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9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0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activeTab="3"/>
  </bookViews>
  <sheets>
    <sheet name="Sheet1" sheetId="15" r:id="rId1"/>
    <sheet name="Results_monthly" sheetId="8" r:id="rId2"/>
    <sheet name="index_cap" sheetId="13" r:id="rId3"/>
    <sheet name="가치vs성장" sheetId="16" r:id="rId4"/>
    <sheet name="index" sheetId="11" r:id="rId5"/>
    <sheet name="Results" sheetId="2" r:id="rId6"/>
    <sheet name="코스피 배당수익률" sheetId="14" r:id="rId7"/>
    <sheet name="monthly_data" sheetId="7" r:id="rId8"/>
    <sheet name="주식1호" sheetId="9" r:id="rId9"/>
    <sheet name="KOSPI_TRD" sheetId="3" r:id="rId10"/>
    <sheet name="KOSPI_FWD" sheetId="4" r:id="rId11"/>
    <sheet name="KOSPI+KOSDAQ_TRD" sheetId="5" r:id="rId12"/>
    <sheet name="KOSPI+KOSDAQ_FWD" sheetId="6" r:id="rId13"/>
    <sheet name="Sheet3" sheetId="17" r:id="rId1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12" i="16" l="1"/>
  <c r="AS13" i="16"/>
  <c r="AR120" i="16"/>
  <c r="AR119" i="16"/>
  <c r="AR118" i="16"/>
  <c r="AR117" i="16"/>
  <c r="AR116" i="16"/>
  <c r="AR115" i="16"/>
  <c r="AR114" i="16"/>
  <c r="AR113" i="16"/>
  <c r="AR112" i="16"/>
  <c r="AR111" i="16"/>
  <c r="AR110" i="16"/>
  <c r="AR109" i="16"/>
  <c r="AR108" i="16"/>
  <c r="AR107" i="16"/>
  <c r="AR106" i="16"/>
  <c r="AR105" i="16"/>
  <c r="AR104" i="16"/>
  <c r="AR103" i="16"/>
  <c r="AR102" i="16"/>
  <c r="AR101" i="16"/>
  <c r="AR100" i="16"/>
  <c r="AR99" i="16"/>
  <c r="AR98" i="16"/>
  <c r="AR97" i="16"/>
  <c r="AR96" i="16"/>
  <c r="AR95" i="16"/>
  <c r="AR94" i="16"/>
  <c r="AR93" i="16"/>
  <c r="AR92" i="16"/>
  <c r="AR91" i="16"/>
  <c r="AR90" i="16"/>
  <c r="AR89" i="16"/>
  <c r="AR88" i="16"/>
  <c r="AR87" i="16"/>
  <c r="AR86" i="16"/>
  <c r="AR85" i="16"/>
  <c r="AR84" i="16"/>
  <c r="AR83" i="16"/>
  <c r="AR82" i="16"/>
  <c r="AR81" i="16"/>
  <c r="AR80" i="16"/>
  <c r="AR79" i="16"/>
  <c r="AR78" i="16"/>
  <c r="AR77" i="16"/>
  <c r="AR76" i="16"/>
  <c r="AR75" i="16"/>
  <c r="AR74" i="16"/>
  <c r="AR73" i="16"/>
  <c r="AR72" i="16"/>
  <c r="AR71" i="16"/>
  <c r="AR70" i="16"/>
  <c r="AR69" i="16"/>
  <c r="AR68" i="16"/>
  <c r="AR67" i="16"/>
  <c r="AR66" i="16"/>
  <c r="AR65" i="16"/>
  <c r="AR64" i="16"/>
  <c r="AR63" i="16"/>
  <c r="AR62" i="16"/>
  <c r="AR61" i="16"/>
  <c r="AR60" i="16"/>
  <c r="AR59" i="16"/>
  <c r="AR58" i="16"/>
  <c r="AR57" i="16"/>
  <c r="AR56" i="16"/>
  <c r="AR55" i="16"/>
  <c r="AR54" i="16"/>
  <c r="AR53" i="16"/>
  <c r="AR52" i="16"/>
  <c r="AR51" i="16"/>
  <c r="AR50" i="16"/>
  <c r="AR49" i="16"/>
  <c r="AR48" i="16"/>
  <c r="AR47" i="16"/>
  <c r="AR46" i="16"/>
  <c r="AR45" i="16"/>
  <c r="AR44" i="16"/>
  <c r="AR43" i="16"/>
  <c r="AR42" i="16"/>
  <c r="AR41" i="16"/>
  <c r="AR40" i="16"/>
  <c r="AR39" i="16"/>
  <c r="AR38" i="16"/>
  <c r="AR37" i="16"/>
  <c r="AR36" i="16"/>
  <c r="AR35" i="16"/>
  <c r="AR34" i="16"/>
  <c r="AR33" i="16"/>
  <c r="AR32" i="16"/>
  <c r="AR31" i="16"/>
  <c r="AR30" i="16"/>
  <c r="AR29" i="16"/>
  <c r="AR28" i="16"/>
  <c r="AR27" i="16"/>
  <c r="AR26" i="16"/>
  <c r="AR25" i="16"/>
  <c r="AR24" i="16"/>
  <c r="AR23" i="16"/>
  <c r="AR22" i="16"/>
  <c r="AR21" i="16"/>
  <c r="AR20" i="16"/>
  <c r="AR19" i="16"/>
  <c r="AR18" i="16"/>
  <c r="AR17" i="16"/>
  <c r="AR16" i="16"/>
  <c r="AR15" i="16"/>
  <c r="AR14" i="16"/>
  <c r="AR13" i="16"/>
  <c r="AQ120" i="16"/>
  <c r="AQ119" i="16"/>
  <c r="AQ118" i="16"/>
  <c r="AQ117" i="16"/>
  <c r="AQ116" i="16"/>
  <c r="AQ115" i="16"/>
  <c r="AQ114" i="16"/>
  <c r="AQ113" i="16"/>
  <c r="AQ112" i="16"/>
  <c r="AQ111" i="16"/>
  <c r="AQ110" i="16"/>
  <c r="AQ109" i="16"/>
  <c r="AQ108" i="16"/>
  <c r="AQ107" i="16"/>
  <c r="AQ106" i="16"/>
  <c r="AQ105" i="16"/>
  <c r="AQ104" i="16"/>
  <c r="AQ103" i="16"/>
  <c r="AQ102" i="16"/>
  <c r="AQ101" i="16"/>
  <c r="AQ100" i="16"/>
  <c r="AQ99" i="16"/>
  <c r="AQ98" i="16"/>
  <c r="AQ97" i="16"/>
  <c r="AQ96" i="16"/>
  <c r="AQ95" i="16"/>
  <c r="AQ94" i="16"/>
  <c r="AQ93" i="16"/>
  <c r="AQ92" i="16"/>
  <c r="AQ91" i="16"/>
  <c r="AQ90" i="16"/>
  <c r="AQ89" i="16"/>
  <c r="AQ88" i="16"/>
  <c r="AQ87" i="16"/>
  <c r="AQ86" i="16"/>
  <c r="AQ85" i="16"/>
  <c r="AQ84" i="16"/>
  <c r="AQ83" i="16"/>
  <c r="AQ82" i="16"/>
  <c r="AQ81" i="16"/>
  <c r="AQ80" i="16"/>
  <c r="AQ79" i="16"/>
  <c r="AQ78" i="16"/>
  <c r="AQ77" i="16"/>
  <c r="AQ76" i="16"/>
  <c r="AQ75" i="16"/>
  <c r="AQ74" i="16"/>
  <c r="AQ73" i="16"/>
  <c r="AQ72" i="16"/>
  <c r="AQ71" i="16"/>
  <c r="AQ70" i="16"/>
  <c r="AQ69" i="16"/>
  <c r="AQ68" i="16"/>
  <c r="AQ67" i="16"/>
  <c r="AQ66" i="16"/>
  <c r="AQ65" i="16"/>
  <c r="AQ64" i="16"/>
  <c r="AQ63" i="16"/>
  <c r="AQ62" i="16"/>
  <c r="AQ61" i="16"/>
  <c r="AQ60" i="16"/>
  <c r="AQ59" i="16"/>
  <c r="AQ58" i="16"/>
  <c r="AQ57" i="16"/>
  <c r="AQ56" i="16"/>
  <c r="AQ55" i="16"/>
  <c r="AQ54" i="16"/>
  <c r="AQ53" i="16"/>
  <c r="AQ52" i="16"/>
  <c r="AQ51" i="16"/>
  <c r="AQ50" i="16"/>
  <c r="AQ49" i="16"/>
  <c r="AQ48" i="16"/>
  <c r="AQ47" i="16"/>
  <c r="AQ46" i="16"/>
  <c r="AQ45" i="16"/>
  <c r="AQ44" i="16"/>
  <c r="AQ43" i="16"/>
  <c r="AQ42" i="16"/>
  <c r="AQ41" i="16"/>
  <c r="AQ40" i="16"/>
  <c r="AQ39" i="16"/>
  <c r="AQ38" i="16"/>
  <c r="AQ37" i="16"/>
  <c r="AQ36" i="16"/>
  <c r="AQ35" i="16"/>
  <c r="AQ34" i="16"/>
  <c r="AQ33" i="16"/>
  <c r="AQ32" i="16"/>
  <c r="AQ31" i="16"/>
  <c r="AQ30" i="16"/>
  <c r="AQ29" i="16"/>
  <c r="AQ28" i="16"/>
  <c r="AQ27" i="16"/>
  <c r="AQ26" i="16"/>
  <c r="AQ25" i="16"/>
  <c r="AQ24" i="16"/>
  <c r="AQ23" i="16"/>
  <c r="AQ22" i="16"/>
  <c r="AQ21" i="16"/>
  <c r="AQ20" i="16"/>
  <c r="AQ19" i="16"/>
  <c r="AQ18" i="16"/>
  <c r="AQ17" i="16"/>
  <c r="AQ16" i="16"/>
  <c r="AQ15" i="16"/>
  <c r="AQ14" i="16"/>
  <c r="AQ13" i="16"/>
  <c r="AO109" i="16"/>
  <c r="AO110" i="16" s="1"/>
  <c r="AO111" i="16" s="1"/>
  <c r="AO112" i="16" s="1"/>
  <c r="AO113" i="16" s="1"/>
  <c r="AO114" i="16" s="1"/>
  <c r="AO115" i="16" s="1"/>
  <c r="AO116" i="16" s="1"/>
  <c r="AO117" i="16" s="1"/>
  <c r="AO118" i="16" s="1"/>
  <c r="AO119" i="16" s="1"/>
  <c r="AO120" i="16" s="1"/>
  <c r="AM109" i="16"/>
  <c r="AM110" i="16" s="1"/>
  <c r="AM111" i="16" s="1"/>
  <c r="AM112" i="16" s="1"/>
  <c r="AM113" i="16" s="1"/>
  <c r="AM114" i="16" s="1"/>
  <c r="AM115" i="16" s="1"/>
  <c r="AM116" i="16" s="1"/>
  <c r="AM117" i="16" s="1"/>
  <c r="AM118" i="16" s="1"/>
  <c r="AM119" i="16" s="1"/>
  <c r="AM120" i="16" s="1"/>
  <c r="AO108" i="16"/>
  <c r="AN108" i="16"/>
  <c r="AN109" i="16" s="1"/>
  <c r="AN110" i="16" s="1"/>
  <c r="AN111" i="16" s="1"/>
  <c r="AN112" i="16" s="1"/>
  <c r="AN113" i="16" s="1"/>
  <c r="AN114" i="16" s="1"/>
  <c r="AN115" i="16" s="1"/>
  <c r="AN116" i="16" s="1"/>
  <c r="AN117" i="16" s="1"/>
  <c r="AN118" i="16" s="1"/>
  <c r="AN119" i="16" s="1"/>
  <c r="AN120" i="16" s="1"/>
  <c r="AM108" i="16"/>
  <c r="AO107" i="16"/>
  <c r="AN107" i="16"/>
  <c r="AM107" i="16"/>
  <c r="AJ79" i="16"/>
  <c r="AJ80" i="16" s="1"/>
  <c r="AJ81" i="16" s="1"/>
  <c r="AJ82" i="16" s="1"/>
  <c r="AJ83" i="16" s="1"/>
  <c r="AJ84" i="16" s="1"/>
  <c r="AJ85" i="16" s="1"/>
  <c r="AJ86" i="16" s="1"/>
  <c r="AJ87" i="16" s="1"/>
  <c r="AJ88" i="16" s="1"/>
  <c r="AJ89" i="16" s="1"/>
  <c r="AJ90" i="16" s="1"/>
  <c r="AJ91" i="16" s="1"/>
  <c r="AJ92" i="16" s="1"/>
  <c r="AJ93" i="16" s="1"/>
  <c r="AJ94" i="16" s="1"/>
  <c r="AJ95" i="16" s="1"/>
  <c r="AJ96" i="16" s="1"/>
  <c r="AJ97" i="16" s="1"/>
  <c r="AJ98" i="16" s="1"/>
  <c r="AJ99" i="16" s="1"/>
  <c r="AJ100" i="16" s="1"/>
  <c r="AJ101" i="16" s="1"/>
  <c r="AJ102" i="16" s="1"/>
  <c r="AJ103" i="16" s="1"/>
  <c r="AJ104" i="16" s="1"/>
  <c r="AJ105" i="16" s="1"/>
  <c r="AJ106" i="16" s="1"/>
  <c r="AL78" i="16"/>
  <c r="AL79" i="16" s="1"/>
  <c r="AL80" i="16" s="1"/>
  <c r="AL81" i="16" s="1"/>
  <c r="AL82" i="16" s="1"/>
  <c r="AL83" i="16" s="1"/>
  <c r="AL84" i="16" s="1"/>
  <c r="AL85" i="16" s="1"/>
  <c r="AL86" i="16" s="1"/>
  <c r="AL87" i="16" s="1"/>
  <c r="AL88" i="16" s="1"/>
  <c r="AL89" i="16" s="1"/>
  <c r="AL90" i="16" s="1"/>
  <c r="AL91" i="16" s="1"/>
  <c r="AL92" i="16" s="1"/>
  <c r="AL93" i="16" s="1"/>
  <c r="AL94" i="16" s="1"/>
  <c r="AL95" i="16" s="1"/>
  <c r="AL96" i="16" s="1"/>
  <c r="AL97" i="16" s="1"/>
  <c r="AL98" i="16" s="1"/>
  <c r="AL99" i="16" s="1"/>
  <c r="AL100" i="16" s="1"/>
  <c r="AL101" i="16" s="1"/>
  <c r="AL102" i="16" s="1"/>
  <c r="AL103" i="16" s="1"/>
  <c r="AL104" i="16" s="1"/>
  <c r="AL105" i="16" s="1"/>
  <c r="AL106" i="16" s="1"/>
  <c r="AK78" i="16"/>
  <c r="AK79" i="16" s="1"/>
  <c r="AK80" i="16" s="1"/>
  <c r="AK81" i="16" s="1"/>
  <c r="AK82" i="16" s="1"/>
  <c r="AK83" i="16" s="1"/>
  <c r="AK84" i="16" s="1"/>
  <c r="AK85" i="16" s="1"/>
  <c r="AK86" i="16" s="1"/>
  <c r="AK87" i="16" s="1"/>
  <c r="AK88" i="16" s="1"/>
  <c r="AK89" i="16" s="1"/>
  <c r="AK90" i="16" s="1"/>
  <c r="AK91" i="16" s="1"/>
  <c r="AK92" i="16" s="1"/>
  <c r="AK93" i="16" s="1"/>
  <c r="AK94" i="16" s="1"/>
  <c r="AK95" i="16" s="1"/>
  <c r="AK96" i="16" s="1"/>
  <c r="AK97" i="16" s="1"/>
  <c r="AK98" i="16" s="1"/>
  <c r="AK99" i="16" s="1"/>
  <c r="AK100" i="16" s="1"/>
  <c r="AK101" i="16" s="1"/>
  <c r="AK102" i="16" s="1"/>
  <c r="AK103" i="16" s="1"/>
  <c r="AK104" i="16" s="1"/>
  <c r="AK105" i="16" s="1"/>
  <c r="AK106" i="16" s="1"/>
  <c r="AJ78" i="16"/>
  <c r="AL77" i="16"/>
  <c r="AK77" i="16"/>
  <c r="AJ77" i="16"/>
  <c r="AI55" i="16"/>
  <c r="AI56" i="16" s="1"/>
  <c r="AI57" i="16" s="1"/>
  <c r="AI58" i="16" s="1"/>
  <c r="AI59" i="16" s="1"/>
  <c r="AI60" i="16" s="1"/>
  <c r="AI61" i="16" s="1"/>
  <c r="AI62" i="16" s="1"/>
  <c r="AI63" i="16" s="1"/>
  <c r="AI64" i="16" s="1"/>
  <c r="AI65" i="16" s="1"/>
  <c r="AI66" i="16" s="1"/>
  <c r="AI67" i="16" s="1"/>
  <c r="AI68" i="16" s="1"/>
  <c r="AI69" i="16" s="1"/>
  <c r="AI70" i="16" s="1"/>
  <c r="AI71" i="16" s="1"/>
  <c r="AI72" i="16" s="1"/>
  <c r="AI73" i="16" s="1"/>
  <c r="AI74" i="16" s="1"/>
  <c r="AI75" i="16" s="1"/>
  <c r="AI76" i="16" s="1"/>
  <c r="AI54" i="16"/>
  <c r="AH54" i="16"/>
  <c r="AH55" i="16" s="1"/>
  <c r="AH56" i="16" s="1"/>
  <c r="AH57" i="16" s="1"/>
  <c r="AH58" i="16" s="1"/>
  <c r="AH59" i="16" s="1"/>
  <c r="AH60" i="16" s="1"/>
  <c r="AH61" i="16" s="1"/>
  <c r="AH62" i="16" s="1"/>
  <c r="AH63" i="16" s="1"/>
  <c r="AH64" i="16" s="1"/>
  <c r="AH65" i="16" s="1"/>
  <c r="AH66" i="16" s="1"/>
  <c r="AH67" i="16" s="1"/>
  <c r="AH68" i="16" s="1"/>
  <c r="AH69" i="16" s="1"/>
  <c r="AH70" i="16" s="1"/>
  <c r="AH71" i="16" s="1"/>
  <c r="AH72" i="16" s="1"/>
  <c r="AH73" i="16" s="1"/>
  <c r="AH74" i="16" s="1"/>
  <c r="AH75" i="16" s="1"/>
  <c r="AH76" i="16" s="1"/>
  <c r="AG54" i="16"/>
  <c r="AG55" i="16" s="1"/>
  <c r="AG56" i="16" s="1"/>
  <c r="AG57" i="16" s="1"/>
  <c r="AG58" i="16" s="1"/>
  <c r="AG59" i="16" s="1"/>
  <c r="AG60" i="16" s="1"/>
  <c r="AG61" i="16" s="1"/>
  <c r="AG62" i="16" s="1"/>
  <c r="AG63" i="16" s="1"/>
  <c r="AG64" i="16" s="1"/>
  <c r="AG65" i="16" s="1"/>
  <c r="AG66" i="16" s="1"/>
  <c r="AG67" i="16" s="1"/>
  <c r="AG68" i="16" s="1"/>
  <c r="AG69" i="16" s="1"/>
  <c r="AG70" i="16" s="1"/>
  <c r="AG71" i="16" s="1"/>
  <c r="AG72" i="16" s="1"/>
  <c r="AG73" i="16" s="1"/>
  <c r="AG74" i="16" s="1"/>
  <c r="AG75" i="16" s="1"/>
  <c r="AG76" i="16" s="1"/>
  <c r="AI53" i="16"/>
  <c r="AH53" i="16"/>
  <c r="AG53" i="16"/>
  <c r="AF32" i="16"/>
  <c r="AF33" i="16" s="1"/>
  <c r="AF34" i="16" s="1"/>
  <c r="AF35" i="16" s="1"/>
  <c r="AF36" i="16" s="1"/>
  <c r="AF37" i="16" s="1"/>
  <c r="AF38" i="16" s="1"/>
  <c r="AF39" i="16" s="1"/>
  <c r="AF40" i="16" s="1"/>
  <c r="AF41" i="16" s="1"/>
  <c r="AF42" i="16" s="1"/>
  <c r="AF43" i="16" s="1"/>
  <c r="AF44" i="16" s="1"/>
  <c r="AF45" i="16" s="1"/>
  <c r="AF46" i="16" s="1"/>
  <c r="AF47" i="16" s="1"/>
  <c r="AF48" i="16" s="1"/>
  <c r="AF49" i="16" s="1"/>
  <c r="AF50" i="16" s="1"/>
  <c r="AF51" i="16" s="1"/>
  <c r="AF52" i="16" s="1"/>
  <c r="AF31" i="16"/>
  <c r="AE31" i="16"/>
  <c r="AE32" i="16" s="1"/>
  <c r="AE33" i="16" s="1"/>
  <c r="AE34" i="16" s="1"/>
  <c r="AE35" i="16" s="1"/>
  <c r="AE36" i="16" s="1"/>
  <c r="AE37" i="16" s="1"/>
  <c r="AE38" i="16" s="1"/>
  <c r="AE39" i="16" s="1"/>
  <c r="AE40" i="16" s="1"/>
  <c r="AE41" i="16" s="1"/>
  <c r="AE42" i="16" s="1"/>
  <c r="AE43" i="16" s="1"/>
  <c r="AE44" i="16" s="1"/>
  <c r="AE45" i="16" s="1"/>
  <c r="AE46" i="16" s="1"/>
  <c r="AE47" i="16" s="1"/>
  <c r="AE48" i="16" s="1"/>
  <c r="AE49" i="16" s="1"/>
  <c r="AE50" i="16" s="1"/>
  <c r="AE51" i="16" s="1"/>
  <c r="AE52" i="16" s="1"/>
  <c r="AD31" i="16"/>
  <c r="AD32" i="16" s="1"/>
  <c r="AD33" i="16" s="1"/>
  <c r="AD34" i="16" s="1"/>
  <c r="AD35" i="16" s="1"/>
  <c r="AD36" i="16" s="1"/>
  <c r="AD37" i="16" s="1"/>
  <c r="AD38" i="16" s="1"/>
  <c r="AD39" i="16" s="1"/>
  <c r="AD40" i="16" s="1"/>
  <c r="AD41" i="16" s="1"/>
  <c r="AD42" i="16" s="1"/>
  <c r="AD43" i="16" s="1"/>
  <c r="AD44" i="16" s="1"/>
  <c r="AD45" i="16" s="1"/>
  <c r="AD46" i="16" s="1"/>
  <c r="AD47" i="16" s="1"/>
  <c r="AD48" i="16" s="1"/>
  <c r="AD49" i="16" s="1"/>
  <c r="AD50" i="16" s="1"/>
  <c r="AD51" i="16" s="1"/>
  <c r="AD52" i="16" s="1"/>
  <c r="AF30" i="16"/>
  <c r="AE30" i="16"/>
  <c r="AD30" i="16"/>
  <c r="AF29" i="16"/>
  <c r="AE29" i="16"/>
  <c r="AD29" i="16"/>
  <c r="AC15" i="16"/>
  <c r="AC16" i="16" s="1"/>
  <c r="AC17" i="16" s="1"/>
  <c r="AC18" i="16" s="1"/>
  <c r="AC19" i="16" s="1"/>
  <c r="AC20" i="16" s="1"/>
  <c r="AC21" i="16" s="1"/>
  <c r="AC22" i="16" s="1"/>
  <c r="AC23" i="16" s="1"/>
  <c r="AC24" i="16" s="1"/>
  <c r="AC25" i="16" s="1"/>
  <c r="AC26" i="16" s="1"/>
  <c r="AC27" i="16" s="1"/>
  <c r="AC28" i="16" s="1"/>
  <c r="AA15" i="16"/>
  <c r="AA16" i="16" s="1"/>
  <c r="AA17" i="16" s="1"/>
  <c r="AA18" i="16" s="1"/>
  <c r="AA19" i="16" s="1"/>
  <c r="AA20" i="16" s="1"/>
  <c r="AA21" i="16" s="1"/>
  <c r="AA22" i="16" s="1"/>
  <c r="AA23" i="16" s="1"/>
  <c r="AA24" i="16" s="1"/>
  <c r="AA25" i="16" s="1"/>
  <c r="AA26" i="16" s="1"/>
  <c r="AA27" i="16" s="1"/>
  <c r="AA28" i="16" s="1"/>
  <c r="AC14" i="16"/>
  <c r="AB14" i="16"/>
  <c r="AB15" i="16" s="1"/>
  <c r="AB16" i="16" s="1"/>
  <c r="AB17" i="16" s="1"/>
  <c r="AB18" i="16" s="1"/>
  <c r="AB19" i="16" s="1"/>
  <c r="AB20" i="16" s="1"/>
  <c r="AB21" i="16" s="1"/>
  <c r="AB22" i="16" s="1"/>
  <c r="AB23" i="16" s="1"/>
  <c r="AB24" i="16" s="1"/>
  <c r="AB25" i="16" s="1"/>
  <c r="AB26" i="16" s="1"/>
  <c r="AB27" i="16" s="1"/>
  <c r="AB28" i="16" s="1"/>
  <c r="AA14" i="16"/>
  <c r="AC13" i="16"/>
  <c r="AB13" i="16"/>
  <c r="AA13" i="16"/>
  <c r="GN202" i="6" l="1"/>
  <c r="GK202" i="6"/>
  <c r="GH202" i="6"/>
  <c r="GE202" i="6"/>
  <c r="GB202" i="6"/>
  <c r="FY202" i="6"/>
  <c r="FV202" i="6"/>
  <c r="FS202" i="6"/>
  <c r="FP202" i="6"/>
  <c r="FM202" i="6"/>
  <c r="FJ202" i="6"/>
  <c r="FG202" i="6"/>
  <c r="FD202" i="6"/>
  <c r="FA202" i="6"/>
  <c r="EX202" i="6"/>
  <c r="EU202" i="6"/>
  <c r="ER202" i="6"/>
  <c r="EO202" i="6"/>
  <c r="EL202" i="6"/>
  <c r="EI202" i="6"/>
  <c r="BO1024" i="5"/>
  <c r="BN1024" i="5"/>
  <c r="BM1024" i="5"/>
  <c r="BL1024" i="5"/>
  <c r="BK1024" i="5"/>
  <c r="BJ1024" i="5"/>
  <c r="BI1024" i="5"/>
  <c r="BH1024" i="5"/>
  <c r="BG1024" i="5"/>
  <c r="BF1024" i="5"/>
  <c r="BE1024" i="5"/>
  <c r="BD1024" i="5"/>
  <c r="BC1024" i="5"/>
  <c r="BB1024" i="5"/>
  <c r="BA1024" i="5"/>
  <c r="AZ1024" i="5"/>
  <c r="AY1024" i="5"/>
  <c r="AX1024" i="5"/>
  <c r="AW1024" i="5"/>
  <c r="AV1024" i="5"/>
  <c r="AU1024" i="5"/>
  <c r="AT1024" i="5"/>
  <c r="AS1024" i="5"/>
  <c r="AR1024" i="5"/>
  <c r="AQ1024" i="5"/>
  <c r="AP1024" i="5"/>
  <c r="AO1024" i="5"/>
  <c r="AN1024" i="5"/>
  <c r="AM1024" i="5"/>
  <c r="AL1024" i="5"/>
  <c r="AK1024" i="5"/>
  <c r="AJ1024" i="5"/>
  <c r="AI1024" i="5"/>
  <c r="AH1024" i="5"/>
  <c r="AG1024" i="5"/>
  <c r="AF1024" i="5"/>
  <c r="AE1024" i="5"/>
  <c r="AD1024" i="5"/>
  <c r="AC1024" i="5"/>
  <c r="AB1024" i="5"/>
  <c r="AA1024" i="5"/>
  <c r="Z1024" i="5"/>
  <c r="Y1024" i="5"/>
  <c r="X1024" i="5"/>
  <c r="W1024" i="5"/>
  <c r="V1024" i="5"/>
  <c r="U1024" i="5"/>
  <c r="T1024" i="5"/>
  <c r="S1024" i="5"/>
  <c r="R1024" i="5"/>
  <c r="Q1024" i="5"/>
  <c r="P1024" i="5"/>
  <c r="O1024" i="5"/>
  <c r="N1024" i="5"/>
  <c r="M1024" i="5"/>
  <c r="L1024" i="5"/>
  <c r="K1024" i="5"/>
  <c r="J1024" i="5"/>
  <c r="I1024" i="5"/>
  <c r="H1024" i="5"/>
  <c r="G1024" i="5"/>
  <c r="F1024" i="5"/>
  <c r="E1024" i="5"/>
  <c r="D1024" i="5"/>
  <c r="C1024" i="5"/>
  <c r="B1024" i="5"/>
  <c r="BQ1001" i="5"/>
  <c r="BO1001" i="5"/>
  <c r="BN1001" i="5"/>
  <c r="BM1001" i="5"/>
  <c r="BL1001" i="5"/>
  <c r="BK1001" i="5"/>
  <c r="BJ1001" i="5"/>
  <c r="BI1001" i="5"/>
  <c r="BH1001" i="5"/>
  <c r="BG1001" i="5"/>
  <c r="BF1001" i="5"/>
  <c r="BE1001" i="5"/>
  <c r="BD1001" i="5"/>
  <c r="BC1001" i="5"/>
  <c r="BB1001" i="5"/>
  <c r="BA1001" i="5"/>
  <c r="AZ1001" i="5"/>
  <c r="AY1001" i="5"/>
  <c r="AX1001" i="5"/>
  <c r="AW1001" i="5"/>
  <c r="AV1001" i="5"/>
  <c r="AU1001" i="5"/>
  <c r="AT1001" i="5"/>
  <c r="AS1001" i="5"/>
  <c r="AR1001" i="5"/>
  <c r="AQ1001" i="5"/>
  <c r="AP1001" i="5"/>
  <c r="AO1001" i="5"/>
  <c r="AN1001" i="5"/>
  <c r="AM1001" i="5"/>
  <c r="AL1001" i="5"/>
  <c r="AK1001" i="5"/>
  <c r="AJ1001" i="5"/>
  <c r="AI1001" i="5"/>
  <c r="AH1001" i="5"/>
  <c r="AG1001" i="5"/>
  <c r="AF1001" i="5"/>
  <c r="AE1001" i="5"/>
  <c r="AD1001" i="5"/>
  <c r="AC1001" i="5"/>
  <c r="AB1001" i="5"/>
  <c r="AA1001" i="5"/>
  <c r="Z1001" i="5"/>
  <c r="Y1001" i="5"/>
  <c r="X1001" i="5"/>
  <c r="W1001" i="5"/>
  <c r="V1001" i="5"/>
  <c r="U1001" i="5"/>
  <c r="T1001" i="5"/>
  <c r="S1001" i="5"/>
  <c r="R1001" i="5"/>
  <c r="Q1001" i="5"/>
  <c r="P1001" i="5"/>
  <c r="O1001" i="5"/>
  <c r="N1001" i="5"/>
  <c r="M1001" i="5"/>
  <c r="L1001" i="5"/>
  <c r="K1001" i="5"/>
  <c r="J1001" i="5"/>
  <c r="I1001" i="5"/>
  <c r="H1001" i="5"/>
  <c r="G1001" i="5"/>
  <c r="F1001" i="5"/>
  <c r="E1001" i="5"/>
  <c r="D1001" i="5"/>
  <c r="C1001" i="5"/>
  <c r="B1001" i="5"/>
  <c r="BQ998" i="5"/>
  <c r="BQ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U1001" i="4"/>
  <c r="AT1001" i="4"/>
  <c r="AS1001" i="4"/>
  <c r="AR1001" i="4"/>
  <c r="AQ1001" i="4"/>
  <c r="AP1001" i="4"/>
  <c r="AO1001" i="4"/>
  <c r="AN1001" i="4"/>
  <c r="AM1001" i="4"/>
  <c r="AL1001" i="4"/>
  <c r="AK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L1001" i="4"/>
  <c r="K1001" i="4"/>
  <c r="J1001" i="4"/>
  <c r="I1001" i="4"/>
  <c r="H1001" i="4"/>
  <c r="G1001" i="4"/>
  <c r="F1001" i="4"/>
  <c r="E1001" i="4"/>
  <c r="D1001" i="4"/>
  <c r="C1001" i="4"/>
  <c r="B1001" i="4"/>
  <c r="BQ998" i="4"/>
  <c r="BO1024" i="3"/>
  <c r="BN1024" i="3"/>
  <c r="BM1024" i="3"/>
  <c r="BL1024" i="3"/>
  <c r="BK1024" i="3"/>
  <c r="BJ1024" i="3"/>
  <c r="BI1024" i="3"/>
  <c r="BH1024" i="3"/>
  <c r="BG1024" i="3"/>
  <c r="BF1024" i="3"/>
  <c r="BE1024" i="3"/>
  <c r="BD1024" i="3"/>
  <c r="BC1024" i="3"/>
  <c r="BB1024" i="3"/>
  <c r="BA1024" i="3"/>
  <c r="AZ1024" i="3"/>
  <c r="AY1024" i="3"/>
  <c r="AX1024" i="3"/>
  <c r="AW1024" i="3"/>
  <c r="AV1024" i="3"/>
  <c r="AU1024" i="3"/>
  <c r="AT1024" i="3"/>
  <c r="AS1024" i="3"/>
  <c r="AR1024" i="3"/>
  <c r="AQ1024" i="3"/>
  <c r="AP1024" i="3"/>
  <c r="AO1024" i="3"/>
  <c r="AN1024" i="3"/>
  <c r="AM1024" i="3"/>
  <c r="AL1024" i="3"/>
  <c r="AK1024" i="3"/>
  <c r="AJ1024" i="3"/>
  <c r="AI1024" i="3"/>
  <c r="AH1024" i="3"/>
  <c r="AG1024" i="3"/>
  <c r="AF1024" i="3"/>
  <c r="AE1024" i="3"/>
  <c r="AD1024" i="3"/>
  <c r="AC1024" i="3"/>
  <c r="AB1024" i="3"/>
  <c r="AA1024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BQ1001" i="3"/>
  <c r="BO1001" i="3"/>
  <c r="BN1001" i="3"/>
  <c r="BM1001" i="3"/>
  <c r="BL1001" i="3"/>
  <c r="BK1001" i="3"/>
  <c r="BJ1001" i="3"/>
  <c r="BI1001" i="3"/>
  <c r="BH1001" i="3"/>
  <c r="BG1001" i="3"/>
  <c r="BF1001" i="3"/>
  <c r="BE1001" i="3"/>
  <c r="BD1001" i="3"/>
  <c r="BC1001" i="3"/>
  <c r="BB1001" i="3"/>
  <c r="BA1001" i="3"/>
  <c r="AZ1001" i="3"/>
  <c r="AY1001" i="3"/>
  <c r="AX1001" i="3"/>
  <c r="AW1001" i="3"/>
  <c r="AV1001" i="3"/>
  <c r="AU1001" i="3"/>
  <c r="AT1001" i="3"/>
  <c r="AS1001" i="3"/>
  <c r="AR1001" i="3"/>
  <c r="AQ1001" i="3"/>
  <c r="AP1001" i="3"/>
  <c r="AO1001" i="3"/>
  <c r="AN1001" i="3"/>
  <c r="AM1001" i="3"/>
  <c r="AL1001" i="3"/>
  <c r="AK1001" i="3"/>
  <c r="AJ1001" i="3"/>
  <c r="AI1001" i="3"/>
  <c r="AH1001" i="3"/>
  <c r="AG1001" i="3"/>
  <c r="AF1001" i="3"/>
  <c r="AE1001" i="3"/>
  <c r="AD1001" i="3"/>
  <c r="AC1001" i="3"/>
  <c r="AB1001" i="3"/>
  <c r="AA1001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BQ998" i="3"/>
  <c r="E111" i="9"/>
  <c r="D111" i="9"/>
  <c r="E110" i="9"/>
  <c r="D110" i="9"/>
  <c r="E109" i="9"/>
  <c r="D109" i="9"/>
  <c r="E108" i="9"/>
  <c r="D108" i="9"/>
  <c r="E107" i="9"/>
  <c r="D107" i="9"/>
  <c r="E106" i="9"/>
  <c r="D106" i="9"/>
  <c r="E105" i="9"/>
  <c r="D105" i="9"/>
  <c r="E104" i="9"/>
  <c r="D104" i="9"/>
  <c r="E103" i="9"/>
  <c r="D103" i="9"/>
  <c r="E102" i="9"/>
  <c r="D102" i="9"/>
  <c r="E101" i="9"/>
  <c r="D101" i="9"/>
  <c r="E100" i="9"/>
  <c r="D100" i="9"/>
  <c r="E99" i="9"/>
  <c r="D99" i="9"/>
  <c r="E98" i="9"/>
  <c r="D98" i="9"/>
  <c r="E97" i="9"/>
  <c r="D97" i="9"/>
  <c r="E96" i="9"/>
  <c r="D96" i="9"/>
  <c r="E95" i="9"/>
  <c r="D95" i="9"/>
  <c r="E94" i="9"/>
  <c r="D94" i="9"/>
  <c r="E93" i="9"/>
  <c r="D93" i="9"/>
  <c r="E92" i="9"/>
  <c r="D92" i="9"/>
  <c r="E91" i="9"/>
  <c r="D91" i="9"/>
  <c r="E90" i="9"/>
  <c r="D90" i="9"/>
  <c r="E89" i="9"/>
  <c r="D89" i="9"/>
  <c r="E88" i="9"/>
  <c r="D88" i="9"/>
  <c r="E87" i="9"/>
  <c r="D87" i="9"/>
  <c r="E86" i="9"/>
  <c r="D86" i="9"/>
  <c r="E85" i="9"/>
  <c r="D85" i="9"/>
  <c r="E84" i="9"/>
  <c r="D84" i="9"/>
  <c r="E83" i="9"/>
  <c r="D83" i="9"/>
  <c r="E82" i="9"/>
  <c r="D82" i="9"/>
  <c r="E81" i="9"/>
  <c r="D81" i="9"/>
  <c r="E80" i="9"/>
  <c r="D80" i="9"/>
  <c r="E79" i="9"/>
  <c r="D79" i="9"/>
  <c r="E78" i="9"/>
  <c r="D78" i="9"/>
  <c r="E77" i="9"/>
  <c r="D77" i="9"/>
  <c r="E76" i="9"/>
  <c r="D76" i="9"/>
  <c r="E75" i="9"/>
  <c r="D75" i="9"/>
  <c r="E74" i="9"/>
  <c r="D74" i="9"/>
  <c r="E73" i="9"/>
  <c r="D73" i="9"/>
  <c r="E72" i="9"/>
  <c r="D72" i="9"/>
  <c r="E71" i="9"/>
  <c r="D71" i="9"/>
  <c r="E70" i="9"/>
  <c r="D70" i="9"/>
  <c r="E69" i="9"/>
  <c r="D69" i="9"/>
  <c r="E68" i="9"/>
  <c r="D68" i="9"/>
  <c r="E67" i="9"/>
  <c r="D67" i="9"/>
  <c r="E66" i="9"/>
  <c r="D66" i="9"/>
  <c r="E65" i="9"/>
  <c r="D65" i="9"/>
  <c r="E64" i="9"/>
  <c r="D64" i="9"/>
  <c r="E63" i="9"/>
  <c r="D63" i="9"/>
  <c r="E62" i="9"/>
  <c r="D62" i="9"/>
  <c r="E61" i="9"/>
  <c r="D61" i="9"/>
  <c r="E60" i="9"/>
  <c r="D60" i="9"/>
  <c r="E59" i="9"/>
  <c r="D59" i="9"/>
  <c r="E58" i="9"/>
  <c r="D58" i="9"/>
  <c r="E57" i="9"/>
  <c r="D57" i="9"/>
  <c r="E56" i="9"/>
  <c r="D56" i="9"/>
  <c r="E55" i="9"/>
  <c r="D55" i="9"/>
  <c r="E54" i="9"/>
  <c r="D54" i="9"/>
  <c r="E53" i="9"/>
  <c r="D53" i="9"/>
  <c r="E52" i="9"/>
  <c r="D52" i="9"/>
  <c r="E51" i="9"/>
  <c r="D51" i="9"/>
  <c r="E50" i="9"/>
  <c r="D50" i="9"/>
  <c r="E49" i="9"/>
  <c r="D49" i="9"/>
  <c r="E48" i="9"/>
  <c r="D48" i="9"/>
  <c r="E47" i="9"/>
  <c r="D47" i="9"/>
  <c r="E46" i="9"/>
  <c r="D46" i="9"/>
  <c r="E45" i="9"/>
  <c r="D45" i="9"/>
  <c r="E44" i="9"/>
  <c r="D44" i="9"/>
  <c r="E43" i="9"/>
  <c r="D43" i="9"/>
  <c r="E42" i="9"/>
  <c r="D42" i="9"/>
  <c r="E41" i="9"/>
  <c r="D41" i="9"/>
  <c r="E40" i="9"/>
  <c r="D40" i="9"/>
  <c r="E39" i="9"/>
  <c r="D39" i="9"/>
  <c r="E38" i="9"/>
  <c r="D38" i="9"/>
  <c r="E37" i="9"/>
  <c r="D37" i="9"/>
  <c r="E36" i="9"/>
  <c r="D36" i="9"/>
  <c r="E35" i="9"/>
  <c r="D35" i="9"/>
  <c r="E34" i="9"/>
  <c r="D34" i="9"/>
  <c r="E33" i="9"/>
  <c r="D33" i="9"/>
  <c r="E32" i="9"/>
  <c r="D32" i="9"/>
  <c r="E31" i="9"/>
  <c r="D31" i="9"/>
  <c r="E30" i="9"/>
  <c r="D30" i="9"/>
  <c r="E29" i="9"/>
  <c r="D29" i="9"/>
  <c r="E28" i="9"/>
  <c r="D28" i="9"/>
  <c r="E27" i="9"/>
  <c r="D27" i="9"/>
  <c r="E26" i="9"/>
  <c r="D26" i="9"/>
  <c r="E25" i="9"/>
  <c r="D25" i="9"/>
  <c r="E24" i="9"/>
  <c r="D24" i="9"/>
  <c r="E23" i="9"/>
  <c r="D23" i="9"/>
  <c r="E22" i="9"/>
  <c r="D22" i="9"/>
  <c r="E21" i="9"/>
  <c r="D21" i="9"/>
  <c r="E20" i="9"/>
  <c r="D20" i="9"/>
  <c r="E19" i="9"/>
  <c r="D19" i="9"/>
  <c r="E18" i="9"/>
  <c r="D18" i="9"/>
  <c r="E17" i="9"/>
  <c r="D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E2" i="9"/>
  <c r="D2" i="9"/>
  <c r="D1" i="9"/>
  <c r="B251" i="2"/>
  <c r="K49" i="2"/>
  <c r="AD49" i="2" s="1"/>
  <c r="J49" i="2"/>
  <c r="I49" i="2"/>
  <c r="AH48" i="2"/>
  <c r="AI49" i="2" s="1"/>
  <c r="K48" i="2"/>
  <c r="AD48" i="2" s="1"/>
  <c r="J48" i="2"/>
  <c r="I48" i="2"/>
  <c r="AH47" i="2"/>
  <c r="AI47" i="2" s="1"/>
  <c r="K47" i="2"/>
  <c r="AD47" i="2" s="1"/>
  <c r="J47" i="2"/>
  <c r="I47" i="2"/>
  <c r="AH46" i="2"/>
  <c r="AI46" i="2" s="1"/>
  <c r="AD46" i="2"/>
  <c r="K46" i="2"/>
  <c r="J46" i="2"/>
  <c r="I46" i="2"/>
  <c r="AH45" i="2"/>
  <c r="AD45" i="2"/>
  <c r="K45" i="2"/>
  <c r="J45" i="2"/>
  <c r="I45" i="2"/>
  <c r="AH44" i="2"/>
  <c r="AI44" i="2" s="1"/>
  <c r="K44" i="2"/>
  <c r="AD44" i="2" s="1"/>
  <c r="J44" i="2"/>
  <c r="I44" i="2"/>
  <c r="AH43" i="2"/>
  <c r="AI43" i="2" s="1"/>
  <c r="K43" i="2"/>
  <c r="AD43" i="2" s="1"/>
  <c r="J43" i="2"/>
  <c r="I43" i="2"/>
  <c r="AH42" i="2"/>
  <c r="AI42" i="2" s="1"/>
  <c r="K42" i="2"/>
  <c r="AD42" i="2" s="1"/>
  <c r="J42" i="2"/>
  <c r="I42" i="2"/>
  <c r="AI41" i="2"/>
  <c r="AH41" i="2"/>
  <c r="AD41" i="2"/>
  <c r="K41" i="2"/>
  <c r="J41" i="2"/>
  <c r="I41" i="2"/>
  <c r="AH40" i="2"/>
  <c r="K40" i="2"/>
  <c r="AD40" i="2" s="1"/>
  <c r="J40" i="2"/>
  <c r="I40" i="2"/>
  <c r="AH39" i="2"/>
  <c r="AI39" i="2" s="1"/>
  <c r="AD39" i="2"/>
  <c r="K39" i="2"/>
  <c r="J39" i="2"/>
  <c r="I39" i="2"/>
  <c r="AH38" i="2"/>
  <c r="AI38" i="2" s="1"/>
  <c r="AB38" i="2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K38" i="2"/>
  <c r="AD38" i="2" s="1"/>
  <c r="J38" i="2"/>
  <c r="I38" i="2"/>
  <c r="AH37" i="2"/>
  <c r="AI37" i="2" s="1"/>
  <c r="AD37" i="2"/>
  <c r="AB37" i="2"/>
  <c r="K37" i="2"/>
  <c r="J37" i="2"/>
  <c r="I37" i="2"/>
  <c r="AK36" i="2"/>
  <c r="AK37" i="2" s="1"/>
  <c r="AK38" i="2" s="1"/>
  <c r="AK39" i="2" s="1"/>
  <c r="AI36" i="2"/>
  <c r="AH36" i="2"/>
  <c r="AC36" i="2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B36" i="2"/>
  <c r="AA36" i="2"/>
  <c r="AA37" i="2" s="1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Z36" i="2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Y36" i="2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K36" i="2"/>
  <c r="AD36" i="2" s="1"/>
  <c r="J36" i="2"/>
  <c r="X36" i="2" s="1"/>
  <c r="X37" i="2" s="1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I36" i="2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AH35" i="2"/>
  <c r="K35" i="2"/>
  <c r="AD35" i="2" s="1"/>
  <c r="J35" i="2"/>
  <c r="I35" i="2"/>
  <c r="AH34" i="2"/>
  <c r="AI34" i="2" s="1"/>
  <c r="K34" i="2"/>
  <c r="AD34" i="2" s="1"/>
  <c r="J34" i="2"/>
  <c r="I34" i="2"/>
  <c r="AH33" i="2"/>
  <c r="K33" i="2"/>
  <c r="AD33" i="2" s="1"/>
  <c r="J33" i="2"/>
  <c r="I33" i="2"/>
  <c r="AH32" i="2"/>
  <c r="AI32" i="2" s="1"/>
  <c r="K32" i="2"/>
  <c r="AD32" i="2" s="1"/>
  <c r="J32" i="2"/>
  <c r="I32" i="2"/>
  <c r="AH31" i="2"/>
  <c r="K31" i="2"/>
  <c r="AD31" i="2" s="1"/>
  <c r="J31" i="2"/>
  <c r="I31" i="2"/>
  <c r="AH30" i="2"/>
  <c r="K30" i="2"/>
  <c r="AD30" i="2" s="1"/>
  <c r="J30" i="2"/>
  <c r="I30" i="2"/>
  <c r="AH29" i="2"/>
  <c r="AI29" i="2" s="1"/>
  <c r="K29" i="2"/>
  <c r="AD29" i="2" s="1"/>
  <c r="J29" i="2"/>
  <c r="I29" i="2"/>
  <c r="AH28" i="2"/>
  <c r="K28" i="2"/>
  <c r="AD28" i="2" s="1"/>
  <c r="J28" i="2"/>
  <c r="I28" i="2"/>
  <c r="CD27" i="2"/>
  <c r="CD28" i="2" s="1"/>
  <c r="CD29" i="2" s="1"/>
  <c r="CD30" i="2" s="1"/>
  <c r="CD31" i="2" s="1"/>
  <c r="CD32" i="2" s="1"/>
  <c r="CD33" i="2" s="1"/>
  <c r="CD34" i="2" s="1"/>
  <c r="AH27" i="2"/>
  <c r="K27" i="2"/>
  <c r="AD27" i="2" s="1"/>
  <c r="J27" i="2"/>
  <c r="I27" i="2"/>
  <c r="AH26" i="2"/>
  <c r="AI26" i="2" s="1"/>
  <c r="K26" i="2"/>
  <c r="AD26" i="2" s="1"/>
  <c r="J26" i="2"/>
  <c r="I26" i="2"/>
  <c r="AH25" i="2"/>
  <c r="AI25" i="2" s="1"/>
  <c r="K25" i="2"/>
  <c r="AD25" i="2" s="1"/>
  <c r="J25" i="2"/>
  <c r="I25" i="2"/>
  <c r="AH24" i="2"/>
  <c r="K24" i="2"/>
  <c r="AD24" i="2" s="1"/>
  <c r="J24" i="2"/>
  <c r="I24" i="2"/>
  <c r="AH23" i="2"/>
  <c r="AI23" i="2" s="1"/>
  <c r="K23" i="2"/>
  <c r="AD23" i="2" s="1"/>
  <c r="J23" i="2"/>
  <c r="I23" i="2"/>
  <c r="AH22" i="2"/>
  <c r="AI22" i="2" s="1"/>
  <c r="K22" i="2"/>
  <c r="AD22" i="2" s="1"/>
  <c r="J22" i="2"/>
  <c r="I22" i="2"/>
  <c r="AH21" i="2"/>
  <c r="AI21" i="2" s="1"/>
  <c r="K21" i="2"/>
  <c r="AD21" i="2" s="1"/>
  <c r="J21" i="2"/>
  <c r="I21" i="2"/>
  <c r="BM20" i="2"/>
  <c r="AI20" i="2"/>
  <c r="AH20" i="2"/>
  <c r="K20" i="2"/>
  <c r="AD20" i="2" s="1"/>
  <c r="J20" i="2"/>
  <c r="I20" i="2"/>
  <c r="BM19" i="2"/>
  <c r="AI19" i="2"/>
  <c r="AH19" i="2"/>
  <c r="AD19" i="2"/>
  <c r="K19" i="2"/>
  <c r="J19" i="2"/>
  <c r="I19" i="2"/>
  <c r="BM18" i="2"/>
  <c r="AH18" i="2"/>
  <c r="K18" i="2"/>
  <c r="AD18" i="2" s="1"/>
  <c r="J18" i="2"/>
  <c r="I18" i="2"/>
  <c r="BM17" i="2"/>
  <c r="AH17" i="2"/>
  <c r="K17" i="2"/>
  <c r="AD17" i="2" s="1"/>
  <c r="J17" i="2"/>
  <c r="I17" i="2"/>
  <c r="BX16" i="2"/>
  <c r="BX17" i="2" s="1"/>
  <c r="BX18" i="2" s="1"/>
  <c r="BX19" i="2" s="1"/>
  <c r="BX20" i="2" s="1"/>
  <c r="BX21" i="2" s="1"/>
  <c r="BX22" i="2" s="1"/>
  <c r="BX23" i="2" s="1"/>
  <c r="BX24" i="2" s="1"/>
  <c r="BX25" i="2" s="1"/>
  <c r="BX26" i="2" s="1"/>
  <c r="BX27" i="2" s="1"/>
  <c r="BX28" i="2" s="1"/>
  <c r="BX29" i="2" s="1"/>
  <c r="BX30" i="2" s="1"/>
  <c r="BX31" i="2" s="1"/>
  <c r="BX32" i="2" s="1"/>
  <c r="BX33" i="2" s="1"/>
  <c r="BX34" i="2" s="1"/>
  <c r="BX35" i="2" s="1"/>
  <c r="BX36" i="2" s="1"/>
  <c r="BX37" i="2" s="1"/>
  <c r="BX38" i="2" s="1"/>
  <c r="BX39" i="2" s="1"/>
  <c r="BX40" i="2" s="1"/>
  <c r="BX41" i="2" s="1"/>
  <c r="BX42" i="2" s="1"/>
  <c r="BX43" i="2" s="1"/>
  <c r="BX44" i="2" s="1"/>
  <c r="BX45" i="2" s="1"/>
  <c r="BX46" i="2" s="1"/>
  <c r="BX47" i="2" s="1"/>
  <c r="BX48" i="2" s="1"/>
  <c r="BX49" i="2" s="1"/>
  <c r="BM16" i="2"/>
  <c r="BG16" i="2"/>
  <c r="BG17" i="2" s="1"/>
  <c r="BG18" i="2" s="1"/>
  <c r="BG19" i="2" s="1"/>
  <c r="BG20" i="2" s="1"/>
  <c r="BG21" i="2" s="1"/>
  <c r="BG22" i="2" s="1"/>
  <c r="BG23" i="2" s="1"/>
  <c r="BG24" i="2" s="1"/>
  <c r="BG25" i="2" s="1"/>
  <c r="BG26" i="2" s="1"/>
  <c r="BG27" i="2" s="1"/>
  <c r="BG28" i="2" s="1"/>
  <c r="BG29" i="2" s="1"/>
  <c r="BG30" i="2" s="1"/>
  <c r="BG31" i="2" s="1"/>
  <c r="BG32" i="2" s="1"/>
  <c r="BG33" i="2" s="1"/>
  <c r="BG34" i="2" s="1"/>
  <c r="BG35" i="2" s="1"/>
  <c r="BG36" i="2" s="1"/>
  <c r="BG37" i="2" s="1"/>
  <c r="BG38" i="2" s="1"/>
  <c r="BG39" i="2" s="1"/>
  <c r="BG40" i="2" s="1"/>
  <c r="BG41" i="2" s="1"/>
  <c r="BG42" i="2" s="1"/>
  <c r="BG43" i="2" s="1"/>
  <c r="BG44" i="2" s="1"/>
  <c r="BG45" i="2" s="1"/>
  <c r="BG46" i="2" s="1"/>
  <c r="BG47" i="2" s="1"/>
  <c r="BG48" i="2" s="1"/>
  <c r="BG49" i="2" s="1"/>
  <c r="AQ16" i="2"/>
  <c r="AQ17" i="2" s="1"/>
  <c r="AQ18" i="2" s="1"/>
  <c r="AQ19" i="2" s="1"/>
  <c r="AQ20" i="2" s="1"/>
  <c r="AQ21" i="2" s="1"/>
  <c r="AQ22" i="2" s="1"/>
  <c r="AQ23" i="2" s="1"/>
  <c r="AQ24" i="2" s="1"/>
  <c r="AQ25" i="2" s="1"/>
  <c r="AQ26" i="2" s="1"/>
  <c r="AQ27" i="2" s="1"/>
  <c r="AQ28" i="2" s="1"/>
  <c r="AQ29" i="2" s="1"/>
  <c r="AQ30" i="2" s="1"/>
  <c r="AQ31" i="2" s="1"/>
  <c r="AQ32" i="2" s="1"/>
  <c r="AQ33" i="2" s="1"/>
  <c r="AQ34" i="2" s="1"/>
  <c r="AQ35" i="2" s="1"/>
  <c r="AQ36" i="2" s="1"/>
  <c r="AQ37" i="2" s="1"/>
  <c r="AQ38" i="2" s="1"/>
  <c r="AQ39" i="2" s="1"/>
  <c r="AQ40" i="2" s="1"/>
  <c r="AQ41" i="2" s="1"/>
  <c r="AQ42" i="2" s="1"/>
  <c r="AQ43" i="2" s="1"/>
  <c r="AQ44" i="2" s="1"/>
  <c r="AQ45" i="2" s="1"/>
  <c r="AQ46" i="2" s="1"/>
  <c r="AQ47" i="2" s="1"/>
  <c r="AQ48" i="2" s="1"/>
  <c r="AQ49" i="2" s="1"/>
  <c r="AH16" i="2"/>
  <c r="AI16" i="2" s="1"/>
  <c r="U16" i="2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K16" i="2"/>
  <c r="AD16" i="2" s="1"/>
  <c r="J16" i="2"/>
  <c r="I16" i="2"/>
  <c r="BM15" i="2"/>
  <c r="AI15" i="2"/>
  <c r="AH15" i="2"/>
  <c r="V15" i="2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K15" i="2"/>
  <c r="AD15" i="2" s="1"/>
  <c r="J15" i="2"/>
  <c r="I15" i="2"/>
  <c r="BV14" i="2"/>
  <c r="BV15" i="2" s="1"/>
  <c r="BV16" i="2" s="1"/>
  <c r="BV17" i="2" s="1"/>
  <c r="BV18" i="2" s="1"/>
  <c r="BV19" i="2" s="1"/>
  <c r="BV20" i="2" s="1"/>
  <c r="BV21" i="2" s="1"/>
  <c r="BV22" i="2" s="1"/>
  <c r="BV23" i="2" s="1"/>
  <c r="BV24" i="2" s="1"/>
  <c r="BV25" i="2" s="1"/>
  <c r="BV26" i="2" s="1"/>
  <c r="BV27" i="2" s="1"/>
  <c r="BV28" i="2" s="1"/>
  <c r="BV29" i="2" s="1"/>
  <c r="BV30" i="2" s="1"/>
  <c r="BV31" i="2" s="1"/>
  <c r="BV32" i="2" s="1"/>
  <c r="BV33" i="2" s="1"/>
  <c r="BV34" i="2" s="1"/>
  <c r="BV35" i="2" s="1"/>
  <c r="BV36" i="2" s="1"/>
  <c r="BV37" i="2" s="1"/>
  <c r="BV38" i="2" s="1"/>
  <c r="BV39" i="2" s="1"/>
  <c r="BV40" i="2" s="1"/>
  <c r="BV41" i="2" s="1"/>
  <c r="BV42" i="2" s="1"/>
  <c r="BV43" i="2" s="1"/>
  <c r="BV44" i="2" s="1"/>
  <c r="BV45" i="2" s="1"/>
  <c r="BV46" i="2" s="1"/>
  <c r="BV47" i="2" s="1"/>
  <c r="BV48" i="2" s="1"/>
  <c r="BV49" i="2" s="1"/>
  <c r="BM14" i="2"/>
  <c r="BK14" i="2"/>
  <c r="BK15" i="2" s="1"/>
  <c r="BK16" i="2" s="1"/>
  <c r="BK17" i="2" s="1"/>
  <c r="BK18" i="2" s="1"/>
  <c r="BK19" i="2" s="1"/>
  <c r="BK20" i="2" s="1"/>
  <c r="BI14" i="2"/>
  <c r="BI15" i="2" s="1"/>
  <c r="BI16" i="2" s="1"/>
  <c r="BI17" i="2" s="1"/>
  <c r="BI18" i="2" s="1"/>
  <c r="BI19" i="2" s="1"/>
  <c r="BI20" i="2" s="1"/>
  <c r="BI21" i="2" s="1"/>
  <c r="BI22" i="2" s="1"/>
  <c r="BI23" i="2" s="1"/>
  <c r="BI24" i="2" s="1"/>
  <c r="BI25" i="2" s="1"/>
  <c r="BI26" i="2" s="1"/>
  <c r="BI27" i="2" s="1"/>
  <c r="BI28" i="2" s="1"/>
  <c r="BI29" i="2" s="1"/>
  <c r="BI30" i="2" s="1"/>
  <c r="BI31" i="2" s="1"/>
  <c r="BI32" i="2" s="1"/>
  <c r="BI33" i="2" s="1"/>
  <c r="BI34" i="2" s="1"/>
  <c r="BI35" i="2" s="1"/>
  <c r="BI36" i="2" s="1"/>
  <c r="BI37" i="2" s="1"/>
  <c r="BI38" i="2" s="1"/>
  <c r="BI39" i="2" s="1"/>
  <c r="BI40" i="2" s="1"/>
  <c r="BI41" i="2" s="1"/>
  <c r="BI42" i="2" s="1"/>
  <c r="BI43" i="2" s="1"/>
  <c r="BI44" i="2" s="1"/>
  <c r="BI45" i="2" s="1"/>
  <c r="BI46" i="2" s="1"/>
  <c r="BI47" i="2" s="1"/>
  <c r="BI48" i="2" s="1"/>
  <c r="BI49" i="2" s="1"/>
  <c r="BA14" i="2"/>
  <c r="BA15" i="2" s="1"/>
  <c r="BA16" i="2" s="1"/>
  <c r="BA17" i="2" s="1"/>
  <c r="BA18" i="2" s="1"/>
  <c r="BA19" i="2" s="1"/>
  <c r="BA20" i="2" s="1"/>
  <c r="BA21" i="2" s="1"/>
  <c r="BA22" i="2" s="1"/>
  <c r="BA23" i="2" s="1"/>
  <c r="BA24" i="2" s="1"/>
  <c r="BA25" i="2" s="1"/>
  <c r="BA26" i="2" s="1"/>
  <c r="BA27" i="2" s="1"/>
  <c r="BA28" i="2" s="1"/>
  <c r="BA29" i="2" s="1"/>
  <c r="BA30" i="2" s="1"/>
  <c r="BA31" i="2" s="1"/>
  <c r="BA32" i="2" s="1"/>
  <c r="BA33" i="2" s="1"/>
  <c r="BA34" i="2" s="1"/>
  <c r="BA35" i="2" s="1"/>
  <c r="BA36" i="2" s="1"/>
  <c r="BA37" i="2" s="1"/>
  <c r="BA38" i="2" s="1"/>
  <c r="BA39" i="2" s="1"/>
  <c r="BA40" i="2" s="1"/>
  <c r="BA41" i="2" s="1"/>
  <c r="BA42" i="2" s="1"/>
  <c r="BA43" i="2" s="1"/>
  <c r="BA44" i="2" s="1"/>
  <c r="BA45" i="2" s="1"/>
  <c r="BA46" i="2" s="1"/>
  <c r="BA47" i="2" s="1"/>
  <c r="BA48" i="2" s="1"/>
  <c r="BA49" i="2" s="1"/>
  <c r="AX14" i="2"/>
  <c r="AX15" i="2" s="1"/>
  <c r="AX16" i="2" s="1"/>
  <c r="AX17" i="2" s="1"/>
  <c r="AX18" i="2" s="1"/>
  <c r="AX19" i="2" s="1"/>
  <c r="AX20" i="2" s="1"/>
  <c r="AX21" i="2" s="1"/>
  <c r="AX22" i="2" s="1"/>
  <c r="AX23" i="2" s="1"/>
  <c r="AX24" i="2" s="1"/>
  <c r="AX25" i="2" s="1"/>
  <c r="AX26" i="2" s="1"/>
  <c r="AX27" i="2" s="1"/>
  <c r="AX28" i="2" s="1"/>
  <c r="AX29" i="2" s="1"/>
  <c r="AX30" i="2" s="1"/>
  <c r="AX31" i="2" s="1"/>
  <c r="AX32" i="2" s="1"/>
  <c r="AX33" i="2" s="1"/>
  <c r="AX34" i="2" s="1"/>
  <c r="AX35" i="2" s="1"/>
  <c r="AX36" i="2" s="1"/>
  <c r="AX37" i="2" s="1"/>
  <c r="AX38" i="2" s="1"/>
  <c r="AX39" i="2" s="1"/>
  <c r="AX40" i="2" s="1"/>
  <c r="AX41" i="2" s="1"/>
  <c r="AX42" i="2" s="1"/>
  <c r="AX43" i="2" s="1"/>
  <c r="AX44" i="2" s="1"/>
  <c r="AX45" i="2" s="1"/>
  <c r="AX46" i="2" s="1"/>
  <c r="AX47" i="2" s="1"/>
  <c r="AX48" i="2" s="1"/>
  <c r="AX49" i="2" s="1"/>
  <c r="AS14" i="2"/>
  <c r="AS15" i="2" s="1"/>
  <c r="AS16" i="2" s="1"/>
  <c r="AS17" i="2" s="1"/>
  <c r="AS18" i="2" s="1"/>
  <c r="AS19" i="2" s="1"/>
  <c r="AS20" i="2" s="1"/>
  <c r="AS21" i="2" s="1"/>
  <c r="AS22" i="2" s="1"/>
  <c r="AS23" i="2" s="1"/>
  <c r="AS24" i="2" s="1"/>
  <c r="AS25" i="2" s="1"/>
  <c r="AS26" i="2" s="1"/>
  <c r="AS27" i="2" s="1"/>
  <c r="AS28" i="2" s="1"/>
  <c r="AS29" i="2" s="1"/>
  <c r="AS30" i="2" s="1"/>
  <c r="AS31" i="2" s="1"/>
  <c r="AS32" i="2" s="1"/>
  <c r="AS33" i="2" s="1"/>
  <c r="AS34" i="2" s="1"/>
  <c r="AS35" i="2" s="1"/>
  <c r="AS36" i="2" s="1"/>
  <c r="AS37" i="2" s="1"/>
  <c r="AS38" i="2" s="1"/>
  <c r="AS39" i="2" s="1"/>
  <c r="AS40" i="2" s="1"/>
  <c r="AS41" i="2" s="1"/>
  <c r="AS42" i="2" s="1"/>
  <c r="AS43" i="2" s="1"/>
  <c r="AS44" i="2" s="1"/>
  <c r="AS45" i="2" s="1"/>
  <c r="AS46" i="2" s="1"/>
  <c r="AS47" i="2" s="1"/>
  <c r="AS48" i="2" s="1"/>
  <c r="AS49" i="2" s="1"/>
  <c r="AH14" i="2"/>
  <c r="S14" i="2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K14" i="2"/>
  <c r="AD14" i="2" s="1"/>
  <c r="J14" i="2"/>
  <c r="I14" i="2"/>
  <c r="BX13" i="2"/>
  <c r="BX14" i="2" s="1"/>
  <c r="BX15" i="2" s="1"/>
  <c r="BW13" i="2"/>
  <c r="BW14" i="2" s="1"/>
  <c r="BW15" i="2" s="1"/>
  <c r="BW16" i="2" s="1"/>
  <c r="BW17" i="2" s="1"/>
  <c r="BW18" i="2" s="1"/>
  <c r="BW19" i="2" s="1"/>
  <c r="BW20" i="2" s="1"/>
  <c r="BW21" i="2" s="1"/>
  <c r="BW22" i="2" s="1"/>
  <c r="BW23" i="2" s="1"/>
  <c r="BW24" i="2" s="1"/>
  <c r="BW25" i="2" s="1"/>
  <c r="BW26" i="2" s="1"/>
  <c r="BW27" i="2" s="1"/>
  <c r="BW28" i="2" s="1"/>
  <c r="BW29" i="2" s="1"/>
  <c r="BW30" i="2" s="1"/>
  <c r="BW31" i="2" s="1"/>
  <c r="BW32" i="2" s="1"/>
  <c r="BW33" i="2" s="1"/>
  <c r="BW34" i="2" s="1"/>
  <c r="BW35" i="2" s="1"/>
  <c r="BW36" i="2" s="1"/>
  <c r="BW37" i="2" s="1"/>
  <c r="BW38" i="2" s="1"/>
  <c r="BW39" i="2" s="1"/>
  <c r="BW40" i="2" s="1"/>
  <c r="BW41" i="2" s="1"/>
  <c r="BW42" i="2" s="1"/>
  <c r="BW43" i="2" s="1"/>
  <c r="BW44" i="2" s="1"/>
  <c r="BW45" i="2" s="1"/>
  <c r="BW46" i="2" s="1"/>
  <c r="BW47" i="2" s="1"/>
  <c r="BW48" i="2" s="1"/>
  <c r="BW49" i="2" s="1"/>
  <c r="BV13" i="2"/>
  <c r="BU13" i="2"/>
  <c r="BU14" i="2" s="1"/>
  <c r="BU15" i="2" s="1"/>
  <c r="BU16" i="2" s="1"/>
  <c r="BU17" i="2" s="1"/>
  <c r="BU18" i="2" s="1"/>
  <c r="BU19" i="2" s="1"/>
  <c r="BU20" i="2" s="1"/>
  <c r="BU21" i="2" s="1"/>
  <c r="BU22" i="2" s="1"/>
  <c r="BU23" i="2" s="1"/>
  <c r="BU24" i="2" s="1"/>
  <c r="BU25" i="2" s="1"/>
  <c r="BU26" i="2" s="1"/>
  <c r="BU27" i="2" s="1"/>
  <c r="BU28" i="2" s="1"/>
  <c r="BU29" i="2" s="1"/>
  <c r="BU30" i="2" s="1"/>
  <c r="BU31" i="2" s="1"/>
  <c r="BU32" i="2" s="1"/>
  <c r="BU33" i="2" s="1"/>
  <c r="BU34" i="2" s="1"/>
  <c r="BU35" i="2" s="1"/>
  <c r="BU36" i="2" s="1"/>
  <c r="BU37" i="2" s="1"/>
  <c r="BU38" i="2" s="1"/>
  <c r="BU39" i="2" s="1"/>
  <c r="BU40" i="2" s="1"/>
  <c r="BU41" i="2" s="1"/>
  <c r="BU42" i="2" s="1"/>
  <c r="BU43" i="2" s="1"/>
  <c r="BU44" i="2" s="1"/>
  <c r="BU45" i="2" s="1"/>
  <c r="BU46" i="2" s="1"/>
  <c r="BU47" i="2" s="1"/>
  <c r="BU48" i="2" s="1"/>
  <c r="BU49" i="2" s="1"/>
  <c r="BM13" i="2"/>
  <c r="BK13" i="2"/>
  <c r="BI13" i="2"/>
  <c r="BH13" i="2"/>
  <c r="BH14" i="2" s="1"/>
  <c r="BH15" i="2" s="1"/>
  <c r="BH16" i="2" s="1"/>
  <c r="BH17" i="2" s="1"/>
  <c r="BH18" i="2" s="1"/>
  <c r="BH19" i="2" s="1"/>
  <c r="BH20" i="2" s="1"/>
  <c r="BH21" i="2" s="1"/>
  <c r="BH22" i="2" s="1"/>
  <c r="BH23" i="2" s="1"/>
  <c r="BH24" i="2" s="1"/>
  <c r="BH25" i="2" s="1"/>
  <c r="BH26" i="2" s="1"/>
  <c r="BH27" i="2" s="1"/>
  <c r="BH28" i="2" s="1"/>
  <c r="BH29" i="2" s="1"/>
  <c r="BH30" i="2" s="1"/>
  <c r="BH31" i="2" s="1"/>
  <c r="BH32" i="2" s="1"/>
  <c r="BH33" i="2" s="1"/>
  <c r="BH34" i="2" s="1"/>
  <c r="BH35" i="2" s="1"/>
  <c r="BH36" i="2" s="1"/>
  <c r="BH37" i="2" s="1"/>
  <c r="BH38" i="2" s="1"/>
  <c r="BH39" i="2" s="1"/>
  <c r="BH40" i="2" s="1"/>
  <c r="BH41" i="2" s="1"/>
  <c r="BH42" i="2" s="1"/>
  <c r="BH43" i="2" s="1"/>
  <c r="BH44" i="2" s="1"/>
  <c r="BH45" i="2" s="1"/>
  <c r="BH46" i="2" s="1"/>
  <c r="BH47" i="2" s="1"/>
  <c r="BH48" i="2" s="1"/>
  <c r="BH49" i="2" s="1"/>
  <c r="BG13" i="2"/>
  <c r="BG14" i="2" s="1"/>
  <c r="BG15" i="2" s="1"/>
  <c r="BF13" i="2"/>
  <c r="BF14" i="2" s="1"/>
  <c r="BF15" i="2" s="1"/>
  <c r="BF16" i="2" s="1"/>
  <c r="BF17" i="2" s="1"/>
  <c r="BF18" i="2" s="1"/>
  <c r="BF19" i="2" s="1"/>
  <c r="BF20" i="2" s="1"/>
  <c r="BF21" i="2" s="1"/>
  <c r="BF22" i="2" s="1"/>
  <c r="BF23" i="2" s="1"/>
  <c r="BF24" i="2" s="1"/>
  <c r="BF25" i="2" s="1"/>
  <c r="BF26" i="2" s="1"/>
  <c r="BF27" i="2" s="1"/>
  <c r="BF28" i="2" s="1"/>
  <c r="BF29" i="2" s="1"/>
  <c r="BF30" i="2" s="1"/>
  <c r="BF31" i="2" s="1"/>
  <c r="BF32" i="2" s="1"/>
  <c r="BF33" i="2" s="1"/>
  <c r="BF34" i="2" s="1"/>
  <c r="BF35" i="2" s="1"/>
  <c r="BF36" i="2" s="1"/>
  <c r="BF37" i="2" s="1"/>
  <c r="BF38" i="2" s="1"/>
  <c r="BF39" i="2" s="1"/>
  <c r="BF40" i="2" s="1"/>
  <c r="BF41" i="2" s="1"/>
  <c r="BF42" i="2" s="1"/>
  <c r="BF43" i="2" s="1"/>
  <c r="BF44" i="2" s="1"/>
  <c r="BF45" i="2" s="1"/>
  <c r="BF46" i="2" s="1"/>
  <c r="BF47" i="2" s="1"/>
  <c r="BF48" i="2" s="1"/>
  <c r="BF49" i="2" s="1"/>
  <c r="BA13" i="2"/>
  <c r="AZ13" i="2"/>
  <c r="AZ14" i="2" s="1"/>
  <c r="AZ15" i="2" s="1"/>
  <c r="AZ16" i="2" s="1"/>
  <c r="AZ17" i="2" s="1"/>
  <c r="AZ18" i="2" s="1"/>
  <c r="AZ19" i="2" s="1"/>
  <c r="AZ20" i="2" s="1"/>
  <c r="AZ21" i="2" s="1"/>
  <c r="AZ22" i="2" s="1"/>
  <c r="AZ23" i="2" s="1"/>
  <c r="AZ24" i="2" s="1"/>
  <c r="AZ25" i="2" s="1"/>
  <c r="AZ26" i="2" s="1"/>
  <c r="AZ27" i="2" s="1"/>
  <c r="AZ28" i="2" s="1"/>
  <c r="AZ29" i="2" s="1"/>
  <c r="AZ30" i="2" s="1"/>
  <c r="AZ31" i="2" s="1"/>
  <c r="AZ32" i="2" s="1"/>
  <c r="AZ33" i="2" s="1"/>
  <c r="AZ34" i="2" s="1"/>
  <c r="AZ35" i="2" s="1"/>
  <c r="AZ36" i="2" s="1"/>
  <c r="AZ37" i="2" s="1"/>
  <c r="AZ38" i="2" s="1"/>
  <c r="AZ39" i="2" s="1"/>
  <c r="AZ40" i="2" s="1"/>
  <c r="AZ41" i="2" s="1"/>
  <c r="AZ42" i="2" s="1"/>
  <c r="AZ43" i="2" s="1"/>
  <c r="AZ44" i="2" s="1"/>
  <c r="AZ45" i="2" s="1"/>
  <c r="AZ46" i="2" s="1"/>
  <c r="AZ47" i="2" s="1"/>
  <c r="AZ48" i="2" s="1"/>
  <c r="AZ49" i="2" s="1"/>
  <c r="AY13" i="2"/>
  <c r="AY14" i="2" s="1"/>
  <c r="AY15" i="2" s="1"/>
  <c r="AY16" i="2" s="1"/>
  <c r="AY17" i="2" s="1"/>
  <c r="AY18" i="2" s="1"/>
  <c r="AY19" i="2" s="1"/>
  <c r="AY20" i="2" s="1"/>
  <c r="AY21" i="2" s="1"/>
  <c r="AY22" i="2" s="1"/>
  <c r="AY23" i="2" s="1"/>
  <c r="AY24" i="2" s="1"/>
  <c r="AY25" i="2" s="1"/>
  <c r="AY26" i="2" s="1"/>
  <c r="AY27" i="2" s="1"/>
  <c r="AY28" i="2" s="1"/>
  <c r="AY29" i="2" s="1"/>
  <c r="AY30" i="2" s="1"/>
  <c r="AY31" i="2" s="1"/>
  <c r="AY32" i="2" s="1"/>
  <c r="AY33" i="2" s="1"/>
  <c r="AY34" i="2" s="1"/>
  <c r="AY35" i="2" s="1"/>
  <c r="AY36" i="2" s="1"/>
  <c r="AY37" i="2" s="1"/>
  <c r="AY38" i="2" s="1"/>
  <c r="AY39" i="2" s="1"/>
  <c r="AY40" i="2" s="1"/>
  <c r="AY41" i="2" s="1"/>
  <c r="AY42" i="2" s="1"/>
  <c r="AY43" i="2" s="1"/>
  <c r="AY44" i="2" s="1"/>
  <c r="AY45" i="2" s="1"/>
  <c r="AY46" i="2" s="1"/>
  <c r="AY47" i="2" s="1"/>
  <c r="AY48" i="2" s="1"/>
  <c r="AY49" i="2" s="1"/>
  <c r="AX13" i="2"/>
  <c r="AS13" i="2"/>
  <c r="AR13" i="2"/>
  <c r="AR14" i="2" s="1"/>
  <c r="AR15" i="2" s="1"/>
  <c r="AR16" i="2" s="1"/>
  <c r="AR17" i="2" s="1"/>
  <c r="AR18" i="2" s="1"/>
  <c r="AR19" i="2" s="1"/>
  <c r="AR20" i="2" s="1"/>
  <c r="AR21" i="2" s="1"/>
  <c r="AR22" i="2" s="1"/>
  <c r="AR23" i="2" s="1"/>
  <c r="AR24" i="2" s="1"/>
  <c r="AR25" i="2" s="1"/>
  <c r="AR26" i="2" s="1"/>
  <c r="AR27" i="2" s="1"/>
  <c r="AR28" i="2" s="1"/>
  <c r="AR29" i="2" s="1"/>
  <c r="AR30" i="2" s="1"/>
  <c r="AR31" i="2" s="1"/>
  <c r="AR32" i="2" s="1"/>
  <c r="AR33" i="2" s="1"/>
  <c r="AR34" i="2" s="1"/>
  <c r="AR35" i="2" s="1"/>
  <c r="AR36" i="2" s="1"/>
  <c r="AR37" i="2" s="1"/>
  <c r="AR38" i="2" s="1"/>
  <c r="AR39" i="2" s="1"/>
  <c r="AR40" i="2" s="1"/>
  <c r="AR41" i="2" s="1"/>
  <c r="AR42" i="2" s="1"/>
  <c r="AR43" i="2" s="1"/>
  <c r="AR44" i="2" s="1"/>
  <c r="AR45" i="2" s="1"/>
  <c r="AR46" i="2" s="1"/>
  <c r="AR47" i="2" s="1"/>
  <c r="AR48" i="2" s="1"/>
  <c r="AR49" i="2" s="1"/>
  <c r="AQ13" i="2"/>
  <c r="AQ14" i="2" s="1"/>
  <c r="AQ15" i="2" s="1"/>
  <c r="AP13" i="2"/>
  <c r="AP14" i="2" s="1"/>
  <c r="AP15" i="2" s="1"/>
  <c r="AP16" i="2" s="1"/>
  <c r="AP17" i="2" s="1"/>
  <c r="AP18" i="2" s="1"/>
  <c r="AP19" i="2" s="1"/>
  <c r="AP20" i="2" s="1"/>
  <c r="AP21" i="2" s="1"/>
  <c r="AP22" i="2" s="1"/>
  <c r="AP23" i="2" s="1"/>
  <c r="AP24" i="2" s="1"/>
  <c r="AP25" i="2" s="1"/>
  <c r="AP26" i="2" s="1"/>
  <c r="AP27" i="2" s="1"/>
  <c r="AP28" i="2" s="1"/>
  <c r="AP29" i="2" s="1"/>
  <c r="AP30" i="2" s="1"/>
  <c r="AP31" i="2" s="1"/>
  <c r="AP32" i="2" s="1"/>
  <c r="AP33" i="2" s="1"/>
  <c r="AP34" i="2" s="1"/>
  <c r="AP35" i="2" s="1"/>
  <c r="AP36" i="2" s="1"/>
  <c r="AP37" i="2" s="1"/>
  <c r="AP38" i="2" s="1"/>
  <c r="AP39" i="2" s="1"/>
  <c r="AP40" i="2" s="1"/>
  <c r="AP41" i="2" s="1"/>
  <c r="AP42" i="2" s="1"/>
  <c r="AP43" i="2" s="1"/>
  <c r="AP44" i="2" s="1"/>
  <c r="AP45" i="2" s="1"/>
  <c r="AP46" i="2" s="1"/>
  <c r="AP47" i="2" s="1"/>
  <c r="AP48" i="2" s="1"/>
  <c r="AP49" i="2" s="1"/>
  <c r="AH13" i="2"/>
  <c r="AE13" i="2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V13" i="2"/>
  <c r="V14" i="2" s="1"/>
  <c r="U13" i="2"/>
  <c r="U14" i="2" s="1"/>
  <c r="U15" i="2" s="1"/>
  <c r="T13" i="2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S13" i="2"/>
  <c r="Q13" i="2"/>
  <c r="Q14" i="2" s="1"/>
  <c r="P13" i="2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K13" i="2"/>
  <c r="AD13" i="2" s="1"/>
  <c r="J13" i="2"/>
  <c r="I13" i="2"/>
  <c r="BM12" i="2"/>
  <c r="BM21" i="2" s="1"/>
  <c r="AH12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FU4" i="2" s="1"/>
  <c r="BX2" i="2"/>
  <c r="U121" i="11"/>
  <c r="T121" i="11"/>
  <c r="S121" i="11"/>
  <c r="R121" i="11"/>
  <c r="Q121" i="11"/>
  <c r="P121" i="11"/>
  <c r="O121" i="11"/>
  <c r="N121" i="11"/>
  <c r="AK120" i="11"/>
  <c r="AJ120" i="11"/>
  <c r="AI120" i="11"/>
  <c r="AH120" i="11"/>
  <c r="AG120" i="11"/>
  <c r="AF120" i="11"/>
  <c r="AE120" i="11"/>
  <c r="AD120" i="11"/>
  <c r="AC120" i="11"/>
  <c r="AB120" i="11"/>
  <c r="AA120" i="11"/>
  <c r="Z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AK119" i="11"/>
  <c r="AJ119" i="11"/>
  <c r="AI119" i="11"/>
  <c r="AH119" i="11"/>
  <c r="AG119" i="11"/>
  <c r="AF119" i="11"/>
  <c r="AE119" i="11"/>
  <c r="AD119" i="11"/>
  <c r="AC119" i="11"/>
  <c r="AB119" i="11"/>
  <c r="AA119" i="11"/>
  <c r="Z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AK118" i="11"/>
  <c r="AJ118" i="11"/>
  <c r="AI118" i="11"/>
  <c r="AH118" i="11"/>
  <c r="AG118" i="11"/>
  <c r="AF118" i="11"/>
  <c r="AE118" i="11"/>
  <c r="AD118" i="11"/>
  <c r="AC118" i="11"/>
  <c r="AB118" i="11"/>
  <c r="AA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AK117" i="11"/>
  <c r="AJ117" i="11"/>
  <c r="AI117" i="11"/>
  <c r="AH117" i="11"/>
  <c r="AG117" i="11"/>
  <c r="AF117" i="11"/>
  <c r="AE117" i="11"/>
  <c r="AD117" i="11"/>
  <c r="AC117" i="11"/>
  <c r="AB117" i="11"/>
  <c r="AA117" i="11"/>
  <c r="Z117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AK116" i="11"/>
  <c r="AJ116" i="11"/>
  <c r="AI116" i="11"/>
  <c r="AH116" i="11"/>
  <c r="AG116" i="11"/>
  <c r="AF116" i="11"/>
  <c r="AE116" i="11"/>
  <c r="AD116" i="11"/>
  <c r="AC116" i="11"/>
  <c r="AB116" i="11"/>
  <c r="AA116" i="11"/>
  <c r="Z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AK115" i="11"/>
  <c r="AJ115" i="11"/>
  <c r="AI115" i="11"/>
  <c r="AH115" i="11"/>
  <c r="AG115" i="11"/>
  <c r="AF115" i="11"/>
  <c r="AE115" i="11"/>
  <c r="AD115" i="11"/>
  <c r="AC115" i="11"/>
  <c r="AB115" i="11"/>
  <c r="AA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AK114" i="11"/>
  <c r="AJ114" i="11"/>
  <c r="AI114" i="11"/>
  <c r="AH114" i="11"/>
  <c r="AG114" i="11"/>
  <c r="AF114" i="11"/>
  <c r="AE114" i="11"/>
  <c r="AD114" i="11"/>
  <c r="AC114" i="11"/>
  <c r="AB114" i="11"/>
  <c r="AA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AK112" i="11"/>
  <c r="AJ112" i="11"/>
  <c r="AI112" i="11"/>
  <c r="AH112" i="11"/>
  <c r="AG112" i="11"/>
  <c r="AF112" i="11"/>
  <c r="AE112" i="11"/>
  <c r="AD112" i="11"/>
  <c r="AC112" i="11"/>
  <c r="AB112" i="11"/>
  <c r="AA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AK111" i="11"/>
  <c r="AJ111" i="11"/>
  <c r="AI111" i="11"/>
  <c r="AH111" i="11"/>
  <c r="AG111" i="11"/>
  <c r="AF111" i="11"/>
  <c r="AE111" i="11"/>
  <c r="AD111" i="11"/>
  <c r="AC111" i="11"/>
  <c r="AB111" i="11"/>
  <c r="AA111" i="11"/>
  <c r="Z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AK110" i="11"/>
  <c r="AJ110" i="11"/>
  <c r="AI110" i="11"/>
  <c r="AH110" i="11"/>
  <c r="AG110" i="11"/>
  <c r="AF110" i="11"/>
  <c r="AE110" i="11"/>
  <c r="AD110" i="11"/>
  <c r="AC110" i="11"/>
  <c r="AB110" i="11"/>
  <c r="AA110" i="11"/>
  <c r="Z110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AK109" i="11"/>
  <c r="AJ109" i="11"/>
  <c r="AI109" i="11"/>
  <c r="AH109" i="11"/>
  <c r="AG109" i="11"/>
  <c r="AF109" i="11"/>
  <c r="AE109" i="11"/>
  <c r="AD109" i="11"/>
  <c r="AC109" i="11"/>
  <c r="AB109" i="11"/>
  <c r="AA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AK108" i="11"/>
  <c r="AJ108" i="11"/>
  <c r="AI108" i="11"/>
  <c r="AH108" i="11"/>
  <c r="AG108" i="11"/>
  <c r="AF108" i="11"/>
  <c r="AE108" i="11"/>
  <c r="AD108" i="11"/>
  <c r="AC108" i="11"/>
  <c r="AB108" i="11"/>
  <c r="AA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AK107" i="11"/>
  <c r="AJ107" i="11"/>
  <c r="AI107" i="11"/>
  <c r="AH107" i="11"/>
  <c r="AG107" i="11"/>
  <c r="AF107" i="11"/>
  <c r="AE107" i="11"/>
  <c r="AD107" i="11"/>
  <c r="AC107" i="1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AK106" i="11"/>
  <c r="AJ106" i="11"/>
  <c r="AI106" i="11"/>
  <c r="AH106" i="11"/>
  <c r="AG106" i="11"/>
  <c r="AF106" i="11"/>
  <c r="AE106" i="11"/>
  <c r="AD106" i="11"/>
  <c r="AC106" i="11"/>
  <c r="AB106" i="11"/>
  <c r="AA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AK105" i="11"/>
  <c r="AJ105" i="11"/>
  <c r="AI105" i="11"/>
  <c r="AH105" i="11"/>
  <c r="AG105" i="11"/>
  <c r="AF105" i="11"/>
  <c r="AE105" i="11"/>
  <c r="AD105" i="11"/>
  <c r="AC105" i="11"/>
  <c r="AB105" i="11"/>
  <c r="AA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AK104" i="11"/>
  <c r="AJ104" i="11"/>
  <c r="AI104" i="11"/>
  <c r="AH104" i="11"/>
  <c r="AG104" i="11"/>
  <c r="AF104" i="11"/>
  <c r="AE104" i="11"/>
  <c r="AD104" i="11"/>
  <c r="AC104" i="11"/>
  <c r="AB104" i="11"/>
  <c r="AA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AK103" i="11"/>
  <c r="AJ103" i="11"/>
  <c r="AI103" i="11"/>
  <c r="AH103" i="11"/>
  <c r="AG103" i="11"/>
  <c r="AF103" i="11"/>
  <c r="AE103" i="11"/>
  <c r="AD103" i="11"/>
  <c r="AC103" i="11"/>
  <c r="AB103" i="11"/>
  <c r="AA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AK102" i="11"/>
  <c r="AJ102" i="11"/>
  <c r="AI102" i="11"/>
  <c r="AH102" i="11"/>
  <c r="AG102" i="11"/>
  <c r="AF102" i="11"/>
  <c r="AE102" i="11"/>
  <c r="AD102" i="11"/>
  <c r="AC102" i="11"/>
  <c r="AB102" i="11"/>
  <c r="AA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AK101" i="11"/>
  <c r="AJ101" i="11"/>
  <c r="AI101" i="11"/>
  <c r="AH101" i="11"/>
  <c r="AG101" i="11"/>
  <c r="AF101" i="11"/>
  <c r="AE101" i="11"/>
  <c r="AD101" i="11"/>
  <c r="U101" i="11"/>
  <c r="T101" i="11"/>
  <c r="S101" i="11"/>
  <c r="R101" i="11"/>
  <c r="Q101" i="11"/>
  <c r="P101" i="11"/>
  <c r="O101" i="11"/>
  <c r="N101" i="11"/>
  <c r="AK100" i="11"/>
  <c r="AJ100" i="11"/>
  <c r="AI100" i="11"/>
  <c r="AH100" i="11"/>
  <c r="AG100" i="11"/>
  <c r="AF100" i="11"/>
  <c r="AE100" i="11"/>
  <c r="AD100" i="11"/>
  <c r="U100" i="11"/>
  <c r="T100" i="11"/>
  <c r="S100" i="11"/>
  <c r="R100" i="11"/>
  <c r="Q100" i="11"/>
  <c r="P100" i="11"/>
  <c r="O100" i="11"/>
  <c r="N100" i="11"/>
  <c r="AK99" i="11"/>
  <c r="AJ99" i="11"/>
  <c r="AI99" i="11"/>
  <c r="AH99" i="11"/>
  <c r="AG99" i="11"/>
  <c r="AF99" i="11"/>
  <c r="AE99" i="11"/>
  <c r="AD99" i="11"/>
  <c r="U99" i="11"/>
  <c r="T99" i="11"/>
  <c r="S99" i="11"/>
  <c r="R99" i="11"/>
  <c r="Q99" i="11"/>
  <c r="P99" i="11"/>
  <c r="O99" i="11"/>
  <c r="N99" i="11"/>
  <c r="AK98" i="11"/>
  <c r="AJ98" i="11"/>
  <c r="AI98" i="11"/>
  <c r="AH98" i="11"/>
  <c r="AG98" i="11"/>
  <c r="AF98" i="11"/>
  <c r="AE98" i="11"/>
  <c r="AD98" i="11"/>
  <c r="U98" i="11"/>
  <c r="T98" i="11"/>
  <c r="S98" i="11"/>
  <c r="R98" i="11"/>
  <c r="Q98" i="11"/>
  <c r="P98" i="11"/>
  <c r="O98" i="11"/>
  <c r="N98" i="11"/>
  <c r="AK97" i="11"/>
  <c r="AJ97" i="11"/>
  <c r="AI97" i="11"/>
  <c r="AH97" i="11"/>
  <c r="AG97" i="11"/>
  <c r="AF97" i="11"/>
  <c r="AE97" i="11"/>
  <c r="AD97" i="11"/>
  <c r="U97" i="11"/>
  <c r="T97" i="11"/>
  <c r="S97" i="11"/>
  <c r="R97" i="11"/>
  <c r="Q97" i="11"/>
  <c r="P97" i="11"/>
  <c r="O97" i="11"/>
  <c r="N97" i="11"/>
  <c r="AK96" i="11"/>
  <c r="AJ96" i="11"/>
  <c r="AI96" i="11"/>
  <c r="AH96" i="11"/>
  <c r="AG96" i="11"/>
  <c r="AF96" i="11"/>
  <c r="AE96" i="11"/>
  <c r="AD96" i="11"/>
  <c r="U96" i="11"/>
  <c r="T96" i="11"/>
  <c r="S96" i="11"/>
  <c r="R96" i="11"/>
  <c r="Q96" i="11"/>
  <c r="P96" i="11"/>
  <c r="O96" i="11"/>
  <c r="N96" i="11"/>
  <c r="AK95" i="11"/>
  <c r="AJ95" i="11"/>
  <c r="AI95" i="11"/>
  <c r="AH95" i="11"/>
  <c r="AG95" i="11"/>
  <c r="AF95" i="11"/>
  <c r="AE95" i="11"/>
  <c r="AD95" i="11"/>
  <c r="U95" i="11"/>
  <c r="T95" i="11"/>
  <c r="S95" i="11"/>
  <c r="R95" i="11"/>
  <c r="Q95" i="11"/>
  <c r="P95" i="11"/>
  <c r="O95" i="11"/>
  <c r="N95" i="11"/>
  <c r="AK94" i="11"/>
  <c r="AJ94" i="11"/>
  <c r="AI94" i="11"/>
  <c r="AH94" i="11"/>
  <c r="AG94" i="11"/>
  <c r="AF94" i="11"/>
  <c r="AE94" i="11"/>
  <c r="AD94" i="11"/>
  <c r="U94" i="11"/>
  <c r="T94" i="11"/>
  <c r="S94" i="11"/>
  <c r="R94" i="11"/>
  <c r="Q94" i="11"/>
  <c r="P94" i="11"/>
  <c r="O94" i="11"/>
  <c r="N94" i="11"/>
  <c r="AK93" i="11"/>
  <c r="AJ93" i="11"/>
  <c r="AI93" i="11"/>
  <c r="AH93" i="11"/>
  <c r="AG93" i="11"/>
  <c r="AF93" i="11"/>
  <c r="AE93" i="11"/>
  <c r="AD93" i="11"/>
  <c r="U93" i="11"/>
  <c r="T93" i="11"/>
  <c r="S93" i="11"/>
  <c r="R93" i="11"/>
  <c r="Q93" i="11"/>
  <c r="P93" i="11"/>
  <c r="O93" i="11"/>
  <c r="N93" i="11"/>
  <c r="AK92" i="11"/>
  <c r="AJ92" i="11"/>
  <c r="AI92" i="11"/>
  <c r="AH92" i="11"/>
  <c r="AG92" i="11"/>
  <c r="AF92" i="11"/>
  <c r="AE92" i="11"/>
  <c r="AD92" i="11"/>
  <c r="U92" i="11"/>
  <c r="T92" i="11"/>
  <c r="S92" i="11"/>
  <c r="R92" i="11"/>
  <c r="Q92" i="11"/>
  <c r="P92" i="11"/>
  <c r="O92" i="11"/>
  <c r="N92" i="11"/>
  <c r="AK91" i="11"/>
  <c r="AJ91" i="11"/>
  <c r="AI91" i="11"/>
  <c r="AH91" i="11"/>
  <c r="AG91" i="11"/>
  <c r="AF91" i="11"/>
  <c r="AE91" i="11"/>
  <c r="AD91" i="11"/>
  <c r="U91" i="11"/>
  <c r="T91" i="11"/>
  <c r="S91" i="11"/>
  <c r="R91" i="11"/>
  <c r="Q91" i="11"/>
  <c r="P91" i="11"/>
  <c r="O91" i="11"/>
  <c r="N91" i="11"/>
  <c r="AK90" i="11"/>
  <c r="AJ90" i="11"/>
  <c r="AI90" i="11"/>
  <c r="AH90" i="11"/>
  <c r="AG90" i="11"/>
  <c r="AF90" i="11"/>
  <c r="AE90" i="11"/>
  <c r="AD90" i="11"/>
  <c r="U90" i="11"/>
  <c r="T90" i="11"/>
  <c r="S90" i="11"/>
  <c r="R90" i="11"/>
  <c r="Q90" i="11"/>
  <c r="P90" i="11"/>
  <c r="O90" i="11"/>
  <c r="N90" i="11"/>
  <c r="AK89" i="11"/>
  <c r="AJ89" i="11"/>
  <c r="AI89" i="11"/>
  <c r="AH89" i="11"/>
  <c r="AG89" i="11"/>
  <c r="AF89" i="11"/>
  <c r="AE89" i="11"/>
  <c r="AD89" i="11"/>
  <c r="U89" i="11"/>
  <c r="T89" i="11"/>
  <c r="S89" i="11"/>
  <c r="R89" i="11"/>
  <c r="Q89" i="11"/>
  <c r="P89" i="11"/>
  <c r="O89" i="11"/>
  <c r="N89" i="11"/>
  <c r="AK88" i="11"/>
  <c r="AJ88" i="11"/>
  <c r="AI88" i="11"/>
  <c r="AH88" i="11"/>
  <c r="AG88" i="11"/>
  <c r="AF88" i="11"/>
  <c r="AE88" i="11"/>
  <c r="AD88" i="11"/>
  <c r="U88" i="11"/>
  <c r="T88" i="11"/>
  <c r="S88" i="11"/>
  <c r="R88" i="11"/>
  <c r="Q88" i="11"/>
  <c r="P88" i="11"/>
  <c r="O88" i="11"/>
  <c r="N88" i="11"/>
  <c r="AK87" i="11"/>
  <c r="AJ87" i="11"/>
  <c r="AI87" i="11"/>
  <c r="AH87" i="11"/>
  <c r="AG87" i="11"/>
  <c r="AF87" i="11"/>
  <c r="AE87" i="11"/>
  <c r="AD87" i="11"/>
  <c r="U87" i="11"/>
  <c r="T87" i="11"/>
  <c r="S87" i="11"/>
  <c r="R87" i="11"/>
  <c r="Q87" i="11"/>
  <c r="P87" i="11"/>
  <c r="O87" i="11"/>
  <c r="N87" i="11"/>
  <c r="AK86" i="11"/>
  <c r="AJ86" i="11"/>
  <c r="AI86" i="11"/>
  <c r="AH86" i="11"/>
  <c r="AG86" i="11"/>
  <c r="AF86" i="11"/>
  <c r="AE86" i="11"/>
  <c r="AD86" i="11"/>
  <c r="U86" i="11"/>
  <c r="T86" i="11"/>
  <c r="S86" i="11"/>
  <c r="R86" i="11"/>
  <c r="Q86" i="11"/>
  <c r="P86" i="11"/>
  <c r="O86" i="11"/>
  <c r="N86" i="11"/>
  <c r="AK85" i="11"/>
  <c r="AJ85" i="11"/>
  <c r="AI85" i="11"/>
  <c r="AH85" i="11"/>
  <c r="AG85" i="11"/>
  <c r="AF85" i="11"/>
  <c r="AE85" i="11"/>
  <c r="AD85" i="11"/>
  <c r="U85" i="11"/>
  <c r="T85" i="11"/>
  <c r="S85" i="11"/>
  <c r="R85" i="11"/>
  <c r="Q85" i="11"/>
  <c r="P85" i="11"/>
  <c r="O85" i="11"/>
  <c r="N85" i="11"/>
  <c r="AK84" i="11"/>
  <c r="AJ84" i="11"/>
  <c r="AI84" i="11"/>
  <c r="AH84" i="11"/>
  <c r="AG84" i="11"/>
  <c r="AF84" i="11"/>
  <c r="AE84" i="11"/>
  <c r="AD84" i="11"/>
  <c r="U84" i="11"/>
  <c r="T84" i="11"/>
  <c r="S84" i="11"/>
  <c r="R84" i="11"/>
  <c r="Q84" i="11"/>
  <c r="P84" i="11"/>
  <c r="O84" i="11"/>
  <c r="N84" i="11"/>
  <c r="AK83" i="11"/>
  <c r="AJ83" i="11"/>
  <c r="AI83" i="11"/>
  <c r="AH83" i="11"/>
  <c r="AG83" i="11"/>
  <c r="AF83" i="11"/>
  <c r="AE83" i="11"/>
  <c r="AD83" i="11"/>
  <c r="U83" i="11"/>
  <c r="T83" i="11"/>
  <c r="S83" i="11"/>
  <c r="R83" i="11"/>
  <c r="Q83" i="11"/>
  <c r="P83" i="11"/>
  <c r="O83" i="11"/>
  <c r="N83" i="11"/>
  <c r="AK82" i="11"/>
  <c r="AJ82" i="11"/>
  <c r="AI82" i="11"/>
  <c r="AH82" i="11"/>
  <c r="AG82" i="11"/>
  <c r="AF82" i="11"/>
  <c r="AE82" i="11"/>
  <c r="AD82" i="11"/>
  <c r="U82" i="11"/>
  <c r="T82" i="11"/>
  <c r="S82" i="11"/>
  <c r="R82" i="11"/>
  <c r="Q82" i="11"/>
  <c r="P82" i="11"/>
  <c r="O82" i="11"/>
  <c r="N82" i="11"/>
  <c r="AK81" i="11"/>
  <c r="AJ81" i="11"/>
  <c r="AI81" i="11"/>
  <c r="AH81" i="11"/>
  <c r="AG81" i="11"/>
  <c r="AF81" i="11"/>
  <c r="AE81" i="11"/>
  <c r="AD81" i="11"/>
  <c r="U81" i="11"/>
  <c r="T81" i="11"/>
  <c r="S81" i="11"/>
  <c r="R81" i="11"/>
  <c r="Q81" i="11"/>
  <c r="P81" i="11"/>
  <c r="O81" i="11"/>
  <c r="N81" i="11"/>
  <c r="AK80" i="11"/>
  <c r="AJ80" i="11"/>
  <c r="AI80" i="11"/>
  <c r="AH80" i="11"/>
  <c r="AG80" i="11"/>
  <c r="AF80" i="11"/>
  <c r="AE80" i="11"/>
  <c r="AD80" i="11"/>
  <c r="U80" i="11"/>
  <c r="T80" i="11"/>
  <c r="S80" i="11"/>
  <c r="R80" i="11"/>
  <c r="Q80" i="11"/>
  <c r="P80" i="11"/>
  <c r="O80" i="11"/>
  <c r="N80" i="11"/>
  <c r="AK79" i="11"/>
  <c r="AJ79" i="11"/>
  <c r="AI79" i="11"/>
  <c r="AH79" i="11"/>
  <c r="AG79" i="11"/>
  <c r="AF79" i="11"/>
  <c r="AE79" i="11"/>
  <c r="AD79" i="11"/>
  <c r="U79" i="11"/>
  <c r="T79" i="11"/>
  <c r="S79" i="11"/>
  <c r="R79" i="11"/>
  <c r="Q79" i="11"/>
  <c r="P79" i="11"/>
  <c r="O79" i="11"/>
  <c r="N79" i="11"/>
  <c r="AK78" i="11"/>
  <c r="AJ78" i="11"/>
  <c r="AI78" i="11"/>
  <c r="AH78" i="11"/>
  <c r="AG78" i="11"/>
  <c r="AF78" i="11"/>
  <c r="AE78" i="11"/>
  <c r="AD78" i="11"/>
  <c r="U78" i="11"/>
  <c r="T78" i="11"/>
  <c r="S78" i="11"/>
  <c r="R78" i="11"/>
  <c r="Q78" i="11"/>
  <c r="P78" i="11"/>
  <c r="O78" i="11"/>
  <c r="N78" i="11"/>
  <c r="AK77" i="11"/>
  <c r="AJ77" i="11"/>
  <c r="AI77" i="11"/>
  <c r="AH77" i="11"/>
  <c r="AG77" i="11"/>
  <c r="AF77" i="11"/>
  <c r="AE77" i="11"/>
  <c r="AD77" i="11"/>
  <c r="U77" i="11"/>
  <c r="T77" i="11"/>
  <c r="S77" i="11"/>
  <c r="R77" i="11"/>
  <c r="Q77" i="11"/>
  <c r="P77" i="11"/>
  <c r="O77" i="11"/>
  <c r="N77" i="11"/>
  <c r="AK76" i="11"/>
  <c r="AJ76" i="11"/>
  <c r="AI76" i="11"/>
  <c r="AH76" i="11"/>
  <c r="AG76" i="11"/>
  <c r="AF76" i="11"/>
  <c r="AE76" i="11"/>
  <c r="AD76" i="11"/>
  <c r="U76" i="11"/>
  <c r="T76" i="11"/>
  <c r="S76" i="11"/>
  <c r="R76" i="11"/>
  <c r="Q76" i="11"/>
  <c r="P76" i="11"/>
  <c r="O76" i="11"/>
  <c r="N76" i="11"/>
  <c r="AK75" i="11"/>
  <c r="AJ75" i="11"/>
  <c r="AI75" i="11"/>
  <c r="AH75" i="11"/>
  <c r="AG75" i="11"/>
  <c r="AF75" i="11"/>
  <c r="AE75" i="11"/>
  <c r="AD75" i="11"/>
  <c r="U75" i="11"/>
  <c r="T75" i="11"/>
  <c r="S75" i="11"/>
  <c r="R75" i="11"/>
  <c r="Q75" i="11"/>
  <c r="P75" i="11"/>
  <c r="O75" i="11"/>
  <c r="N75" i="11"/>
  <c r="AK74" i="11"/>
  <c r="AJ74" i="11"/>
  <c r="AI74" i="11"/>
  <c r="AH74" i="11"/>
  <c r="AG74" i="11"/>
  <c r="AF74" i="11"/>
  <c r="AE74" i="11"/>
  <c r="AD74" i="11"/>
  <c r="U74" i="11"/>
  <c r="T74" i="11"/>
  <c r="S74" i="11"/>
  <c r="R74" i="11"/>
  <c r="Q74" i="11"/>
  <c r="P74" i="11"/>
  <c r="O74" i="11"/>
  <c r="N74" i="11"/>
  <c r="AK73" i="11"/>
  <c r="AJ73" i="11"/>
  <c r="AI73" i="11"/>
  <c r="AH73" i="11"/>
  <c r="AG73" i="11"/>
  <c r="AF73" i="11"/>
  <c r="AE73" i="11"/>
  <c r="AD73" i="11"/>
  <c r="U73" i="11"/>
  <c r="T73" i="11"/>
  <c r="S73" i="11"/>
  <c r="R73" i="11"/>
  <c r="Q73" i="11"/>
  <c r="P73" i="11"/>
  <c r="O73" i="11"/>
  <c r="N73" i="11"/>
  <c r="AK72" i="11"/>
  <c r="AJ72" i="11"/>
  <c r="AI72" i="11"/>
  <c r="AH72" i="11"/>
  <c r="AG72" i="11"/>
  <c r="AF72" i="11"/>
  <c r="AE72" i="11"/>
  <c r="AD72" i="11"/>
  <c r="U72" i="11"/>
  <c r="T72" i="11"/>
  <c r="S72" i="11"/>
  <c r="R72" i="11"/>
  <c r="Q72" i="11"/>
  <c r="P72" i="11"/>
  <c r="O72" i="11"/>
  <c r="N72" i="11"/>
  <c r="AK71" i="11"/>
  <c r="AJ71" i="11"/>
  <c r="AI71" i="11"/>
  <c r="AH71" i="11"/>
  <c r="AG71" i="11"/>
  <c r="AF71" i="11"/>
  <c r="AE71" i="11"/>
  <c r="AD71" i="11"/>
  <c r="U71" i="11"/>
  <c r="T71" i="11"/>
  <c r="S71" i="11"/>
  <c r="R71" i="11"/>
  <c r="Q71" i="11"/>
  <c r="P71" i="11"/>
  <c r="O71" i="11"/>
  <c r="N71" i="11"/>
  <c r="AK70" i="11"/>
  <c r="AJ70" i="11"/>
  <c r="AI70" i="11"/>
  <c r="AH70" i="11"/>
  <c r="AG70" i="11"/>
  <c r="AF70" i="11"/>
  <c r="AE70" i="11"/>
  <c r="AD70" i="11"/>
  <c r="U70" i="11"/>
  <c r="T70" i="11"/>
  <c r="S70" i="11"/>
  <c r="R70" i="11"/>
  <c r="Q70" i="11"/>
  <c r="P70" i="11"/>
  <c r="O70" i="11"/>
  <c r="N70" i="11"/>
  <c r="AK69" i="11"/>
  <c r="AJ69" i="11"/>
  <c r="AI69" i="11"/>
  <c r="AH69" i="11"/>
  <c r="AG69" i="11"/>
  <c r="AF69" i="11"/>
  <c r="AE69" i="11"/>
  <c r="AD69" i="11"/>
  <c r="U69" i="11"/>
  <c r="T69" i="11"/>
  <c r="S69" i="11"/>
  <c r="R69" i="11"/>
  <c r="Q69" i="11"/>
  <c r="P69" i="11"/>
  <c r="O69" i="11"/>
  <c r="N69" i="11"/>
  <c r="AK68" i="11"/>
  <c r="AJ68" i="11"/>
  <c r="AI68" i="11"/>
  <c r="AH68" i="11"/>
  <c r="AG68" i="11"/>
  <c r="AF68" i="11"/>
  <c r="AE68" i="11"/>
  <c r="AD68" i="11"/>
  <c r="U68" i="11"/>
  <c r="T68" i="11"/>
  <c r="S68" i="11"/>
  <c r="R68" i="11"/>
  <c r="Q68" i="11"/>
  <c r="P68" i="11"/>
  <c r="O68" i="11"/>
  <c r="N68" i="11"/>
  <c r="AK67" i="11"/>
  <c r="AJ67" i="11"/>
  <c r="AI67" i="11"/>
  <c r="AH67" i="11"/>
  <c r="AG67" i="11"/>
  <c r="AF67" i="11"/>
  <c r="AE67" i="11"/>
  <c r="AD67" i="11"/>
  <c r="U67" i="11"/>
  <c r="T67" i="11"/>
  <c r="S67" i="11"/>
  <c r="R67" i="11"/>
  <c r="Q67" i="11"/>
  <c r="P67" i="11"/>
  <c r="O67" i="11"/>
  <c r="N67" i="11"/>
  <c r="AK66" i="11"/>
  <c r="AJ66" i="11"/>
  <c r="AI66" i="11"/>
  <c r="AH66" i="11"/>
  <c r="AG66" i="11"/>
  <c r="AF66" i="11"/>
  <c r="AE66" i="11"/>
  <c r="AD66" i="11"/>
  <c r="U66" i="11"/>
  <c r="T66" i="11"/>
  <c r="S66" i="11"/>
  <c r="R66" i="11"/>
  <c r="Q66" i="11"/>
  <c r="P66" i="11"/>
  <c r="O66" i="11"/>
  <c r="N66" i="11"/>
  <c r="AK65" i="11"/>
  <c r="AJ65" i="11"/>
  <c r="AI65" i="11"/>
  <c r="AH65" i="11"/>
  <c r="AG65" i="11"/>
  <c r="AF65" i="11"/>
  <c r="AE65" i="11"/>
  <c r="AD65" i="11"/>
  <c r="U65" i="11"/>
  <c r="T65" i="11"/>
  <c r="S65" i="11"/>
  <c r="R65" i="11"/>
  <c r="Q65" i="11"/>
  <c r="P65" i="11"/>
  <c r="O65" i="11"/>
  <c r="N65" i="11"/>
  <c r="AK64" i="11"/>
  <c r="AJ64" i="11"/>
  <c r="AI64" i="11"/>
  <c r="AH64" i="11"/>
  <c r="AG64" i="11"/>
  <c r="AF64" i="11"/>
  <c r="AE64" i="11"/>
  <c r="AD64" i="11"/>
  <c r="U64" i="11"/>
  <c r="T64" i="11"/>
  <c r="S64" i="11"/>
  <c r="R64" i="11"/>
  <c r="Q64" i="11"/>
  <c r="P64" i="11"/>
  <c r="O64" i="11"/>
  <c r="N64" i="11"/>
  <c r="AK63" i="11"/>
  <c r="AJ63" i="11"/>
  <c r="AI63" i="11"/>
  <c r="AH63" i="11"/>
  <c r="AG63" i="11"/>
  <c r="AF63" i="11"/>
  <c r="AE63" i="11"/>
  <c r="AD63" i="11"/>
  <c r="U63" i="11"/>
  <c r="T63" i="11"/>
  <c r="S63" i="11"/>
  <c r="R63" i="11"/>
  <c r="Q63" i="11"/>
  <c r="P63" i="11"/>
  <c r="O63" i="11"/>
  <c r="N63" i="11"/>
  <c r="AK62" i="11"/>
  <c r="AJ62" i="11"/>
  <c r="AI62" i="11"/>
  <c r="AH62" i="11"/>
  <c r="AG62" i="11"/>
  <c r="AF62" i="11"/>
  <c r="AE62" i="11"/>
  <c r="AD62" i="11"/>
  <c r="U62" i="11"/>
  <c r="T62" i="11"/>
  <c r="S62" i="11"/>
  <c r="R62" i="11"/>
  <c r="Q62" i="11"/>
  <c r="P62" i="11"/>
  <c r="O62" i="11"/>
  <c r="N62" i="11"/>
  <c r="AK61" i="11"/>
  <c r="AJ61" i="11"/>
  <c r="AI61" i="11"/>
  <c r="AH61" i="11"/>
  <c r="AG61" i="11"/>
  <c r="AF61" i="11"/>
  <c r="AE61" i="11"/>
  <c r="AD61" i="11"/>
  <c r="U61" i="11"/>
  <c r="T61" i="11"/>
  <c r="S61" i="11"/>
  <c r="R61" i="11"/>
  <c r="Q61" i="11"/>
  <c r="P61" i="11"/>
  <c r="O61" i="11"/>
  <c r="N61" i="11"/>
  <c r="AK60" i="11"/>
  <c r="AJ60" i="11"/>
  <c r="AI60" i="11"/>
  <c r="AH60" i="11"/>
  <c r="AG60" i="11"/>
  <c r="AF60" i="11"/>
  <c r="AE60" i="11"/>
  <c r="AD60" i="11"/>
  <c r="U60" i="11"/>
  <c r="T60" i="11"/>
  <c r="S60" i="11"/>
  <c r="R60" i="11"/>
  <c r="Q60" i="11"/>
  <c r="P60" i="11"/>
  <c r="O60" i="11"/>
  <c r="N60" i="11"/>
  <c r="AK59" i="11"/>
  <c r="AJ59" i="11"/>
  <c r="AI59" i="11"/>
  <c r="AH59" i="11"/>
  <c r="AG59" i="11"/>
  <c r="AF59" i="11"/>
  <c r="AE59" i="11"/>
  <c r="AD59" i="11"/>
  <c r="U59" i="11"/>
  <c r="T59" i="11"/>
  <c r="S59" i="11"/>
  <c r="R59" i="11"/>
  <c r="Q59" i="11"/>
  <c r="P59" i="11"/>
  <c r="O59" i="11"/>
  <c r="N59" i="11"/>
  <c r="AK58" i="11"/>
  <c r="AJ58" i="11"/>
  <c r="AI58" i="11"/>
  <c r="AH58" i="11"/>
  <c r="AG58" i="11"/>
  <c r="AF58" i="11"/>
  <c r="AE58" i="11"/>
  <c r="AD58" i="11"/>
  <c r="U58" i="11"/>
  <c r="T58" i="11"/>
  <c r="S58" i="11"/>
  <c r="R58" i="11"/>
  <c r="Q58" i="11"/>
  <c r="P58" i="11"/>
  <c r="O58" i="11"/>
  <c r="N58" i="11"/>
  <c r="AK57" i="11"/>
  <c r="AJ57" i="11"/>
  <c r="AI57" i="11"/>
  <c r="AH57" i="11"/>
  <c r="AG57" i="11"/>
  <c r="AF57" i="11"/>
  <c r="AE57" i="11"/>
  <c r="AD57" i="11"/>
  <c r="U57" i="11"/>
  <c r="T57" i="11"/>
  <c r="S57" i="11"/>
  <c r="R57" i="11"/>
  <c r="Q57" i="11"/>
  <c r="P57" i="11"/>
  <c r="O57" i="11"/>
  <c r="N57" i="11"/>
  <c r="AK56" i="11"/>
  <c r="AJ56" i="11"/>
  <c r="AI56" i="11"/>
  <c r="AH56" i="11"/>
  <c r="AG56" i="11"/>
  <c r="AF56" i="11"/>
  <c r="AE56" i="11"/>
  <c r="AD56" i="11"/>
  <c r="U56" i="11"/>
  <c r="T56" i="11"/>
  <c r="S56" i="11"/>
  <c r="R56" i="11"/>
  <c r="Q56" i="11"/>
  <c r="P56" i="11"/>
  <c r="O56" i="11"/>
  <c r="N56" i="11"/>
  <c r="AK55" i="11"/>
  <c r="AJ55" i="11"/>
  <c r="AI55" i="11"/>
  <c r="AH55" i="11"/>
  <c r="AG55" i="11"/>
  <c r="AF55" i="11"/>
  <c r="AE55" i="11"/>
  <c r="AD55" i="11"/>
  <c r="U55" i="11"/>
  <c r="T55" i="11"/>
  <c r="S55" i="11"/>
  <c r="R55" i="11"/>
  <c r="Q55" i="11"/>
  <c r="P55" i="11"/>
  <c r="O55" i="11"/>
  <c r="N55" i="11"/>
  <c r="AK54" i="11"/>
  <c r="AJ54" i="11"/>
  <c r="AI54" i="11"/>
  <c r="AH54" i="11"/>
  <c r="AG54" i="11"/>
  <c r="AF54" i="11"/>
  <c r="AE54" i="11"/>
  <c r="AD54" i="11"/>
  <c r="U54" i="11"/>
  <c r="T54" i="11"/>
  <c r="S54" i="11"/>
  <c r="R54" i="11"/>
  <c r="Q54" i="11"/>
  <c r="P54" i="11"/>
  <c r="O54" i="11"/>
  <c r="N54" i="11"/>
  <c r="AK53" i="11"/>
  <c r="AJ53" i="11"/>
  <c r="AI53" i="11"/>
  <c r="AH53" i="11"/>
  <c r="AG53" i="11"/>
  <c r="AF53" i="11"/>
  <c r="AE53" i="11"/>
  <c r="AD53" i="11"/>
  <c r="U53" i="11"/>
  <c r="T53" i="11"/>
  <c r="S53" i="11"/>
  <c r="R53" i="11"/>
  <c r="Q53" i="11"/>
  <c r="P53" i="11"/>
  <c r="O53" i="11"/>
  <c r="N53" i="11"/>
  <c r="AK52" i="11"/>
  <c r="AJ52" i="11"/>
  <c r="AI52" i="11"/>
  <c r="AH52" i="11"/>
  <c r="AG52" i="11"/>
  <c r="AF52" i="11"/>
  <c r="AE52" i="11"/>
  <c r="AD52" i="11"/>
  <c r="U52" i="11"/>
  <c r="T52" i="11"/>
  <c r="S52" i="11"/>
  <c r="R52" i="11"/>
  <c r="Q52" i="11"/>
  <c r="P52" i="11"/>
  <c r="O52" i="11"/>
  <c r="N52" i="11"/>
  <c r="AK51" i="11"/>
  <c r="AJ51" i="11"/>
  <c r="AI51" i="11"/>
  <c r="AH51" i="11"/>
  <c r="AG51" i="11"/>
  <c r="AF51" i="11"/>
  <c r="AE51" i="11"/>
  <c r="AD51" i="11"/>
  <c r="U51" i="11"/>
  <c r="T51" i="11"/>
  <c r="S51" i="11"/>
  <c r="R51" i="11"/>
  <c r="Q51" i="11"/>
  <c r="P51" i="11"/>
  <c r="O51" i="11"/>
  <c r="N51" i="11"/>
  <c r="AK50" i="11"/>
  <c r="AJ50" i="11"/>
  <c r="AI50" i="11"/>
  <c r="AH50" i="11"/>
  <c r="AG50" i="11"/>
  <c r="AF50" i="11"/>
  <c r="AE50" i="11"/>
  <c r="AD50" i="11"/>
  <c r="U50" i="11"/>
  <c r="T50" i="11"/>
  <c r="S50" i="11"/>
  <c r="R50" i="11"/>
  <c r="Q50" i="11"/>
  <c r="P50" i="11"/>
  <c r="O50" i="11"/>
  <c r="N50" i="11"/>
  <c r="AK49" i="11"/>
  <c r="AJ49" i="11"/>
  <c r="AI49" i="11"/>
  <c r="AH49" i="11"/>
  <c r="AG49" i="11"/>
  <c r="AF49" i="11"/>
  <c r="AE49" i="11"/>
  <c r="AD49" i="11"/>
  <c r="U49" i="11"/>
  <c r="T49" i="11"/>
  <c r="S49" i="11"/>
  <c r="R49" i="11"/>
  <c r="Q49" i="11"/>
  <c r="P49" i="11"/>
  <c r="O49" i="11"/>
  <c r="N49" i="11"/>
  <c r="AK48" i="11"/>
  <c r="AJ48" i="11"/>
  <c r="AI48" i="11"/>
  <c r="AH48" i="11"/>
  <c r="AG48" i="11"/>
  <c r="AF48" i="11"/>
  <c r="AE48" i="11"/>
  <c r="AD48" i="11"/>
  <c r="U48" i="11"/>
  <c r="T48" i="11"/>
  <c r="S48" i="11"/>
  <c r="R48" i="11"/>
  <c r="Q48" i="11"/>
  <c r="P48" i="11"/>
  <c r="O48" i="11"/>
  <c r="N48" i="11"/>
  <c r="AK47" i="11"/>
  <c r="AJ47" i="11"/>
  <c r="AI47" i="11"/>
  <c r="AH47" i="11"/>
  <c r="AG47" i="11"/>
  <c r="AF47" i="11"/>
  <c r="AE47" i="11"/>
  <c r="AD47" i="11"/>
  <c r="U47" i="11"/>
  <c r="T47" i="11"/>
  <c r="S47" i="11"/>
  <c r="R47" i="11"/>
  <c r="Q47" i="11"/>
  <c r="P47" i="11"/>
  <c r="O47" i="11"/>
  <c r="N47" i="11"/>
  <c r="AK46" i="11"/>
  <c r="AJ46" i="11"/>
  <c r="AI46" i="11"/>
  <c r="AH46" i="11"/>
  <c r="AG46" i="11"/>
  <c r="AF46" i="11"/>
  <c r="AE46" i="11"/>
  <c r="AD46" i="11"/>
  <c r="U46" i="11"/>
  <c r="T46" i="11"/>
  <c r="S46" i="11"/>
  <c r="R46" i="11"/>
  <c r="Q46" i="11"/>
  <c r="P46" i="11"/>
  <c r="O46" i="11"/>
  <c r="N46" i="11"/>
  <c r="AK45" i="11"/>
  <c r="AJ45" i="11"/>
  <c r="AI45" i="11"/>
  <c r="AH45" i="11"/>
  <c r="AG45" i="11"/>
  <c r="AF45" i="11"/>
  <c r="AE45" i="11"/>
  <c r="AD45" i="11"/>
  <c r="U45" i="11"/>
  <c r="T45" i="11"/>
  <c r="S45" i="11"/>
  <c r="R45" i="11"/>
  <c r="Q45" i="11"/>
  <c r="P45" i="11"/>
  <c r="O45" i="11"/>
  <c r="N45" i="11"/>
  <c r="AK44" i="11"/>
  <c r="AJ44" i="11"/>
  <c r="AI44" i="11"/>
  <c r="AH44" i="11"/>
  <c r="AG44" i="11"/>
  <c r="AF44" i="11"/>
  <c r="AE44" i="11"/>
  <c r="AD44" i="11"/>
  <c r="U44" i="11"/>
  <c r="T44" i="11"/>
  <c r="S44" i="11"/>
  <c r="R44" i="11"/>
  <c r="Q44" i="11"/>
  <c r="P44" i="11"/>
  <c r="O44" i="11"/>
  <c r="N44" i="11"/>
  <c r="AK43" i="11"/>
  <c r="AJ43" i="11"/>
  <c r="AI43" i="11"/>
  <c r="AH43" i="11"/>
  <c r="AG43" i="11"/>
  <c r="AF43" i="11"/>
  <c r="AE43" i="11"/>
  <c r="AD43" i="11"/>
  <c r="U43" i="11"/>
  <c r="T43" i="11"/>
  <c r="S43" i="11"/>
  <c r="R43" i="11"/>
  <c r="Q43" i="11"/>
  <c r="P43" i="11"/>
  <c r="O43" i="11"/>
  <c r="N43" i="11"/>
  <c r="AK42" i="11"/>
  <c r="AJ42" i="11"/>
  <c r="AI42" i="11"/>
  <c r="AH42" i="11"/>
  <c r="AG42" i="11"/>
  <c r="AF42" i="11"/>
  <c r="AE42" i="11"/>
  <c r="AD42" i="11"/>
  <c r="U42" i="11"/>
  <c r="T42" i="11"/>
  <c r="S42" i="11"/>
  <c r="R42" i="11"/>
  <c r="Q42" i="11"/>
  <c r="P42" i="11"/>
  <c r="O42" i="11"/>
  <c r="N42" i="11"/>
  <c r="AK41" i="11"/>
  <c r="AJ41" i="11"/>
  <c r="AI41" i="11"/>
  <c r="AH41" i="11"/>
  <c r="AG41" i="11"/>
  <c r="AF41" i="11"/>
  <c r="AE41" i="11"/>
  <c r="AD41" i="11"/>
  <c r="U41" i="11"/>
  <c r="T41" i="11"/>
  <c r="S41" i="11"/>
  <c r="R41" i="11"/>
  <c r="Q41" i="11"/>
  <c r="P41" i="11"/>
  <c r="O41" i="11"/>
  <c r="N41" i="11"/>
  <c r="AK40" i="11"/>
  <c r="AJ40" i="11"/>
  <c r="AI40" i="11"/>
  <c r="AH40" i="11"/>
  <c r="AG40" i="11"/>
  <c r="AF40" i="11"/>
  <c r="AE40" i="11"/>
  <c r="AD40" i="11"/>
  <c r="U40" i="11"/>
  <c r="T40" i="11"/>
  <c r="S40" i="11"/>
  <c r="R40" i="11"/>
  <c r="Q40" i="11"/>
  <c r="P40" i="11"/>
  <c r="O40" i="11"/>
  <c r="N40" i="11"/>
  <c r="AK39" i="11"/>
  <c r="AJ39" i="11"/>
  <c r="AI39" i="11"/>
  <c r="AH39" i="11"/>
  <c r="AG39" i="11"/>
  <c r="AF39" i="11"/>
  <c r="AE39" i="11"/>
  <c r="AD39" i="11"/>
  <c r="U39" i="11"/>
  <c r="T39" i="11"/>
  <c r="S39" i="11"/>
  <c r="R39" i="11"/>
  <c r="Q39" i="11"/>
  <c r="P39" i="11"/>
  <c r="O39" i="11"/>
  <c r="N39" i="11"/>
  <c r="AK38" i="11"/>
  <c r="AJ38" i="11"/>
  <c r="AI38" i="11"/>
  <c r="AH38" i="11"/>
  <c r="AG38" i="11"/>
  <c r="AF38" i="11"/>
  <c r="AE38" i="11"/>
  <c r="AD38" i="11"/>
  <c r="U38" i="11"/>
  <c r="T38" i="11"/>
  <c r="S38" i="11"/>
  <c r="R38" i="11"/>
  <c r="Q38" i="11"/>
  <c r="P38" i="11"/>
  <c r="O38" i="11"/>
  <c r="N38" i="11"/>
  <c r="AK37" i="11"/>
  <c r="AJ37" i="11"/>
  <c r="AI37" i="11"/>
  <c r="AH37" i="11"/>
  <c r="AG37" i="11"/>
  <c r="AF37" i="11"/>
  <c r="AE37" i="11"/>
  <c r="AD37" i="11"/>
  <c r="U37" i="11"/>
  <c r="T37" i="11"/>
  <c r="S37" i="11"/>
  <c r="R37" i="11"/>
  <c r="Q37" i="11"/>
  <c r="P37" i="11"/>
  <c r="O37" i="11"/>
  <c r="N37" i="11"/>
  <c r="AK36" i="11"/>
  <c r="AJ36" i="11"/>
  <c r="AI36" i="11"/>
  <c r="AH36" i="11"/>
  <c r="AG36" i="11"/>
  <c r="AF36" i="11"/>
  <c r="AE36" i="11"/>
  <c r="AD36" i="11"/>
  <c r="U36" i="11"/>
  <c r="T36" i="11"/>
  <c r="S36" i="11"/>
  <c r="R36" i="11"/>
  <c r="Q36" i="11"/>
  <c r="P36" i="11"/>
  <c r="O36" i="11"/>
  <c r="N36" i="11"/>
  <c r="AK35" i="11"/>
  <c r="AJ35" i="11"/>
  <c r="AI35" i="11"/>
  <c r="AH35" i="11"/>
  <c r="AG35" i="11"/>
  <c r="AF35" i="11"/>
  <c r="AE35" i="11"/>
  <c r="AD35" i="11"/>
  <c r="U35" i="11"/>
  <c r="T35" i="11"/>
  <c r="S35" i="11"/>
  <c r="R35" i="11"/>
  <c r="Q35" i="11"/>
  <c r="P35" i="11"/>
  <c r="O35" i="11"/>
  <c r="N35" i="11"/>
  <c r="AK34" i="11"/>
  <c r="AJ34" i="11"/>
  <c r="AI34" i="11"/>
  <c r="AH34" i="11"/>
  <c r="AG34" i="11"/>
  <c r="AF34" i="11"/>
  <c r="AE34" i="11"/>
  <c r="AD34" i="11"/>
  <c r="U34" i="11"/>
  <c r="T34" i="11"/>
  <c r="S34" i="11"/>
  <c r="R34" i="11"/>
  <c r="Q34" i="11"/>
  <c r="P34" i="11"/>
  <c r="O34" i="11"/>
  <c r="N34" i="11"/>
  <c r="AK33" i="11"/>
  <c r="AJ33" i="11"/>
  <c r="AI33" i="11"/>
  <c r="AH33" i="11"/>
  <c r="AG33" i="11"/>
  <c r="AF33" i="11"/>
  <c r="AE33" i="11"/>
  <c r="AD33" i="11"/>
  <c r="U33" i="11"/>
  <c r="T33" i="11"/>
  <c r="S33" i="11"/>
  <c r="R33" i="11"/>
  <c r="Q33" i="11"/>
  <c r="P33" i="11"/>
  <c r="O33" i="11"/>
  <c r="N33" i="11"/>
  <c r="AK32" i="11"/>
  <c r="AJ32" i="11"/>
  <c r="AI32" i="11"/>
  <c r="AH32" i="11"/>
  <c r="AG32" i="11"/>
  <c r="AF32" i="11"/>
  <c r="AE32" i="11"/>
  <c r="AD32" i="11"/>
  <c r="U32" i="11"/>
  <c r="T32" i="11"/>
  <c r="S32" i="11"/>
  <c r="R32" i="11"/>
  <c r="Q32" i="11"/>
  <c r="P32" i="11"/>
  <c r="O32" i="11"/>
  <c r="N32" i="11"/>
  <c r="AK31" i="11"/>
  <c r="AJ31" i="11"/>
  <c r="AI31" i="11"/>
  <c r="AH31" i="11"/>
  <c r="AG31" i="11"/>
  <c r="AF31" i="11"/>
  <c r="AE31" i="11"/>
  <c r="AD31" i="11"/>
  <c r="U31" i="11"/>
  <c r="T31" i="11"/>
  <c r="S31" i="11"/>
  <c r="R31" i="11"/>
  <c r="Q31" i="11"/>
  <c r="P31" i="11"/>
  <c r="O31" i="11"/>
  <c r="N31" i="11"/>
  <c r="AK30" i="11"/>
  <c r="AJ30" i="11"/>
  <c r="AI30" i="11"/>
  <c r="AH30" i="11"/>
  <c r="AG30" i="11"/>
  <c r="AF30" i="11"/>
  <c r="AE30" i="11"/>
  <c r="AD30" i="11"/>
  <c r="U30" i="11"/>
  <c r="T30" i="11"/>
  <c r="S30" i="11"/>
  <c r="R30" i="11"/>
  <c r="Q30" i="11"/>
  <c r="P30" i="11"/>
  <c r="O30" i="11"/>
  <c r="N30" i="11"/>
  <c r="AK29" i="11"/>
  <c r="AJ29" i="11"/>
  <c r="AI29" i="11"/>
  <c r="AH29" i="11"/>
  <c r="AG29" i="11"/>
  <c r="AF29" i="11"/>
  <c r="AE29" i="11"/>
  <c r="AD29" i="11"/>
  <c r="U29" i="11"/>
  <c r="T29" i="11"/>
  <c r="S29" i="11"/>
  <c r="R29" i="11"/>
  <c r="Q29" i="11"/>
  <c r="P29" i="11"/>
  <c r="O29" i="11"/>
  <c r="N29" i="11"/>
  <c r="AK28" i="11"/>
  <c r="AJ28" i="11"/>
  <c r="AI28" i="11"/>
  <c r="AH28" i="11"/>
  <c r="AG28" i="11"/>
  <c r="AF28" i="11"/>
  <c r="AE28" i="11"/>
  <c r="AD28" i="11"/>
  <c r="U28" i="11"/>
  <c r="T28" i="11"/>
  <c r="S28" i="11"/>
  <c r="R28" i="11"/>
  <c r="Q28" i="11"/>
  <c r="P28" i="11"/>
  <c r="O28" i="11"/>
  <c r="N28" i="11"/>
  <c r="AK27" i="11"/>
  <c r="AJ27" i="11"/>
  <c r="AI27" i="11"/>
  <c r="AH27" i="11"/>
  <c r="AG27" i="11"/>
  <c r="AF27" i="11"/>
  <c r="AE27" i="11"/>
  <c r="AD27" i="11"/>
  <c r="U27" i="11"/>
  <c r="T27" i="11"/>
  <c r="S27" i="11"/>
  <c r="R27" i="11"/>
  <c r="Q27" i="11"/>
  <c r="P27" i="11"/>
  <c r="O27" i="11"/>
  <c r="N27" i="11"/>
  <c r="AK26" i="11"/>
  <c r="AJ26" i="11"/>
  <c r="AI26" i="11"/>
  <c r="AH26" i="11"/>
  <c r="AG26" i="11"/>
  <c r="AF26" i="11"/>
  <c r="AE26" i="11"/>
  <c r="AD26" i="11"/>
  <c r="U26" i="11"/>
  <c r="T26" i="11"/>
  <c r="S26" i="11"/>
  <c r="R26" i="11"/>
  <c r="Q26" i="11"/>
  <c r="P26" i="11"/>
  <c r="O26" i="11"/>
  <c r="N26" i="11"/>
  <c r="AK25" i="11"/>
  <c r="AJ25" i="11"/>
  <c r="AI25" i="11"/>
  <c r="AH25" i="11"/>
  <c r="AG25" i="11"/>
  <c r="AF25" i="11"/>
  <c r="AE25" i="11"/>
  <c r="AD25" i="11"/>
  <c r="U25" i="11"/>
  <c r="T25" i="11"/>
  <c r="S25" i="11"/>
  <c r="R25" i="11"/>
  <c r="Q25" i="11"/>
  <c r="P25" i="11"/>
  <c r="O25" i="11"/>
  <c r="N25" i="11"/>
  <c r="AK24" i="11"/>
  <c r="AJ24" i="11"/>
  <c r="AI24" i="11"/>
  <c r="AH24" i="11"/>
  <c r="AG24" i="11"/>
  <c r="AF24" i="11"/>
  <c r="AE24" i="11"/>
  <c r="AD24" i="11"/>
  <c r="U24" i="11"/>
  <c r="T24" i="11"/>
  <c r="S24" i="11"/>
  <c r="R24" i="11"/>
  <c r="Q24" i="11"/>
  <c r="P24" i="11"/>
  <c r="O24" i="11"/>
  <c r="N24" i="11"/>
  <c r="AK23" i="11"/>
  <c r="AJ23" i="11"/>
  <c r="AI23" i="11"/>
  <c r="AH23" i="11"/>
  <c r="AG23" i="11"/>
  <c r="AF23" i="11"/>
  <c r="AE23" i="11"/>
  <c r="AD23" i="11"/>
  <c r="U23" i="11"/>
  <c r="T23" i="11"/>
  <c r="S23" i="11"/>
  <c r="R23" i="11"/>
  <c r="Q23" i="11"/>
  <c r="P23" i="11"/>
  <c r="O23" i="11"/>
  <c r="N23" i="11"/>
  <c r="AK22" i="11"/>
  <c r="AJ22" i="11"/>
  <c r="AI22" i="11"/>
  <c r="AH22" i="11"/>
  <c r="AG22" i="11"/>
  <c r="AF22" i="11"/>
  <c r="AE22" i="11"/>
  <c r="AD22" i="11"/>
  <c r="U22" i="11"/>
  <c r="T22" i="11"/>
  <c r="S22" i="11"/>
  <c r="R22" i="11"/>
  <c r="Q22" i="11"/>
  <c r="P22" i="11"/>
  <c r="O22" i="11"/>
  <c r="N22" i="11"/>
  <c r="AK21" i="11"/>
  <c r="AJ21" i="11"/>
  <c r="AI21" i="11"/>
  <c r="AH21" i="11"/>
  <c r="AG21" i="11"/>
  <c r="AF21" i="11"/>
  <c r="AE21" i="11"/>
  <c r="AD21" i="11"/>
  <c r="U21" i="11"/>
  <c r="T21" i="11"/>
  <c r="S21" i="11"/>
  <c r="R21" i="11"/>
  <c r="Q21" i="11"/>
  <c r="P21" i="11"/>
  <c r="O21" i="11"/>
  <c r="N21" i="11"/>
  <c r="AK20" i="11"/>
  <c r="AJ20" i="11"/>
  <c r="AI20" i="11"/>
  <c r="AH20" i="11"/>
  <c r="AG20" i="11"/>
  <c r="AF20" i="11"/>
  <c r="AE20" i="11"/>
  <c r="AD20" i="11"/>
  <c r="U20" i="11"/>
  <c r="T20" i="11"/>
  <c r="S20" i="11"/>
  <c r="R20" i="11"/>
  <c r="Q20" i="11"/>
  <c r="P20" i="11"/>
  <c r="O20" i="11"/>
  <c r="N20" i="11"/>
  <c r="AK19" i="11"/>
  <c r="AJ19" i="11"/>
  <c r="AI19" i="11"/>
  <c r="AH19" i="11"/>
  <c r="AG19" i="11"/>
  <c r="AF19" i="11"/>
  <c r="AE19" i="11"/>
  <c r="AD19" i="11"/>
  <c r="U19" i="11"/>
  <c r="T19" i="11"/>
  <c r="S19" i="11"/>
  <c r="R19" i="11"/>
  <c r="Q19" i="11"/>
  <c r="P19" i="11"/>
  <c r="O19" i="11"/>
  <c r="N19" i="11"/>
  <c r="AK18" i="11"/>
  <c r="AJ18" i="11"/>
  <c r="AI18" i="11"/>
  <c r="AH18" i="11"/>
  <c r="AG18" i="11"/>
  <c r="AF18" i="11"/>
  <c r="AE18" i="11"/>
  <c r="AD18" i="11"/>
  <c r="U18" i="11"/>
  <c r="T18" i="11"/>
  <c r="S18" i="11"/>
  <c r="R18" i="11"/>
  <c r="Q18" i="11"/>
  <c r="P18" i="11"/>
  <c r="O18" i="11"/>
  <c r="N18" i="11"/>
  <c r="AK17" i="11"/>
  <c r="AJ17" i="11"/>
  <c r="AI17" i="11"/>
  <c r="AH17" i="11"/>
  <c r="AG17" i="11"/>
  <c r="AF17" i="11"/>
  <c r="AE17" i="11"/>
  <c r="AD17" i="11"/>
  <c r="U17" i="11"/>
  <c r="T17" i="11"/>
  <c r="S17" i="11"/>
  <c r="R17" i="11"/>
  <c r="Q17" i="11"/>
  <c r="P17" i="11"/>
  <c r="O17" i="11"/>
  <c r="N17" i="11"/>
  <c r="AK16" i="11"/>
  <c r="AJ16" i="11"/>
  <c r="AI16" i="11"/>
  <c r="AH16" i="11"/>
  <c r="AG16" i="11"/>
  <c r="AF16" i="11"/>
  <c r="AE16" i="11"/>
  <c r="AD16" i="11"/>
  <c r="U16" i="11"/>
  <c r="T16" i="11"/>
  <c r="S16" i="11"/>
  <c r="R16" i="11"/>
  <c r="Q16" i="11"/>
  <c r="P16" i="11"/>
  <c r="O16" i="11"/>
  <c r="N16" i="11"/>
  <c r="AK15" i="11"/>
  <c r="AJ15" i="11"/>
  <c r="AI15" i="11"/>
  <c r="AH15" i="11"/>
  <c r="AG15" i="11"/>
  <c r="AF15" i="11"/>
  <c r="AE15" i="11"/>
  <c r="AD15" i="11"/>
  <c r="U15" i="11"/>
  <c r="T15" i="11"/>
  <c r="S15" i="11"/>
  <c r="R15" i="11"/>
  <c r="Q15" i="11"/>
  <c r="P15" i="11"/>
  <c r="O15" i="11"/>
  <c r="N15" i="11"/>
  <c r="AK14" i="11"/>
  <c r="AJ14" i="11"/>
  <c r="AI14" i="11"/>
  <c r="AH14" i="11"/>
  <c r="AG14" i="11"/>
  <c r="AF14" i="11"/>
  <c r="AE14" i="11"/>
  <c r="AD14" i="11"/>
  <c r="U14" i="11"/>
  <c r="T14" i="11"/>
  <c r="S14" i="11"/>
  <c r="R14" i="11"/>
  <c r="Q14" i="11"/>
  <c r="P14" i="11"/>
  <c r="O14" i="11"/>
  <c r="N14" i="11"/>
  <c r="AK13" i="11"/>
  <c r="AJ13" i="11"/>
  <c r="AI13" i="11"/>
  <c r="AH13" i="11"/>
  <c r="AG13" i="11"/>
  <c r="AF13" i="11"/>
  <c r="AE13" i="11"/>
  <c r="AD13" i="11"/>
  <c r="U13" i="11"/>
  <c r="T13" i="11"/>
  <c r="S13" i="11"/>
  <c r="R13" i="11"/>
  <c r="Q13" i="11"/>
  <c r="P13" i="11"/>
  <c r="O13" i="11"/>
  <c r="N13" i="11"/>
  <c r="Q8" i="11"/>
  <c r="Q7" i="11"/>
  <c r="Q6" i="11"/>
  <c r="U5" i="11"/>
  <c r="Q5" i="11"/>
  <c r="U4" i="11"/>
  <c r="T4" i="11"/>
  <c r="U3" i="11"/>
  <c r="T3" i="11"/>
  <c r="U2" i="11"/>
  <c r="T2" i="11"/>
  <c r="U120" i="16"/>
  <c r="O120" i="16"/>
  <c r="N120" i="16"/>
  <c r="I120" i="16"/>
  <c r="H120" i="16"/>
  <c r="U119" i="16"/>
  <c r="O119" i="16"/>
  <c r="N119" i="16"/>
  <c r="I119" i="16"/>
  <c r="H119" i="16"/>
  <c r="U118" i="16"/>
  <c r="O118" i="16"/>
  <c r="N118" i="16"/>
  <c r="I118" i="16"/>
  <c r="H118" i="16"/>
  <c r="U117" i="16"/>
  <c r="O117" i="16"/>
  <c r="N117" i="16"/>
  <c r="I117" i="16"/>
  <c r="H117" i="16"/>
  <c r="U116" i="16"/>
  <c r="O116" i="16"/>
  <c r="N116" i="16"/>
  <c r="I116" i="16"/>
  <c r="H116" i="16"/>
  <c r="U115" i="16"/>
  <c r="O115" i="16"/>
  <c r="N115" i="16"/>
  <c r="I115" i="16"/>
  <c r="H115" i="16"/>
  <c r="U114" i="16"/>
  <c r="O114" i="16"/>
  <c r="N114" i="16"/>
  <c r="I114" i="16"/>
  <c r="H114" i="16"/>
  <c r="U113" i="16"/>
  <c r="O113" i="16"/>
  <c r="N113" i="16"/>
  <c r="I113" i="16"/>
  <c r="H113" i="16"/>
  <c r="U112" i="16"/>
  <c r="O112" i="16"/>
  <c r="N112" i="16"/>
  <c r="I112" i="16"/>
  <c r="H112" i="16"/>
  <c r="U111" i="16"/>
  <c r="O111" i="16"/>
  <c r="N111" i="16"/>
  <c r="I111" i="16"/>
  <c r="H111" i="16"/>
  <c r="U110" i="16"/>
  <c r="O110" i="16"/>
  <c r="N110" i="16"/>
  <c r="I110" i="16"/>
  <c r="H110" i="16"/>
  <c r="U109" i="16"/>
  <c r="O109" i="16"/>
  <c r="N109" i="16"/>
  <c r="I109" i="16"/>
  <c r="H109" i="16"/>
  <c r="U108" i="16"/>
  <c r="O108" i="16"/>
  <c r="N108" i="16"/>
  <c r="I108" i="16"/>
  <c r="H108" i="16"/>
  <c r="U107" i="16"/>
  <c r="O107" i="16"/>
  <c r="N107" i="16"/>
  <c r="I107" i="16"/>
  <c r="H107" i="16"/>
  <c r="U106" i="16"/>
  <c r="O106" i="16"/>
  <c r="N106" i="16"/>
  <c r="I106" i="16"/>
  <c r="H106" i="16"/>
  <c r="U105" i="16"/>
  <c r="O105" i="16"/>
  <c r="N105" i="16"/>
  <c r="I105" i="16"/>
  <c r="H105" i="16"/>
  <c r="U104" i="16"/>
  <c r="O104" i="16"/>
  <c r="N104" i="16"/>
  <c r="I104" i="16"/>
  <c r="H104" i="16"/>
  <c r="U103" i="16"/>
  <c r="O103" i="16"/>
  <c r="N103" i="16"/>
  <c r="I103" i="16"/>
  <c r="H103" i="16"/>
  <c r="U102" i="16"/>
  <c r="O102" i="16"/>
  <c r="N102" i="16"/>
  <c r="I102" i="16"/>
  <c r="H102" i="16"/>
  <c r="U101" i="16"/>
  <c r="O101" i="16"/>
  <c r="N101" i="16"/>
  <c r="I101" i="16"/>
  <c r="H101" i="16"/>
  <c r="T100" i="16"/>
  <c r="M100" i="16"/>
  <c r="L100" i="16"/>
  <c r="I100" i="16"/>
  <c r="H100" i="16"/>
  <c r="T99" i="16"/>
  <c r="M99" i="16"/>
  <c r="L99" i="16"/>
  <c r="I99" i="16"/>
  <c r="H99" i="16"/>
  <c r="T98" i="16"/>
  <c r="M98" i="16"/>
  <c r="L98" i="16"/>
  <c r="I98" i="16"/>
  <c r="H98" i="16"/>
  <c r="T97" i="16"/>
  <c r="M97" i="16"/>
  <c r="L97" i="16"/>
  <c r="I97" i="16"/>
  <c r="H97" i="16"/>
  <c r="T96" i="16"/>
  <c r="M96" i="16"/>
  <c r="L96" i="16"/>
  <c r="I96" i="16"/>
  <c r="H96" i="16"/>
  <c r="T95" i="16"/>
  <c r="M95" i="16"/>
  <c r="L95" i="16"/>
  <c r="I95" i="16"/>
  <c r="H95" i="16"/>
  <c r="T94" i="16"/>
  <c r="M94" i="16"/>
  <c r="L94" i="16"/>
  <c r="I94" i="16"/>
  <c r="H94" i="16"/>
  <c r="T93" i="16"/>
  <c r="M93" i="16"/>
  <c r="L93" i="16"/>
  <c r="I93" i="16"/>
  <c r="H93" i="16"/>
  <c r="T92" i="16"/>
  <c r="M92" i="16"/>
  <c r="L92" i="16"/>
  <c r="I92" i="16"/>
  <c r="H92" i="16"/>
  <c r="T91" i="16"/>
  <c r="M91" i="16"/>
  <c r="L91" i="16"/>
  <c r="I91" i="16"/>
  <c r="H91" i="16"/>
  <c r="T90" i="16"/>
  <c r="M90" i="16"/>
  <c r="L90" i="16"/>
  <c r="I90" i="16"/>
  <c r="H90" i="16"/>
  <c r="T89" i="16"/>
  <c r="M89" i="16"/>
  <c r="L89" i="16"/>
  <c r="I89" i="16"/>
  <c r="H89" i="16"/>
  <c r="T88" i="16"/>
  <c r="M88" i="16"/>
  <c r="L88" i="16"/>
  <c r="I88" i="16"/>
  <c r="H88" i="16"/>
  <c r="T87" i="16"/>
  <c r="M87" i="16"/>
  <c r="L87" i="16"/>
  <c r="I87" i="16"/>
  <c r="H87" i="16"/>
  <c r="T86" i="16"/>
  <c r="M86" i="16"/>
  <c r="L86" i="16"/>
  <c r="I86" i="16"/>
  <c r="H86" i="16"/>
  <c r="T85" i="16"/>
  <c r="M85" i="16"/>
  <c r="L85" i="16"/>
  <c r="I85" i="16"/>
  <c r="H85" i="16"/>
  <c r="T84" i="16"/>
  <c r="M84" i="16"/>
  <c r="L84" i="16"/>
  <c r="I84" i="16"/>
  <c r="H84" i="16"/>
  <c r="T83" i="16"/>
  <c r="M83" i="16"/>
  <c r="L83" i="16"/>
  <c r="I83" i="16"/>
  <c r="H83" i="16"/>
  <c r="T82" i="16"/>
  <c r="M82" i="16"/>
  <c r="L82" i="16"/>
  <c r="I82" i="16"/>
  <c r="H82" i="16"/>
  <c r="T81" i="16"/>
  <c r="M81" i="16"/>
  <c r="L81" i="16"/>
  <c r="I81" i="16"/>
  <c r="H81" i="16"/>
  <c r="T80" i="16"/>
  <c r="M80" i="16"/>
  <c r="L80" i="16"/>
  <c r="I80" i="16"/>
  <c r="H80" i="16"/>
  <c r="T79" i="16"/>
  <c r="M79" i="16"/>
  <c r="L79" i="16"/>
  <c r="I79" i="16"/>
  <c r="H79" i="16"/>
  <c r="T78" i="16"/>
  <c r="M78" i="16"/>
  <c r="L78" i="16"/>
  <c r="I78" i="16"/>
  <c r="H78" i="16"/>
  <c r="T77" i="16"/>
  <c r="M77" i="16"/>
  <c r="L77" i="16"/>
  <c r="I77" i="16"/>
  <c r="H77" i="16"/>
  <c r="T76" i="16"/>
  <c r="M76" i="16"/>
  <c r="L76" i="16"/>
  <c r="I76" i="16"/>
  <c r="H76" i="16"/>
  <c r="T75" i="16"/>
  <c r="M75" i="16"/>
  <c r="L75" i="16"/>
  <c r="I75" i="16"/>
  <c r="H75" i="16"/>
  <c r="T74" i="16"/>
  <c r="M74" i="16"/>
  <c r="L74" i="16"/>
  <c r="I74" i="16"/>
  <c r="H74" i="16"/>
  <c r="T73" i="16"/>
  <c r="M73" i="16"/>
  <c r="L73" i="16"/>
  <c r="I73" i="16"/>
  <c r="H73" i="16"/>
  <c r="T72" i="16"/>
  <c r="M72" i="16"/>
  <c r="L72" i="16"/>
  <c r="I72" i="16"/>
  <c r="H72" i="16"/>
  <c r="T71" i="16"/>
  <c r="M71" i="16"/>
  <c r="L71" i="16"/>
  <c r="I71" i="16"/>
  <c r="H71" i="16"/>
  <c r="T70" i="16"/>
  <c r="M70" i="16"/>
  <c r="L70" i="16"/>
  <c r="I70" i="16"/>
  <c r="H70" i="16"/>
  <c r="T69" i="16"/>
  <c r="M69" i="16"/>
  <c r="L69" i="16"/>
  <c r="I69" i="16"/>
  <c r="H69" i="16"/>
  <c r="T68" i="16"/>
  <c r="M68" i="16"/>
  <c r="L68" i="16"/>
  <c r="I68" i="16"/>
  <c r="H68" i="16"/>
  <c r="T67" i="16"/>
  <c r="M67" i="16"/>
  <c r="L67" i="16"/>
  <c r="I67" i="16"/>
  <c r="H67" i="16"/>
  <c r="T66" i="16"/>
  <c r="M66" i="16"/>
  <c r="L66" i="16"/>
  <c r="I66" i="16"/>
  <c r="H66" i="16"/>
  <c r="T65" i="16"/>
  <c r="M65" i="16"/>
  <c r="L65" i="16"/>
  <c r="I65" i="16"/>
  <c r="H65" i="16"/>
  <c r="T64" i="16"/>
  <c r="M64" i="16"/>
  <c r="L64" i="16"/>
  <c r="I64" i="16"/>
  <c r="H64" i="16"/>
  <c r="T63" i="16"/>
  <c r="M63" i="16"/>
  <c r="L63" i="16"/>
  <c r="I63" i="16"/>
  <c r="H63" i="16"/>
  <c r="T62" i="16"/>
  <c r="M62" i="16"/>
  <c r="L62" i="16"/>
  <c r="I62" i="16"/>
  <c r="H62" i="16"/>
  <c r="T61" i="16"/>
  <c r="M61" i="16"/>
  <c r="L61" i="16"/>
  <c r="I61" i="16"/>
  <c r="H61" i="16"/>
  <c r="T60" i="16"/>
  <c r="M60" i="16"/>
  <c r="L60" i="16"/>
  <c r="I60" i="16"/>
  <c r="H60" i="16"/>
  <c r="T59" i="16"/>
  <c r="M59" i="16"/>
  <c r="L59" i="16"/>
  <c r="I59" i="16"/>
  <c r="H59" i="16"/>
  <c r="T58" i="16"/>
  <c r="M58" i="16"/>
  <c r="L58" i="16"/>
  <c r="I58" i="16"/>
  <c r="H58" i="16"/>
  <c r="T57" i="16"/>
  <c r="M57" i="16"/>
  <c r="L57" i="16"/>
  <c r="I57" i="16"/>
  <c r="H57" i="16"/>
  <c r="T56" i="16"/>
  <c r="M56" i="16"/>
  <c r="L56" i="16"/>
  <c r="I56" i="16"/>
  <c r="H56" i="16"/>
  <c r="T55" i="16"/>
  <c r="M55" i="16"/>
  <c r="L55" i="16"/>
  <c r="I55" i="16"/>
  <c r="H55" i="16"/>
  <c r="T54" i="16"/>
  <c r="M54" i="16"/>
  <c r="L54" i="16"/>
  <c r="I54" i="16"/>
  <c r="H54" i="16"/>
  <c r="T53" i="16"/>
  <c r="M53" i="16"/>
  <c r="L53" i="16"/>
  <c r="I53" i="16"/>
  <c r="H53" i="16"/>
  <c r="T52" i="16"/>
  <c r="M52" i="16"/>
  <c r="L52" i="16"/>
  <c r="I52" i="16"/>
  <c r="H52" i="16"/>
  <c r="T51" i="16"/>
  <c r="M51" i="16"/>
  <c r="L51" i="16"/>
  <c r="I51" i="16"/>
  <c r="H51" i="16"/>
  <c r="T50" i="16"/>
  <c r="M50" i="16"/>
  <c r="L50" i="16"/>
  <c r="I50" i="16"/>
  <c r="H50" i="16"/>
  <c r="T49" i="16"/>
  <c r="M49" i="16"/>
  <c r="L49" i="16"/>
  <c r="I49" i="16"/>
  <c r="H49" i="16"/>
  <c r="T48" i="16"/>
  <c r="M48" i="16"/>
  <c r="L48" i="16"/>
  <c r="I48" i="16"/>
  <c r="H48" i="16"/>
  <c r="T47" i="16"/>
  <c r="M47" i="16"/>
  <c r="L47" i="16"/>
  <c r="I47" i="16"/>
  <c r="H47" i="16"/>
  <c r="T46" i="16"/>
  <c r="M46" i="16"/>
  <c r="L46" i="16"/>
  <c r="I46" i="16"/>
  <c r="H46" i="16"/>
  <c r="T45" i="16"/>
  <c r="M45" i="16"/>
  <c r="L45" i="16"/>
  <c r="I45" i="16"/>
  <c r="H45" i="16"/>
  <c r="T44" i="16"/>
  <c r="M44" i="16"/>
  <c r="L44" i="16"/>
  <c r="I44" i="16"/>
  <c r="H44" i="16"/>
  <c r="T43" i="16"/>
  <c r="M43" i="16"/>
  <c r="L43" i="16"/>
  <c r="I43" i="16"/>
  <c r="H43" i="16"/>
  <c r="S42" i="16"/>
  <c r="K42" i="16"/>
  <c r="J42" i="16"/>
  <c r="I42" i="16"/>
  <c r="H42" i="16"/>
  <c r="S41" i="16"/>
  <c r="K41" i="16"/>
  <c r="J41" i="16"/>
  <c r="I41" i="16"/>
  <c r="H41" i="16"/>
  <c r="S40" i="16"/>
  <c r="K40" i="16"/>
  <c r="J40" i="16"/>
  <c r="I40" i="16"/>
  <c r="H40" i="16"/>
  <c r="S39" i="16"/>
  <c r="K39" i="16"/>
  <c r="J39" i="16"/>
  <c r="I39" i="16"/>
  <c r="H39" i="16"/>
  <c r="S38" i="16"/>
  <c r="K38" i="16"/>
  <c r="J38" i="16"/>
  <c r="I38" i="16"/>
  <c r="H38" i="16"/>
  <c r="S37" i="16"/>
  <c r="K37" i="16"/>
  <c r="J37" i="16"/>
  <c r="I37" i="16"/>
  <c r="H37" i="16"/>
  <c r="S36" i="16"/>
  <c r="K36" i="16"/>
  <c r="J36" i="16"/>
  <c r="I36" i="16"/>
  <c r="H36" i="16"/>
  <c r="S35" i="16"/>
  <c r="K35" i="16"/>
  <c r="J35" i="16"/>
  <c r="I35" i="16"/>
  <c r="H35" i="16"/>
  <c r="S34" i="16"/>
  <c r="K34" i="16"/>
  <c r="J34" i="16"/>
  <c r="I34" i="16"/>
  <c r="H34" i="16"/>
  <c r="S33" i="16"/>
  <c r="K33" i="16"/>
  <c r="J33" i="16"/>
  <c r="I33" i="16"/>
  <c r="H33" i="16"/>
  <c r="S32" i="16"/>
  <c r="K32" i="16"/>
  <c r="J32" i="16"/>
  <c r="I32" i="16"/>
  <c r="H32" i="16"/>
  <c r="S31" i="16"/>
  <c r="K31" i="16"/>
  <c r="J31" i="16"/>
  <c r="I31" i="16"/>
  <c r="H31" i="16"/>
  <c r="S30" i="16"/>
  <c r="K30" i="16"/>
  <c r="J30" i="16"/>
  <c r="I30" i="16"/>
  <c r="H30" i="16"/>
  <c r="S29" i="16"/>
  <c r="K29" i="16"/>
  <c r="J29" i="16"/>
  <c r="I29" i="16"/>
  <c r="H29" i="16"/>
  <c r="S28" i="16"/>
  <c r="K28" i="16"/>
  <c r="J28" i="16"/>
  <c r="I28" i="16"/>
  <c r="H28" i="16"/>
  <c r="S27" i="16"/>
  <c r="K27" i="16"/>
  <c r="J27" i="16"/>
  <c r="I27" i="16"/>
  <c r="H27" i="16"/>
  <c r="S26" i="16"/>
  <c r="K26" i="16"/>
  <c r="J26" i="16"/>
  <c r="I26" i="16"/>
  <c r="H26" i="16"/>
  <c r="S25" i="16"/>
  <c r="K25" i="16"/>
  <c r="J25" i="16"/>
  <c r="I25" i="16"/>
  <c r="H25" i="16"/>
  <c r="S24" i="16"/>
  <c r="K24" i="16"/>
  <c r="J24" i="16"/>
  <c r="I24" i="16"/>
  <c r="H24" i="16"/>
  <c r="S23" i="16"/>
  <c r="K23" i="16"/>
  <c r="J23" i="16"/>
  <c r="I23" i="16"/>
  <c r="H23" i="16"/>
  <c r="S22" i="16"/>
  <c r="K22" i="16"/>
  <c r="J22" i="16"/>
  <c r="I22" i="16"/>
  <c r="H22" i="16"/>
  <c r="S21" i="16"/>
  <c r="K21" i="16"/>
  <c r="J21" i="16"/>
  <c r="I21" i="16"/>
  <c r="H21" i="16"/>
  <c r="S20" i="16"/>
  <c r="K20" i="16"/>
  <c r="J20" i="16"/>
  <c r="I20" i="16"/>
  <c r="H20" i="16"/>
  <c r="S19" i="16"/>
  <c r="K19" i="16"/>
  <c r="J19" i="16"/>
  <c r="I19" i="16"/>
  <c r="H19" i="16"/>
  <c r="S18" i="16"/>
  <c r="K18" i="16"/>
  <c r="J18" i="16"/>
  <c r="I18" i="16"/>
  <c r="H18" i="16"/>
  <c r="S17" i="16"/>
  <c r="K17" i="16"/>
  <c r="J17" i="16"/>
  <c r="I17" i="16"/>
  <c r="H17" i="16"/>
  <c r="S16" i="16"/>
  <c r="K16" i="16"/>
  <c r="J16" i="16"/>
  <c r="I16" i="16"/>
  <c r="H16" i="16"/>
  <c r="S15" i="16"/>
  <c r="K15" i="16"/>
  <c r="J15" i="16"/>
  <c r="I15" i="16"/>
  <c r="H15" i="16"/>
  <c r="S14" i="16"/>
  <c r="K14" i="16"/>
  <c r="J14" i="16"/>
  <c r="I14" i="16"/>
  <c r="H14" i="16"/>
  <c r="S13" i="16"/>
  <c r="K13" i="16"/>
  <c r="J13" i="16"/>
  <c r="I13" i="16"/>
  <c r="H13" i="16"/>
  <c r="DC120" i="13"/>
  <c r="DB120" i="13"/>
  <c r="DA120" i="13"/>
  <c r="CZ120" i="13"/>
  <c r="CY120" i="13"/>
  <c r="CX120" i="13"/>
  <c r="BM120" i="13"/>
  <c r="BL120" i="13"/>
  <c r="BK120" i="13"/>
  <c r="BJ120" i="13"/>
  <c r="BI120" i="13"/>
  <c r="BH120" i="13"/>
  <c r="BG120" i="13"/>
  <c r="BF120" i="13"/>
  <c r="BE120" i="13"/>
  <c r="BD120" i="13"/>
  <c r="BC120" i="13"/>
  <c r="BB120" i="13"/>
  <c r="BA120" i="13"/>
  <c r="AZ120" i="13"/>
  <c r="AY120" i="13"/>
  <c r="AX120" i="13"/>
  <c r="AW120" i="13"/>
  <c r="AV120" i="13"/>
  <c r="AU120" i="13"/>
  <c r="AT120" i="13"/>
  <c r="AS120" i="13"/>
  <c r="AR120" i="13"/>
  <c r="AQ120" i="13"/>
  <c r="AP120" i="13"/>
  <c r="AO120" i="13"/>
  <c r="AN120" i="13"/>
  <c r="AM120" i="13"/>
  <c r="AL120" i="13"/>
  <c r="AK120" i="13"/>
  <c r="AJ120" i="13"/>
  <c r="AI120" i="13"/>
  <c r="AH120" i="13"/>
  <c r="AG120" i="13"/>
  <c r="AF120" i="13"/>
  <c r="AE120" i="13"/>
  <c r="AD120" i="13"/>
  <c r="AC120" i="13"/>
  <c r="AB120" i="13"/>
  <c r="AA120" i="13"/>
  <c r="Z120" i="13"/>
  <c r="Y120" i="13"/>
  <c r="X120" i="13"/>
  <c r="W120" i="13"/>
  <c r="V120" i="13"/>
  <c r="U120" i="13"/>
  <c r="T120" i="13"/>
  <c r="S120" i="13"/>
  <c r="R120" i="13"/>
  <c r="DC119" i="13"/>
  <c r="DB119" i="13"/>
  <c r="DA119" i="13"/>
  <c r="CZ119" i="13"/>
  <c r="CY119" i="13"/>
  <c r="CX119" i="13"/>
  <c r="BM119" i="13"/>
  <c r="BL119" i="13"/>
  <c r="BK119" i="13"/>
  <c r="BJ119" i="13"/>
  <c r="BI119" i="13"/>
  <c r="BH119" i="13"/>
  <c r="BG119" i="13"/>
  <c r="BF119" i="13"/>
  <c r="BE119" i="13"/>
  <c r="BD119" i="13"/>
  <c r="BC119" i="13"/>
  <c r="BB119" i="13"/>
  <c r="BA119" i="13"/>
  <c r="AZ119" i="13"/>
  <c r="AY119" i="13"/>
  <c r="AX119" i="13"/>
  <c r="AW119" i="13"/>
  <c r="AV119" i="13"/>
  <c r="AU119" i="13"/>
  <c r="AT119" i="13"/>
  <c r="AS119" i="13"/>
  <c r="AR119" i="13"/>
  <c r="AQ119" i="13"/>
  <c r="AP119" i="13"/>
  <c r="AO119" i="13"/>
  <c r="AN119" i="13"/>
  <c r="AM119" i="13"/>
  <c r="AL119" i="13"/>
  <c r="AK119" i="13"/>
  <c r="AJ119" i="13"/>
  <c r="AI119" i="13"/>
  <c r="AH119" i="13"/>
  <c r="AG119" i="13"/>
  <c r="AF119" i="13"/>
  <c r="AE119" i="13"/>
  <c r="AD119" i="13"/>
  <c r="AC119" i="13"/>
  <c r="AB119" i="13"/>
  <c r="AA119" i="13"/>
  <c r="Z119" i="13"/>
  <c r="Y119" i="13"/>
  <c r="X119" i="13"/>
  <c r="W119" i="13"/>
  <c r="V119" i="13"/>
  <c r="U119" i="13"/>
  <c r="T119" i="13"/>
  <c r="S119" i="13"/>
  <c r="R119" i="13"/>
  <c r="DC118" i="13"/>
  <c r="DB118" i="13"/>
  <c r="DA118" i="13"/>
  <c r="CZ118" i="13"/>
  <c r="CY118" i="13"/>
  <c r="CX118" i="13"/>
  <c r="BM118" i="13"/>
  <c r="BL118" i="13"/>
  <c r="BK118" i="13"/>
  <c r="BJ118" i="13"/>
  <c r="BI118" i="13"/>
  <c r="BH118" i="13"/>
  <c r="BG118" i="13"/>
  <c r="BF118" i="13"/>
  <c r="BE118" i="13"/>
  <c r="BD118" i="13"/>
  <c r="BC118" i="13"/>
  <c r="BB118" i="13"/>
  <c r="BA118" i="13"/>
  <c r="AZ118" i="13"/>
  <c r="AY118" i="13"/>
  <c r="AX118" i="13"/>
  <c r="AW118" i="13"/>
  <c r="AV118" i="13"/>
  <c r="AU118" i="13"/>
  <c r="AT118" i="13"/>
  <c r="AS118" i="13"/>
  <c r="AR118" i="13"/>
  <c r="AQ118" i="13"/>
  <c r="AP118" i="13"/>
  <c r="AO118" i="13"/>
  <c r="AN118" i="13"/>
  <c r="AM118" i="13"/>
  <c r="AL118" i="13"/>
  <c r="AK118" i="13"/>
  <c r="AJ118" i="13"/>
  <c r="AI118" i="13"/>
  <c r="AH118" i="13"/>
  <c r="AG118" i="13"/>
  <c r="AF118" i="13"/>
  <c r="AE118" i="13"/>
  <c r="AD118" i="13"/>
  <c r="AC118" i="13"/>
  <c r="AB118" i="13"/>
  <c r="AA118" i="13"/>
  <c r="Z118" i="13"/>
  <c r="Y118" i="13"/>
  <c r="X118" i="13"/>
  <c r="W118" i="13"/>
  <c r="V118" i="13"/>
  <c r="U118" i="13"/>
  <c r="T118" i="13"/>
  <c r="S118" i="13"/>
  <c r="R118" i="13"/>
  <c r="DC117" i="13"/>
  <c r="DB117" i="13"/>
  <c r="DA117" i="13"/>
  <c r="CZ117" i="13"/>
  <c r="CY117" i="13"/>
  <c r="CX117" i="13"/>
  <c r="BM117" i="13"/>
  <c r="BL117" i="13"/>
  <c r="BK117" i="13"/>
  <c r="BJ117" i="13"/>
  <c r="BI117" i="13"/>
  <c r="BH117" i="13"/>
  <c r="BG117" i="13"/>
  <c r="BF117" i="13"/>
  <c r="BE117" i="13"/>
  <c r="BD117" i="13"/>
  <c r="BC117" i="13"/>
  <c r="BB117" i="13"/>
  <c r="BA117" i="13"/>
  <c r="AZ117" i="13"/>
  <c r="AY117" i="13"/>
  <c r="AX117" i="13"/>
  <c r="AW117" i="13"/>
  <c r="AV117" i="13"/>
  <c r="AU117" i="13"/>
  <c r="AT117" i="13"/>
  <c r="AS117" i="13"/>
  <c r="AR117" i="13"/>
  <c r="AQ117" i="13"/>
  <c r="AP117" i="13"/>
  <c r="AO117" i="13"/>
  <c r="AN117" i="13"/>
  <c r="AM117" i="13"/>
  <c r="AL117" i="13"/>
  <c r="AK117" i="13"/>
  <c r="AJ117" i="13"/>
  <c r="AI117" i="13"/>
  <c r="AH117" i="13"/>
  <c r="AG117" i="13"/>
  <c r="AF117" i="13"/>
  <c r="AE117" i="13"/>
  <c r="AD117" i="13"/>
  <c r="AC117" i="13"/>
  <c r="AB117" i="13"/>
  <c r="AA117" i="13"/>
  <c r="Z117" i="13"/>
  <c r="Y117" i="13"/>
  <c r="X117" i="13"/>
  <c r="W117" i="13"/>
  <c r="V117" i="13"/>
  <c r="U117" i="13"/>
  <c r="T117" i="13"/>
  <c r="S117" i="13"/>
  <c r="R117" i="13"/>
  <c r="DC116" i="13"/>
  <c r="DB116" i="13"/>
  <c r="DA116" i="13"/>
  <c r="CZ116" i="13"/>
  <c r="CY116" i="13"/>
  <c r="CX116" i="13"/>
  <c r="BM116" i="13"/>
  <c r="BL116" i="13"/>
  <c r="BK116" i="13"/>
  <c r="BJ116" i="13"/>
  <c r="BI116" i="13"/>
  <c r="BH116" i="13"/>
  <c r="BG116" i="13"/>
  <c r="BF116" i="13"/>
  <c r="BE116" i="13"/>
  <c r="BD116" i="13"/>
  <c r="BC116" i="13"/>
  <c r="BB116" i="13"/>
  <c r="BA116" i="13"/>
  <c r="AZ116" i="13"/>
  <c r="AY116" i="13"/>
  <c r="AX116" i="13"/>
  <c r="AW116" i="13"/>
  <c r="AV116" i="13"/>
  <c r="AU116" i="13"/>
  <c r="AT116" i="13"/>
  <c r="AS116" i="13"/>
  <c r="AR116" i="13"/>
  <c r="AQ116" i="13"/>
  <c r="AP116" i="13"/>
  <c r="AO116" i="13"/>
  <c r="AN116" i="13"/>
  <c r="AM116" i="13"/>
  <c r="AL116" i="13"/>
  <c r="AK116" i="13"/>
  <c r="AJ116" i="13"/>
  <c r="AI116" i="13"/>
  <c r="AH116" i="13"/>
  <c r="AG116" i="13"/>
  <c r="AF116" i="13"/>
  <c r="AE116" i="13"/>
  <c r="AD116" i="13"/>
  <c r="AC116" i="13"/>
  <c r="AB116" i="13"/>
  <c r="AA116" i="13"/>
  <c r="Z116" i="13"/>
  <c r="Y116" i="13"/>
  <c r="X116" i="13"/>
  <c r="W116" i="13"/>
  <c r="V116" i="13"/>
  <c r="U116" i="13"/>
  <c r="T116" i="13"/>
  <c r="S116" i="13"/>
  <c r="R116" i="13"/>
  <c r="DC115" i="13"/>
  <c r="DB115" i="13"/>
  <c r="DA115" i="13"/>
  <c r="CZ115" i="13"/>
  <c r="CY115" i="13"/>
  <c r="CX115" i="13"/>
  <c r="BM115" i="13"/>
  <c r="BL115" i="13"/>
  <c r="BK115" i="13"/>
  <c r="BJ115" i="13"/>
  <c r="BI115" i="13"/>
  <c r="BH115" i="13"/>
  <c r="BG115" i="13"/>
  <c r="BF115" i="13"/>
  <c r="BE115" i="13"/>
  <c r="BD115" i="13"/>
  <c r="BC115" i="13"/>
  <c r="BB115" i="13"/>
  <c r="BA115" i="13"/>
  <c r="AZ115" i="13"/>
  <c r="AY115" i="13"/>
  <c r="AX115" i="13"/>
  <c r="AW115" i="13"/>
  <c r="AV115" i="13"/>
  <c r="AU115" i="13"/>
  <c r="AT115" i="13"/>
  <c r="AS115" i="13"/>
  <c r="AR115" i="13"/>
  <c r="AQ115" i="13"/>
  <c r="AP115" i="13"/>
  <c r="AO115" i="13"/>
  <c r="AN115" i="13"/>
  <c r="AM115" i="13"/>
  <c r="AL115" i="13"/>
  <c r="AK115" i="13"/>
  <c r="AJ115" i="13"/>
  <c r="AI115" i="13"/>
  <c r="AH115" i="13"/>
  <c r="AG115" i="13"/>
  <c r="AF115" i="13"/>
  <c r="AE115" i="13"/>
  <c r="AD115" i="13"/>
  <c r="AC115" i="13"/>
  <c r="AB115" i="13"/>
  <c r="AA115" i="13"/>
  <c r="Z115" i="13"/>
  <c r="Y115" i="13"/>
  <c r="X115" i="13"/>
  <c r="W115" i="13"/>
  <c r="V115" i="13"/>
  <c r="U115" i="13"/>
  <c r="T115" i="13"/>
  <c r="S115" i="13"/>
  <c r="R115" i="13"/>
  <c r="DC114" i="13"/>
  <c r="DB114" i="13"/>
  <c r="DA114" i="13"/>
  <c r="CZ114" i="13"/>
  <c r="CY114" i="13"/>
  <c r="CX114" i="13"/>
  <c r="BM114" i="13"/>
  <c r="BL114" i="13"/>
  <c r="BK114" i="13"/>
  <c r="BJ114" i="13"/>
  <c r="BI114" i="13"/>
  <c r="BH114" i="13"/>
  <c r="BG114" i="13"/>
  <c r="BF114" i="13"/>
  <c r="BE114" i="13"/>
  <c r="BD114" i="13"/>
  <c r="BC114" i="13"/>
  <c r="BB114" i="13"/>
  <c r="BA114" i="13"/>
  <c r="AZ114" i="13"/>
  <c r="AY114" i="13"/>
  <c r="AX114" i="13"/>
  <c r="AW114" i="13"/>
  <c r="AV114" i="13"/>
  <c r="AU114" i="13"/>
  <c r="AT114" i="13"/>
  <c r="AS114" i="13"/>
  <c r="AR114" i="13"/>
  <c r="AQ114" i="13"/>
  <c r="AP114" i="13"/>
  <c r="AO114" i="13"/>
  <c r="AN114" i="13"/>
  <c r="AM114" i="13"/>
  <c r="AL114" i="13"/>
  <c r="AK114" i="13"/>
  <c r="AJ114" i="13"/>
  <c r="AI114" i="13"/>
  <c r="AH114" i="13"/>
  <c r="AG114" i="13"/>
  <c r="AF114" i="13"/>
  <c r="AE114" i="13"/>
  <c r="AD114" i="13"/>
  <c r="AC114" i="13"/>
  <c r="AB114" i="13"/>
  <c r="AA114" i="13"/>
  <c r="Z114" i="13"/>
  <c r="Y114" i="13"/>
  <c r="X114" i="13"/>
  <c r="W114" i="13"/>
  <c r="V114" i="13"/>
  <c r="U114" i="13"/>
  <c r="T114" i="13"/>
  <c r="S114" i="13"/>
  <c r="R114" i="13"/>
  <c r="DC113" i="13"/>
  <c r="DB113" i="13"/>
  <c r="DA113" i="13"/>
  <c r="CZ113" i="13"/>
  <c r="CY113" i="13"/>
  <c r="CX113" i="13"/>
  <c r="BM113" i="13"/>
  <c r="BL113" i="13"/>
  <c r="BK113" i="13"/>
  <c r="BJ113" i="13"/>
  <c r="BI113" i="13"/>
  <c r="BH113" i="13"/>
  <c r="BG113" i="13"/>
  <c r="BF113" i="13"/>
  <c r="BE113" i="13"/>
  <c r="BD113" i="13"/>
  <c r="BC113" i="13"/>
  <c r="BB113" i="13"/>
  <c r="BA113" i="13"/>
  <c r="AZ113" i="13"/>
  <c r="AY113" i="13"/>
  <c r="AX113" i="13"/>
  <c r="AW113" i="13"/>
  <c r="AV113" i="13"/>
  <c r="AU113" i="13"/>
  <c r="AT113" i="13"/>
  <c r="AS113" i="13"/>
  <c r="AR113" i="13"/>
  <c r="AQ113" i="13"/>
  <c r="AP113" i="13"/>
  <c r="AO113" i="13"/>
  <c r="AN113" i="13"/>
  <c r="AM113" i="13"/>
  <c r="AL113" i="13"/>
  <c r="AK113" i="13"/>
  <c r="AJ113" i="13"/>
  <c r="AI113" i="13"/>
  <c r="AH113" i="13"/>
  <c r="AG113" i="13"/>
  <c r="AF113" i="13"/>
  <c r="AE113" i="13"/>
  <c r="AD113" i="13"/>
  <c r="AC113" i="13"/>
  <c r="AB113" i="13"/>
  <c r="AA113" i="13"/>
  <c r="Z113" i="13"/>
  <c r="Y113" i="13"/>
  <c r="X113" i="13"/>
  <c r="W113" i="13"/>
  <c r="V113" i="13"/>
  <c r="U113" i="13"/>
  <c r="T113" i="13"/>
  <c r="S113" i="13"/>
  <c r="R113" i="13"/>
  <c r="DC112" i="13"/>
  <c r="DB112" i="13"/>
  <c r="DA112" i="13"/>
  <c r="CZ112" i="13"/>
  <c r="CY112" i="13"/>
  <c r="CX112" i="13"/>
  <c r="BM112" i="13"/>
  <c r="BL112" i="13"/>
  <c r="BK112" i="13"/>
  <c r="BJ112" i="13"/>
  <c r="BI112" i="13"/>
  <c r="BH112" i="13"/>
  <c r="BG112" i="13"/>
  <c r="BF112" i="13"/>
  <c r="BE112" i="13"/>
  <c r="BD112" i="13"/>
  <c r="BC112" i="13"/>
  <c r="BB112" i="13"/>
  <c r="BA112" i="13"/>
  <c r="AZ112" i="13"/>
  <c r="AY112" i="13"/>
  <c r="AX112" i="13"/>
  <c r="AW112" i="13"/>
  <c r="AV112" i="13"/>
  <c r="AU112" i="13"/>
  <c r="AT112" i="13"/>
  <c r="AS112" i="13"/>
  <c r="AR112" i="13"/>
  <c r="AQ112" i="13"/>
  <c r="AP112" i="13"/>
  <c r="AO112" i="13"/>
  <c r="AN112" i="13"/>
  <c r="AM112" i="13"/>
  <c r="AL112" i="13"/>
  <c r="AK112" i="13"/>
  <c r="AJ112" i="13"/>
  <c r="AI112" i="13"/>
  <c r="AH112" i="13"/>
  <c r="AG112" i="13"/>
  <c r="AF112" i="13"/>
  <c r="AE112" i="13"/>
  <c r="AD112" i="13"/>
  <c r="AC112" i="13"/>
  <c r="AB112" i="13"/>
  <c r="AA112" i="13"/>
  <c r="Z112" i="13"/>
  <c r="Y112" i="13"/>
  <c r="X112" i="13"/>
  <c r="W112" i="13"/>
  <c r="V112" i="13"/>
  <c r="U112" i="13"/>
  <c r="T112" i="13"/>
  <c r="S112" i="13"/>
  <c r="R112" i="13"/>
  <c r="DC111" i="13"/>
  <c r="DB111" i="13"/>
  <c r="DA111" i="13"/>
  <c r="CZ111" i="13"/>
  <c r="CY111" i="13"/>
  <c r="CX111" i="13"/>
  <c r="BM111" i="13"/>
  <c r="BL111" i="13"/>
  <c r="BK111" i="13"/>
  <c r="BJ111" i="13"/>
  <c r="BI111" i="13"/>
  <c r="BH111" i="13"/>
  <c r="BG111" i="13"/>
  <c r="BF111" i="13"/>
  <c r="BE111" i="13"/>
  <c r="BD111" i="13"/>
  <c r="BC111" i="13"/>
  <c r="BB111" i="13"/>
  <c r="BA111" i="13"/>
  <c r="AZ111" i="13"/>
  <c r="AY111" i="13"/>
  <c r="AX111" i="13"/>
  <c r="AW111" i="13"/>
  <c r="AV111" i="13"/>
  <c r="AU111" i="13"/>
  <c r="AT111" i="13"/>
  <c r="AS111" i="13"/>
  <c r="AR111" i="13"/>
  <c r="AQ111" i="13"/>
  <c r="AP111" i="13"/>
  <c r="AO111" i="13"/>
  <c r="AN111" i="13"/>
  <c r="AM111" i="13"/>
  <c r="AL111" i="13"/>
  <c r="AK111" i="13"/>
  <c r="AJ111" i="13"/>
  <c r="AI111" i="13"/>
  <c r="AH111" i="13"/>
  <c r="AG111" i="13"/>
  <c r="AF111" i="13"/>
  <c r="AE111" i="13"/>
  <c r="AD111" i="13"/>
  <c r="AC111" i="13"/>
  <c r="AB111" i="13"/>
  <c r="AA111" i="13"/>
  <c r="Z111" i="13"/>
  <c r="Y111" i="13"/>
  <c r="X111" i="13"/>
  <c r="W111" i="13"/>
  <c r="V111" i="13"/>
  <c r="U111" i="13"/>
  <c r="T111" i="13"/>
  <c r="S111" i="13"/>
  <c r="R111" i="13"/>
  <c r="DC110" i="13"/>
  <c r="DB110" i="13"/>
  <c r="DA110" i="13"/>
  <c r="CZ110" i="13"/>
  <c r="CY110" i="13"/>
  <c r="CX110" i="13"/>
  <c r="BM110" i="13"/>
  <c r="BL110" i="13"/>
  <c r="BK110" i="13"/>
  <c r="BJ110" i="13"/>
  <c r="BI110" i="13"/>
  <c r="BH110" i="13"/>
  <c r="BG110" i="13"/>
  <c r="BF110" i="13"/>
  <c r="BE110" i="13"/>
  <c r="BD110" i="13"/>
  <c r="BC110" i="13"/>
  <c r="BB110" i="13"/>
  <c r="BA110" i="13"/>
  <c r="AZ110" i="13"/>
  <c r="AY110" i="13"/>
  <c r="AX110" i="13"/>
  <c r="AW110" i="13"/>
  <c r="AV110" i="13"/>
  <c r="AU110" i="13"/>
  <c r="AT110" i="13"/>
  <c r="AS110" i="13"/>
  <c r="AR110" i="13"/>
  <c r="AQ110" i="13"/>
  <c r="AP110" i="13"/>
  <c r="AO110" i="13"/>
  <c r="AN110" i="13"/>
  <c r="AM110" i="13"/>
  <c r="AL110" i="13"/>
  <c r="AK110" i="13"/>
  <c r="AJ110" i="13"/>
  <c r="AI110" i="13"/>
  <c r="AH110" i="13"/>
  <c r="AG110" i="13"/>
  <c r="AF110" i="13"/>
  <c r="AE110" i="13"/>
  <c r="AD110" i="13"/>
  <c r="AC110" i="13"/>
  <c r="AB110" i="13"/>
  <c r="AA110" i="13"/>
  <c r="Z110" i="13"/>
  <c r="Y110" i="13"/>
  <c r="X110" i="13"/>
  <c r="W110" i="13"/>
  <c r="V110" i="13"/>
  <c r="U110" i="13"/>
  <c r="T110" i="13"/>
  <c r="S110" i="13"/>
  <c r="R110" i="13"/>
  <c r="DC109" i="13"/>
  <c r="DB109" i="13"/>
  <c r="DA109" i="13"/>
  <c r="CZ109" i="13"/>
  <c r="CY109" i="13"/>
  <c r="CX109" i="13"/>
  <c r="BM109" i="13"/>
  <c r="BL109" i="13"/>
  <c r="BK109" i="13"/>
  <c r="BJ109" i="13"/>
  <c r="BI109" i="13"/>
  <c r="BH109" i="13"/>
  <c r="BG109" i="13"/>
  <c r="BF109" i="13"/>
  <c r="BE109" i="13"/>
  <c r="BD109" i="13"/>
  <c r="BC109" i="13"/>
  <c r="BB109" i="13"/>
  <c r="BA109" i="13"/>
  <c r="AZ109" i="13"/>
  <c r="AY109" i="13"/>
  <c r="AX109" i="13"/>
  <c r="AW109" i="13"/>
  <c r="AV109" i="13"/>
  <c r="AU109" i="13"/>
  <c r="AT109" i="13"/>
  <c r="AS109" i="13"/>
  <c r="AR109" i="13"/>
  <c r="AQ109" i="13"/>
  <c r="AP109" i="13"/>
  <c r="AO109" i="13"/>
  <c r="AN109" i="13"/>
  <c r="AM109" i="13"/>
  <c r="AL109" i="13"/>
  <c r="AK109" i="13"/>
  <c r="AJ109" i="13"/>
  <c r="AI109" i="13"/>
  <c r="AH109" i="13"/>
  <c r="AG109" i="13"/>
  <c r="AF109" i="13"/>
  <c r="AE109" i="13"/>
  <c r="AD109" i="13"/>
  <c r="AC109" i="13"/>
  <c r="AB109" i="13"/>
  <c r="AA109" i="13"/>
  <c r="Z109" i="13"/>
  <c r="Y109" i="13"/>
  <c r="X109" i="13"/>
  <c r="W109" i="13"/>
  <c r="V109" i="13"/>
  <c r="U109" i="13"/>
  <c r="T109" i="13"/>
  <c r="S109" i="13"/>
  <c r="R109" i="13"/>
  <c r="DC108" i="13"/>
  <c r="DB108" i="13"/>
  <c r="DA108" i="13"/>
  <c r="CZ108" i="13"/>
  <c r="CY108" i="13"/>
  <c r="CX108" i="13"/>
  <c r="BM108" i="13"/>
  <c r="BL108" i="13"/>
  <c r="BK108" i="13"/>
  <c r="BJ108" i="13"/>
  <c r="BI108" i="13"/>
  <c r="BH108" i="13"/>
  <c r="BG108" i="13"/>
  <c r="BF108" i="13"/>
  <c r="BE108" i="13"/>
  <c r="BD108" i="13"/>
  <c r="BC108" i="13"/>
  <c r="BB108" i="13"/>
  <c r="BA108" i="13"/>
  <c r="AZ108" i="13"/>
  <c r="AY108" i="13"/>
  <c r="AX108" i="13"/>
  <c r="AW108" i="13"/>
  <c r="AV108" i="13"/>
  <c r="AU108" i="13"/>
  <c r="AT108" i="13"/>
  <c r="AS108" i="13"/>
  <c r="AR108" i="13"/>
  <c r="AQ108" i="13"/>
  <c r="AP108" i="13"/>
  <c r="AO108" i="13"/>
  <c r="AN108" i="13"/>
  <c r="AM108" i="13"/>
  <c r="AL108" i="13"/>
  <c r="AK108" i="13"/>
  <c r="AJ108" i="13"/>
  <c r="AI108" i="13"/>
  <c r="AH108" i="13"/>
  <c r="AG108" i="13"/>
  <c r="AF108" i="13"/>
  <c r="AE108" i="13"/>
  <c r="AD108" i="13"/>
  <c r="AC108" i="13"/>
  <c r="AB108" i="13"/>
  <c r="AA108" i="13"/>
  <c r="Z108" i="13"/>
  <c r="Y108" i="13"/>
  <c r="X108" i="13"/>
  <c r="W108" i="13"/>
  <c r="V108" i="13"/>
  <c r="U108" i="13"/>
  <c r="T108" i="13"/>
  <c r="S108" i="13"/>
  <c r="R108" i="13"/>
  <c r="DC107" i="13"/>
  <c r="DB107" i="13"/>
  <c r="DA107" i="13"/>
  <c r="CZ107" i="13"/>
  <c r="CY107" i="13"/>
  <c r="CX107" i="13"/>
  <c r="BM107" i="13"/>
  <c r="BL107" i="13"/>
  <c r="BK107" i="13"/>
  <c r="BJ107" i="13"/>
  <c r="BI107" i="13"/>
  <c r="BH107" i="13"/>
  <c r="BG107" i="13"/>
  <c r="BF107" i="13"/>
  <c r="BE107" i="13"/>
  <c r="BD107" i="13"/>
  <c r="BC107" i="13"/>
  <c r="BB107" i="13"/>
  <c r="BA107" i="13"/>
  <c r="AZ107" i="13"/>
  <c r="AY107" i="13"/>
  <c r="AX107" i="13"/>
  <c r="AW107" i="13"/>
  <c r="AV107" i="13"/>
  <c r="AU107" i="13"/>
  <c r="AT107" i="13"/>
  <c r="AS107" i="13"/>
  <c r="AR107" i="13"/>
  <c r="AQ107" i="13"/>
  <c r="AP107" i="13"/>
  <c r="AO107" i="13"/>
  <c r="AN107" i="13"/>
  <c r="AM107" i="13"/>
  <c r="AL107" i="13"/>
  <c r="AK107" i="13"/>
  <c r="AJ107" i="13"/>
  <c r="AI107" i="13"/>
  <c r="AH107" i="13"/>
  <c r="AG107" i="13"/>
  <c r="AF107" i="13"/>
  <c r="AE107" i="13"/>
  <c r="AD107" i="13"/>
  <c r="AC107" i="13"/>
  <c r="AB107" i="13"/>
  <c r="AA107" i="13"/>
  <c r="Z107" i="13"/>
  <c r="Y107" i="13"/>
  <c r="X107" i="13"/>
  <c r="W107" i="13"/>
  <c r="V107" i="13"/>
  <c r="U107" i="13"/>
  <c r="T107" i="13"/>
  <c r="S107" i="13"/>
  <c r="R107" i="13"/>
  <c r="CW106" i="13"/>
  <c r="CV106" i="13"/>
  <c r="CU106" i="13"/>
  <c r="CT106" i="13"/>
  <c r="CS106" i="13"/>
  <c r="CR106" i="13"/>
  <c r="BM106" i="13"/>
  <c r="BL106" i="13"/>
  <c r="BK106" i="13"/>
  <c r="BJ106" i="13"/>
  <c r="BI106" i="13"/>
  <c r="BH106" i="13"/>
  <c r="BG106" i="13"/>
  <c r="BF106" i="13"/>
  <c r="BE106" i="13"/>
  <c r="BD106" i="13"/>
  <c r="BC106" i="13"/>
  <c r="BB106" i="13"/>
  <c r="BA106" i="13"/>
  <c r="AZ106" i="13"/>
  <c r="AY106" i="13"/>
  <c r="AX106" i="13"/>
  <c r="AW106" i="13"/>
  <c r="AV106" i="13"/>
  <c r="AU106" i="13"/>
  <c r="AT106" i="13"/>
  <c r="AS106" i="13"/>
  <c r="AR106" i="13"/>
  <c r="AQ106" i="13"/>
  <c r="AP106" i="13"/>
  <c r="AO106" i="13"/>
  <c r="AN106" i="13"/>
  <c r="AM106" i="13"/>
  <c r="AL106" i="13"/>
  <c r="AK106" i="13"/>
  <c r="AJ106" i="13"/>
  <c r="AI106" i="13"/>
  <c r="AH106" i="13"/>
  <c r="AG106" i="13"/>
  <c r="AF106" i="13"/>
  <c r="AE106" i="13"/>
  <c r="AD106" i="13"/>
  <c r="AC106" i="13"/>
  <c r="AB106" i="13"/>
  <c r="AA106" i="13"/>
  <c r="Z106" i="13"/>
  <c r="Y106" i="13"/>
  <c r="X106" i="13"/>
  <c r="W106" i="13"/>
  <c r="V106" i="13"/>
  <c r="U106" i="13"/>
  <c r="T106" i="13"/>
  <c r="S106" i="13"/>
  <c r="R106" i="13"/>
  <c r="CW105" i="13"/>
  <c r="CV105" i="13"/>
  <c r="CU105" i="13"/>
  <c r="CT105" i="13"/>
  <c r="CS105" i="13"/>
  <c r="CR105" i="13"/>
  <c r="BM105" i="13"/>
  <c r="BL105" i="13"/>
  <c r="BK105" i="13"/>
  <c r="BJ105" i="13"/>
  <c r="BI105" i="13"/>
  <c r="BH105" i="13"/>
  <c r="BG105" i="13"/>
  <c r="BF105" i="13"/>
  <c r="BE105" i="13"/>
  <c r="BD105" i="13"/>
  <c r="BC105" i="13"/>
  <c r="BB105" i="13"/>
  <c r="BA105" i="13"/>
  <c r="AZ105" i="13"/>
  <c r="AY105" i="13"/>
  <c r="AX105" i="13"/>
  <c r="AW105" i="13"/>
  <c r="AV105" i="13"/>
  <c r="AU105" i="13"/>
  <c r="AT105" i="13"/>
  <c r="AS105" i="13"/>
  <c r="AR105" i="13"/>
  <c r="AQ105" i="13"/>
  <c r="AP105" i="13"/>
  <c r="AO105" i="13"/>
  <c r="AN105" i="13"/>
  <c r="AM105" i="13"/>
  <c r="AL105" i="13"/>
  <c r="AK105" i="13"/>
  <c r="AJ105" i="13"/>
  <c r="AI105" i="13"/>
  <c r="AH105" i="13"/>
  <c r="AG105" i="13"/>
  <c r="AF105" i="13"/>
  <c r="AE105" i="13"/>
  <c r="AD105" i="13"/>
  <c r="AC105" i="13"/>
  <c r="AB105" i="13"/>
  <c r="AA105" i="13"/>
  <c r="Z105" i="13"/>
  <c r="Y105" i="13"/>
  <c r="X105" i="13"/>
  <c r="W105" i="13"/>
  <c r="V105" i="13"/>
  <c r="U105" i="13"/>
  <c r="T105" i="13"/>
  <c r="S105" i="13"/>
  <c r="R105" i="13"/>
  <c r="CW104" i="13"/>
  <c r="CV104" i="13"/>
  <c r="CU104" i="13"/>
  <c r="CT104" i="13"/>
  <c r="CS104" i="13"/>
  <c r="CR104" i="13"/>
  <c r="BM104" i="13"/>
  <c r="BL104" i="13"/>
  <c r="BK104" i="13"/>
  <c r="BJ104" i="13"/>
  <c r="BI104" i="13"/>
  <c r="BH104" i="13"/>
  <c r="BG104" i="13"/>
  <c r="BF104" i="13"/>
  <c r="BE104" i="13"/>
  <c r="BD104" i="13"/>
  <c r="BC104" i="13"/>
  <c r="BB104" i="13"/>
  <c r="BA104" i="13"/>
  <c r="AZ104" i="13"/>
  <c r="AY104" i="13"/>
  <c r="AX104" i="13"/>
  <c r="AW104" i="13"/>
  <c r="AV104" i="13"/>
  <c r="AU104" i="13"/>
  <c r="AT104" i="13"/>
  <c r="AS104" i="13"/>
  <c r="AR104" i="13"/>
  <c r="AQ104" i="13"/>
  <c r="AP104" i="13"/>
  <c r="AO104" i="13"/>
  <c r="AN104" i="13"/>
  <c r="AM104" i="13"/>
  <c r="AL104" i="13"/>
  <c r="AK104" i="13"/>
  <c r="AJ104" i="13"/>
  <c r="AI104" i="13"/>
  <c r="AH104" i="13"/>
  <c r="AG104" i="13"/>
  <c r="AF104" i="13"/>
  <c r="AE104" i="13"/>
  <c r="AD104" i="13"/>
  <c r="AC104" i="13"/>
  <c r="AB104" i="13"/>
  <c r="AA104" i="13"/>
  <c r="Z104" i="13"/>
  <c r="Y104" i="13"/>
  <c r="X104" i="13"/>
  <c r="W104" i="13"/>
  <c r="V104" i="13"/>
  <c r="U104" i="13"/>
  <c r="T104" i="13"/>
  <c r="S104" i="13"/>
  <c r="R104" i="13"/>
  <c r="CW103" i="13"/>
  <c r="CV103" i="13"/>
  <c r="CU103" i="13"/>
  <c r="CT103" i="13"/>
  <c r="CS103" i="13"/>
  <c r="CR103" i="13"/>
  <c r="BM103" i="13"/>
  <c r="BL103" i="13"/>
  <c r="BK103" i="13"/>
  <c r="BJ103" i="13"/>
  <c r="BI103" i="13"/>
  <c r="BH103" i="13"/>
  <c r="BG103" i="13"/>
  <c r="BF103" i="13"/>
  <c r="BE103" i="13"/>
  <c r="BD103" i="13"/>
  <c r="BC103" i="13"/>
  <c r="BB103" i="13"/>
  <c r="BA103" i="13"/>
  <c r="AZ103" i="13"/>
  <c r="AY103" i="13"/>
  <c r="AX103" i="13"/>
  <c r="AW103" i="13"/>
  <c r="AV103" i="13"/>
  <c r="AU103" i="13"/>
  <c r="AT103" i="13"/>
  <c r="AS103" i="13"/>
  <c r="AR103" i="13"/>
  <c r="AQ103" i="13"/>
  <c r="AP103" i="13"/>
  <c r="AO103" i="13"/>
  <c r="AN103" i="13"/>
  <c r="AM103" i="13"/>
  <c r="AL103" i="13"/>
  <c r="AK103" i="13"/>
  <c r="AJ103" i="13"/>
  <c r="AI103" i="13"/>
  <c r="AH103" i="13"/>
  <c r="AG103" i="13"/>
  <c r="AF103" i="13"/>
  <c r="AE103" i="13"/>
  <c r="AD103" i="13"/>
  <c r="AC103" i="13"/>
  <c r="AB103" i="13"/>
  <c r="AA103" i="13"/>
  <c r="Z103" i="13"/>
  <c r="Y103" i="13"/>
  <c r="X103" i="13"/>
  <c r="W103" i="13"/>
  <c r="V103" i="13"/>
  <c r="U103" i="13"/>
  <c r="T103" i="13"/>
  <c r="S103" i="13"/>
  <c r="R103" i="13"/>
  <c r="CW102" i="13"/>
  <c r="CV102" i="13"/>
  <c r="CU102" i="13"/>
  <c r="CT102" i="13"/>
  <c r="CS102" i="13"/>
  <c r="CR102" i="13"/>
  <c r="BM102" i="13"/>
  <c r="BL102" i="13"/>
  <c r="BK102" i="13"/>
  <c r="BJ102" i="13"/>
  <c r="BI102" i="13"/>
  <c r="BH102" i="13"/>
  <c r="BG102" i="13"/>
  <c r="BF102" i="13"/>
  <c r="BE102" i="13"/>
  <c r="BD102" i="13"/>
  <c r="BC102" i="13"/>
  <c r="BB102" i="13"/>
  <c r="BA102" i="13"/>
  <c r="AZ102" i="13"/>
  <c r="AY102" i="13"/>
  <c r="AX102" i="13"/>
  <c r="AW102" i="13"/>
  <c r="AV102" i="13"/>
  <c r="AU102" i="13"/>
  <c r="AT102" i="13"/>
  <c r="AS102" i="13"/>
  <c r="AR102" i="13"/>
  <c r="AQ102" i="13"/>
  <c r="AP102" i="13"/>
  <c r="AO102" i="13"/>
  <c r="AN102" i="13"/>
  <c r="AM102" i="13"/>
  <c r="AL102" i="13"/>
  <c r="AK102" i="13"/>
  <c r="AJ102" i="13"/>
  <c r="AI102" i="13"/>
  <c r="AH102" i="13"/>
  <c r="AG102" i="13"/>
  <c r="AF102" i="13"/>
  <c r="AE102" i="13"/>
  <c r="AD102" i="13"/>
  <c r="AC102" i="13"/>
  <c r="AB102" i="13"/>
  <c r="AA102" i="13"/>
  <c r="Z102" i="13"/>
  <c r="Y102" i="13"/>
  <c r="X102" i="13"/>
  <c r="W102" i="13"/>
  <c r="V102" i="13"/>
  <c r="U102" i="13"/>
  <c r="T102" i="13"/>
  <c r="S102" i="13"/>
  <c r="R102" i="13"/>
  <c r="CW101" i="13"/>
  <c r="CV101" i="13"/>
  <c r="CU101" i="13"/>
  <c r="CT101" i="13"/>
  <c r="CS101" i="13"/>
  <c r="CR101" i="13"/>
  <c r="BM101" i="13"/>
  <c r="BL101" i="13"/>
  <c r="BK101" i="13"/>
  <c r="BJ101" i="13"/>
  <c r="BI101" i="13"/>
  <c r="BH101" i="13"/>
  <c r="BG101" i="13"/>
  <c r="BF101" i="13"/>
  <c r="BE101" i="13"/>
  <c r="BD101" i="13"/>
  <c r="BC101" i="13"/>
  <c r="BB101" i="13"/>
  <c r="AO101" i="13"/>
  <c r="AN101" i="13"/>
  <c r="AM101" i="13"/>
  <c r="AL101" i="13"/>
  <c r="AK101" i="13"/>
  <c r="AJ101" i="13"/>
  <c r="AI101" i="13"/>
  <c r="AH101" i="13"/>
  <c r="AG101" i="13"/>
  <c r="AF101" i="13"/>
  <c r="AE101" i="13"/>
  <c r="AD101" i="13"/>
  <c r="AC101" i="13"/>
  <c r="AB101" i="13"/>
  <c r="AA101" i="13"/>
  <c r="Z101" i="13"/>
  <c r="Y101" i="13"/>
  <c r="X101" i="13"/>
  <c r="W101" i="13"/>
  <c r="V101" i="13"/>
  <c r="U101" i="13"/>
  <c r="T101" i="13"/>
  <c r="S101" i="13"/>
  <c r="R101" i="13"/>
  <c r="CW100" i="13"/>
  <c r="CV100" i="13"/>
  <c r="CU100" i="13"/>
  <c r="CT100" i="13"/>
  <c r="CS100" i="13"/>
  <c r="CR100" i="13"/>
  <c r="BM100" i="13"/>
  <c r="BL100" i="13"/>
  <c r="BK100" i="13"/>
  <c r="BJ100" i="13"/>
  <c r="BI100" i="13"/>
  <c r="BH100" i="13"/>
  <c r="BG100" i="13"/>
  <c r="BF100" i="13"/>
  <c r="BE100" i="13"/>
  <c r="BD100" i="13"/>
  <c r="BC100" i="13"/>
  <c r="BB100" i="13"/>
  <c r="AO100" i="13"/>
  <c r="AN100" i="13"/>
  <c r="AM100" i="13"/>
  <c r="AL100" i="13"/>
  <c r="AK100" i="13"/>
  <c r="AJ100" i="13"/>
  <c r="AI100" i="13"/>
  <c r="AH100" i="13"/>
  <c r="AG100" i="13"/>
  <c r="AF100" i="13"/>
  <c r="AE100" i="13"/>
  <c r="AD100" i="13"/>
  <c r="AC100" i="13"/>
  <c r="AB100" i="13"/>
  <c r="AA100" i="13"/>
  <c r="Z100" i="13"/>
  <c r="Y100" i="13"/>
  <c r="X100" i="13"/>
  <c r="W100" i="13"/>
  <c r="V100" i="13"/>
  <c r="U100" i="13"/>
  <c r="T100" i="13"/>
  <c r="S100" i="13"/>
  <c r="R100" i="13"/>
  <c r="DD99" i="13"/>
  <c r="CW99" i="13"/>
  <c r="CV99" i="13"/>
  <c r="CU99" i="13"/>
  <c r="CT99" i="13"/>
  <c r="CS99" i="13"/>
  <c r="CR99" i="13"/>
  <c r="BM99" i="13"/>
  <c r="BL99" i="13"/>
  <c r="BK99" i="13"/>
  <c r="BJ99" i="13"/>
  <c r="BI99" i="13"/>
  <c r="BH99" i="13"/>
  <c r="BG99" i="13"/>
  <c r="BF99" i="13"/>
  <c r="BE99" i="13"/>
  <c r="BD99" i="13"/>
  <c r="BC99" i="13"/>
  <c r="BB99" i="13"/>
  <c r="AO99" i="13"/>
  <c r="AN99" i="13"/>
  <c r="AM99" i="13"/>
  <c r="AL99" i="13"/>
  <c r="AK99" i="13"/>
  <c r="AJ99" i="13"/>
  <c r="AI99" i="13"/>
  <c r="AH99" i="13"/>
  <c r="AG99" i="13"/>
  <c r="AF99" i="13"/>
  <c r="AE99" i="13"/>
  <c r="AD99" i="13"/>
  <c r="AC99" i="13"/>
  <c r="AB99" i="13"/>
  <c r="AA99" i="13"/>
  <c r="Z99" i="13"/>
  <c r="Y99" i="13"/>
  <c r="X99" i="13"/>
  <c r="W99" i="13"/>
  <c r="V99" i="13"/>
  <c r="U99" i="13"/>
  <c r="T99" i="13"/>
  <c r="S99" i="13"/>
  <c r="R99" i="13"/>
  <c r="DD98" i="13"/>
  <c r="CW98" i="13"/>
  <c r="CV98" i="13"/>
  <c r="CU98" i="13"/>
  <c r="CT98" i="13"/>
  <c r="CS98" i="13"/>
  <c r="CR98" i="13"/>
  <c r="BM98" i="13"/>
  <c r="BL98" i="13"/>
  <c r="BK98" i="13"/>
  <c r="BJ98" i="13"/>
  <c r="BI98" i="13"/>
  <c r="BH98" i="13"/>
  <c r="BG98" i="13"/>
  <c r="BF98" i="13"/>
  <c r="BE98" i="13"/>
  <c r="BD98" i="13"/>
  <c r="BC98" i="13"/>
  <c r="BB98" i="13"/>
  <c r="AO98" i="13"/>
  <c r="AN98" i="13"/>
  <c r="AM98" i="13"/>
  <c r="AL98" i="13"/>
  <c r="AK98" i="13"/>
  <c r="AJ98" i="13"/>
  <c r="AI98" i="13"/>
  <c r="AH98" i="13"/>
  <c r="AG98" i="13"/>
  <c r="AF98" i="13"/>
  <c r="AE98" i="13"/>
  <c r="AD98" i="13"/>
  <c r="AC98" i="13"/>
  <c r="AB98" i="13"/>
  <c r="AA98" i="13"/>
  <c r="Z98" i="13"/>
  <c r="Y98" i="13"/>
  <c r="X98" i="13"/>
  <c r="W98" i="13"/>
  <c r="V98" i="13"/>
  <c r="U98" i="13"/>
  <c r="T98" i="13"/>
  <c r="S98" i="13"/>
  <c r="R98" i="13"/>
  <c r="DD97" i="13"/>
  <c r="CW97" i="13"/>
  <c r="CV97" i="13"/>
  <c r="CU97" i="13"/>
  <c r="CT97" i="13"/>
  <c r="CS97" i="13"/>
  <c r="CR97" i="13"/>
  <c r="BM97" i="13"/>
  <c r="BL97" i="13"/>
  <c r="BK97" i="13"/>
  <c r="BJ97" i="13"/>
  <c r="BI97" i="13"/>
  <c r="BH97" i="13"/>
  <c r="BG97" i="13"/>
  <c r="BF97" i="13"/>
  <c r="BE97" i="13"/>
  <c r="BD97" i="13"/>
  <c r="BC97" i="13"/>
  <c r="BB97" i="13"/>
  <c r="AO97" i="13"/>
  <c r="AN97" i="13"/>
  <c r="AM97" i="13"/>
  <c r="AL97" i="13"/>
  <c r="AK97" i="13"/>
  <c r="AJ97" i="13"/>
  <c r="AI97" i="13"/>
  <c r="AH97" i="13"/>
  <c r="AG97" i="13"/>
  <c r="AF97" i="13"/>
  <c r="AE97" i="13"/>
  <c r="AD97" i="13"/>
  <c r="AC97" i="13"/>
  <c r="AB97" i="13"/>
  <c r="AA97" i="13"/>
  <c r="Z97" i="13"/>
  <c r="Y97" i="13"/>
  <c r="X97" i="13"/>
  <c r="W97" i="13"/>
  <c r="V97" i="13"/>
  <c r="U97" i="13"/>
  <c r="T97" i="13"/>
  <c r="S97" i="13"/>
  <c r="R97" i="13"/>
  <c r="DD96" i="13"/>
  <c r="CW96" i="13"/>
  <c r="CV96" i="13"/>
  <c r="CU96" i="13"/>
  <c r="CT96" i="13"/>
  <c r="CS96" i="13"/>
  <c r="CR96" i="13"/>
  <c r="BM96" i="13"/>
  <c r="BL96" i="13"/>
  <c r="BK96" i="13"/>
  <c r="BJ96" i="13"/>
  <c r="BI96" i="13"/>
  <c r="BH96" i="13"/>
  <c r="BG96" i="13"/>
  <c r="BF96" i="13"/>
  <c r="BE96" i="13"/>
  <c r="BD96" i="13"/>
  <c r="BC96" i="13"/>
  <c r="BB96" i="13"/>
  <c r="AO96" i="13"/>
  <c r="AN96" i="13"/>
  <c r="AM96" i="13"/>
  <c r="AL96" i="13"/>
  <c r="AK96" i="13"/>
  <c r="AJ96" i="13"/>
  <c r="AI96" i="13"/>
  <c r="AH96" i="13"/>
  <c r="AG96" i="13"/>
  <c r="AF96" i="13"/>
  <c r="AE96" i="13"/>
  <c r="AD96" i="13"/>
  <c r="AC96" i="13"/>
  <c r="AB96" i="13"/>
  <c r="AA96" i="13"/>
  <c r="Z96" i="13"/>
  <c r="Y96" i="13"/>
  <c r="X96" i="13"/>
  <c r="W96" i="13"/>
  <c r="V96" i="13"/>
  <c r="U96" i="13"/>
  <c r="T96" i="13"/>
  <c r="S96" i="13"/>
  <c r="R96" i="13"/>
  <c r="DD95" i="13"/>
  <c r="CW95" i="13"/>
  <c r="CV95" i="13"/>
  <c r="CU95" i="13"/>
  <c r="CT95" i="13"/>
  <c r="CS95" i="13"/>
  <c r="CR95" i="13"/>
  <c r="BM95" i="13"/>
  <c r="BL95" i="13"/>
  <c r="BK95" i="13"/>
  <c r="BJ95" i="13"/>
  <c r="BI95" i="13"/>
  <c r="BH95" i="13"/>
  <c r="BG95" i="13"/>
  <c r="BF95" i="13"/>
  <c r="BE95" i="13"/>
  <c r="BD95" i="13"/>
  <c r="BC95" i="13"/>
  <c r="BB95" i="13"/>
  <c r="AO95" i="13"/>
  <c r="AN95" i="13"/>
  <c r="AM95" i="13"/>
  <c r="AL95" i="13"/>
  <c r="AK95" i="13"/>
  <c r="AJ95" i="13"/>
  <c r="AI95" i="13"/>
  <c r="AH95" i="13"/>
  <c r="AG95" i="13"/>
  <c r="AF95" i="13"/>
  <c r="AE95" i="13"/>
  <c r="AD95" i="13"/>
  <c r="AC95" i="13"/>
  <c r="AB95" i="13"/>
  <c r="AA95" i="13"/>
  <c r="Z95" i="13"/>
  <c r="Y95" i="13"/>
  <c r="X95" i="13"/>
  <c r="W95" i="13"/>
  <c r="V95" i="13"/>
  <c r="U95" i="13"/>
  <c r="T95" i="13"/>
  <c r="S95" i="13"/>
  <c r="R95" i="13"/>
  <c r="DD94" i="13"/>
  <c r="CW94" i="13"/>
  <c r="CV94" i="13"/>
  <c r="CU94" i="13"/>
  <c r="CT94" i="13"/>
  <c r="CS94" i="13"/>
  <c r="CR94" i="13"/>
  <c r="BY94" i="13"/>
  <c r="BX94" i="13"/>
  <c r="BW94" i="13"/>
  <c r="BV94" i="13"/>
  <c r="BU94" i="13"/>
  <c r="BT94" i="13"/>
  <c r="BS94" i="13"/>
  <c r="BR94" i="13"/>
  <c r="BQ94" i="13"/>
  <c r="BP94" i="13"/>
  <c r="BO94" i="13"/>
  <c r="BN94" i="13"/>
  <c r="BM94" i="13"/>
  <c r="BL94" i="13"/>
  <c r="BK94" i="13"/>
  <c r="BJ94" i="13"/>
  <c r="BI94" i="13"/>
  <c r="BH94" i="13"/>
  <c r="BG94" i="13"/>
  <c r="BF94" i="13"/>
  <c r="BE94" i="13"/>
  <c r="BD94" i="13"/>
  <c r="BC94" i="13"/>
  <c r="BB94" i="13"/>
  <c r="AO94" i="13"/>
  <c r="AN94" i="13"/>
  <c r="AM94" i="13"/>
  <c r="AL94" i="13"/>
  <c r="AK94" i="13"/>
  <c r="AJ94" i="13"/>
  <c r="AI94" i="13"/>
  <c r="AH94" i="13"/>
  <c r="AG94" i="13"/>
  <c r="AF94" i="13"/>
  <c r="AE94" i="13"/>
  <c r="AD94" i="13"/>
  <c r="AC94" i="13"/>
  <c r="AB94" i="13"/>
  <c r="AA94" i="13"/>
  <c r="Z94" i="13"/>
  <c r="Y94" i="13"/>
  <c r="X94" i="13"/>
  <c r="W94" i="13"/>
  <c r="V94" i="13"/>
  <c r="U94" i="13"/>
  <c r="T94" i="13"/>
  <c r="S94" i="13"/>
  <c r="R94" i="13"/>
  <c r="DD93" i="13"/>
  <c r="CW93" i="13"/>
  <c r="CV93" i="13"/>
  <c r="CU93" i="13"/>
  <c r="CT93" i="13"/>
  <c r="CS93" i="13"/>
  <c r="CR93" i="13"/>
  <c r="BY93" i="13"/>
  <c r="BX93" i="13"/>
  <c r="BW93" i="13"/>
  <c r="BV93" i="13"/>
  <c r="BU93" i="13"/>
  <c r="BT93" i="13"/>
  <c r="BS93" i="13"/>
  <c r="BR93" i="13"/>
  <c r="BQ93" i="13"/>
  <c r="BP93" i="13"/>
  <c r="BO93" i="13"/>
  <c r="BN93" i="13"/>
  <c r="AO93" i="13"/>
  <c r="AN93" i="13"/>
  <c r="AM93" i="13"/>
  <c r="AL93" i="13"/>
  <c r="AK93" i="13"/>
  <c r="AJ93" i="13"/>
  <c r="AI93" i="13"/>
  <c r="AH93" i="13"/>
  <c r="AG93" i="13"/>
  <c r="AF93" i="13"/>
  <c r="AE93" i="13"/>
  <c r="AD93" i="13"/>
  <c r="AC93" i="13"/>
  <c r="AB93" i="13"/>
  <c r="AA93" i="13"/>
  <c r="Z93" i="13"/>
  <c r="Y93" i="13"/>
  <c r="X93" i="13"/>
  <c r="W93" i="13"/>
  <c r="V93" i="13"/>
  <c r="U93" i="13"/>
  <c r="T93" i="13"/>
  <c r="S93" i="13"/>
  <c r="R93" i="13"/>
  <c r="DD92" i="13"/>
  <c r="CW92" i="13"/>
  <c r="CV92" i="13"/>
  <c r="CU92" i="13"/>
  <c r="CT92" i="13"/>
  <c r="CS92" i="13"/>
  <c r="CR92" i="13"/>
  <c r="BY92" i="13"/>
  <c r="BX92" i="13"/>
  <c r="BW92" i="13"/>
  <c r="BV92" i="13"/>
  <c r="BU92" i="13"/>
  <c r="BT92" i="13"/>
  <c r="BS92" i="13"/>
  <c r="BR92" i="13"/>
  <c r="BQ92" i="13"/>
  <c r="BP92" i="13"/>
  <c r="BO92" i="13"/>
  <c r="BN92" i="13"/>
  <c r="AO92" i="13"/>
  <c r="AN92" i="13"/>
  <c r="AM92" i="13"/>
  <c r="AL92" i="13"/>
  <c r="AK92" i="13"/>
  <c r="AJ92" i="13"/>
  <c r="AI92" i="13"/>
  <c r="AH92" i="13"/>
  <c r="AG92" i="13"/>
  <c r="AF92" i="13"/>
  <c r="AE92" i="13"/>
  <c r="AD92" i="13"/>
  <c r="AC92" i="13"/>
  <c r="AB92" i="13"/>
  <c r="AA92" i="13"/>
  <c r="Z92" i="13"/>
  <c r="Y92" i="13"/>
  <c r="X92" i="13"/>
  <c r="W92" i="13"/>
  <c r="V92" i="13"/>
  <c r="U92" i="13"/>
  <c r="T92" i="13"/>
  <c r="S92" i="13"/>
  <c r="R92" i="13"/>
  <c r="DD91" i="13"/>
  <c r="CW91" i="13"/>
  <c r="CV91" i="13"/>
  <c r="CU91" i="13"/>
  <c r="CT91" i="13"/>
  <c r="CS91" i="13"/>
  <c r="CR91" i="13"/>
  <c r="BY91" i="13"/>
  <c r="BX91" i="13"/>
  <c r="BW91" i="13"/>
  <c r="BV91" i="13"/>
  <c r="BU91" i="13"/>
  <c r="BT91" i="13"/>
  <c r="BS91" i="13"/>
  <c r="BR91" i="13"/>
  <c r="BQ91" i="13"/>
  <c r="BP91" i="13"/>
  <c r="BO91" i="13"/>
  <c r="BN91" i="13"/>
  <c r="AO91" i="13"/>
  <c r="AN91" i="13"/>
  <c r="AM91" i="13"/>
  <c r="AL91" i="13"/>
  <c r="AK91" i="13"/>
  <c r="AJ91" i="13"/>
  <c r="AI91" i="13"/>
  <c r="AH91" i="13"/>
  <c r="AG91" i="13"/>
  <c r="AF91" i="13"/>
  <c r="AE91" i="13"/>
  <c r="AD91" i="13"/>
  <c r="AC91" i="13"/>
  <c r="AB91" i="13"/>
  <c r="AA91" i="13"/>
  <c r="Z91" i="13"/>
  <c r="Y91" i="13"/>
  <c r="X91" i="13"/>
  <c r="W91" i="13"/>
  <c r="V91" i="13"/>
  <c r="U91" i="13"/>
  <c r="T91" i="13"/>
  <c r="S91" i="13"/>
  <c r="R91" i="13"/>
  <c r="DD90" i="13"/>
  <c r="CW90" i="13"/>
  <c r="CV90" i="13"/>
  <c r="CU90" i="13"/>
  <c r="CT90" i="13"/>
  <c r="CS90" i="13"/>
  <c r="CR90" i="13"/>
  <c r="BY90" i="13"/>
  <c r="BX90" i="13"/>
  <c r="BW90" i="13"/>
  <c r="BV90" i="13"/>
  <c r="BU90" i="13"/>
  <c r="BT90" i="13"/>
  <c r="BS90" i="13"/>
  <c r="BR90" i="13"/>
  <c r="BQ90" i="13"/>
  <c r="BP90" i="13"/>
  <c r="BO90" i="13"/>
  <c r="BN90" i="13"/>
  <c r="AO90" i="13"/>
  <c r="AN90" i="13"/>
  <c r="AM90" i="13"/>
  <c r="AL90" i="13"/>
  <c r="AK90" i="13"/>
  <c r="AJ90" i="13"/>
  <c r="AI90" i="13"/>
  <c r="AH90" i="13"/>
  <c r="AG90" i="13"/>
  <c r="AF90" i="13"/>
  <c r="AE90" i="13"/>
  <c r="AD90" i="13"/>
  <c r="AC90" i="13"/>
  <c r="AB90" i="13"/>
  <c r="AA90" i="13"/>
  <c r="Z90" i="13"/>
  <c r="Y90" i="13"/>
  <c r="X90" i="13"/>
  <c r="W90" i="13"/>
  <c r="V90" i="13"/>
  <c r="U90" i="13"/>
  <c r="T90" i="13"/>
  <c r="S90" i="13"/>
  <c r="R90" i="13"/>
  <c r="DD89" i="13"/>
  <c r="CW89" i="13"/>
  <c r="CV89" i="13"/>
  <c r="CU89" i="13"/>
  <c r="CT89" i="13"/>
  <c r="CS89" i="13"/>
  <c r="CR89" i="13"/>
  <c r="BY89" i="13"/>
  <c r="BX89" i="13"/>
  <c r="BW89" i="13"/>
  <c r="BV89" i="13"/>
  <c r="BU89" i="13"/>
  <c r="BT89" i="13"/>
  <c r="BS89" i="13"/>
  <c r="BR89" i="13"/>
  <c r="BQ89" i="13"/>
  <c r="BP89" i="13"/>
  <c r="BO89" i="13"/>
  <c r="BN89" i="13"/>
  <c r="AO89" i="13"/>
  <c r="AN89" i="13"/>
  <c r="AM89" i="13"/>
  <c r="AL89" i="13"/>
  <c r="AK89" i="13"/>
  <c r="AJ89" i="13"/>
  <c r="AI89" i="13"/>
  <c r="AH89" i="13"/>
  <c r="AG89" i="13"/>
  <c r="AF89" i="13"/>
  <c r="AE89" i="13"/>
  <c r="AD89" i="13"/>
  <c r="AC89" i="13"/>
  <c r="AB89" i="13"/>
  <c r="AA89" i="13"/>
  <c r="Z89" i="13"/>
  <c r="Y89" i="13"/>
  <c r="X89" i="13"/>
  <c r="W89" i="13"/>
  <c r="V89" i="13"/>
  <c r="U89" i="13"/>
  <c r="T89" i="13"/>
  <c r="S89" i="13"/>
  <c r="R89" i="13"/>
  <c r="DD88" i="13"/>
  <c r="CW88" i="13"/>
  <c r="CV88" i="13"/>
  <c r="CU88" i="13"/>
  <c r="CT88" i="13"/>
  <c r="CS88" i="13"/>
  <c r="CR88" i="13"/>
  <c r="BY88" i="13"/>
  <c r="BX88" i="13"/>
  <c r="BW88" i="13"/>
  <c r="BV88" i="13"/>
  <c r="BU88" i="13"/>
  <c r="BT88" i="13"/>
  <c r="BS88" i="13"/>
  <c r="BR88" i="13"/>
  <c r="BQ88" i="13"/>
  <c r="BP88" i="13"/>
  <c r="BO88" i="13"/>
  <c r="BN88" i="13"/>
  <c r="AO88" i="13"/>
  <c r="AN88" i="13"/>
  <c r="AM88" i="13"/>
  <c r="AL88" i="13"/>
  <c r="AK88" i="13"/>
  <c r="AJ88" i="13"/>
  <c r="AI88" i="13"/>
  <c r="AH88" i="13"/>
  <c r="AG88" i="13"/>
  <c r="AF88" i="13"/>
  <c r="AE88" i="13"/>
  <c r="AD88" i="13"/>
  <c r="AC88" i="13"/>
  <c r="AB88" i="13"/>
  <c r="AA88" i="13"/>
  <c r="Z88" i="13"/>
  <c r="Y88" i="13"/>
  <c r="X88" i="13"/>
  <c r="W88" i="13"/>
  <c r="V88" i="13"/>
  <c r="U88" i="13"/>
  <c r="T88" i="13"/>
  <c r="S88" i="13"/>
  <c r="R88" i="13"/>
  <c r="DD87" i="13"/>
  <c r="CW87" i="13"/>
  <c r="CV87" i="13"/>
  <c r="CU87" i="13"/>
  <c r="CT87" i="13"/>
  <c r="CS87" i="13"/>
  <c r="CR87" i="13"/>
  <c r="BY87" i="13"/>
  <c r="BX87" i="13"/>
  <c r="BW87" i="13"/>
  <c r="BV87" i="13"/>
  <c r="BU87" i="13"/>
  <c r="BT87" i="13"/>
  <c r="BS87" i="13"/>
  <c r="BR87" i="13"/>
  <c r="BQ87" i="13"/>
  <c r="BP87" i="13"/>
  <c r="BO87" i="13"/>
  <c r="BN87" i="13"/>
  <c r="AO87" i="13"/>
  <c r="AN87" i="13"/>
  <c r="AM87" i="13"/>
  <c r="AL87" i="13"/>
  <c r="AK87" i="13"/>
  <c r="AJ87" i="13"/>
  <c r="AI87" i="13"/>
  <c r="AH87" i="13"/>
  <c r="AG87" i="13"/>
  <c r="AF87" i="13"/>
  <c r="AE87" i="13"/>
  <c r="AD87" i="13"/>
  <c r="AC87" i="13"/>
  <c r="AB87" i="13"/>
  <c r="AA87" i="13"/>
  <c r="Z87" i="13"/>
  <c r="Y87" i="13"/>
  <c r="X87" i="13"/>
  <c r="W87" i="13"/>
  <c r="V87" i="13"/>
  <c r="U87" i="13"/>
  <c r="T87" i="13"/>
  <c r="S87" i="13"/>
  <c r="R87" i="13"/>
  <c r="DD86" i="13"/>
  <c r="CW86" i="13"/>
  <c r="CV86" i="13"/>
  <c r="CU86" i="13"/>
  <c r="CT86" i="13"/>
  <c r="CS86" i="13"/>
  <c r="CR86" i="13"/>
  <c r="BY86" i="13"/>
  <c r="BX86" i="13"/>
  <c r="BW86" i="13"/>
  <c r="BV86" i="13"/>
  <c r="BU86" i="13"/>
  <c r="BT86" i="13"/>
  <c r="BS86" i="13"/>
  <c r="BR86" i="13"/>
  <c r="BQ86" i="13"/>
  <c r="BP86" i="13"/>
  <c r="BO86" i="13"/>
  <c r="BN86" i="13"/>
  <c r="AO86" i="13"/>
  <c r="AN86" i="13"/>
  <c r="AM86" i="13"/>
  <c r="AL86" i="13"/>
  <c r="AK86" i="13"/>
  <c r="AJ86" i="13"/>
  <c r="AI86" i="13"/>
  <c r="AH86" i="13"/>
  <c r="AG86" i="13"/>
  <c r="AF86" i="13"/>
  <c r="AE86" i="13"/>
  <c r="AD86" i="13"/>
  <c r="AC86" i="13"/>
  <c r="AB86" i="13"/>
  <c r="AA86" i="13"/>
  <c r="Z86" i="13"/>
  <c r="Y86" i="13"/>
  <c r="X86" i="13"/>
  <c r="W86" i="13"/>
  <c r="V86" i="13"/>
  <c r="U86" i="13"/>
  <c r="T86" i="13"/>
  <c r="S86" i="13"/>
  <c r="R86" i="13"/>
  <c r="DD85" i="13"/>
  <c r="CW85" i="13"/>
  <c r="CV85" i="13"/>
  <c r="CU85" i="13"/>
  <c r="CT85" i="13"/>
  <c r="CS85" i="13"/>
  <c r="CR85" i="13"/>
  <c r="AO85" i="13"/>
  <c r="AN85" i="13"/>
  <c r="AM85" i="13"/>
  <c r="AL85" i="13"/>
  <c r="AK85" i="13"/>
  <c r="AJ85" i="13"/>
  <c r="AI85" i="13"/>
  <c r="AH85" i="13"/>
  <c r="AG85" i="13"/>
  <c r="AF85" i="13"/>
  <c r="AE85" i="13"/>
  <c r="AD85" i="13"/>
  <c r="AC85" i="13"/>
  <c r="AB85" i="13"/>
  <c r="AA85" i="13"/>
  <c r="Z85" i="13"/>
  <c r="Y85" i="13"/>
  <c r="X85" i="13"/>
  <c r="W85" i="13"/>
  <c r="V85" i="13"/>
  <c r="U85" i="13"/>
  <c r="T85" i="13"/>
  <c r="S85" i="13"/>
  <c r="R85" i="13"/>
  <c r="DD84" i="13"/>
  <c r="CW84" i="13"/>
  <c r="CV84" i="13"/>
  <c r="CU84" i="13"/>
  <c r="CT84" i="13"/>
  <c r="CS84" i="13"/>
  <c r="CR84" i="13"/>
  <c r="AO84" i="13"/>
  <c r="AN84" i="13"/>
  <c r="AM84" i="13"/>
  <c r="AL84" i="13"/>
  <c r="AK84" i="13"/>
  <c r="AJ84" i="13"/>
  <c r="AI84" i="13"/>
  <c r="AH84" i="13"/>
  <c r="AG84" i="13"/>
  <c r="AF84" i="13"/>
  <c r="AE84" i="13"/>
  <c r="AD84" i="13"/>
  <c r="AC84" i="13"/>
  <c r="AB84" i="13"/>
  <c r="AA84" i="13"/>
  <c r="Z84" i="13"/>
  <c r="Y84" i="13"/>
  <c r="X84" i="13"/>
  <c r="W84" i="13"/>
  <c r="V84" i="13"/>
  <c r="U84" i="13"/>
  <c r="T84" i="13"/>
  <c r="S84" i="13"/>
  <c r="R84" i="13"/>
  <c r="DD83" i="13"/>
  <c r="CW83" i="13"/>
  <c r="CV83" i="13"/>
  <c r="CU83" i="13"/>
  <c r="CT83" i="13"/>
  <c r="CS83" i="13"/>
  <c r="CR83" i="13"/>
  <c r="AO83" i="13"/>
  <c r="AN83" i="13"/>
  <c r="AM83" i="13"/>
  <c r="AL83" i="13"/>
  <c r="AK83" i="13"/>
  <c r="AJ83" i="13"/>
  <c r="AI83" i="13"/>
  <c r="AH83" i="13"/>
  <c r="AG83" i="13"/>
  <c r="AF83" i="13"/>
  <c r="AE83" i="13"/>
  <c r="AD83" i="13"/>
  <c r="AC83" i="13"/>
  <c r="AB83" i="13"/>
  <c r="AA83" i="13"/>
  <c r="Z83" i="13"/>
  <c r="Y83" i="13"/>
  <c r="X83" i="13"/>
  <c r="W83" i="13"/>
  <c r="V83" i="13"/>
  <c r="U83" i="13"/>
  <c r="T83" i="13"/>
  <c r="S83" i="13"/>
  <c r="R83" i="13"/>
  <c r="DD82" i="13"/>
  <c r="CQ82" i="13"/>
  <c r="CP82" i="13"/>
  <c r="CO82" i="13"/>
  <c r="CN82" i="13"/>
  <c r="CM82" i="13"/>
  <c r="CL82" i="13"/>
  <c r="AO82" i="13"/>
  <c r="AN82" i="13"/>
  <c r="AM82" i="13"/>
  <c r="AL82" i="13"/>
  <c r="AK82" i="13"/>
  <c r="AJ82" i="13"/>
  <c r="AI82" i="13"/>
  <c r="AH82" i="13"/>
  <c r="AG82" i="13"/>
  <c r="AF82" i="13"/>
  <c r="AE82" i="13"/>
  <c r="AD82" i="13"/>
  <c r="AC82" i="13"/>
  <c r="AB82" i="13"/>
  <c r="AA82" i="13"/>
  <c r="Z82" i="13"/>
  <c r="Y82" i="13"/>
  <c r="X82" i="13"/>
  <c r="W82" i="13"/>
  <c r="V82" i="13"/>
  <c r="U82" i="13"/>
  <c r="T82" i="13"/>
  <c r="S82" i="13"/>
  <c r="R82" i="13"/>
  <c r="DD81" i="13"/>
  <c r="CQ81" i="13"/>
  <c r="CP81" i="13"/>
  <c r="CO81" i="13"/>
  <c r="CN81" i="13"/>
  <c r="CM81" i="13"/>
  <c r="CL81" i="13"/>
  <c r="AO81" i="13"/>
  <c r="AN81" i="13"/>
  <c r="AM81" i="13"/>
  <c r="AL81" i="13"/>
  <c r="AK81" i="13"/>
  <c r="AJ81" i="13"/>
  <c r="AI81" i="13"/>
  <c r="AH81" i="13"/>
  <c r="AG81" i="13"/>
  <c r="AF81" i="13"/>
  <c r="AE81" i="13"/>
  <c r="AD81" i="13"/>
  <c r="AC81" i="13"/>
  <c r="AB81" i="13"/>
  <c r="AA81" i="13"/>
  <c r="Z81" i="13"/>
  <c r="Y81" i="13"/>
  <c r="X81" i="13"/>
  <c r="W81" i="13"/>
  <c r="V81" i="13"/>
  <c r="U81" i="13"/>
  <c r="T81" i="13"/>
  <c r="S81" i="13"/>
  <c r="R81" i="13"/>
  <c r="DD80" i="13"/>
  <c r="CQ80" i="13"/>
  <c r="CP80" i="13"/>
  <c r="CO80" i="13"/>
  <c r="CN80" i="13"/>
  <c r="CM80" i="13"/>
  <c r="CL80" i="13"/>
  <c r="AO80" i="13"/>
  <c r="AN80" i="13"/>
  <c r="AM80" i="13"/>
  <c r="AL80" i="13"/>
  <c r="AK80" i="13"/>
  <c r="AJ80" i="13"/>
  <c r="AI80" i="13"/>
  <c r="AH80" i="13"/>
  <c r="AG80" i="13"/>
  <c r="AF80" i="13"/>
  <c r="AE80" i="13"/>
  <c r="AD80" i="13"/>
  <c r="AC80" i="13"/>
  <c r="AB80" i="13"/>
  <c r="AA80" i="13"/>
  <c r="Z80" i="13"/>
  <c r="Y80" i="13"/>
  <c r="X80" i="13"/>
  <c r="W80" i="13"/>
  <c r="V80" i="13"/>
  <c r="U80" i="13"/>
  <c r="T80" i="13"/>
  <c r="S80" i="13"/>
  <c r="R80" i="13"/>
  <c r="DD79" i="13"/>
  <c r="CQ79" i="13"/>
  <c r="CP79" i="13"/>
  <c r="CO79" i="13"/>
  <c r="CN79" i="13"/>
  <c r="CM79" i="13"/>
  <c r="CL79" i="13"/>
  <c r="AO79" i="13"/>
  <c r="AN79" i="13"/>
  <c r="AM79" i="13"/>
  <c r="AL79" i="13"/>
  <c r="AK79" i="13"/>
  <c r="AJ79" i="13"/>
  <c r="AI79" i="13"/>
  <c r="AH79" i="13"/>
  <c r="AG79" i="13"/>
  <c r="AF79" i="13"/>
  <c r="AE79" i="13"/>
  <c r="AD79" i="13"/>
  <c r="AC79" i="13"/>
  <c r="AB79" i="13"/>
  <c r="AA79" i="13"/>
  <c r="Z79" i="13"/>
  <c r="Y79" i="13"/>
  <c r="X79" i="13"/>
  <c r="W79" i="13"/>
  <c r="V79" i="13"/>
  <c r="U79" i="13"/>
  <c r="T79" i="13"/>
  <c r="S79" i="13"/>
  <c r="R79" i="13"/>
  <c r="DD78" i="13"/>
  <c r="CQ78" i="13"/>
  <c r="CP78" i="13"/>
  <c r="CO78" i="13"/>
  <c r="CN78" i="13"/>
  <c r="CM78" i="13"/>
  <c r="CL78" i="13"/>
  <c r="AO78" i="13"/>
  <c r="AN78" i="13"/>
  <c r="AM78" i="13"/>
  <c r="AL78" i="13"/>
  <c r="AK78" i="13"/>
  <c r="AJ78" i="13"/>
  <c r="AI78" i="13"/>
  <c r="AH78" i="13"/>
  <c r="AG78" i="13"/>
  <c r="AF78" i="13"/>
  <c r="AE78" i="13"/>
  <c r="AD78" i="13"/>
  <c r="AC78" i="13"/>
  <c r="AB78" i="13"/>
  <c r="AA78" i="13"/>
  <c r="Z78" i="13"/>
  <c r="Y78" i="13"/>
  <c r="X78" i="13"/>
  <c r="W78" i="13"/>
  <c r="V78" i="13"/>
  <c r="U78" i="13"/>
  <c r="T78" i="13"/>
  <c r="S78" i="13"/>
  <c r="R78" i="13"/>
  <c r="DD77" i="13"/>
  <c r="CQ77" i="13"/>
  <c r="CP77" i="13"/>
  <c r="CO77" i="13"/>
  <c r="CN77" i="13"/>
  <c r="CM77" i="13"/>
  <c r="CL77" i="13"/>
  <c r="AO77" i="13"/>
  <c r="AN77" i="13"/>
  <c r="AM77" i="13"/>
  <c r="AL77" i="13"/>
  <c r="AK77" i="13"/>
  <c r="AJ77" i="13"/>
  <c r="AI77" i="13"/>
  <c r="AH77" i="13"/>
  <c r="AG77" i="13"/>
  <c r="AF77" i="13"/>
  <c r="AE77" i="13"/>
  <c r="AD77" i="13"/>
  <c r="AC77" i="13"/>
  <c r="AB77" i="13"/>
  <c r="AA77" i="13"/>
  <c r="Z77" i="13"/>
  <c r="Y77" i="13"/>
  <c r="X77" i="13"/>
  <c r="W77" i="13"/>
  <c r="V77" i="13"/>
  <c r="U77" i="13"/>
  <c r="T77" i="13"/>
  <c r="S77" i="13"/>
  <c r="R77" i="13"/>
  <c r="DD76" i="13"/>
  <c r="CQ76" i="13"/>
  <c r="CP76" i="13"/>
  <c r="CO76" i="13"/>
  <c r="CN76" i="13"/>
  <c r="CM76" i="13"/>
  <c r="CL76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B76" i="13"/>
  <c r="AA76" i="13"/>
  <c r="Z76" i="13"/>
  <c r="Y76" i="13"/>
  <c r="X76" i="13"/>
  <c r="W76" i="13"/>
  <c r="V76" i="13"/>
  <c r="U76" i="13"/>
  <c r="T76" i="13"/>
  <c r="S76" i="13"/>
  <c r="R76" i="13"/>
  <c r="DD75" i="13"/>
  <c r="CQ75" i="13"/>
  <c r="CP75" i="13"/>
  <c r="CO75" i="13"/>
  <c r="CN75" i="13"/>
  <c r="CM75" i="13"/>
  <c r="CL75" i="13"/>
  <c r="AO75" i="13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B75" i="13"/>
  <c r="AA75" i="13"/>
  <c r="Z75" i="13"/>
  <c r="Y75" i="13"/>
  <c r="X75" i="13"/>
  <c r="W75" i="13"/>
  <c r="V75" i="13"/>
  <c r="U75" i="13"/>
  <c r="T75" i="13"/>
  <c r="S75" i="13"/>
  <c r="R75" i="13"/>
  <c r="DD74" i="13"/>
  <c r="CQ74" i="13"/>
  <c r="CP74" i="13"/>
  <c r="CO74" i="13"/>
  <c r="CN74" i="13"/>
  <c r="CM74" i="13"/>
  <c r="CL74" i="13"/>
  <c r="AO74" i="13"/>
  <c r="AN74" i="13"/>
  <c r="AM74" i="13"/>
  <c r="AL74" i="13"/>
  <c r="AK74" i="13"/>
  <c r="AJ74" i="13"/>
  <c r="AI74" i="13"/>
  <c r="AH74" i="13"/>
  <c r="AG74" i="13"/>
  <c r="AF74" i="13"/>
  <c r="AE74" i="13"/>
  <c r="AD74" i="13"/>
  <c r="AC74" i="13"/>
  <c r="AB74" i="13"/>
  <c r="AA74" i="13"/>
  <c r="Z74" i="13"/>
  <c r="Y74" i="13"/>
  <c r="X74" i="13"/>
  <c r="W74" i="13"/>
  <c r="V74" i="13"/>
  <c r="U74" i="13"/>
  <c r="T74" i="13"/>
  <c r="S74" i="13"/>
  <c r="R74" i="13"/>
  <c r="DD73" i="13"/>
  <c r="CQ73" i="13"/>
  <c r="CP73" i="13"/>
  <c r="CO73" i="13"/>
  <c r="CN73" i="13"/>
  <c r="CM73" i="13"/>
  <c r="CL73" i="13"/>
  <c r="AO73" i="13"/>
  <c r="AN73" i="13"/>
  <c r="AM73" i="13"/>
  <c r="AL73" i="13"/>
  <c r="AK73" i="13"/>
  <c r="AJ73" i="13"/>
  <c r="AI73" i="13"/>
  <c r="AH73" i="13"/>
  <c r="AG73" i="13"/>
  <c r="AF73" i="13"/>
  <c r="AE73" i="13"/>
  <c r="AD73" i="13"/>
  <c r="AC73" i="13"/>
  <c r="AB73" i="13"/>
  <c r="AA73" i="13"/>
  <c r="Z73" i="13"/>
  <c r="Y73" i="13"/>
  <c r="X73" i="13"/>
  <c r="W73" i="13"/>
  <c r="V73" i="13"/>
  <c r="U73" i="13"/>
  <c r="T73" i="13"/>
  <c r="S73" i="13"/>
  <c r="R73" i="13"/>
  <c r="DD72" i="13"/>
  <c r="CQ72" i="13"/>
  <c r="CP72" i="13"/>
  <c r="CO72" i="13"/>
  <c r="CN72" i="13"/>
  <c r="CM72" i="13"/>
  <c r="CL72" i="13"/>
  <c r="AO72" i="13"/>
  <c r="AN72" i="13"/>
  <c r="AM72" i="13"/>
  <c r="AL72" i="13"/>
  <c r="AK72" i="13"/>
  <c r="AJ72" i="13"/>
  <c r="AI72" i="13"/>
  <c r="AH72" i="13"/>
  <c r="AG72" i="13"/>
  <c r="AF72" i="13"/>
  <c r="AE72" i="13"/>
  <c r="AD72" i="13"/>
  <c r="AC72" i="13"/>
  <c r="AB72" i="13"/>
  <c r="AA72" i="13"/>
  <c r="Z72" i="13"/>
  <c r="Y72" i="13"/>
  <c r="X72" i="13"/>
  <c r="W72" i="13"/>
  <c r="V72" i="13"/>
  <c r="U72" i="13"/>
  <c r="T72" i="13"/>
  <c r="S72" i="13"/>
  <c r="R72" i="13"/>
  <c r="DD71" i="13"/>
  <c r="CQ71" i="13"/>
  <c r="CP71" i="13"/>
  <c r="CO71" i="13"/>
  <c r="CN71" i="13"/>
  <c r="CM71" i="13"/>
  <c r="CL71" i="13"/>
  <c r="AO71" i="13"/>
  <c r="AN71" i="13"/>
  <c r="AM71" i="13"/>
  <c r="AL71" i="13"/>
  <c r="AK71" i="13"/>
  <c r="AJ71" i="13"/>
  <c r="AI71" i="13"/>
  <c r="AH71" i="13"/>
  <c r="AG71" i="13"/>
  <c r="AF71" i="13"/>
  <c r="AE71" i="13"/>
  <c r="AD71" i="13"/>
  <c r="AC71" i="13"/>
  <c r="AB71" i="13"/>
  <c r="AA71" i="13"/>
  <c r="Z71" i="13"/>
  <c r="Y71" i="13"/>
  <c r="X71" i="13"/>
  <c r="W71" i="13"/>
  <c r="V71" i="13"/>
  <c r="U71" i="13"/>
  <c r="T71" i="13"/>
  <c r="S71" i="13"/>
  <c r="R71" i="13"/>
  <c r="DD70" i="13"/>
  <c r="CQ70" i="13"/>
  <c r="CP70" i="13"/>
  <c r="CO70" i="13"/>
  <c r="CN70" i="13"/>
  <c r="CM70" i="13"/>
  <c r="CL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W70" i="13"/>
  <c r="V70" i="13"/>
  <c r="U70" i="13"/>
  <c r="T70" i="13"/>
  <c r="S70" i="13"/>
  <c r="R70" i="13"/>
  <c r="DD69" i="13"/>
  <c r="CQ69" i="13"/>
  <c r="CP69" i="13"/>
  <c r="CO69" i="13"/>
  <c r="CN69" i="13"/>
  <c r="CM69" i="13"/>
  <c r="CL69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B69" i="13"/>
  <c r="AA69" i="13"/>
  <c r="Z69" i="13"/>
  <c r="Y69" i="13"/>
  <c r="X69" i="13"/>
  <c r="W69" i="13"/>
  <c r="V69" i="13"/>
  <c r="U69" i="13"/>
  <c r="T69" i="13"/>
  <c r="S69" i="13"/>
  <c r="R69" i="13"/>
  <c r="DD68" i="13"/>
  <c r="CQ68" i="13"/>
  <c r="CP68" i="13"/>
  <c r="CO68" i="13"/>
  <c r="CN68" i="13"/>
  <c r="CM68" i="13"/>
  <c r="CL68" i="13"/>
  <c r="AO68" i="13"/>
  <c r="AN68" i="13"/>
  <c r="AM68" i="13"/>
  <c r="AL68" i="13"/>
  <c r="AK68" i="13"/>
  <c r="AJ68" i="13"/>
  <c r="AI68" i="13"/>
  <c r="AH68" i="13"/>
  <c r="AG68" i="13"/>
  <c r="AF68" i="13"/>
  <c r="AE68" i="13"/>
  <c r="AD68" i="13"/>
  <c r="AC68" i="13"/>
  <c r="AB68" i="13"/>
  <c r="AA68" i="13"/>
  <c r="Z68" i="13"/>
  <c r="Y68" i="13"/>
  <c r="X68" i="13"/>
  <c r="W68" i="13"/>
  <c r="V68" i="13"/>
  <c r="U68" i="13"/>
  <c r="T68" i="13"/>
  <c r="S68" i="13"/>
  <c r="R68" i="13"/>
  <c r="DD67" i="13"/>
  <c r="CQ67" i="13"/>
  <c r="CP67" i="13"/>
  <c r="CO67" i="13"/>
  <c r="CN67" i="13"/>
  <c r="CM67" i="13"/>
  <c r="CL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Z67" i="13"/>
  <c r="Y67" i="13"/>
  <c r="X67" i="13"/>
  <c r="W67" i="13"/>
  <c r="V67" i="13"/>
  <c r="U67" i="13"/>
  <c r="T67" i="13"/>
  <c r="S67" i="13"/>
  <c r="R67" i="13"/>
  <c r="DD66" i="13"/>
  <c r="CQ66" i="13"/>
  <c r="CP66" i="13"/>
  <c r="CO66" i="13"/>
  <c r="CN66" i="13"/>
  <c r="CM66" i="13"/>
  <c r="CL66" i="13"/>
  <c r="AO66" i="13"/>
  <c r="AN66" i="13"/>
  <c r="AM66" i="13"/>
  <c r="AL66" i="13"/>
  <c r="AK66" i="13"/>
  <c r="AJ66" i="13"/>
  <c r="AI66" i="13"/>
  <c r="AH66" i="13"/>
  <c r="AG66" i="13"/>
  <c r="AF66" i="13"/>
  <c r="AE66" i="13"/>
  <c r="AD66" i="13"/>
  <c r="AC66" i="13"/>
  <c r="AB66" i="13"/>
  <c r="AA66" i="13"/>
  <c r="Z66" i="13"/>
  <c r="Y66" i="13"/>
  <c r="X66" i="13"/>
  <c r="W66" i="13"/>
  <c r="V66" i="13"/>
  <c r="U66" i="13"/>
  <c r="T66" i="13"/>
  <c r="S66" i="13"/>
  <c r="R66" i="13"/>
  <c r="DD65" i="13"/>
  <c r="CQ65" i="13"/>
  <c r="CP65" i="13"/>
  <c r="CO65" i="13"/>
  <c r="CN65" i="13"/>
  <c r="CM65" i="13"/>
  <c r="CL65" i="13"/>
  <c r="AO65" i="13"/>
  <c r="AN65" i="13"/>
  <c r="AM65" i="13"/>
  <c r="AL65" i="13"/>
  <c r="AK65" i="13"/>
  <c r="AJ65" i="13"/>
  <c r="AI65" i="13"/>
  <c r="AH65" i="13"/>
  <c r="AG65" i="13"/>
  <c r="AF65" i="13"/>
  <c r="AE65" i="13"/>
  <c r="AD65" i="13"/>
  <c r="AC65" i="13"/>
  <c r="AB65" i="13"/>
  <c r="AA65" i="13"/>
  <c r="Z65" i="13"/>
  <c r="Y65" i="13"/>
  <c r="X65" i="13"/>
  <c r="W65" i="13"/>
  <c r="V65" i="13"/>
  <c r="U65" i="13"/>
  <c r="T65" i="13"/>
  <c r="S65" i="13"/>
  <c r="R65" i="13"/>
  <c r="DD64" i="13"/>
  <c r="CQ64" i="13"/>
  <c r="CP64" i="13"/>
  <c r="CO64" i="13"/>
  <c r="CN64" i="13"/>
  <c r="CM64" i="13"/>
  <c r="CL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X64" i="13"/>
  <c r="W64" i="13"/>
  <c r="V64" i="13"/>
  <c r="U64" i="13"/>
  <c r="T64" i="13"/>
  <c r="S64" i="13"/>
  <c r="R64" i="13"/>
  <c r="DD63" i="13"/>
  <c r="CQ63" i="13"/>
  <c r="CP63" i="13"/>
  <c r="CO63" i="13"/>
  <c r="CN63" i="13"/>
  <c r="CM63" i="13"/>
  <c r="CL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DD62" i="13"/>
  <c r="CQ62" i="13"/>
  <c r="CP62" i="13"/>
  <c r="CO62" i="13"/>
  <c r="CN62" i="13"/>
  <c r="CM62" i="13"/>
  <c r="CL62" i="13"/>
  <c r="AO62" i="13"/>
  <c r="AN62" i="13"/>
  <c r="AM62" i="13"/>
  <c r="AL62" i="13"/>
  <c r="AK62" i="13"/>
  <c r="AJ62" i="13"/>
  <c r="AI62" i="13"/>
  <c r="AH62" i="13"/>
  <c r="AG62" i="13"/>
  <c r="AF62" i="13"/>
  <c r="AE62" i="13"/>
  <c r="AD62" i="13"/>
  <c r="AC62" i="13"/>
  <c r="AB62" i="13"/>
  <c r="AA62" i="13"/>
  <c r="Z62" i="13"/>
  <c r="Y62" i="13"/>
  <c r="X62" i="13"/>
  <c r="W62" i="13"/>
  <c r="V62" i="13"/>
  <c r="U62" i="13"/>
  <c r="T62" i="13"/>
  <c r="S62" i="13"/>
  <c r="R62" i="13"/>
  <c r="DD61" i="13"/>
  <c r="CQ61" i="13"/>
  <c r="CP61" i="13"/>
  <c r="CO61" i="13"/>
  <c r="CN61" i="13"/>
  <c r="CM61" i="13"/>
  <c r="CL61" i="13"/>
  <c r="AO61" i="13"/>
  <c r="AN61" i="13"/>
  <c r="AM61" i="13"/>
  <c r="AL61" i="13"/>
  <c r="AK61" i="13"/>
  <c r="AJ61" i="13"/>
  <c r="AI61" i="13"/>
  <c r="AH61" i="13"/>
  <c r="AG61" i="13"/>
  <c r="AF61" i="13"/>
  <c r="AE61" i="13"/>
  <c r="AD61" i="13"/>
  <c r="AC61" i="13"/>
  <c r="AB61" i="13"/>
  <c r="AA61" i="13"/>
  <c r="Z61" i="13"/>
  <c r="Y61" i="13"/>
  <c r="X61" i="13"/>
  <c r="W61" i="13"/>
  <c r="V61" i="13"/>
  <c r="U61" i="13"/>
  <c r="T61" i="13"/>
  <c r="S61" i="13"/>
  <c r="R61" i="13"/>
  <c r="DD60" i="13"/>
  <c r="CQ60" i="13"/>
  <c r="CP60" i="13"/>
  <c r="CO60" i="13"/>
  <c r="CN60" i="13"/>
  <c r="CM60" i="13"/>
  <c r="CL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DD59" i="13"/>
  <c r="CQ59" i="13"/>
  <c r="CP59" i="13"/>
  <c r="CO59" i="13"/>
  <c r="CN59" i="13"/>
  <c r="CM59" i="13"/>
  <c r="CL59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AA59" i="13"/>
  <c r="Z59" i="13"/>
  <c r="Y59" i="13"/>
  <c r="X59" i="13"/>
  <c r="W59" i="13"/>
  <c r="V59" i="13"/>
  <c r="U59" i="13"/>
  <c r="T59" i="13"/>
  <c r="S59" i="13"/>
  <c r="R59" i="13"/>
  <c r="DD58" i="13"/>
  <c r="CK58" i="13"/>
  <c r="CJ58" i="13"/>
  <c r="CI58" i="13"/>
  <c r="CH58" i="13"/>
  <c r="CG58" i="13"/>
  <c r="CF58" i="13"/>
  <c r="AO58" i="13"/>
  <c r="AN58" i="13"/>
  <c r="AM58" i="13"/>
  <c r="AL58" i="13"/>
  <c r="AK58" i="13"/>
  <c r="AJ58" i="13"/>
  <c r="AI58" i="13"/>
  <c r="AH58" i="13"/>
  <c r="AG58" i="13"/>
  <c r="AF58" i="13"/>
  <c r="AE58" i="13"/>
  <c r="AD58" i="13"/>
  <c r="AC58" i="13"/>
  <c r="AB58" i="13"/>
  <c r="AA58" i="13"/>
  <c r="Z58" i="13"/>
  <c r="Y58" i="13"/>
  <c r="X58" i="13"/>
  <c r="W58" i="13"/>
  <c r="V58" i="13"/>
  <c r="U58" i="13"/>
  <c r="T58" i="13"/>
  <c r="S58" i="13"/>
  <c r="R58" i="13"/>
  <c r="DD57" i="13"/>
  <c r="CK57" i="13"/>
  <c r="CJ57" i="13"/>
  <c r="CI57" i="13"/>
  <c r="CH57" i="13"/>
  <c r="CG57" i="13"/>
  <c r="CF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DD56" i="13"/>
  <c r="CK56" i="13"/>
  <c r="CJ56" i="13"/>
  <c r="CI56" i="13"/>
  <c r="CH56" i="13"/>
  <c r="CG56" i="13"/>
  <c r="CF56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B56" i="13"/>
  <c r="AA56" i="13"/>
  <c r="Z56" i="13"/>
  <c r="Y56" i="13"/>
  <c r="X56" i="13"/>
  <c r="W56" i="13"/>
  <c r="V56" i="13"/>
  <c r="U56" i="13"/>
  <c r="T56" i="13"/>
  <c r="S56" i="13"/>
  <c r="R56" i="13"/>
  <c r="DD55" i="13"/>
  <c r="CK55" i="13"/>
  <c r="CJ55" i="13"/>
  <c r="CI55" i="13"/>
  <c r="CH55" i="13"/>
  <c r="CG55" i="13"/>
  <c r="CF55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B55" i="13"/>
  <c r="AA55" i="13"/>
  <c r="Z55" i="13"/>
  <c r="Y55" i="13"/>
  <c r="X55" i="13"/>
  <c r="W55" i="13"/>
  <c r="V55" i="13"/>
  <c r="U55" i="13"/>
  <c r="T55" i="13"/>
  <c r="S55" i="13"/>
  <c r="R55" i="13"/>
  <c r="DD54" i="13"/>
  <c r="CK54" i="13"/>
  <c r="CJ54" i="13"/>
  <c r="CI54" i="13"/>
  <c r="CH54" i="13"/>
  <c r="CG54" i="13"/>
  <c r="CF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DD53" i="13"/>
  <c r="CK53" i="13"/>
  <c r="CJ53" i="13"/>
  <c r="CI53" i="13"/>
  <c r="CH53" i="13"/>
  <c r="CG53" i="13"/>
  <c r="CF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W53" i="13"/>
  <c r="V53" i="13"/>
  <c r="U53" i="13"/>
  <c r="T53" i="13"/>
  <c r="S53" i="13"/>
  <c r="R53" i="13"/>
  <c r="DD52" i="13"/>
  <c r="CK52" i="13"/>
  <c r="CJ52" i="13"/>
  <c r="CI52" i="13"/>
  <c r="CH52" i="13"/>
  <c r="CG52" i="13"/>
  <c r="CF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Z52" i="13"/>
  <c r="Y52" i="13"/>
  <c r="X52" i="13"/>
  <c r="W52" i="13"/>
  <c r="V52" i="13"/>
  <c r="U52" i="13"/>
  <c r="T52" i="13"/>
  <c r="S52" i="13"/>
  <c r="R52" i="13"/>
  <c r="DD51" i="13"/>
  <c r="CK51" i="13"/>
  <c r="CJ51" i="13"/>
  <c r="CI51" i="13"/>
  <c r="CH51" i="13"/>
  <c r="CG51" i="13"/>
  <c r="CF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Y51" i="13"/>
  <c r="X51" i="13"/>
  <c r="W51" i="13"/>
  <c r="V51" i="13"/>
  <c r="U51" i="13"/>
  <c r="T51" i="13"/>
  <c r="S51" i="13"/>
  <c r="R51" i="13"/>
  <c r="DD50" i="13"/>
  <c r="CK50" i="13"/>
  <c r="CJ50" i="13"/>
  <c r="CI50" i="13"/>
  <c r="CH50" i="13"/>
  <c r="CG50" i="13"/>
  <c r="CF50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B50" i="13"/>
  <c r="AA50" i="13"/>
  <c r="Z50" i="13"/>
  <c r="Y50" i="13"/>
  <c r="X50" i="13"/>
  <c r="W50" i="13"/>
  <c r="V50" i="13"/>
  <c r="U50" i="13"/>
  <c r="T50" i="13"/>
  <c r="S50" i="13"/>
  <c r="R50" i="13"/>
  <c r="DD49" i="13"/>
  <c r="CK49" i="13"/>
  <c r="CJ49" i="13"/>
  <c r="CI49" i="13"/>
  <c r="CH49" i="13"/>
  <c r="CG49" i="13"/>
  <c r="CF49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B49" i="13"/>
  <c r="AA49" i="13"/>
  <c r="Z49" i="13"/>
  <c r="Y49" i="13"/>
  <c r="X49" i="13"/>
  <c r="W49" i="13"/>
  <c r="V49" i="13"/>
  <c r="U49" i="13"/>
  <c r="T49" i="13"/>
  <c r="S49" i="13"/>
  <c r="R49" i="13"/>
  <c r="DD48" i="13"/>
  <c r="CK48" i="13"/>
  <c r="CJ48" i="13"/>
  <c r="CI48" i="13"/>
  <c r="CH48" i="13"/>
  <c r="CG48" i="13"/>
  <c r="CF48" i="13"/>
  <c r="AO48" i="13"/>
  <c r="AN48" i="13"/>
  <c r="AM48" i="13"/>
  <c r="AL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W48" i="13"/>
  <c r="V48" i="13"/>
  <c r="U48" i="13"/>
  <c r="T48" i="13"/>
  <c r="S48" i="13"/>
  <c r="R48" i="13"/>
  <c r="DD47" i="13"/>
  <c r="CK47" i="13"/>
  <c r="CJ47" i="13"/>
  <c r="CI47" i="13"/>
  <c r="CH47" i="13"/>
  <c r="CG47" i="13"/>
  <c r="CF47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B47" i="13"/>
  <c r="AA47" i="13"/>
  <c r="Z47" i="13"/>
  <c r="Y47" i="13"/>
  <c r="X47" i="13"/>
  <c r="W47" i="13"/>
  <c r="V47" i="13"/>
  <c r="U47" i="13"/>
  <c r="T47" i="13"/>
  <c r="S47" i="13"/>
  <c r="R47" i="13"/>
  <c r="DD46" i="13"/>
  <c r="CK46" i="13"/>
  <c r="CJ46" i="13"/>
  <c r="CI46" i="13"/>
  <c r="CH46" i="13"/>
  <c r="CG46" i="13"/>
  <c r="CF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R46" i="13"/>
  <c r="DD45" i="13"/>
  <c r="CK45" i="13"/>
  <c r="CJ45" i="13"/>
  <c r="CI45" i="13"/>
  <c r="CH45" i="13"/>
  <c r="CG45" i="13"/>
  <c r="CF45" i="13"/>
  <c r="AO45" i="13"/>
  <c r="AN45" i="13"/>
  <c r="AM45" i="13"/>
  <c r="AL45" i="13"/>
  <c r="AK45" i="13"/>
  <c r="AJ45" i="13"/>
  <c r="AI45" i="13"/>
  <c r="AH45" i="13"/>
  <c r="AG45" i="13"/>
  <c r="AF45" i="13"/>
  <c r="AE45" i="13"/>
  <c r="AD45" i="13"/>
  <c r="AC45" i="13"/>
  <c r="AB45" i="13"/>
  <c r="AA45" i="13"/>
  <c r="Z45" i="13"/>
  <c r="Y45" i="13"/>
  <c r="X45" i="13"/>
  <c r="W45" i="13"/>
  <c r="V45" i="13"/>
  <c r="U45" i="13"/>
  <c r="T45" i="13"/>
  <c r="S45" i="13"/>
  <c r="R45" i="13"/>
  <c r="DD44" i="13"/>
  <c r="CK44" i="13"/>
  <c r="CJ44" i="13"/>
  <c r="CI44" i="13"/>
  <c r="CH44" i="13"/>
  <c r="CG44" i="13"/>
  <c r="CF44" i="13"/>
  <c r="AO44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B44" i="13"/>
  <c r="AA44" i="13"/>
  <c r="Z44" i="13"/>
  <c r="Y44" i="13"/>
  <c r="X44" i="13"/>
  <c r="W44" i="13"/>
  <c r="V44" i="13"/>
  <c r="U44" i="13"/>
  <c r="T44" i="13"/>
  <c r="S44" i="13"/>
  <c r="R44" i="13"/>
  <c r="DD43" i="13"/>
  <c r="CK43" i="13"/>
  <c r="CJ43" i="13"/>
  <c r="CI43" i="13"/>
  <c r="CH43" i="13"/>
  <c r="CG43" i="13"/>
  <c r="CF43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DD42" i="13"/>
  <c r="CK42" i="13"/>
  <c r="CJ42" i="13"/>
  <c r="CI42" i="13"/>
  <c r="CH42" i="13"/>
  <c r="CG42" i="13"/>
  <c r="CF42" i="13"/>
  <c r="AO42" i="13"/>
  <c r="AN42" i="13"/>
  <c r="AM42" i="13"/>
  <c r="AL42" i="13"/>
  <c r="AK42" i="13"/>
  <c r="AJ42" i="13"/>
  <c r="AI42" i="13"/>
  <c r="AH42" i="13"/>
  <c r="AG42" i="13"/>
  <c r="AF42" i="13"/>
  <c r="AE42" i="13"/>
  <c r="AD42" i="13"/>
  <c r="AC42" i="13"/>
  <c r="AB42" i="13"/>
  <c r="AA42" i="13"/>
  <c r="Z42" i="13"/>
  <c r="Y42" i="13"/>
  <c r="X42" i="13"/>
  <c r="W42" i="13"/>
  <c r="V42" i="13"/>
  <c r="U42" i="13"/>
  <c r="T42" i="13"/>
  <c r="S42" i="13"/>
  <c r="R42" i="13"/>
  <c r="CK41" i="13"/>
  <c r="CJ41" i="13"/>
  <c r="CI41" i="13"/>
  <c r="CH41" i="13"/>
  <c r="CG41" i="13"/>
  <c r="CF41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B41" i="13"/>
  <c r="AA41" i="13"/>
  <c r="Z41" i="13"/>
  <c r="Y41" i="13"/>
  <c r="X41" i="13"/>
  <c r="W41" i="13"/>
  <c r="V41" i="13"/>
  <c r="U41" i="13"/>
  <c r="T41" i="13"/>
  <c r="S41" i="13"/>
  <c r="R41" i="13"/>
  <c r="CK40" i="13"/>
  <c r="CJ40" i="13"/>
  <c r="CI40" i="13"/>
  <c r="CH40" i="13"/>
  <c r="CG40" i="13"/>
  <c r="CF40" i="13"/>
  <c r="AO40" i="13"/>
  <c r="AN40" i="13"/>
  <c r="AM40" i="13"/>
  <c r="AL40" i="13"/>
  <c r="AK40" i="13"/>
  <c r="AJ40" i="13"/>
  <c r="AI40" i="13"/>
  <c r="AH40" i="13"/>
  <c r="AG40" i="13"/>
  <c r="AF40" i="13"/>
  <c r="AE40" i="13"/>
  <c r="AD40" i="13"/>
  <c r="AC40" i="13"/>
  <c r="AB40" i="13"/>
  <c r="AA40" i="13"/>
  <c r="Z40" i="13"/>
  <c r="Y40" i="13"/>
  <c r="X40" i="13"/>
  <c r="W40" i="13"/>
  <c r="V40" i="13"/>
  <c r="U40" i="13"/>
  <c r="T40" i="13"/>
  <c r="S40" i="13"/>
  <c r="R40" i="13"/>
  <c r="CK39" i="13"/>
  <c r="CJ39" i="13"/>
  <c r="CI39" i="13"/>
  <c r="CH39" i="13"/>
  <c r="CG39" i="13"/>
  <c r="CF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CK38" i="13"/>
  <c r="CJ38" i="13"/>
  <c r="CI38" i="13"/>
  <c r="CH38" i="13"/>
  <c r="CG38" i="13"/>
  <c r="CF38" i="13"/>
  <c r="AO38" i="13"/>
  <c r="AN38" i="13"/>
  <c r="AM38" i="13"/>
  <c r="AL38" i="13"/>
  <c r="AK38" i="13"/>
  <c r="AJ38" i="13"/>
  <c r="AI38" i="13"/>
  <c r="AH38" i="13"/>
  <c r="AG38" i="13"/>
  <c r="AF38" i="13"/>
  <c r="AE38" i="13"/>
  <c r="AD38" i="13"/>
  <c r="AC38" i="13"/>
  <c r="AB38" i="13"/>
  <c r="AA38" i="13"/>
  <c r="Z38" i="13"/>
  <c r="Y38" i="13"/>
  <c r="X38" i="13"/>
  <c r="W38" i="13"/>
  <c r="V38" i="13"/>
  <c r="U38" i="13"/>
  <c r="T38" i="13"/>
  <c r="S38" i="13"/>
  <c r="R38" i="13"/>
  <c r="CK37" i="13"/>
  <c r="CJ37" i="13"/>
  <c r="CI37" i="13"/>
  <c r="CH37" i="13"/>
  <c r="CG37" i="13"/>
  <c r="CF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W37" i="13"/>
  <c r="V37" i="13"/>
  <c r="U37" i="13"/>
  <c r="T37" i="13"/>
  <c r="S37" i="13"/>
  <c r="R37" i="13"/>
  <c r="CK36" i="13"/>
  <c r="CJ36" i="13"/>
  <c r="CI36" i="13"/>
  <c r="CH36" i="13"/>
  <c r="CG36" i="13"/>
  <c r="CF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CK35" i="13"/>
  <c r="CJ35" i="13"/>
  <c r="CI35" i="13"/>
  <c r="CH35" i="13"/>
  <c r="CG35" i="13"/>
  <c r="CF35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T35" i="13"/>
  <c r="S35" i="13"/>
  <c r="R35" i="13"/>
  <c r="CE34" i="13"/>
  <c r="CD34" i="13"/>
  <c r="CC34" i="13"/>
  <c r="CB34" i="13"/>
  <c r="CA34" i="13"/>
  <c r="BZ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CE33" i="13"/>
  <c r="CD33" i="13"/>
  <c r="CC33" i="13"/>
  <c r="CB33" i="13"/>
  <c r="CA33" i="13"/>
  <c r="BZ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CE32" i="13"/>
  <c r="CD32" i="13"/>
  <c r="CC32" i="13"/>
  <c r="CB32" i="13"/>
  <c r="CA32" i="13"/>
  <c r="BZ32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W32" i="13"/>
  <c r="V32" i="13"/>
  <c r="U32" i="13"/>
  <c r="T32" i="13"/>
  <c r="S32" i="13"/>
  <c r="R32" i="13"/>
  <c r="CE31" i="13"/>
  <c r="CD31" i="13"/>
  <c r="CC31" i="13"/>
  <c r="CB31" i="13"/>
  <c r="CA31" i="13"/>
  <c r="BZ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W31" i="13"/>
  <c r="V31" i="13"/>
  <c r="U31" i="13"/>
  <c r="T31" i="13"/>
  <c r="S31" i="13"/>
  <c r="R31" i="13"/>
  <c r="CE30" i="13"/>
  <c r="CD30" i="13"/>
  <c r="CC30" i="13"/>
  <c r="CB30" i="13"/>
  <c r="CA30" i="13"/>
  <c r="BZ30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CE29" i="13"/>
  <c r="CD29" i="13"/>
  <c r="CC29" i="13"/>
  <c r="CB29" i="13"/>
  <c r="CA29" i="13"/>
  <c r="BZ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T29" i="13"/>
  <c r="S29" i="13"/>
  <c r="R29" i="13"/>
  <c r="CE28" i="13"/>
  <c r="CD28" i="13"/>
  <c r="CC28" i="13"/>
  <c r="CB28" i="13"/>
  <c r="CA28" i="13"/>
  <c r="BZ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CE27" i="13"/>
  <c r="CD27" i="13"/>
  <c r="CC27" i="13"/>
  <c r="CB27" i="13"/>
  <c r="CA27" i="13"/>
  <c r="BZ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CE26" i="13"/>
  <c r="CD26" i="13"/>
  <c r="CC26" i="13"/>
  <c r="CB26" i="13"/>
  <c r="CA26" i="13"/>
  <c r="BZ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CE25" i="13"/>
  <c r="CD25" i="13"/>
  <c r="CC25" i="13"/>
  <c r="CB25" i="13"/>
  <c r="CA25" i="13"/>
  <c r="BZ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CE24" i="13"/>
  <c r="CD24" i="13"/>
  <c r="CC24" i="13"/>
  <c r="CB24" i="13"/>
  <c r="CA24" i="13"/>
  <c r="BZ24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T24" i="13"/>
  <c r="S24" i="13"/>
  <c r="R24" i="13"/>
  <c r="CE23" i="13"/>
  <c r="CD23" i="13"/>
  <c r="CC23" i="13"/>
  <c r="CB23" i="13"/>
  <c r="CA23" i="13"/>
  <c r="BZ23" i="13"/>
  <c r="AO23" i="13"/>
  <c r="AN23" i="13"/>
  <c r="AM23" i="13"/>
  <c r="AL23" i="13"/>
  <c r="AK23" i="13"/>
  <c r="AJ23" i="13"/>
  <c r="AI23" i="13"/>
  <c r="AH23" i="13"/>
  <c r="AG23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CE22" i="13"/>
  <c r="CD22" i="13"/>
  <c r="CC22" i="13"/>
  <c r="CB22" i="13"/>
  <c r="CA22" i="13"/>
  <c r="BZ22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22" i="13"/>
  <c r="AB22" i="13"/>
  <c r="AA22" i="13"/>
  <c r="Z22" i="13"/>
  <c r="Y22" i="13"/>
  <c r="X22" i="13"/>
  <c r="W22" i="13"/>
  <c r="V22" i="13"/>
  <c r="U22" i="13"/>
  <c r="T22" i="13"/>
  <c r="S22" i="13"/>
  <c r="R22" i="13"/>
  <c r="CE21" i="13"/>
  <c r="CD21" i="13"/>
  <c r="CC21" i="13"/>
  <c r="CB21" i="13"/>
  <c r="CA21" i="13"/>
  <c r="BZ21" i="13"/>
  <c r="AO21" i="13"/>
  <c r="AN21" i="13"/>
  <c r="AM21" i="13"/>
  <c r="AL21" i="13"/>
  <c r="AK21" i="13"/>
  <c r="AJ21" i="13"/>
  <c r="AI21" i="13"/>
  <c r="AH21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CE20" i="13"/>
  <c r="CD20" i="13"/>
  <c r="CC20" i="13"/>
  <c r="CB20" i="13"/>
  <c r="CA20" i="13"/>
  <c r="BZ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AA20" i="13"/>
  <c r="Z20" i="13"/>
  <c r="Y20" i="13"/>
  <c r="X20" i="13"/>
  <c r="W20" i="13"/>
  <c r="V20" i="13"/>
  <c r="U20" i="13"/>
  <c r="T20" i="13"/>
  <c r="S20" i="13"/>
  <c r="R20" i="13"/>
  <c r="CE19" i="13"/>
  <c r="CD19" i="13"/>
  <c r="CC19" i="13"/>
  <c r="CB19" i="13"/>
  <c r="CA19" i="13"/>
  <c r="BZ19" i="13"/>
  <c r="AO19" i="13"/>
  <c r="AN19" i="13"/>
  <c r="AM19" i="13"/>
  <c r="AL19" i="13"/>
  <c r="AK19" i="13"/>
  <c r="AJ19" i="13"/>
  <c r="AI19" i="13"/>
  <c r="AH19" i="13"/>
  <c r="AG19" i="13"/>
  <c r="AF19" i="13"/>
  <c r="AE19" i="13"/>
  <c r="AD19" i="13"/>
  <c r="AC19" i="13"/>
  <c r="AB19" i="13"/>
  <c r="AA19" i="13"/>
  <c r="Z19" i="13"/>
  <c r="Y19" i="13"/>
  <c r="X19" i="13"/>
  <c r="W19" i="13"/>
  <c r="V19" i="13"/>
  <c r="U19" i="13"/>
  <c r="T19" i="13"/>
  <c r="S19" i="13"/>
  <c r="R19" i="13"/>
  <c r="CE18" i="13"/>
  <c r="CD18" i="13"/>
  <c r="CC18" i="13"/>
  <c r="CB18" i="13"/>
  <c r="CA18" i="13"/>
  <c r="BZ18" i="13"/>
  <c r="AO18" i="13"/>
  <c r="AN18" i="13"/>
  <c r="AM18" i="13"/>
  <c r="AL18" i="13"/>
  <c r="AK18" i="13"/>
  <c r="AJ18" i="13"/>
  <c r="AI18" i="13"/>
  <c r="AH18" i="13"/>
  <c r="AG18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CE17" i="13"/>
  <c r="CD17" i="13"/>
  <c r="CC17" i="13"/>
  <c r="CB17" i="13"/>
  <c r="CA17" i="13"/>
  <c r="BZ17" i="13"/>
  <c r="AO17" i="13"/>
  <c r="AN17" i="13"/>
  <c r="AM17" i="13"/>
  <c r="AL17" i="13"/>
  <c r="AK17" i="13"/>
  <c r="AJ17" i="13"/>
  <c r="AI17" i="13"/>
  <c r="AH17" i="13"/>
  <c r="AG17" i="13"/>
  <c r="AF17" i="13"/>
  <c r="AE17" i="13"/>
  <c r="AD17" i="13"/>
  <c r="AC17" i="13"/>
  <c r="AB17" i="13"/>
  <c r="AA17" i="13"/>
  <c r="Z17" i="13"/>
  <c r="Y17" i="13"/>
  <c r="X17" i="13"/>
  <c r="W17" i="13"/>
  <c r="V17" i="13"/>
  <c r="U17" i="13"/>
  <c r="T17" i="13"/>
  <c r="S17" i="13"/>
  <c r="R17" i="13"/>
  <c r="CE16" i="13"/>
  <c r="CD16" i="13"/>
  <c r="CC16" i="13"/>
  <c r="CB16" i="13"/>
  <c r="CA16" i="13"/>
  <c r="BZ16" i="13"/>
  <c r="AO16" i="13"/>
  <c r="AN16" i="13"/>
  <c r="AM16" i="13"/>
  <c r="AL16" i="13"/>
  <c r="AK16" i="13"/>
  <c r="AJ16" i="13"/>
  <c r="AI16" i="13"/>
  <c r="AH16" i="13"/>
  <c r="AG16" i="1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CE15" i="13"/>
  <c r="CD15" i="13"/>
  <c r="CC15" i="13"/>
  <c r="CB15" i="13"/>
  <c r="CA15" i="13"/>
  <c r="BZ15" i="13"/>
  <c r="AO15" i="13"/>
  <c r="AN15" i="13"/>
  <c r="AM15" i="13"/>
  <c r="AL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CE14" i="13"/>
  <c r="CD14" i="13"/>
  <c r="CC14" i="13"/>
  <c r="CB14" i="13"/>
  <c r="CA14" i="13"/>
  <c r="BZ14" i="13"/>
  <c r="AO14" i="13"/>
  <c r="AN14" i="13"/>
  <c r="AM14" i="13"/>
  <c r="AL14" i="13"/>
  <c r="AK14" i="13"/>
  <c r="AJ14" i="13"/>
  <c r="AI14" i="13"/>
  <c r="AH14" i="13"/>
  <c r="AG14" i="13"/>
  <c r="AF14" i="13"/>
  <c r="AE14" i="13"/>
  <c r="AD14" i="13"/>
  <c r="AC14" i="13"/>
  <c r="AB14" i="13"/>
  <c r="AA14" i="13"/>
  <c r="Z14" i="13"/>
  <c r="Y14" i="13"/>
  <c r="X14" i="13"/>
  <c r="W14" i="13"/>
  <c r="V14" i="13"/>
  <c r="U14" i="13"/>
  <c r="T14" i="13"/>
  <c r="S14" i="13"/>
  <c r="R14" i="13"/>
  <c r="CE13" i="13"/>
  <c r="CD13" i="13"/>
  <c r="CC13" i="13"/>
  <c r="CB13" i="13"/>
  <c r="CA13" i="13"/>
  <c r="BZ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BM117" i="8"/>
  <c r="M112" i="8"/>
  <c r="L112" i="8"/>
  <c r="K112" i="8"/>
  <c r="J112" i="8"/>
  <c r="I112" i="8"/>
  <c r="H112" i="8"/>
  <c r="G112" i="8"/>
  <c r="F112" i="8"/>
  <c r="M111" i="8"/>
  <c r="L111" i="8"/>
  <c r="K111" i="8"/>
  <c r="J111" i="8"/>
  <c r="I111" i="8"/>
  <c r="H111" i="8"/>
  <c r="G111" i="8"/>
  <c r="F111" i="8"/>
  <c r="CV110" i="8"/>
  <c r="CU110" i="8"/>
  <c r="CT110" i="8"/>
  <c r="CS110" i="8"/>
  <c r="CR110" i="8"/>
  <c r="CQ110" i="8"/>
  <c r="CP110" i="8"/>
  <c r="CO110" i="8"/>
  <c r="M110" i="8"/>
  <c r="L110" i="8"/>
  <c r="K110" i="8"/>
  <c r="J110" i="8"/>
  <c r="I110" i="8"/>
  <c r="H110" i="8"/>
  <c r="G110" i="8"/>
  <c r="F110" i="8"/>
  <c r="EB109" i="8"/>
  <c r="EA109" i="8"/>
  <c r="DZ109" i="8"/>
  <c r="DY109" i="8"/>
  <c r="DX109" i="8"/>
  <c r="DW109" i="8"/>
  <c r="DV109" i="8"/>
  <c r="DU109" i="8"/>
  <c r="CV109" i="8"/>
  <c r="CU109" i="8"/>
  <c r="CT109" i="8"/>
  <c r="CS109" i="8"/>
  <c r="CR109" i="8"/>
  <c r="CQ109" i="8"/>
  <c r="CP109" i="8"/>
  <c r="CO109" i="8"/>
  <c r="CH109" i="8"/>
  <c r="CG109" i="8"/>
  <c r="CF109" i="8"/>
  <c r="CE109" i="8"/>
  <c r="M109" i="8"/>
  <c r="L109" i="8"/>
  <c r="K109" i="8"/>
  <c r="J109" i="8"/>
  <c r="I109" i="8"/>
  <c r="H109" i="8"/>
  <c r="G109" i="8"/>
  <c r="F109" i="8"/>
  <c r="EB108" i="8"/>
  <c r="EA108" i="8"/>
  <c r="DZ108" i="8"/>
  <c r="DY108" i="8"/>
  <c r="DX108" i="8"/>
  <c r="DW108" i="8"/>
  <c r="DV108" i="8"/>
  <c r="DU108" i="8"/>
  <c r="CV108" i="8"/>
  <c r="CU108" i="8"/>
  <c r="CT108" i="8"/>
  <c r="CS108" i="8"/>
  <c r="CR108" i="8"/>
  <c r="CQ108" i="8"/>
  <c r="CP108" i="8"/>
  <c r="CO108" i="8"/>
  <c r="CH108" i="8"/>
  <c r="CG108" i="8"/>
  <c r="CF108" i="8"/>
  <c r="CE108" i="8"/>
  <c r="M108" i="8"/>
  <c r="L108" i="8"/>
  <c r="K108" i="8"/>
  <c r="J108" i="8"/>
  <c r="I108" i="8"/>
  <c r="H108" i="8"/>
  <c r="G108" i="8"/>
  <c r="F108" i="8"/>
  <c r="EB107" i="8"/>
  <c r="EA107" i="8"/>
  <c r="DZ107" i="8"/>
  <c r="DY107" i="8"/>
  <c r="DX107" i="8"/>
  <c r="DW107" i="8"/>
  <c r="DV107" i="8"/>
  <c r="DU107" i="8"/>
  <c r="CV107" i="8"/>
  <c r="CU107" i="8"/>
  <c r="CT107" i="8"/>
  <c r="CS107" i="8"/>
  <c r="CR107" i="8"/>
  <c r="CQ107" i="8"/>
  <c r="CP107" i="8"/>
  <c r="CO107" i="8"/>
  <c r="CH107" i="8"/>
  <c r="CG107" i="8"/>
  <c r="CF107" i="8"/>
  <c r="CE107" i="8"/>
  <c r="M107" i="8"/>
  <c r="L107" i="8"/>
  <c r="K107" i="8"/>
  <c r="J107" i="8"/>
  <c r="I107" i="8"/>
  <c r="H107" i="8"/>
  <c r="G107" i="8"/>
  <c r="F107" i="8"/>
  <c r="EB106" i="8"/>
  <c r="EA106" i="8"/>
  <c r="DZ106" i="8"/>
  <c r="DY106" i="8"/>
  <c r="DX106" i="8"/>
  <c r="DW106" i="8"/>
  <c r="DV106" i="8"/>
  <c r="DU106" i="8"/>
  <c r="CV106" i="8"/>
  <c r="CU106" i="8"/>
  <c r="CT106" i="8"/>
  <c r="CS106" i="8"/>
  <c r="CR106" i="8"/>
  <c r="CQ106" i="8"/>
  <c r="CP106" i="8"/>
  <c r="CO106" i="8"/>
  <c r="CH106" i="8"/>
  <c r="CG106" i="8"/>
  <c r="CF106" i="8"/>
  <c r="CE106" i="8"/>
  <c r="M106" i="8"/>
  <c r="L106" i="8"/>
  <c r="K106" i="8"/>
  <c r="J106" i="8"/>
  <c r="I106" i="8"/>
  <c r="H106" i="8"/>
  <c r="G106" i="8"/>
  <c r="F106" i="8"/>
  <c r="EB105" i="8"/>
  <c r="EA105" i="8"/>
  <c r="DZ105" i="8"/>
  <c r="DY105" i="8"/>
  <c r="DX105" i="8"/>
  <c r="DW105" i="8"/>
  <c r="DV105" i="8"/>
  <c r="DU105" i="8"/>
  <c r="CV105" i="8"/>
  <c r="CU105" i="8"/>
  <c r="CT105" i="8"/>
  <c r="CS105" i="8"/>
  <c r="CR105" i="8"/>
  <c r="CQ105" i="8"/>
  <c r="CP105" i="8"/>
  <c r="CO105" i="8"/>
  <c r="CH105" i="8"/>
  <c r="CG105" i="8"/>
  <c r="CF105" i="8"/>
  <c r="CE105" i="8"/>
  <c r="M105" i="8"/>
  <c r="L105" i="8"/>
  <c r="K105" i="8"/>
  <c r="J105" i="8"/>
  <c r="I105" i="8"/>
  <c r="H105" i="8"/>
  <c r="G105" i="8"/>
  <c r="F105" i="8"/>
  <c r="EB104" i="8"/>
  <c r="EA104" i="8"/>
  <c r="DZ104" i="8"/>
  <c r="DY104" i="8"/>
  <c r="DX104" i="8"/>
  <c r="DW104" i="8"/>
  <c r="DV104" i="8"/>
  <c r="DU104" i="8"/>
  <c r="CV104" i="8"/>
  <c r="CU104" i="8"/>
  <c r="CT104" i="8"/>
  <c r="CS104" i="8"/>
  <c r="CR104" i="8"/>
  <c r="CQ104" i="8"/>
  <c r="CP104" i="8"/>
  <c r="CO104" i="8"/>
  <c r="CH104" i="8"/>
  <c r="CG104" i="8"/>
  <c r="CF104" i="8"/>
  <c r="CE104" i="8"/>
  <c r="M104" i="8"/>
  <c r="L104" i="8"/>
  <c r="K104" i="8"/>
  <c r="J104" i="8"/>
  <c r="I104" i="8"/>
  <c r="H104" i="8"/>
  <c r="G104" i="8"/>
  <c r="F104" i="8"/>
  <c r="EB103" i="8"/>
  <c r="EA103" i="8"/>
  <c r="DZ103" i="8"/>
  <c r="DY103" i="8"/>
  <c r="DX103" i="8"/>
  <c r="DW103" i="8"/>
  <c r="DV103" i="8"/>
  <c r="DU103" i="8"/>
  <c r="CV103" i="8"/>
  <c r="CU103" i="8"/>
  <c r="CT103" i="8"/>
  <c r="CS103" i="8"/>
  <c r="CR103" i="8"/>
  <c r="CQ103" i="8"/>
  <c r="CP103" i="8"/>
  <c r="CO103" i="8"/>
  <c r="CH103" i="8"/>
  <c r="CG103" i="8"/>
  <c r="CF103" i="8"/>
  <c r="CE103" i="8"/>
  <c r="M103" i="8"/>
  <c r="L103" i="8"/>
  <c r="K103" i="8"/>
  <c r="J103" i="8"/>
  <c r="I103" i="8"/>
  <c r="H103" i="8"/>
  <c r="G103" i="8"/>
  <c r="F103" i="8"/>
  <c r="EB102" i="8"/>
  <c r="EA102" i="8"/>
  <c r="DZ102" i="8"/>
  <c r="DY102" i="8"/>
  <c r="DX102" i="8"/>
  <c r="DW102" i="8"/>
  <c r="DV102" i="8"/>
  <c r="DU102" i="8"/>
  <c r="CV102" i="8"/>
  <c r="CU102" i="8"/>
  <c r="CT102" i="8"/>
  <c r="CS102" i="8"/>
  <c r="CR102" i="8"/>
  <c r="CQ102" i="8"/>
  <c r="CP102" i="8"/>
  <c r="CO102" i="8"/>
  <c r="CH102" i="8"/>
  <c r="CG102" i="8"/>
  <c r="CF102" i="8"/>
  <c r="CE102" i="8"/>
  <c r="M102" i="8"/>
  <c r="L102" i="8"/>
  <c r="K102" i="8"/>
  <c r="J102" i="8"/>
  <c r="I102" i="8"/>
  <c r="H102" i="8"/>
  <c r="G102" i="8"/>
  <c r="F102" i="8"/>
  <c r="EB101" i="8"/>
  <c r="EA101" i="8"/>
  <c r="DZ101" i="8"/>
  <c r="DY101" i="8"/>
  <c r="DX101" i="8"/>
  <c r="DW101" i="8"/>
  <c r="DV101" i="8"/>
  <c r="DU101" i="8"/>
  <c r="CV101" i="8"/>
  <c r="CU101" i="8"/>
  <c r="CT101" i="8"/>
  <c r="CS101" i="8"/>
  <c r="CR101" i="8"/>
  <c r="CQ101" i="8"/>
  <c r="CP101" i="8"/>
  <c r="CO101" i="8"/>
  <c r="CH101" i="8"/>
  <c r="CG101" i="8"/>
  <c r="CF101" i="8"/>
  <c r="CE101" i="8"/>
  <c r="M101" i="8"/>
  <c r="L101" i="8"/>
  <c r="K101" i="8"/>
  <c r="J101" i="8"/>
  <c r="I101" i="8"/>
  <c r="H101" i="8"/>
  <c r="G101" i="8"/>
  <c r="F101" i="8"/>
  <c r="EB100" i="8"/>
  <c r="EA100" i="8"/>
  <c r="DZ100" i="8"/>
  <c r="DY100" i="8"/>
  <c r="DX100" i="8"/>
  <c r="DW100" i="8"/>
  <c r="DV100" i="8"/>
  <c r="DU100" i="8"/>
  <c r="CV100" i="8"/>
  <c r="CU100" i="8"/>
  <c r="CT100" i="8"/>
  <c r="CS100" i="8"/>
  <c r="CR100" i="8"/>
  <c r="CQ100" i="8"/>
  <c r="CP100" i="8"/>
  <c r="CO100" i="8"/>
  <c r="CH100" i="8"/>
  <c r="CG100" i="8"/>
  <c r="CF100" i="8"/>
  <c r="CE100" i="8"/>
  <c r="M100" i="8"/>
  <c r="L100" i="8"/>
  <c r="K100" i="8"/>
  <c r="J100" i="8"/>
  <c r="I100" i="8"/>
  <c r="H100" i="8"/>
  <c r="G100" i="8"/>
  <c r="F100" i="8"/>
  <c r="EB99" i="8"/>
  <c r="EA99" i="8"/>
  <c r="DZ99" i="8"/>
  <c r="DY99" i="8"/>
  <c r="DX99" i="8"/>
  <c r="DW99" i="8"/>
  <c r="DV99" i="8"/>
  <c r="DU99" i="8"/>
  <c r="CV99" i="8"/>
  <c r="CU99" i="8"/>
  <c r="CT99" i="8"/>
  <c r="CS99" i="8"/>
  <c r="CR99" i="8"/>
  <c r="CQ99" i="8"/>
  <c r="CP99" i="8"/>
  <c r="CO99" i="8"/>
  <c r="CH99" i="8"/>
  <c r="CG99" i="8"/>
  <c r="CF99" i="8"/>
  <c r="CE99" i="8"/>
  <c r="M99" i="8"/>
  <c r="L99" i="8"/>
  <c r="K99" i="8"/>
  <c r="J99" i="8"/>
  <c r="I99" i="8"/>
  <c r="H99" i="8"/>
  <c r="G99" i="8"/>
  <c r="F99" i="8"/>
  <c r="EB98" i="8"/>
  <c r="EA98" i="8"/>
  <c r="DZ98" i="8"/>
  <c r="DY98" i="8"/>
  <c r="DX98" i="8"/>
  <c r="DW98" i="8"/>
  <c r="DV98" i="8"/>
  <c r="DU98" i="8"/>
  <c r="CV98" i="8"/>
  <c r="CU98" i="8"/>
  <c r="CT98" i="8"/>
  <c r="CS98" i="8"/>
  <c r="CR98" i="8"/>
  <c r="CQ98" i="8"/>
  <c r="CP98" i="8"/>
  <c r="CO98" i="8"/>
  <c r="CH98" i="8"/>
  <c r="CG98" i="8"/>
  <c r="CF98" i="8"/>
  <c r="CE98" i="8"/>
  <c r="M98" i="8"/>
  <c r="L98" i="8"/>
  <c r="K98" i="8"/>
  <c r="J98" i="8"/>
  <c r="I98" i="8"/>
  <c r="H98" i="8"/>
  <c r="G98" i="8"/>
  <c r="F98" i="8"/>
  <c r="EB97" i="8"/>
  <c r="EA97" i="8"/>
  <c r="DZ97" i="8"/>
  <c r="DY97" i="8"/>
  <c r="DX97" i="8"/>
  <c r="DW97" i="8"/>
  <c r="DV97" i="8"/>
  <c r="DU97" i="8"/>
  <c r="CV97" i="8"/>
  <c r="CU97" i="8"/>
  <c r="CT97" i="8"/>
  <c r="CS97" i="8"/>
  <c r="CR97" i="8"/>
  <c r="CQ97" i="8"/>
  <c r="CP97" i="8"/>
  <c r="CO97" i="8"/>
  <c r="CH97" i="8"/>
  <c r="CG97" i="8"/>
  <c r="CF97" i="8"/>
  <c r="CE97" i="8"/>
  <c r="M97" i="8"/>
  <c r="L97" i="8"/>
  <c r="K97" i="8"/>
  <c r="J97" i="8"/>
  <c r="I97" i="8"/>
  <c r="H97" i="8"/>
  <c r="G97" i="8"/>
  <c r="F97" i="8"/>
  <c r="EB96" i="8"/>
  <c r="EA96" i="8"/>
  <c r="DZ96" i="8"/>
  <c r="DY96" i="8"/>
  <c r="DX96" i="8"/>
  <c r="DW96" i="8"/>
  <c r="DV96" i="8"/>
  <c r="DU96" i="8"/>
  <c r="CV96" i="8"/>
  <c r="CU96" i="8"/>
  <c r="CT96" i="8"/>
  <c r="CS96" i="8"/>
  <c r="CR96" i="8"/>
  <c r="CQ96" i="8"/>
  <c r="CP96" i="8"/>
  <c r="CO96" i="8"/>
  <c r="CH96" i="8"/>
  <c r="CG96" i="8"/>
  <c r="CF96" i="8"/>
  <c r="CE96" i="8"/>
  <c r="M96" i="8"/>
  <c r="L96" i="8"/>
  <c r="K96" i="8"/>
  <c r="J96" i="8"/>
  <c r="I96" i="8"/>
  <c r="H96" i="8"/>
  <c r="G96" i="8"/>
  <c r="F96" i="8"/>
  <c r="DT95" i="8"/>
  <c r="DS95" i="8"/>
  <c r="DR95" i="8"/>
  <c r="DQ95" i="8"/>
  <c r="DP95" i="8"/>
  <c r="DO95" i="8"/>
  <c r="DN95" i="8"/>
  <c r="DM95" i="8"/>
  <c r="CV95" i="8"/>
  <c r="CU95" i="8"/>
  <c r="CT95" i="8"/>
  <c r="CS95" i="8"/>
  <c r="CR95" i="8"/>
  <c r="CQ95" i="8"/>
  <c r="CP95" i="8"/>
  <c r="CO95" i="8"/>
  <c r="CH95" i="8"/>
  <c r="CG95" i="8"/>
  <c r="CF95" i="8"/>
  <c r="CE95" i="8"/>
  <c r="M95" i="8"/>
  <c r="L95" i="8"/>
  <c r="K95" i="8"/>
  <c r="J95" i="8"/>
  <c r="I95" i="8"/>
  <c r="H95" i="8"/>
  <c r="G95" i="8"/>
  <c r="F95" i="8"/>
  <c r="DT94" i="8"/>
  <c r="DS94" i="8"/>
  <c r="DR94" i="8"/>
  <c r="DQ94" i="8"/>
  <c r="DP94" i="8"/>
  <c r="DO94" i="8"/>
  <c r="DN94" i="8"/>
  <c r="DM94" i="8"/>
  <c r="CV94" i="8"/>
  <c r="CU94" i="8"/>
  <c r="CT94" i="8"/>
  <c r="CS94" i="8"/>
  <c r="CR94" i="8"/>
  <c r="CQ94" i="8"/>
  <c r="CP94" i="8"/>
  <c r="CO94" i="8"/>
  <c r="CH94" i="8"/>
  <c r="CG94" i="8"/>
  <c r="CF94" i="8"/>
  <c r="CE94" i="8"/>
  <c r="M94" i="8"/>
  <c r="L94" i="8"/>
  <c r="K94" i="8"/>
  <c r="J94" i="8"/>
  <c r="I94" i="8"/>
  <c r="H94" i="8"/>
  <c r="G94" i="8"/>
  <c r="F94" i="8"/>
  <c r="DT93" i="8"/>
  <c r="DS93" i="8"/>
  <c r="DR93" i="8"/>
  <c r="DQ93" i="8"/>
  <c r="DP93" i="8"/>
  <c r="DO93" i="8"/>
  <c r="DN93" i="8"/>
  <c r="DM93" i="8"/>
  <c r="CV93" i="8"/>
  <c r="CU93" i="8"/>
  <c r="CT93" i="8"/>
  <c r="CS93" i="8"/>
  <c r="CR93" i="8"/>
  <c r="CQ93" i="8"/>
  <c r="CP93" i="8"/>
  <c r="CO93" i="8"/>
  <c r="CH93" i="8"/>
  <c r="CG93" i="8"/>
  <c r="CF93" i="8"/>
  <c r="CE93" i="8"/>
  <c r="M93" i="8"/>
  <c r="L93" i="8"/>
  <c r="K93" i="8"/>
  <c r="J93" i="8"/>
  <c r="I93" i="8"/>
  <c r="H93" i="8"/>
  <c r="G93" i="8"/>
  <c r="F93" i="8"/>
  <c r="DT92" i="8"/>
  <c r="DS92" i="8"/>
  <c r="DR92" i="8"/>
  <c r="DQ92" i="8"/>
  <c r="DP92" i="8"/>
  <c r="DO92" i="8"/>
  <c r="DN92" i="8"/>
  <c r="DM92" i="8"/>
  <c r="CV92" i="8"/>
  <c r="CU92" i="8"/>
  <c r="CT92" i="8"/>
  <c r="CS92" i="8"/>
  <c r="CR92" i="8"/>
  <c r="CQ92" i="8"/>
  <c r="CP92" i="8"/>
  <c r="CO92" i="8"/>
  <c r="CH92" i="8"/>
  <c r="CG92" i="8"/>
  <c r="CF92" i="8"/>
  <c r="CE92" i="8"/>
  <c r="M92" i="8"/>
  <c r="L92" i="8"/>
  <c r="K92" i="8"/>
  <c r="J92" i="8"/>
  <c r="I92" i="8"/>
  <c r="H92" i="8"/>
  <c r="G92" i="8"/>
  <c r="F92" i="8"/>
  <c r="DT91" i="8"/>
  <c r="DS91" i="8"/>
  <c r="DR91" i="8"/>
  <c r="DQ91" i="8"/>
  <c r="DP91" i="8"/>
  <c r="DO91" i="8"/>
  <c r="DN91" i="8"/>
  <c r="DM91" i="8"/>
  <c r="CV91" i="8"/>
  <c r="CU91" i="8"/>
  <c r="CT91" i="8"/>
  <c r="CS91" i="8"/>
  <c r="CR91" i="8"/>
  <c r="CQ91" i="8"/>
  <c r="CP91" i="8"/>
  <c r="CO91" i="8"/>
  <c r="CH91" i="8"/>
  <c r="CG91" i="8"/>
  <c r="CF91" i="8"/>
  <c r="CE91" i="8"/>
  <c r="M91" i="8"/>
  <c r="L91" i="8"/>
  <c r="K91" i="8"/>
  <c r="J91" i="8"/>
  <c r="I91" i="8"/>
  <c r="H91" i="8"/>
  <c r="G91" i="8"/>
  <c r="F91" i="8"/>
  <c r="DT90" i="8"/>
  <c r="DS90" i="8"/>
  <c r="DR90" i="8"/>
  <c r="DQ90" i="8"/>
  <c r="DP90" i="8"/>
  <c r="DO90" i="8"/>
  <c r="DN90" i="8"/>
  <c r="DM90" i="8"/>
  <c r="CV90" i="8"/>
  <c r="CU90" i="8"/>
  <c r="CT90" i="8"/>
  <c r="CS90" i="8"/>
  <c r="CR90" i="8"/>
  <c r="CQ90" i="8"/>
  <c r="CP90" i="8"/>
  <c r="CO90" i="8"/>
  <c r="CH90" i="8"/>
  <c r="CG90" i="8"/>
  <c r="CF90" i="8"/>
  <c r="CE90" i="8"/>
  <c r="M90" i="8"/>
  <c r="L90" i="8"/>
  <c r="K90" i="8"/>
  <c r="J90" i="8"/>
  <c r="I90" i="8"/>
  <c r="H90" i="8"/>
  <c r="G90" i="8"/>
  <c r="F90" i="8"/>
  <c r="DT89" i="8"/>
  <c r="DS89" i="8"/>
  <c r="DR89" i="8"/>
  <c r="DQ89" i="8"/>
  <c r="DP89" i="8"/>
  <c r="DO89" i="8"/>
  <c r="DN89" i="8"/>
  <c r="DM89" i="8"/>
  <c r="CV89" i="8"/>
  <c r="CU89" i="8"/>
  <c r="CT89" i="8"/>
  <c r="CS89" i="8"/>
  <c r="CR89" i="8"/>
  <c r="CQ89" i="8"/>
  <c r="CP89" i="8"/>
  <c r="CO89" i="8"/>
  <c r="CH89" i="8"/>
  <c r="CG89" i="8"/>
  <c r="CF89" i="8"/>
  <c r="CE89" i="8"/>
  <c r="M89" i="8"/>
  <c r="L89" i="8"/>
  <c r="K89" i="8"/>
  <c r="J89" i="8"/>
  <c r="I89" i="8"/>
  <c r="H89" i="8"/>
  <c r="G89" i="8"/>
  <c r="F89" i="8"/>
  <c r="DT88" i="8"/>
  <c r="DS88" i="8"/>
  <c r="DR88" i="8"/>
  <c r="DQ88" i="8"/>
  <c r="DP88" i="8"/>
  <c r="DO88" i="8"/>
  <c r="DN88" i="8"/>
  <c r="DM88" i="8"/>
  <c r="CV88" i="8"/>
  <c r="CU88" i="8"/>
  <c r="CT88" i="8"/>
  <c r="CS88" i="8"/>
  <c r="CR88" i="8"/>
  <c r="CQ88" i="8"/>
  <c r="CP88" i="8"/>
  <c r="CO88" i="8"/>
  <c r="CH88" i="8"/>
  <c r="CG88" i="8"/>
  <c r="CF88" i="8"/>
  <c r="CE88" i="8"/>
  <c r="M88" i="8"/>
  <c r="L88" i="8"/>
  <c r="K88" i="8"/>
  <c r="J88" i="8"/>
  <c r="I88" i="8"/>
  <c r="H88" i="8"/>
  <c r="G88" i="8"/>
  <c r="F88" i="8"/>
  <c r="DT87" i="8"/>
  <c r="DS87" i="8"/>
  <c r="DR87" i="8"/>
  <c r="DQ87" i="8"/>
  <c r="DP87" i="8"/>
  <c r="DO87" i="8"/>
  <c r="DN87" i="8"/>
  <c r="DM87" i="8"/>
  <c r="CV87" i="8"/>
  <c r="CU87" i="8"/>
  <c r="CT87" i="8"/>
  <c r="CS87" i="8"/>
  <c r="CR87" i="8"/>
  <c r="CQ87" i="8"/>
  <c r="CP87" i="8"/>
  <c r="CO87" i="8"/>
  <c r="CH87" i="8"/>
  <c r="CG87" i="8"/>
  <c r="CF87" i="8"/>
  <c r="CE87" i="8"/>
  <c r="M87" i="8"/>
  <c r="L87" i="8"/>
  <c r="K87" i="8"/>
  <c r="J87" i="8"/>
  <c r="I87" i="8"/>
  <c r="H87" i="8"/>
  <c r="G87" i="8"/>
  <c r="F87" i="8"/>
  <c r="DT86" i="8"/>
  <c r="DS86" i="8"/>
  <c r="DR86" i="8"/>
  <c r="DQ86" i="8"/>
  <c r="DP86" i="8"/>
  <c r="DO86" i="8"/>
  <c r="DN86" i="8"/>
  <c r="DM86" i="8"/>
  <c r="CV86" i="8"/>
  <c r="CU86" i="8"/>
  <c r="CT86" i="8"/>
  <c r="CS86" i="8"/>
  <c r="CR86" i="8"/>
  <c r="CQ86" i="8"/>
  <c r="CP86" i="8"/>
  <c r="CO86" i="8"/>
  <c r="CH86" i="8"/>
  <c r="CG86" i="8"/>
  <c r="CF86" i="8"/>
  <c r="CE86" i="8"/>
  <c r="M86" i="8"/>
  <c r="L86" i="8"/>
  <c r="K86" i="8"/>
  <c r="J86" i="8"/>
  <c r="I86" i="8"/>
  <c r="H86" i="8"/>
  <c r="G86" i="8"/>
  <c r="F86" i="8"/>
  <c r="DT85" i="8"/>
  <c r="DS85" i="8"/>
  <c r="DR85" i="8"/>
  <c r="DQ85" i="8"/>
  <c r="DP85" i="8"/>
  <c r="DO85" i="8"/>
  <c r="DN85" i="8"/>
  <c r="DM85" i="8"/>
  <c r="CV85" i="8"/>
  <c r="CU85" i="8"/>
  <c r="CT85" i="8"/>
  <c r="CS85" i="8"/>
  <c r="CR85" i="8"/>
  <c r="CQ85" i="8"/>
  <c r="CP85" i="8"/>
  <c r="CO85" i="8"/>
  <c r="CH85" i="8"/>
  <c r="CG85" i="8"/>
  <c r="CF85" i="8"/>
  <c r="CE85" i="8"/>
  <c r="M85" i="8"/>
  <c r="L85" i="8"/>
  <c r="K85" i="8"/>
  <c r="J85" i="8"/>
  <c r="I85" i="8"/>
  <c r="H85" i="8"/>
  <c r="G85" i="8"/>
  <c r="F85" i="8"/>
  <c r="DT84" i="8"/>
  <c r="DS84" i="8"/>
  <c r="DR84" i="8"/>
  <c r="DQ84" i="8"/>
  <c r="DP84" i="8"/>
  <c r="DO84" i="8"/>
  <c r="DN84" i="8"/>
  <c r="DM84" i="8"/>
  <c r="CV84" i="8"/>
  <c r="CU84" i="8"/>
  <c r="CT84" i="8"/>
  <c r="CS84" i="8"/>
  <c r="CR84" i="8"/>
  <c r="CQ84" i="8"/>
  <c r="CP84" i="8"/>
  <c r="CO84" i="8"/>
  <c r="CH84" i="8"/>
  <c r="CG84" i="8"/>
  <c r="CF84" i="8"/>
  <c r="CE84" i="8"/>
  <c r="M84" i="8"/>
  <c r="L84" i="8"/>
  <c r="K84" i="8"/>
  <c r="J84" i="8"/>
  <c r="I84" i="8"/>
  <c r="H84" i="8"/>
  <c r="G84" i="8"/>
  <c r="F84" i="8"/>
  <c r="DT83" i="8"/>
  <c r="DS83" i="8"/>
  <c r="DR83" i="8"/>
  <c r="DQ83" i="8"/>
  <c r="DP83" i="8"/>
  <c r="DO83" i="8"/>
  <c r="DN83" i="8"/>
  <c r="DM83" i="8"/>
  <c r="CV83" i="8"/>
  <c r="CU83" i="8"/>
  <c r="CT83" i="8"/>
  <c r="CS83" i="8"/>
  <c r="CR83" i="8"/>
  <c r="CQ83" i="8"/>
  <c r="CP83" i="8"/>
  <c r="CO83" i="8"/>
  <c r="CH83" i="8"/>
  <c r="CG83" i="8"/>
  <c r="CF83" i="8"/>
  <c r="CE83" i="8"/>
  <c r="M83" i="8"/>
  <c r="L83" i="8"/>
  <c r="K83" i="8"/>
  <c r="J83" i="8"/>
  <c r="I83" i="8"/>
  <c r="H83" i="8"/>
  <c r="G83" i="8"/>
  <c r="F83" i="8"/>
  <c r="DT82" i="8"/>
  <c r="DS82" i="8"/>
  <c r="DR82" i="8"/>
  <c r="DQ82" i="8"/>
  <c r="DP82" i="8"/>
  <c r="DO82" i="8"/>
  <c r="DN82" i="8"/>
  <c r="DM82" i="8"/>
  <c r="CV82" i="8"/>
  <c r="CU82" i="8"/>
  <c r="CT82" i="8"/>
  <c r="CS82" i="8"/>
  <c r="CR82" i="8"/>
  <c r="CQ82" i="8"/>
  <c r="CP82" i="8"/>
  <c r="CO82" i="8"/>
  <c r="CH82" i="8"/>
  <c r="CG82" i="8"/>
  <c r="CF82" i="8"/>
  <c r="CE82" i="8"/>
  <c r="M82" i="8"/>
  <c r="L82" i="8"/>
  <c r="K82" i="8"/>
  <c r="J82" i="8"/>
  <c r="I82" i="8"/>
  <c r="H82" i="8"/>
  <c r="G82" i="8"/>
  <c r="F82" i="8"/>
  <c r="DT81" i="8"/>
  <c r="DS81" i="8"/>
  <c r="DR81" i="8"/>
  <c r="DQ81" i="8"/>
  <c r="DP81" i="8"/>
  <c r="DO81" i="8"/>
  <c r="DN81" i="8"/>
  <c r="DM81" i="8"/>
  <c r="CV81" i="8"/>
  <c r="CU81" i="8"/>
  <c r="CT81" i="8"/>
  <c r="CS81" i="8"/>
  <c r="CR81" i="8"/>
  <c r="CQ81" i="8"/>
  <c r="CP81" i="8"/>
  <c r="CO81" i="8"/>
  <c r="CH81" i="8"/>
  <c r="CG81" i="8"/>
  <c r="CF81" i="8"/>
  <c r="CE81" i="8"/>
  <c r="M81" i="8"/>
  <c r="L81" i="8"/>
  <c r="K81" i="8"/>
  <c r="J81" i="8"/>
  <c r="I81" i="8"/>
  <c r="H81" i="8"/>
  <c r="G81" i="8"/>
  <c r="F81" i="8"/>
  <c r="DT80" i="8"/>
  <c r="DS80" i="8"/>
  <c r="DR80" i="8"/>
  <c r="DQ80" i="8"/>
  <c r="DP80" i="8"/>
  <c r="DO80" i="8"/>
  <c r="DN80" i="8"/>
  <c r="DM80" i="8"/>
  <c r="CV80" i="8"/>
  <c r="CU80" i="8"/>
  <c r="CT80" i="8"/>
  <c r="CS80" i="8"/>
  <c r="CR80" i="8"/>
  <c r="CQ80" i="8"/>
  <c r="CP80" i="8"/>
  <c r="CO80" i="8"/>
  <c r="CH80" i="8"/>
  <c r="CG80" i="8"/>
  <c r="CF80" i="8"/>
  <c r="CE80" i="8"/>
  <c r="M80" i="8"/>
  <c r="L80" i="8"/>
  <c r="K80" i="8"/>
  <c r="J80" i="8"/>
  <c r="I80" i="8"/>
  <c r="H80" i="8"/>
  <c r="G80" i="8"/>
  <c r="F80" i="8"/>
  <c r="DT79" i="8"/>
  <c r="DS79" i="8"/>
  <c r="DR79" i="8"/>
  <c r="DQ79" i="8"/>
  <c r="DP79" i="8"/>
  <c r="DO79" i="8"/>
  <c r="DN79" i="8"/>
  <c r="DM79" i="8"/>
  <c r="CV79" i="8"/>
  <c r="CU79" i="8"/>
  <c r="CT79" i="8"/>
  <c r="CS79" i="8"/>
  <c r="CR79" i="8"/>
  <c r="CQ79" i="8"/>
  <c r="CP79" i="8"/>
  <c r="CO79" i="8"/>
  <c r="CH79" i="8"/>
  <c r="CG79" i="8"/>
  <c r="CF79" i="8"/>
  <c r="CE79" i="8"/>
  <c r="M79" i="8"/>
  <c r="L79" i="8"/>
  <c r="K79" i="8"/>
  <c r="J79" i="8"/>
  <c r="I79" i="8"/>
  <c r="H79" i="8"/>
  <c r="G79" i="8"/>
  <c r="F79" i="8"/>
  <c r="DT78" i="8"/>
  <c r="DS78" i="8"/>
  <c r="DR78" i="8"/>
  <c r="DQ78" i="8"/>
  <c r="DP78" i="8"/>
  <c r="DO78" i="8"/>
  <c r="DN78" i="8"/>
  <c r="DM78" i="8"/>
  <c r="CV78" i="8"/>
  <c r="CU78" i="8"/>
  <c r="CT78" i="8"/>
  <c r="CS78" i="8"/>
  <c r="CR78" i="8"/>
  <c r="CQ78" i="8"/>
  <c r="CP78" i="8"/>
  <c r="CO78" i="8"/>
  <c r="CH78" i="8"/>
  <c r="CG78" i="8"/>
  <c r="CF78" i="8"/>
  <c r="CE78" i="8"/>
  <c r="M78" i="8"/>
  <c r="L78" i="8"/>
  <c r="K78" i="8"/>
  <c r="J78" i="8"/>
  <c r="I78" i="8"/>
  <c r="H78" i="8"/>
  <c r="G78" i="8"/>
  <c r="F78" i="8"/>
  <c r="DT77" i="8"/>
  <c r="DS77" i="8"/>
  <c r="DR77" i="8"/>
  <c r="DQ77" i="8"/>
  <c r="DP77" i="8"/>
  <c r="DO77" i="8"/>
  <c r="DN77" i="8"/>
  <c r="DM77" i="8"/>
  <c r="CV77" i="8"/>
  <c r="CU77" i="8"/>
  <c r="CT77" i="8"/>
  <c r="CS77" i="8"/>
  <c r="CR77" i="8"/>
  <c r="CQ77" i="8"/>
  <c r="CP77" i="8"/>
  <c r="CO77" i="8"/>
  <c r="CH77" i="8"/>
  <c r="CG77" i="8"/>
  <c r="CF77" i="8"/>
  <c r="CE77" i="8"/>
  <c r="M77" i="8"/>
  <c r="L77" i="8"/>
  <c r="K77" i="8"/>
  <c r="J77" i="8"/>
  <c r="I77" i="8"/>
  <c r="H77" i="8"/>
  <c r="G77" i="8"/>
  <c r="F77" i="8"/>
  <c r="DT76" i="8"/>
  <c r="DS76" i="8"/>
  <c r="DR76" i="8"/>
  <c r="DQ76" i="8"/>
  <c r="DP76" i="8"/>
  <c r="DO76" i="8"/>
  <c r="DN76" i="8"/>
  <c r="DM76" i="8"/>
  <c r="CV76" i="8"/>
  <c r="CU76" i="8"/>
  <c r="CT76" i="8"/>
  <c r="CS76" i="8"/>
  <c r="CR76" i="8"/>
  <c r="CQ76" i="8"/>
  <c r="CP76" i="8"/>
  <c r="CO76" i="8"/>
  <c r="CH76" i="8"/>
  <c r="CG76" i="8"/>
  <c r="CF76" i="8"/>
  <c r="CE76" i="8"/>
  <c r="M76" i="8"/>
  <c r="L76" i="8"/>
  <c r="K76" i="8"/>
  <c r="J76" i="8"/>
  <c r="I76" i="8"/>
  <c r="H76" i="8"/>
  <c r="G76" i="8"/>
  <c r="F76" i="8"/>
  <c r="DT75" i="8"/>
  <c r="DS75" i="8"/>
  <c r="DR75" i="8"/>
  <c r="DQ75" i="8"/>
  <c r="DP75" i="8"/>
  <c r="DO75" i="8"/>
  <c r="DN75" i="8"/>
  <c r="DM75" i="8"/>
  <c r="CV75" i="8"/>
  <c r="CU75" i="8"/>
  <c r="CT75" i="8"/>
  <c r="CS75" i="8"/>
  <c r="CR75" i="8"/>
  <c r="CQ75" i="8"/>
  <c r="CP75" i="8"/>
  <c r="CO75" i="8"/>
  <c r="CH75" i="8"/>
  <c r="CG75" i="8"/>
  <c r="CF75" i="8"/>
  <c r="CE75" i="8"/>
  <c r="M75" i="8"/>
  <c r="L75" i="8"/>
  <c r="K75" i="8"/>
  <c r="J75" i="8"/>
  <c r="I75" i="8"/>
  <c r="H75" i="8"/>
  <c r="G75" i="8"/>
  <c r="F75" i="8"/>
  <c r="DT74" i="8"/>
  <c r="DS74" i="8"/>
  <c r="DR74" i="8"/>
  <c r="DQ74" i="8"/>
  <c r="DP74" i="8"/>
  <c r="DO74" i="8"/>
  <c r="DN74" i="8"/>
  <c r="DM74" i="8"/>
  <c r="CV74" i="8"/>
  <c r="CU74" i="8"/>
  <c r="CT74" i="8"/>
  <c r="CS74" i="8"/>
  <c r="CR74" i="8"/>
  <c r="CQ74" i="8"/>
  <c r="CP74" i="8"/>
  <c r="CO74" i="8"/>
  <c r="CH74" i="8"/>
  <c r="CG74" i="8"/>
  <c r="CF74" i="8"/>
  <c r="CE74" i="8"/>
  <c r="M74" i="8"/>
  <c r="L74" i="8"/>
  <c r="K74" i="8"/>
  <c r="J74" i="8"/>
  <c r="I74" i="8"/>
  <c r="H74" i="8"/>
  <c r="G74" i="8"/>
  <c r="F74" i="8"/>
  <c r="DT73" i="8"/>
  <c r="DS73" i="8"/>
  <c r="DR73" i="8"/>
  <c r="DQ73" i="8"/>
  <c r="DP73" i="8"/>
  <c r="DO73" i="8"/>
  <c r="DN73" i="8"/>
  <c r="DM73" i="8"/>
  <c r="CV73" i="8"/>
  <c r="CU73" i="8"/>
  <c r="CT73" i="8"/>
  <c r="CS73" i="8"/>
  <c r="CR73" i="8"/>
  <c r="CQ73" i="8"/>
  <c r="CP73" i="8"/>
  <c r="CO73" i="8"/>
  <c r="CH73" i="8"/>
  <c r="CG73" i="8"/>
  <c r="CF73" i="8"/>
  <c r="CE73" i="8"/>
  <c r="M73" i="8"/>
  <c r="L73" i="8"/>
  <c r="K73" i="8"/>
  <c r="J73" i="8"/>
  <c r="I73" i="8"/>
  <c r="H73" i="8"/>
  <c r="G73" i="8"/>
  <c r="F73" i="8"/>
  <c r="DT72" i="8"/>
  <c r="DS72" i="8"/>
  <c r="DR72" i="8"/>
  <c r="DQ72" i="8"/>
  <c r="DP72" i="8"/>
  <c r="DO72" i="8"/>
  <c r="DN72" i="8"/>
  <c r="DM72" i="8"/>
  <c r="CV72" i="8"/>
  <c r="CU72" i="8"/>
  <c r="CT72" i="8"/>
  <c r="CS72" i="8"/>
  <c r="CR72" i="8"/>
  <c r="CQ72" i="8"/>
  <c r="CP72" i="8"/>
  <c r="CO72" i="8"/>
  <c r="CH72" i="8"/>
  <c r="CG72" i="8"/>
  <c r="CF72" i="8"/>
  <c r="CE72" i="8"/>
  <c r="M72" i="8"/>
  <c r="L72" i="8"/>
  <c r="K72" i="8"/>
  <c r="J72" i="8"/>
  <c r="I72" i="8"/>
  <c r="H72" i="8"/>
  <c r="G72" i="8"/>
  <c r="F72" i="8"/>
  <c r="DL71" i="8"/>
  <c r="DK71" i="8"/>
  <c r="DJ71" i="8"/>
  <c r="DI71" i="8"/>
  <c r="DH71" i="8"/>
  <c r="DG71" i="8"/>
  <c r="DF71" i="8"/>
  <c r="DE71" i="8"/>
  <c r="CV71" i="8"/>
  <c r="CU71" i="8"/>
  <c r="CT71" i="8"/>
  <c r="CS71" i="8"/>
  <c r="CR71" i="8"/>
  <c r="CQ71" i="8"/>
  <c r="CP71" i="8"/>
  <c r="CO71" i="8"/>
  <c r="CH71" i="8"/>
  <c r="CG71" i="8"/>
  <c r="CF71" i="8"/>
  <c r="CE71" i="8"/>
  <c r="M71" i="8"/>
  <c r="L71" i="8"/>
  <c r="K71" i="8"/>
  <c r="J71" i="8"/>
  <c r="I71" i="8"/>
  <c r="H71" i="8"/>
  <c r="G71" i="8"/>
  <c r="F71" i="8"/>
  <c r="DL70" i="8"/>
  <c r="DK70" i="8"/>
  <c r="DJ70" i="8"/>
  <c r="DI70" i="8"/>
  <c r="DH70" i="8"/>
  <c r="DG70" i="8"/>
  <c r="DF70" i="8"/>
  <c r="DE70" i="8"/>
  <c r="CV70" i="8"/>
  <c r="CU70" i="8"/>
  <c r="CT70" i="8"/>
  <c r="CS70" i="8"/>
  <c r="CR70" i="8"/>
  <c r="CQ70" i="8"/>
  <c r="CP70" i="8"/>
  <c r="CO70" i="8"/>
  <c r="CH70" i="8"/>
  <c r="CG70" i="8"/>
  <c r="CF70" i="8"/>
  <c r="CE70" i="8"/>
  <c r="M70" i="8"/>
  <c r="L70" i="8"/>
  <c r="K70" i="8"/>
  <c r="J70" i="8"/>
  <c r="I70" i="8"/>
  <c r="H70" i="8"/>
  <c r="G70" i="8"/>
  <c r="F70" i="8"/>
  <c r="DL69" i="8"/>
  <c r="DK69" i="8"/>
  <c r="DJ69" i="8"/>
  <c r="DI69" i="8"/>
  <c r="DH69" i="8"/>
  <c r="DG69" i="8"/>
  <c r="DF69" i="8"/>
  <c r="DE69" i="8"/>
  <c r="CV69" i="8"/>
  <c r="CU69" i="8"/>
  <c r="CT69" i="8"/>
  <c r="CS69" i="8"/>
  <c r="CR69" i="8"/>
  <c r="CQ69" i="8"/>
  <c r="CP69" i="8"/>
  <c r="CO69" i="8"/>
  <c r="CH69" i="8"/>
  <c r="CG69" i="8"/>
  <c r="CF69" i="8"/>
  <c r="CE69" i="8"/>
  <c r="M69" i="8"/>
  <c r="L69" i="8"/>
  <c r="K69" i="8"/>
  <c r="J69" i="8"/>
  <c r="I69" i="8"/>
  <c r="H69" i="8"/>
  <c r="G69" i="8"/>
  <c r="F69" i="8"/>
  <c r="DL68" i="8"/>
  <c r="DK68" i="8"/>
  <c r="DJ68" i="8"/>
  <c r="DI68" i="8"/>
  <c r="DH68" i="8"/>
  <c r="DG68" i="8"/>
  <c r="DF68" i="8"/>
  <c r="DE68" i="8"/>
  <c r="CV68" i="8"/>
  <c r="CU68" i="8"/>
  <c r="CT68" i="8"/>
  <c r="CS68" i="8"/>
  <c r="CR68" i="8"/>
  <c r="CQ68" i="8"/>
  <c r="CP68" i="8"/>
  <c r="CO68" i="8"/>
  <c r="CH68" i="8"/>
  <c r="CG68" i="8"/>
  <c r="CF68" i="8"/>
  <c r="CE68" i="8"/>
  <c r="M68" i="8"/>
  <c r="L68" i="8"/>
  <c r="K68" i="8"/>
  <c r="J68" i="8"/>
  <c r="I68" i="8"/>
  <c r="H68" i="8"/>
  <c r="G68" i="8"/>
  <c r="F68" i="8"/>
  <c r="DL67" i="8"/>
  <c r="DK67" i="8"/>
  <c r="DJ67" i="8"/>
  <c r="DI67" i="8"/>
  <c r="DH67" i="8"/>
  <c r="DG67" i="8"/>
  <c r="DF67" i="8"/>
  <c r="DE67" i="8"/>
  <c r="CV67" i="8"/>
  <c r="CU67" i="8"/>
  <c r="CT67" i="8"/>
  <c r="CS67" i="8"/>
  <c r="CR67" i="8"/>
  <c r="CQ67" i="8"/>
  <c r="CP67" i="8"/>
  <c r="CO67" i="8"/>
  <c r="CH67" i="8"/>
  <c r="CG67" i="8"/>
  <c r="CF67" i="8"/>
  <c r="CE67" i="8"/>
  <c r="M67" i="8"/>
  <c r="L67" i="8"/>
  <c r="K67" i="8"/>
  <c r="J67" i="8"/>
  <c r="I67" i="8"/>
  <c r="H67" i="8"/>
  <c r="G67" i="8"/>
  <c r="F67" i="8"/>
  <c r="DL66" i="8"/>
  <c r="DK66" i="8"/>
  <c r="DJ66" i="8"/>
  <c r="DI66" i="8"/>
  <c r="DH66" i="8"/>
  <c r="DG66" i="8"/>
  <c r="DF66" i="8"/>
  <c r="DE66" i="8"/>
  <c r="CV66" i="8"/>
  <c r="CU66" i="8"/>
  <c r="CT66" i="8"/>
  <c r="CS66" i="8"/>
  <c r="CR66" i="8"/>
  <c r="CQ66" i="8"/>
  <c r="CP66" i="8"/>
  <c r="CO66" i="8"/>
  <c r="CH66" i="8"/>
  <c r="CG66" i="8"/>
  <c r="CF66" i="8"/>
  <c r="CE66" i="8"/>
  <c r="M66" i="8"/>
  <c r="L66" i="8"/>
  <c r="K66" i="8"/>
  <c r="J66" i="8"/>
  <c r="I66" i="8"/>
  <c r="H66" i="8"/>
  <c r="G66" i="8"/>
  <c r="F66" i="8"/>
  <c r="DL65" i="8"/>
  <c r="DK65" i="8"/>
  <c r="DJ65" i="8"/>
  <c r="DI65" i="8"/>
  <c r="DH65" i="8"/>
  <c r="DG65" i="8"/>
  <c r="DF65" i="8"/>
  <c r="DE65" i="8"/>
  <c r="CV65" i="8"/>
  <c r="CU65" i="8"/>
  <c r="CT65" i="8"/>
  <c r="CS65" i="8"/>
  <c r="CR65" i="8"/>
  <c r="CQ65" i="8"/>
  <c r="CP65" i="8"/>
  <c r="CO65" i="8"/>
  <c r="CH65" i="8"/>
  <c r="CG65" i="8"/>
  <c r="CF65" i="8"/>
  <c r="CE65" i="8"/>
  <c r="M65" i="8"/>
  <c r="L65" i="8"/>
  <c r="K65" i="8"/>
  <c r="J65" i="8"/>
  <c r="I65" i="8"/>
  <c r="H65" i="8"/>
  <c r="G65" i="8"/>
  <c r="F65" i="8"/>
  <c r="DL64" i="8"/>
  <c r="DK64" i="8"/>
  <c r="DJ64" i="8"/>
  <c r="DI64" i="8"/>
  <c r="DH64" i="8"/>
  <c r="DG64" i="8"/>
  <c r="DF64" i="8"/>
  <c r="DE64" i="8"/>
  <c r="CV64" i="8"/>
  <c r="CU64" i="8"/>
  <c r="CT64" i="8"/>
  <c r="CS64" i="8"/>
  <c r="CR64" i="8"/>
  <c r="CQ64" i="8"/>
  <c r="CP64" i="8"/>
  <c r="CO64" i="8"/>
  <c r="CH64" i="8"/>
  <c r="CG64" i="8"/>
  <c r="CF64" i="8"/>
  <c r="CE64" i="8"/>
  <c r="M64" i="8"/>
  <c r="L64" i="8"/>
  <c r="K64" i="8"/>
  <c r="J64" i="8"/>
  <c r="I64" i="8"/>
  <c r="H64" i="8"/>
  <c r="G64" i="8"/>
  <c r="F64" i="8"/>
  <c r="DL63" i="8"/>
  <c r="DK63" i="8"/>
  <c r="DJ63" i="8"/>
  <c r="DI63" i="8"/>
  <c r="DH63" i="8"/>
  <c r="DG63" i="8"/>
  <c r="DF63" i="8"/>
  <c r="DE63" i="8"/>
  <c r="CV63" i="8"/>
  <c r="CU63" i="8"/>
  <c r="CT63" i="8"/>
  <c r="CS63" i="8"/>
  <c r="CR63" i="8"/>
  <c r="CQ63" i="8"/>
  <c r="CP63" i="8"/>
  <c r="CO63" i="8"/>
  <c r="CH63" i="8"/>
  <c r="CG63" i="8"/>
  <c r="CF63" i="8"/>
  <c r="CE63" i="8"/>
  <c r="M63" i="8"/>
  <c r="L63" i="8"/>
  <c r="K63" i="8"/>
  <c r="J63" i="8"/>
  <c r="I63" i="8"/>
  <c r="H63" i="8"/>
  <c r="G63" i="8"/>
  <c r="F63" i="8"/>
  <c r="DL62" i="8"/>
  <c r="DK62" i="8"/>
  <c r="DJ62" i="8"/>
  <c r="DI62" i="8"/>
  <c r="DH62" i="8"/>
  <c r="DG62" i="8"/>
  <c r="DF62" i="8"/>
  <c r="DE62" i="8"/>
  <c r="CV62" i="8"/>
  <c r="CU62" i="8"/>
  <c r="CT62" i="8"/>
  <c r="CS62" i="8"/>
  <c r="CR62" i="8"/>
  <c r="CQ62" i="8"/>
  <c r="CP62" i="8"/>
  <c r="CO62" i="8"/>
  <c r="CH62" i="8"/>
  <c r="CG62" i="8"/>
  <c r="CF62" i="8"/>
  <c r="CE62" i="8"/>
  <c r="M62" i="8"/>
  <c r="L62" i="8"/>
  <c r="K62" i="8"/>
  <c r="J62" i="8"/>
  <c r="I62" i="8"/>
  <c r="H62" i="8"/>
  <c r="G62" i="8"/>
  <c r="F62" i="8"/>
  <c r="DL61" i="8"/>
  <c r="DK61" i="8"/>
  <c r="DJ61" i="8"/>
  <c r="DI61" i="8"/>
  <c r="DH61" i="8"/>
  <c r="DG61" i="8"/>
  <c r="DF61" i="8"/>
  <c r="DE61" i="8"/>
  <c r="CV61" i="8"/>
  <c r="CU61" i="8"/>
  <c r="CT61" i="8"/>
  <c r="CS61" i="8"/>
  <c r="CR61" i="8"/>
  <c r="CQ61" i="8"/>
  <c r="CP61" i="8"/>
  <c r="CO61" i="8"/>
  <c r="CH61" i="8"/>
  <c r="CG61" i="8"/>
  <c r="CF61" i="8"/>
  <c r="CE61" i="8"/>
  <c r="M61" i="8"/>
  <c r="L61" i="8"/>
  <c r="K61" i="8"/>
  <c r="J61" i="8"/>
  <c r="I61" i="8"/>
  <c r="H61" i="8"/>
  <c r="G61" i="8"/>
  <c r="F61" i="8"/>
  <c r="DL60" i="8"/>
  <c r="DK60" i="8"/>
  <c r="DJ60" i="8"/>
  <c r="DI60" i="8"/>
  <c r="DH60" i="8"/>
  <c r="DG60" i="8"/>
  <c r="DF60" i="8"/>
  <c r="DE60" i="8"/>
  <c r="CV60" i="8"/>
  <c r="CU60" i="8"/>
  <c r="CT60" i="8"/>
  <c r="CS60" i="8"/>
  <c r="CR60" i="8"/>
  <c r="CQ60" i="8"/>
  <c r="CP60" i="8"/>
  <c r="CO60" i="8"/>
  <c r="CH60" i="8"/>
  <c r="CG60" i="8"/>
  <c r="CF60" i="8"/>
  <c r="CE60" i="8"/>
  <c r="M60" i="8"/>
  <c r="L60" i="8"/>
  <c r="K60" i="8"/>
  <c r="J60" i="8"/>
  <c r="I60" i="8"/>
  <c r="H60" i="8"/>
  <c r="G60" i="8"/>
  <c r="F60" i="8"/>
  <c r="DL59" i="8"/>
  <c r="DK59" i="8"/>
  <c r="DJ59" i="8"/>
  <c r="DI59" i="8"/>
  <c r="DH59" i="8"/>
  <c r="DG59" i="8"/>
  <c r="DF59" i="8"/>
  <c r="DE59" i="8"/>
  <c r="CV59" i="8"/>
  <c r="CU59" i="8"/>
  <c r="CT59" i="8"/>
  <c r="CS59" i="8"/>
  <c r="CR59" i="8"/>
  <c r="CQ59" i="8"/>
  <c r="CP59" i="8"/>
  <c r="CO59" i="8"/>
  <c r="CH59" i="8"/>
  <c r="CG59" i="8"/>
  <c r="CF59" i="8"/>
  <c r="CE59" i="8"/>
  <c r="M59" i="8"/>
  <c r="L59" i="8"/>
  <c r="K59" i="8"/>
  <c r="J59" i="8"/>
  <c r="I59" i="8"/>
  <c r="H59" i="8"/>
  <c r="G59" i="8"/>
  <c r="F59" i="8"/>
  <c r="DL58" i="8"/>
  <c r="DK58" i="8"/>
  <c r="DJ58" i="8"/>
  <c r="DI58" i="8"/>
  <c r="DH58" i="8"/>
  <c r="DG58" i="8"/>
  <c r="DF58" i="8"/>
  <c r="DE58" i="8"/>
  <c r="CV58" i="8"/>
  <c r="CU58" i="8"/>
  <c r="CT58" i="8"/>
  <c r="CS58" i="8"/>
  <c r="CR58" i="8"/>
  <c r="CQ58" i="8"/>
  <c r="CP58" i="8"/>
  <c r="CO58" i="8"/>
  <c r="CH58" i="8"/>
  <c r="CG58" i="8"/>
  <c r="CF58" i="8"/>
  <c r="CE58" i="8"/>
  <c r="M58" i="8"/>
  <c r="L58" i="8"/>
  <c r="K58" i="8"/>
  <c r="J58" i="8"/>
  <c r="I58" i="8"/>
  <c r="H58" i="8"/>
  <c r="G58" i="8"/>
  <c r="F58" i="8"/>
  <c r="DL57" i="8"/>
  <c r="DK57" i="8"/>
  <c r="DJ57" i="8"/>
  <c r="DI57" i="8"/>
  <c r="DH57" i="8"/>
  <c r="DG57" i="8"/>
  <c r="DF57" i="8"/>
  <c r="DE57" i="8"/>
  <c r="CV57" i="8"/>
  <c r="CU57" i="8"/>
  <c r="CT57" i="8"/>
  <c r="CS57" i="8"/>
  <c r="CR57" i="8"/>
  <c r="CQ57" i="8"/>
  <c r="CP57" i="8"/>
  <c r="CO57" i="8"/>
  <c r="CH57" i="8"/>
  <c r="CG57" i="8"/>
  <c r="CF57" i="8"/>
  <c r="CE57" i="8"/>
  <c r="M57" i="8"/>
  <c r="L57" i="8"/>
  <c r="K57" i="8"/>
  <c r="J57" i="8"/>
  <c r="I57" i="8"/>
  <c r="H57" i="8"/>
  <c r="G57" i="8"/>
  <c r="F57" i="8"/>
  <c r="DL56" i="8"/>
  <c r="DK56" i="8"/>
  <c r="DJ56" i="8"/>
  <c r="DI56" i="8"/>
  <c r="DH56" i="8"/>
  <c r="DG56" i="8"/>
  <c r="DF56" i="8"/>
  <c r="DE56" i="8"/>
  <c r="CV56" i="8"/>
  <c r="CU56" i="8"/>
  <c r="CT56" i="8"/>
  <c r="CS56" i="8"/>
  <c r="CR56" i="8"/>
  <c r="CQ56" i="8"/>
  <c r="CP56" i="8"/>
  <c r="CO56" i="8"/>
  <c r="CH56" i="8"/>
  <c r="CG56" i="8"/>
  <c r="CF56" i="8"/>
  <c r="CE56" i="8"/>
  <c r="M56" i="8"/>
  <c r="L56" i="8"/>
  <c r="K56" i="8"/>
  <c r="J56" i="8"/>
  <c r="I56" i="8"/>
  <c r="H56" i="8"/>
  <c r="G56" i="8"/>
  <c r="F56" i="8"/>
  <c r="DL55" i="8"/>
  <c r="DK55" i="8"/>
  <c r="DJ55" i="8"/>
  <c r="DI55" i="8"/>
  <c r="DH55" i="8"/>
  <c r="DG55" i="8"/>
  <c r="DF55" i="8"/>
  <c r="DE55" i="8"/>
  <c r="CV55" i="8"/>
  <c r="CU55" i="8"/>
  <c r="CT55" i="8"/>
  <c r="CS55" i="8"/>
  <c r="CR55" i="8"/>
  <c r="CQ55" i="8"/>
  <c r="CP55" i="8"/>
  <c r="CO55" i="8"/>
  <c r="CH55" i="8"/>
  <c r="CG55" i="8"/>
  <c r="CF55" i="8"/>
  <c r="CE55" i="8"/>
  <c r="M55" i="8"/>
  <c r="L55" i="8"/>
  <c r="K55" i="8"/>
  <c r="J55" i="8"/>
  <c r="I55" i="8"/>
  <c r="H55" i="8"/>
  <c r="G55" i="8"/>
  <c r="F55" i="8"/>
  <c r="DL54" i="8"/>
  <c r="DK54" i="8"/>
  <c r="DJ54" i="8"/>
  <c r="DI54" i="8"/>
  <c r="DH54" i="8"/>
  <c r="DG54" i="8"/>
  <c r="DF54" i="8"/>
  <c r="DE54" i="8"/>
  <c r="CV54" i="8"/>
  <c r="CU54" i="8"/>
  <c r="CT54" i="8"/>
  <c r="CS54" i="8"/>
  <c r="CR54" i="8"/>
  <c r="CQ54" i="8"/>
  <c r="CP54" i="8"/>
  <c r="CO54" i="8"/>
  <c r="CH54" i="8"/>
  <c r="CG54" i="8"/>
  <c r="CF54" i="8"/>
  <c r="CE54" i="8"/>
  <c r="M54" i="8"/>
  <c r="L54" i="8"/>
  <c r="K54" i="8"/>
  <c r="J54" i="8"/>
  <c r="I54" i="8"/>
  <c r="H54" i="8"/>
  <c r="G54" i="8"/>
  <c r="F54" i="8"/>
  <c r="DL53" i="8"/>
  <c r="DK53" i="8"/>
  <c r="DJ53" i="8"/>
  <c r="DI53" i="8"/>
  <c r="DH53" i="8"/>
  <c r="DG53" i="8"/>
  <c r="DF53" i="8"/>
  <c r="DE53" i="8"/>
  <c r="CV53" i="8"/>
  <c r="CU53" i="8"/>
  <c r="CT53" i="8"/>
  <c r="CS53" i="8"/>
  <c r="CR53" i="8"/>
  <c r="CQ53" i="8"/>
  <c r="CP53" i="8"/>
  <c r="CO53" i="8"/>
  <c r="CH53" i="8"/>
  <c r="CG53" i="8"/>
  <c r="CF53" i="8"/>
  <c r="CE53" i="8"/>
  <c r="M53" i="8"/>
  <c r="L53" i="8"/>
  <c r="K53" i="8"/>
  <c r="J53" i="8"/>
  <c r="I53" i="8"/>
  <c r="H53" i="8"/>
  <c r="G53" i="8"/>
  <c r="F53" i="8"/>
  <c r="DL52" i="8"/>
  <c r="DK52" i="8"/>
  <c r="DJ52" i="8"/>
  <c r="DI52" i="8"/>
  <c r="DH52" i="8"/>
  <c r="DG52" i="8"/>
  <c r="DF52" i="8"/>
  <c r="DE52" i="8"/>
  <c r="CV52" i="8"/>
  <c r="CU52" i="8"/>
  <c r="CT52" i="8"/>
  <c r="CS52" i="8"/>
  <c r="CR52" i="8"/>
  <c r="CQ52" i="8"/>
  <c r="CP52" i="8"/>
  <c r="CO52" i="8"/>
  <c r="CH52" i="8"/>
  <c r="CG52" i="8"/>
  <c r="CF52" i="8"/>
  <c r="CE52" i="8"/>
  <c r="M52" i="8"/>
  <c r="L52" i="8"/>
  <c r="K52" i="8"/>
  <c r="J52" i="8"/>
  <c r="I52" i="8"/>
  <c r="H52" i="8"/>
  <c r="G52" i="8"/>
  <c r="F52" i="8"/>
  <c r="DL51" i="8"/>
  <c r="DK51" i="8"/>
  <c r="DJ51" i="8"/>
  <c r="DI51" i="8"/>
  <c r="DH51" i="8"/>
  <c r="DG51" i="8"/>
  <c r="DF51" i="8"/>
  <c r="DE51" i="8"/>
  <c r="CV51" i="8"/>
  <c r="CU51" i="8"/>
  <c r="CT51" i="8"/>
  <c r="CS51" i="8"/>
  <c r="CR51" i="8"/>
  <c r="CQ51" i="8"/>
  <c r="CP51" i="8"/>
  <c r="CO51" i="8"/>
  <c r="CH51" i="8"/>
  <c r="CG51" i="8"/>
  <c r="CF51" i="8"/>
  <c r="CE51" i="8"/>
  <c r="M51" i="8"/>
  <c r="L51" i="8"/>
  <c r="K51" i="8"/>
  <c r="J51" i="8"/>
  <c r="I51" i="8"/>
  <c r="H51" i="8"/>
  <c r="G51" i="8"/>
  <c r="F51" i="8"/>
  <c r="DL50" i="8"/>
  <c r="DK50" i="8"/>
  <c r="DJ50" i="8"/>
  <c r="DI50" i="8"/>
  <c r="DH50" i="8"/>
  <c r="DG50" i="8"/>
  <c r="DF50" i="8"/>
  <c r="DE50" i="8"/>
  <c r="CV50" i="8"/>
  <c r="CU50" i="8"/>
  <c r="CT50" i="8"/>
  <c r="CS50" i="8"/>
  <c r="CR50" i="8"/>
  <c r="CQ50" i="8"/>
  <c r="CP50" i="8"/>
  <c r="CO50" i="8"/>
  <c r="CH50" i="8"/>
  <c r="CG50" i="8"/>
  <c r="CF50" i="8"/>
  <c r="CE50" i="8"/>
  <c r="M50" i="8"/>
  <c r="L50" i="8"/>
  <c r="K50" i="8"/>
  <c r="J50" i="8"/>
  <c r="I50" i="8"/>
  <c r="H50" i="8"/>
  <c r="G50" i="8"/>
  <c r="F50" i="8"/>
  <c r="DL49" i="8"/>
  <c r="DK49" i="8"/>
  <c r="DJ49" i="8"/>
  <c r="DI49" i="8"/>
  <c r="DH49" i="8"/>
  <c r="DG49" i="8"/>
  <c r="DF49" i="8"/>
  <c r="DE49" i="8"/>
  <c r="CV49" i="8"/>
  <c r="CU49" i="8"/>
  <c r="CT49" i="8"/>
  <c r="CS49" i="8"/>
  <c r="CR49" i="8"/>
  <c r="CQ49" i="8"/>
  <c r="CP49" i="8"/>
  <c r="CO49" i="8"/>
  <c r="CH49" i="8"/>
  <c r="CG49" i="8"/>
  <c r="CF49" i="8"/>
  <c r="CE49" i="8"/>
  <c r="M49" i="8"/>
  <c r="L49" i="8"/>
  <c r="K49" i="8"/>
  <c r="J49" i="8"/>
  <c r="I49" i="8"/>
  <c r="H49" i="8"/>
  <c r="G49" i="8"/>
  <c r="F49" i="8"/>
  <c r="DL48" i="8"/>
  <c r="DK48" i="8"/>
  <c r="DJ48" i="8"/>
  <c r="DI48" i="8"/>
  <c r="DH48" i="8"/>
  <c r="DG48" i="8"/>
  <c r="DF48" i="8"/>
  <c r="DE48" i="8"/>
  <c r="CV48" i="8"/>
  <c r="CU48" i="8"/>
  <c r="CT48" i="8"/>
  <c r="CS48" i="8"/>
  <c r="CR48" i="8"/>
  <c r="CQ48" i="8"/>
  <c r="CP48" i="8"/>
  <c r="CO48" i="8"/>
  <c r="CH48" i="8"/>
  <c r="CG48" i="8"/>
  <c r="CF48" i="8"/>
  <c r="CE48" i="8"/>
  <c r="M48" i="8"/>
  <c r="L48" i="8"/>
  <c r="K48" i="8"/>
  <c r="J48" i="8"/>
  <c r="I48" i="8"/>
  <c r="H48" i="8"/>
  <c r="G48" i="8"/>
  <c r="F48" i="8"/>
  <c r="DD47" i="8"/>
  <c r="DC47" i="8"/>
  <c r="DB47" i="8"/>
  <c r="DA47" i="8"/>
  <c r="CZ47" i="8"/>
  <c r="CY47" i="8"/>
  <c r="CX47" i="8"/>
  <c r="CW47" i="8"/>
  <c r="CV47" i="8"/>
  <c r="CU47" i="8"/>
  <c r="CT47" i="8"/>
  <c r="CS47" i="8"/>
  <c r="CR47" i="8"/>
  <c r="CQ47" i="8"/>
  <c r="CP47" i="8"/>
  <c r="CO47" i="8"/>
  <c r="CH47" i="8"/>
  <c r="CG47" i="8"/>
  <c r="CF47" i="8"/>
  <c r="CE47" i="8"/>
  <c r="M47" i="8"/>
  <c r="L47" i="8"/>
  <c r="K47" i="8"/>
  <c r="J47" i="8"/>
  <c r="I47" i="8"/>
  <c r="H47" i="8"/>
  <c r="G47" i="8"/>
  <c r="F47" i="8"/>
  <c r="DD46" i="8"/>
  <c r="DC46" i="8"/>
  <c r="DB46" i="8"/>
  <c r="DA46" i="8"/>
  <c r="CZ46" i="8"/>
  <c r="CY46" i="8"/>
  <c r="CX46" i="8"/>
  <c r="CW46" i="8"/>
  <c r="CV46" i="8"/>
  <c r="CU46" i="8"/>
  <c r="CT46" i="8"/>
  <c r="CS46" i="8"/>
  <c r="CR46" i="8"/>
  <c r="CQ46" i="8"/>
  <c r="CP46" i="8"/>
  <c r="CO46" i="8"/>
  <c r="CH46" i="8"/>
  <c r="CG46" i="8"/>
  <c r="CF46" i="8"/>
  <c r="CE46" i="8"/>
  <c r="M46" i="8"/>
  <c r="L46" i="8"/>
  <c r="K46" i="8"/>
  <c r="J46" i="8"/>
  <c r="I46" i="8"/>
  <c r="H46" i="8"/>
  <c r="G46" i="8"/>
  <c r="F46" i="8"/>
  <c r="DD45" i="8"/>
  <c r="DC45" i="8"/>
  <c r="DB45" i="8"/>
  <c r="DA45" i="8"/>
  <c r="CZ45" i="8"/>
  <c r="CY45" i="8"/>
  <c r="CX45" i="8"/>
  <c r="CW45" i="8"/>
  <c r="CV45" i="8"/>
  <c r="CU45" i="8"/>
  <c r="CT45" i="8"/>
  <c r="CS45" i="8"/>
  <c r="CR45" i="8"/>
  <c r="CQ45" i="8"/>
  <c r="CP45" i="8"/>
  <c r="CO45" i="8"/>
  <c r="CH45" i="8"/>
  <c r="CG45" i="8"/>
  <c r="CF45" i="8"/>
  <c r="CE45" i="8"/>
  <c r="M45" i="8"/>
  <c r="L45" i="8"/>
  <c r="K45" i="8"/>
  <c r="J45" i="8"/>
  <c r="I45" i="8"/>
  <c r="H45" i="8"/>
  <c r="G45" i="8"/>
  <c r="F45" i="8"/>
  <c r="DD44" i="8"/>
  <c r="DC44" i="8"/>
  <c r="DB44" i="8"/>
  <c r="DA44" i="8"/>
  <c r="CZ44" i="8"/>
  <c r="CY44" i="8"/>
  <c r="CX44" i="8"/>
  <c r="CW44" i="8"/>
  <c r="CV44" i="8"/>
  <c r="CU44" i="8"/>
  <c r="CT44" i="8"/>
  <c r="CS44" i="8"/>
  <c r="CR44" i="8"/>
  <c r="CQ44" i="8"/>
  <c r="CP44" i="8"/>
  <c r="CO44" i="8"/>
  <c r="CH44" i="8"/>
  <c r="CG44" i="8"/>
  <c r="CF44" i="8"/>
  <c r="CE44" i="8"/>
  <c r="M44" i="8"/>
  <c r="L44" i="8"/>
  <c r="K44" i="8"/>
  <c r="J44" i="8"/>
  <c r="I44" i="8"/>
  <c r="H44" i="8"/>
  <c r="G44" i="8"/>
  <c r="F44" i="8"/>
  <c r="DD43" i="8"/>
  <c r="DC43" i="8"/>
  <c r="DB43" i="8"/>
  <c r="DA43" i="8"/>
  <c r="CZ43" i="8"/>
  <c r="CY43" i="8"/>
  <c r="CX43" i="8"/>
  <c r="CW43" i="8"/>
  <c r="CV43" i="8"/>
  <c r="CU43" i="8"/>
  <c r="CT43" i="8"/>
  <c r="CS43" i="8"/>
  <c r="CR43" i="8"/>
  <c r="CQ43" i="8"/>
  <c r="CP43" i="8"/>
  <c r="CO43" i="8"/>
  <c r="CH43" i="8"/>
  <c r="CG43" i="8"/>
  <c r="CF43" i="8"/>
  <c r="CE43" i="8"/>
  <c r="M43" i="8"/>
  <c r="L43" i="8"/>
  <c r="K43" i="8"/>
  <c r="J43" i="8"/>
  <c r="I43" i="8"/>
  <c r="H43" i="8"/>
  <c r="G43" i="8"/>
  <c r="F43" i="8"/>
  <c r="DD42" i="8"/>
  <c r="DC42" i="8"/>
  <c r="DB42" i="8"/>
  <c r="DA42" i="8"/>
  <c r="CZ42" i="8"/>
  <c r="CY42" i="8"/>
  <c r="CX42" i="8"/>
  <c r="CW42" i="8"/>
  <c r="CV42" i="8"/>
  <c r="CU42" i="8"/>
  <c r="CT42" i="8"/>
  <c r="CS42" i="8"/>
  <c r="CR42" i="8"/>
  <c r="CQ42" i="8"/>
  <c r="CP42" i="8"/>
  <c r="CO42" i="8"/>
  <c r="CH42" i="8"/>
  <c r="CG42" i="8"/>
  <c r="CF42" i="8"/>
  <c r="CE42" i="8"/>
  <c r="M42" i="8"/>
  <c r="L42" i="8"/>
  <c r="K42" i="8"/>
  <c r="J42" i="8"/>
  <c r="I42" i="8"/>
  <c r="H42" i="8"/>
  <c r="G42" i="8"/>
  <c r="F42" i="8"/>
  <c r="DD41" i="8"/>
  <c r="DC41" i="8"/>
  <c r="DB41" i="8"/>
  <c r="DA41" i="8"/>
  <c r="CZ41" i="8"/>
  <c r="CY41" i="8"/>
  <c r="CX41" i="8"/>
  <c r="CW41" i="8"/>
  <c r="CV41" i="8"/>
  <c r="CU41" i="8"/>
  <c r="CT41" i="8"/>
  <c r="CS41" i="8"/>
  <c r="CR41" i="8"/>
  <c r="CQ41" i="8"/>
  <c r="CP41" i="8"/>
  <c r="CO41" i="8"/>
  <c r="CH41" i="8"/>
  <c r="CG41" i="8"/>
  <c r="CF41" i="8"/>
  <c r="CE41" i="8"/>
  <c r="M41" i="8"/>
  <c r="L41" i="8"/>
  <c r="K41" i="8"/>
  <c r="J41" i="8"/>
  <c r="I41" i="8"/>
  <c r="H41" i="8"/>
  <c r="G41" i="8"/>
  <c r="F41" i="8"/>
  <c r="DD40" i="8"/>
  <c r="DC40" i="8"/>
  <c r="DB40" i="8"/>
  <c r="DA40" i="8"/>
  <c r="CZ40" i="8"/>
  <c r="CY40" i="8"/>
  <c r="CX40" i="8"/>
  <c r="CW40" i="8"/>
  <c r="CV40" i="8"/>
  <c r="CU40" i="8"/>
  <c r="CT40" i="8"/>
  <c r="CS40" i="8"/>
  <c r="CR40" i="8"/>
  <c r="CQ40" i="8"/>
  <c r="CP40" i="8"/>
  <c r="CO40" i="8"/>
  <c r="CH40" i="8"/>
  <c r="CG40" i="8"/>
  <c r="CF40" i="8"/>
  <c r="CE40" i="8"/>
  <c r="M40" i="8"/>
  <c r="L40" i="8"/>
  <c r="K40" i="8"/>
  <c r="J40" i="8"/>
  <c r="I40" i="8"/>
  <c r="H40" i="8"/>
  <c r="G40" i="8"/>
  <c r="F40" i="8"/>
  <c r="DD39" i="8"/>
  <c r="DC39" i="8"/>
  <c r="DB39" i="8"/>
  <c r="DA39" i="8"/>
  <c r="CZ39" i="8"/>
  <c r="CY39" i="8"/>
  <c r="CX39" i="8"/>
  <c r="CW39" i="8"/>
  <c r="CV39" i="8"/>
  <c r="CU39" i="8"/>
  <c r="CT39" i="8"/>
  <c r="CS39" i="8"/>
  <c r="CR39" i="8"/>
  <c r="CQ39" i="8"/>
  <c r="CP39" i="8"/>
  <c r="CO39" i="8"/>
  <c r="CH39" i="8"/>
  <c r="CG39" i="8"/>
  <c r="CF39" i="8"/>
  <c r="CE39" i="8"/>
  <c r="M39" i="8"/>
  <c r="L39" i="8"/>
  <c r="K39" i="8"/>
  <c r="J39" i="8"/>
  <c r="I39" i="8"/>
  <c r="H39" i="8"/>
  <c r="G39" i="8"/>
  <c r="F39" i="8"/>
  <c r="DD38" i="8"/>
  <c r="DC38" i="8"/>
  <c r="DB38" i="8"/>
  <c r="DA38" i="8"/>
  <c r="CZ38" i="8"/>
  <c r="CY38" i="8"/>
  <c r="CX38" i="8"/>
  <c r="CW38" i="8"/>
  <c r="CV38" i="8"/>
  <c r="CU38" i="8"/>
  <c r="CT38" i="8"/>
  <c r="CS38" i="8"/>
  <c r="CR38" i="8"/>
  <c r="CQ38" i="8"/>
  <c r="CP38" i="8"/>
  <c r="CO38" i="8"/>
  <c r="CH38" i="8"/>
  <c r="CG38" i="8"/>
  <c r="CF38" i="8"/>
  <c r="CE38" i="8"/>
  <c r="M38" i="8"/>
  <c r="L38" i="8"/>
  <c r="K38" i="8"/>
  <c r="J38" i="8"/>
  <c r="I38" i="8"/>
  <c r="H38" i="8"/>
  <c r="G38" i="8"/>
  <c r="F38" i="8"/>
  <c r="DD37" i="8"/>
  <c r="DC37" i="8"/>
  <c r="DB37" i="8"/>
  <c r="DA37" i="8"/>
  <c r="CZ37" i="8"/>
  <c r="CY37" i="8"/>
  <c r="CX37" i="8"/>
  <c r="CW37" i="8"/>
  <c r="CV37" i="8"/>
  <c r="CU37" i="8"/>
  <c r="CT37" i="8"/>
  <c r="CS37" i="8"/>
  <c r="CR37" i="8"/>
  <c r="CQ37" i="8"/>
  <c r="CP37" i="8"/>
  <c r="CO37" i="8"/>
  <c r="CH37" i="8"/>
  <c r="CG37" i="8"/>
  <c r="CF37" i="8"/>
  <c r="CE37" i="8"/>
  <c r="AK37" i="8"/>
  <c r="AJ37" i="8"/>
  <c r="AI37" i="8"/>
  <c r="AH37" i="8"/>
  <c r="AG37" i="8"/>
  <c r="AF37" i="8"/>
  <c r="AE37" i="8"/>
  <c r="AD37" i="8"/>
  <c r="AA37" i="8"/>
  <c r="Z37" i="8"/>
  <c r="Y37" i="8"/>
  <c r="X37" i="8"/>
  <c r="W37" i="8"/>
  <c r="V37" i="8"/>
  <c r="U37" i="8"/>
  <c r="T37" i="8"/>
  <c r="M37" i="8"/>
  <c r="L37" i="8"/>
  <c r="K37" i="8"/>
  <c r="J37" i="8"/>
  <c r="I37" i="8"/>
  <c r="H37" i="8"/>
  <c r="G37" i="8"/>
  <c r="F37" i="8"/>
  <c r="DD36" i="8"/>
  <c r="DC36" i="8"/>
  <c r="DB36" i="8"/>
  <c r="DA36" i="8"/>
  <c r="CZ36" i="8"/>
  <c r="CY36" i="8"/>
  <c r="CX36" i="8"/>
  <c r="CW36" i="8"/>
  <c r="CV36" i="8"/>
  <c r="CU36" i="8"/>
  <c r="CT36" i="8"/>
  <c r="CS36" i="8"/>
  <c r="CR36" i="8"/>
  <c r="CQ36" i="8"/>
  <c r="CP36" i="8"/>
  <c r="CO36" i="8"/>
  <c r="CH36" i="8"/>
  <c r="CG36" i="8"/>
  <c r="CF36" i="8"/>
  <c r="CE36" i="8"/>
  <c r="AK36" i="8"/>
  <c r="AJ36" i="8"/>
  <c r="AI36" i="8"/>
  <c r="AH36" i="8"/>
  <c r="AG36" i="8"/>
  <c r="AF36" i="8"/>
  <c r="AE36" i="8"/>
  <c r="AD36" i="8"/>
  <c r="AA36" i="8"/>
  <c r="Z36" i="8"/>
  <c r="Y36" i="8"/>
  <c r="X36" i="8"/>
  <c r="W36" i="8"/>
  <c r="V36" i="8"/>
  <c r="U36" i="8"/>
  <c r="T36" i="8"/>
  <c r="M36" i="8"/>
  <c r="L36" i="8"/>
  <c r="K36" i="8"/>
  <c r="J36" i="8"/>
  <c r="I36" i="8"/>
  <c r="H36" i="8"/>
  <c r="G36" i="8"/>
  <c r="F36" i="8"/>
  <c r="DD35" i="8"/>
  <c r="DC35" i="8"/>
  <c r="DB35" i="8"/>
  <c r="DA35" i="8"/>
  <c r="CZ35" i="8"/>
  <c r="CY35" i="8"/>
  <c r="CX35" i="8"/>
  <c r="CW35" i="8"/>
  <c r="CV35" i="8"/>
  <c r="CU35" i="8"/>
  <c r="CT35" i="8"/>
  <c r="CS35" i="8"/>
  <c r="CR35" i="8"/>
  <c r="CQ35" i="8"/>
  <c r="CP35" i="8"/>
  <c r="CO35" i="8"/>
  <c r="CH35" i="8"/>
  <c r="CG35" i="8"/>
  <c r="CF35" i="8"/>
  <c r="CE35" i="8"/>
  <c r="AK35" i="8"/>
  <c r="AJ35" i="8"/>
  <c r="AI35" i="8"/>
  <c r="AH35" i="8"/>
  <c r="AG35" i="8"/>
  <c r="AF35" i="8"/>
  <c r="AE35" i="8"/>
  <c r="AD35" i="8"/>
  <c r="AA35" i="8"/>
  <c r="Z35" i="8"/>
  <c r="Y35" i="8"/>
  <c r="X35" i="8"/>
  <c r="W35" i="8"/>
  <c r="V35" i="8"/>
  <c r="U35" i="8"/>
  <c r="T35" i="8"/>
  <c r="M35" i="8"/>
  <c r="L35" i="8"/>
  <c r="K35" i="8"/>
  <c r="J35" i="8"/>
  <c r="I35" i="8"/>
  <c r="H35" i="8"/>
  <c r="G35" i="8"/>
  <c r="F35" i="8"/>
  <c r="DD34" i="8"/>
  <c r="DC34" i="8"/>
  <c r="DB34" i="8"/>
  <c r="DA34" i="8"/>
  <c r="CZ34" i="8"/>
  <c r="CY34" i="8"/>
  <c r="CX34" i="8"/>
  <c r="CW34" i="8"/>
  <c r="CV34" i="8"/>
  <c r="CU34" i="8"/>
  <c r="CT34" i="8"/>
  <c r="CS34" i="8"/>
  <c r="CR34" i="8"/>
  <c r="CQ34" i="8"/>
  <c r="CP34" i="8"/>
  <c r="CO34" i="8"/>
  <c r="CH34" i="8"/>
  <c r="CG34" i="8"/>
  <c r="CF34" i="8"/>
  <c r="CE34" i="8"/>
  <c r="AK34" i="8"/>
  <c r="AJ34" i="8"/>
  <c r="AI34" i="8"/>
  <c r="AH34" i="8"/>
  <c r="AG34" i="8"/>
  <c r="AF34" i="8"/>
  <c r="AE34" i="8"/>
  <c r="AD34" i="8"/>
  <c r="AA34" i="8"/>
  <c r="Z34" i="8"/>
  <c r="Y34" i="8"/>
  <c r="X34" i="8"/>
  <c r="W34" i="8"/>
  <c r="V34" i="8"/>
  <c r="U34" i="8"/>
  <c r="T34" i="8"/>
  <c r="M34" i="8"/>
  <c r="L34" i="8"/>
  <c r="K34" i="8"/>
  <c r="J34" i="8"/>
  <c r="I34" i="8"/>
  <c r="H34" i="8"/>
  <c r="G34" i="8"/>
  <c r="F34" i="8"/>
  <c r="DD33" i="8"/>
  <c r="DC33" i="8"/>
  <c r="DB33" i="8"/>
  <c r="DA33" i="8"/>
  <c r="CZ33" i="8"/>
  <c r="CY33" i="8"/>
  <c r="CX33" i="8"/>
  <c r="CW33" i="8"/>
  <c r="CV33" i="8"/>
  <c r="CU33" i="8"/>
  <c r="CT33" i="8"/>
  <c r="CS33" i="8"/>
  <c r="CR33" i="8"/>
  <c r="CQ33" i="8"/>
  <c r="CP33" i="8"/>
  <c r="CO33" i="8"/>
  <c r="CH33" i="8"/>
  <c r="CG33" i="8"/>
  <c r="CF33" i="8"/>
  <c r="CE33" i="8"/>
  <c r="AK33" i="8"/>
  <c r="AJ33" i="8"/>
  <c r="AI33" i="8"/>
  <c r="AH33" i="8"/>
  <c r="AG33" i="8"/>
  <c r="AF33" i="8"/>
  <c r="AE33" i="8"/>
  <c r="AD33" i="8"/>
  <c r="AA33" i="8"/>
  <c r="Z33" i="8"/>
  <c r="Y33" i="8"/>
  <c r="X33" i="8"/>
  <c r="W33" i="8"/>
  <c r="V33" i="8"/>
  <c r="U33" i="8"/>
  <c r="T33" i="8"/>
  <c r="M33" i="8"/>
  <c r="L33" i="8"/>
  <c r="K33" i="8"/>
  <c r="J33" i="8"/>
  <c r="I33" i="8"/>
  <c r="H33" i="8"/>
  <c r="G33" i="8"/>
  <c r="F33" i="8"/>
  <c r="DD32" i="8"/>
  <c r="DC32" i="8"/>
  <c r="DB32" i="8"/>
  <c r="DA32" i="8"/>
  <c r="CZ32" i="8"/>
  <c r="CY32" i="8"/>
  <c r="CX32" i="8"/>
  <c r="CW32" i="8"/>
  <c r="CV32" i="8"/>
  <c r="CU32" i="8"/>
  <c r="CT32" i="8"/>
  <c r="CS32" i="8"/>
  <c r="CR32" i="8"/>
  <c r="CQ32" i="8"/>
  <c r="CP32" i="8"/>
  <c r="CO32" i="8"/>
  <c r="CH32" i="8"/>
  <c r="CG32" i="8"/>
  <c r="CF32" i="8"/>
  <c r="CE32" i="8"/>
  <c r="AK32" i="8"/>
  <c r="AJ32" i="8"/>
  <c r="AI32" i="8"/>
  <c r="AH32" i="8"/>
  <c r="AG32" i="8"/>
  <c r="AF32" i="8"/>
  <c r="AE32" i="8"/>
  <c r="AD32" i="8"/>
  <c r="AA32" i="8"/>
  <c r="Z32" i="8"/>
  <c r="Y32" i="8"/>
  <c r="X32" i="8"/>
  <c r="W32" i="8"/>
  <c r="V32" i="8"/>
  <c r="U32" i="8"/>
  <c r="T32" i="8"/>
  <c r="M32" i="8"/>
  <c r="L32" i="8"/>
  <c r="K32" i="8"/>
  <c r="J32" i="8"/>
  <c r="I32" i="8"/>
  <c r="H32" i="8"/>
  <c r="G32" i="8"/>
  <c r="F32" i="8"/>
  <c r="DD31" i="8"/>
  <c r="DC31" i="8"/>
  <c r="DB31" i="8"/>
  <c r="DA31" i="8"/>
  <c r="CZ31" i="8"/>
  <c r="CY31" i="8"/>
  <c r="CX31" i="8"/>
  <c r="CW31" i="8"/>
  <c r="CV31" i="8"/>
  <c r="CU31" i="8"/>
  <c r="CT31" i="8"/>
  <c r="CS31" i="8"/>
  <c r="CR31" i="8"/>
  <c r="CQ31" i="8"/>
  <c r="CP31" i="8"/>
  <c r="CO31" i="8"/>
  <c r="CH31" i="8"/>
  <c r="CG31" i="8"/>
  <c r="CF31" i="8"/>
  <c r="CE31" i="8"/>
  <c r="AK31" i="8"/>
  <c r="AJ31" i="8"/>
  <c r="AI31" i="8"/>
  <c r="AH31" i="8"/>
  <c r="AG31" i="8"/>
  <c r="AF31" i="8"/>
  <c r="AE31" i="8"/>
  <c r="AD31" i="8"/>
  <c r="AA31" i="8"/>
  <c r="Z31" i="8"/>
  <c r="Y31" i="8"/>
  <c r="X31" i="8"/>
  <c r="W31" i="8"/>
  <c r="V31" i="8"/>
  <c r="U31" i="8"/>
  <c r="T31" i="8"/>
  <c r="M31" i="8"/>
  <c r="L31" i="8"/>
  <c r="K31" i="8"/>
  <c r="J31" i="8"/>
  <c r="I31" i="8"/>
  <c r="H31" i="8"/>
  <c r="G31" i="8"/>
  <c r="F31" i="8"/>
  <c r="DD30" i="8"/>
  <c r="DC30" i="8"/>
  <c r="DB30" i="8"/>
  <c r="DA30" i="8"/>
  <c r="CZ30" i="8"/>
  <c r="CY30" i="8"/>
  <c r="CX30" i="8"/>
  <c r="CW30" i="8"/>
  <c r="CV30" i="8"/>
  <c r="CU30" i="8"/>
  <c r="CT30" i="8"/>
  <c r="CS30" i="8"/>
  <c r="CR30" i="8"/>
  <c r="CQ30" i="8"/>
  <c r="CP30" i="8"/>
  <c r="CO30" i="8"/>
  <c r="CH30" i="8"/>
  <c r="CG30" i="8"/>
  <c r="CF30" i="8"/>
  <c r="CE30" i="8"/>
  <c r="AK30" i="8"/>
  <c r="AJ30" i="8"/>
  <c r="AI30" i="8"/>
  <c r="AH30" i="8"/>
  <c r="AG30" i="8"/>
  <c r="AF30" i="8"/>
  <c r="AE30" i="8"/>
  <c r="AD30" i="8"/>
  <c r="AA30" i="8"/>
  <c r="Z30" i="8"/>
  <c r="Y30" i="8"/>
  <c r="X30" i="8"/>
  <c r="W30" i="8"/>
  <c r="V30" i="8"/>
  <c r="U30" i="8"/>
  <c r="T30" i="8"/>
  <c r="M30" i="8"/>
  <c r="L30" i="8"/>
  <c r="K30" i="8"/>
  <c r="J30" i="8"/>
  <c r="I30" i="8"/>
  <c r="H30" i="8"/>
  <c r="G30" i="8"/>
  <c r="F30" i="8"/>
  <c r="DD29" i="8"/>
  <c r="DC29" i="8"/>
  <c r="DB29" i="8"/>
  <c r="DA29" i="8"/>
  <c r="CZ29" i="8"/>
  <c r="CY29" i="8"/>
  <c r="CX29" i="8"/>
  <c r="CW29" i="8"/>
  <c r="CV29" i="8"/>
  <c r="CU29" i="8"/>
  <c r="CT29" i="8"/>
  <c r="CS29" i="8"/>
  <c r="CR29" i="8"/>
  <c r="CQ29" i="8"/>
  <c r="CP29" i="8"/>
  <c r="CO29" i="8"/>
  <c r="CH29" i="8"/>
  <c r="CG29" i="8"/>
  <c r="CF29" i="8"/>
  <c r="CE29" i="8"/>
  <c r="AK29" i="8"/>
  <c r="AJ29" i="8"/>
  <c r="AI29" i="8"/>
  <c r="AH29" i="8"/>
  <c r="AG29" i="8"/>
  <c r="AF29" i="8"/>
  <c r="AE29" i="8"/>
  <c r="AD29" i="8"/>
  <c r="AA29" i="8"/>
  <c r="Z29" i="8"/>
  <c r="Y29" i="8"/>
  <c r="X29" i="8"/>
  <c r="W29" i="8"/>
  <c r="V29" i="8"/>
  <c r="U29" i="8"/>
  <c r="T29" i="8"/>
  <c r="M29" i="8"/>
  <c r="L29" i="8"/>
  <c r="K29" i="8"/>
  <c r="J29" i="8"/>
  <c r="I29" i="8"/>
  <c r="H29" i="8"/>
  <c r="G29" i="8"/>
  <c r="F29" i="8"/>
  <c r="DD28" i="8"/>
  <c r="DC28" i="8"/>
  <c r="DB28" i="8"/>
  <c r="DA28" i="8"/>
  <c r="CZ28" i="8"/>
  <c r="CY28" i="8"/>
  <c r="CX28" i="8"/>
  <c r="CW28" i="8"/>
  <c r="CV28" i="8"/>
  <c r="CU28" i="8"/>
  <c r="CT28" i="8"/>
  <c r="CS28" i="8"/>
  <c r="CR28" i="8"/>
  <c r="CQ28" i="8"/>
  <c r="CP28" i="8"/>
  <c r="CO28" i="8"/>
  <c r="CH28" i="8"/>
  <c r="CG28" i="8"/>
  <c r="CF28" i="8"/>
  <c r="CE28" i="8"/>
  <c r="AK28" i="8"/>
  <c r="AJ28" i="8"/>
  <c r="AI28" i="8"/>
  <c r="AH28" i="8"/>
  <c r="AG28" i="8"/>
  <c r="AF28" i="8"/>
  <c r="AE28" i="8"/>
  <c r="AD28" i="8"/>
  <c r="AA28" i="8"/>
  <c r="Z28" i="8"/>
  <c r="Y28" i="8"/>
  <c r="X28" i="8"/>
  <c r="W28" i="8"/>
  <c r="V28" i="8"/>
  <c r="U28" i="8"/>
  <c r="T28" i="8"/>
  <c r="M28" i="8"/>
  <c r="L28" i="8"/>
  <c r="K28" i="8"/>
  <c r="J28" i="8"/>
  <c r="I28" i="8"/>
  <c r="H28" i="8"/>
  <c r="G28" i="8"/>
  <c r="F28" i="8"/>
  <c r="DD27" i="8"/>
  <c r="DC27" i="8"/>
  <c r="DB27" i="8"/>
  <c r="DA27" i="8"/>
  <c r="CZ27" i="8"/>
  <c r="CY27" i="8"/>
  <c r="CX27" i="8"/>
  <c r="CW27" i="8"/>
  <c r="CV27" i="8"/>
  <c r="CU27" i="8"/>
  <c r="CT27" i="8"/>
  <c r="CS27" i="8"/>
  <c r="CR27" i="8"/>
  <c r="CQ27" i="8"/>
  <c r="CP27" i="8"/>
  <c r="CO27" i="8"/>
  <c r="CH27" i="8"/>
  <c r="CG27" i="8"/>
  <c r="CF27" i="8"/>
  <c r="CE27" i="8"/>
  <c r="AK27" i="8"/>
  <c r="AJ27" i="8"/>
  <c r="AI27" i="8"/>
  <c r="AH27" i="8"/>
  <c r="AG27" i="8"/>
  <c r="AF27" i="8"/>
  <c r="AE27" i="8"/>
  <c r="AD27" i="8"/>
  <c r="AA27" i="8"/>
  <c r="Z27" i="8"/>
  <c r="Y27" i="8"/>
  <c r="X27" i="8"/>
  <c r="W27" i="8"/>
  <c r="V27" i="8"/>
  <c r="U27" i="8"/>
  <c r="T27" i="8"/>
  <c r="M27" i="8"/>
  <c r="L27" i="8"/>
  <c r="K27" i="8"/>
  <c r="J27" i="8"/>
  <c r="I27" i="8"/>
  <c r="H27" i="8"/>
  <c r="G27" i="8"/>
  <c r="F27" i="8"/>
  <c r="DD26" i="8"/>
  <c r="DC26" i="8"/>
  <c r="DB26" i="8"/>
  <c r="DA26" i="8"/>
  <c r="CZ26" i="8"/>
  <c r="CY26" i="8"/>
  <c r="CX26" i="8"/>
  <c r="CW26" i="8"/>
  <c r="CV26" i="8"/>
  <c r="CU26" i="8"/>
  <c r="CT26" i="8"/>
  <c r="CS26" i="8"/>
  <c r="CR26" i="8"/>
  <c r="CQ26" i="8"/>
  <c r="CP26" i="8"/>
  <c r="CO26" i="8"/>
  <c r="CH26" i="8"/>
  <c r="CG26" i="8"/>
  <c r="CF26" i="8"/>
  <c r="CE26" i="8"/>
  <c r="AK26" i="8"/>
  <c r="AJ26" i="8"/>
  <c r="AI26" i="8"/>
  <c r="AH26" i="8"/>
  <c r="AG26" i="8"/>
  <c r="AF26" i="8"/>
  <c r="AE26" i="8"/>
  <c r="AD26" i="8"/>
  <c r="AA26" i="8"/>
  <c r="Z26" i="8"/>
  <c r="Y26" i="8"/>
  <c r="X26" i="8"/>
  <c r="W26" i="8"/>
  <c r="V26" i="8"/>
  <c r="U26" i="8"/>
  <c r="T26" i="8"/>
  <c r="M26" i="8"/>
  <c r="L26" i="8"/>
  <c r="K26" i="8"/>
  <c r="J26" i="8"/>
  <c r="I26" i="8"/>
  <c r="H26" i="8"/>
  <c r="G26" i="8"/>
  <c r="F26" i="8"/>
  <c r="DD25" i="8"/>
  <c r="DC25" i="8"/>
  <c r="DB25" i="8"/>
  <c r="DA25" i="8"/>
  <c r="CZ25" i="8"/>
  <c r="CY25" i="8"/>
  <c r="CX25" i="8"/>
  <c r="CW25" i="8"/>
  <c r="CV25" i="8"/>
  <c r="CU25" i="8"/>
  <c r="CT25" i="8"/>
  <c r="CS25" i="8"/>
  <c r="CR25" i="8"/>
  <c r="CQ25" i="8"/>
  <c r="CP25" i="8"/>
  <c r="CO25" i="8"/>
  <c r="CH25" i="8"/>
  <c r="CG25" i="8"/>
  <c r="CF25" i="8"/>
  <c r="CE25" i="8"/>
  <c r="AK25" i="8"/>
  <c r="AJ25" i="8"/>
  <c r="AI25" i="8"/>
  <c r="AH25" i="8"/>
  <c r="AG25" i="8"/>
  <c r="AF25" i="8"/>
  <c r="AE25" i="8"/>
  <c r="AD25" i="8"/>
  <c r="AA25" i="8"/>
  <c r="Z25" i="8"/>
  <c r="Y25" i="8"/>
  <c r="X25" i="8"/>
  <c r="W25" i="8"/>
  <c r="V25" i="8"/>
  <c r="U25" i="8"/>
  <c r="T25" i="8"/>
  <c r="M25" i="8"/>
  <c r="L25" i="8"/>
  <c r="K25" i="8"/>
  <c r="J25" i="8"/>
  <c r="I25" i="8"/>
  <c r="H25" i="8"/>
  <c r="G25" i="8"/>
  <c r="F25" i="8"/>
  <c r="DD24" i="8"/>
  <c r="DC24" i="8"/>
  <c r="DB24" i="8"/>
  <c r="DA24" i="8"/>
  <c r="CZ24" i="8"/>
  <c r="CY24" i="8"/>
  <c r="CX24" i="8"/>
  <c r="CW24" i="8"/>
  <c r="CV24" i="8"/>
  <c r="CU24" i="8"/>
  <c r="CT24" i="8"/>
  <c r="CS24" i="8"/>
  <c r="CR24" i="8"/>
  <c r="CQ24" i="8"/>
  <c r="CP24" i="8"/>
  <c r="CO24" i="8"/>
  <c r="CH24" i="8"/>
  <c r="CG24" i="8"/>
  <c r="CF24" i="8"/>
  <c r="CE24" i="8"/>
  <c r="AK24" i="8"/>
  <c r="AJ24" i="8"/>
  <c r="AI24" i="8"/>
  <c r="AH24" i="8"/>
  <c r="AG24" i="8"/>
  <c r="AF24" i="8"/>
  <c r="AE24" i="8"/>
  <c r="AD24" i="8"/>
  <c r="AA24" i="8"/>
  <c r="Z24" i="8"/>
  <c r="Y24" i="8"/>
  <c r="X24" i="8"/>
  <c r="W24" i="8"/>
  <c r="V24" i="8"/>
  <c r="U24" i="8"/>
  <c r="T24" i="8"/>
  <c r="M24" i="8"/>
  <c r="L24" i="8"/>
  <c r="K24" i="8"/>
  <c r="J24" i="8"/>
  <c r="I24" i="8"/>
  <c r="H24" i="8"/>
  <c r="G24" i="8"/>
  <c r="F24" i="8"/>
  <c r="CV23" i="8"/>
  <c r="CU23" i="8"/>
  <c r="CT23" i="8"/>
  <c r="CS23" i="8"/>
  <c r="CR23" i="8"/>
  <c r="CQ23" i="8"/>
  <c r="CP23" i="8"/>
  <c r="CO23" i="8"/>
  <c r="CH23" i="8"/>
  <c r="CG23" i="8"/>
  <c r="CF23" i="8"/>
  <c r="CE23" i="8"/>
  <c r="AK23" i="8"/>
  <c r="AJ23" i="8"/>
  <c r="AI23" i="8"/>
  <c r="AH23" i="8"/>
  <c r="AG23" i="8"/>
  <c r="AF23" i="8"/>
  <c r="AE23" i="8"/>
  <c r="AD23" i="8"/>
  <c r="AA23" i="8"/>
  <c r="Z23" i="8"/>
  <c r="Y23" i="8"/>
  <c r="X23" i="8"/>
  <c r="W23" i="8"/>
  <c r="V23" i="8"/>
  <c r="U23" i="8"/>
  <c r="T23" i="8"/>
  <c r="M23" i="8"/>
  <c r="L23" i="8"/>
  <c r="K23" i="8"/>
  <c r="J23" i="8"/>
  <c r="I23" i="8"/>
  <c r="H23" i="8"/>
  <c r="G23" i="8"/>
  <c r="F23" i="8"/>
  <c r="CV22" i="8"/>
  <c r="CU22" i="8"/>
  <c r="CT22" i="8"/>
  <c r="CS22" i="8"/>
  <c r="CR22" i="8"/>
  <c r="CQ22" i="8"/>
  <c r="CP22" i="8"/>
  <c r="CO22" i="8"/>
  <c r="CH22" i="8"/>
  <c r="CG22" i="8"/>
  <c r="CF22" i="8"/>
  <c r="CE22" i="8"/>
  <c r="AK22" i="8"/>
  <c r="AJ22" i="8"/>
  <c r="AI22" i="8"/>
  <c r="AH22" i="8"/>
  <c r="AG22" i="8"/>
  <c r="AF22" i="8"/>
  <c r="AE22" i="8"/>
  <c r="AD22" i="8"/>
  <c r="AA22" i="8"/>
  <c r="Z22" i="8"/>
  <c r="Y22" i="8"/>
  <c r="X22" i="8"/>
  <c r="W22" i="8"/>
  <c r="V22" i="8"/>
  <c r="U22" i="8"/>
  <c r="T22" i="8"/>
  <c r="M22" i="8"/>
  <c r="L22" i="8"/>
  <c r="K22" i="8"/>
  <c r="J22" i="8"/>
  <c r="I22" i="8"/>
  <c r="H22" i="8"/>
  <c r="G22" i="8"/>
  <c r="F22" i="8"/>
  <c r="CV21" i="8"/>
  <c r="CU21" i="8"/>
  <c r="CT21" i="8"/>
  <c r="CS21" i="8"/>
  <c r="CR21" i="8"/>
  <c r="CQ21" i="8"/>
  <c r="CP21" i="8"/>
  <c r="CO21" i="8"/>
  <c r="CH21" i="8"/>
  <c r="CG21" i="8"/>
  <c r="CF21" i="8"/>
  <c r="CE21" i="8"/>
  <c r="AK21" i="8"/>
  <c r="AJ21" i="8"/>
  <c r="AI21" i="8"/>
  <c r="AH21" i="8"/>
  <c r="AG21" i="8"/>
  <c r="AF21" i="8"/>
  <c r="AE21" i="8"/>
  <c r="AD21" i="8"/>
  <c r="AA21" i="8"/>
  <c r="Z21" i="8"/>
  <c r="Y21" i="8"/>
  <c r="X21" i="8"/>
  <c r="W21" i="8"/>
  <c r="V21" i="8"/>
  <c r="U21" i="8"/>
  <c r="T21" i="8"/>
  <c r="M21" i="8"/>
  <c r="L21" i="8"/>
  <c r="K21" i="8"/>
  <c r="J21" i="8"/>
  <c r="I21" i="8"/>
  <c r="H21" i="8"/>
  <c r="G21" i="8"/>
  <c r="F21" i="8"/>
  <c r="CV20" i="8"/>
  <c r="CU20" i="8"/>
  <c r="CT20" i="8"/>
  <c r="CS20" i="8"/>
  <c r="CR20" i="8"/>
  <c r="CQ20" i="8"/>
  <c r="CP20" i="8"/>
  <c r="CO20" i="8"/>
  <c r="CH20" i="8"/>
  <c r="CG20" i="8"/>
  <c r="CF20" i="8"/>
  <c r="CE20" i="8"/>
  <c r="AK20" i="8"/>
  <c r="AJ20" i="8"/>
  <c r="AI20" i="8"/>
  <c r="AH20" i="8"/>
  <c r="AG20" i="8"/>
  <c r="AF20" i="8"/>
  <c r="AE20" i="8"/>
  <c r="AD20" i="8"/>
  <c r="AA20" i="8"/>
  <c r="Z20" i="8"/>
  <c r="Y20" i="8"/>
  <c r="X20" i="8"/>
  <c r="W20" i="8"/>
  <c r="V20" i="8"/>
  <c r="U20" i="8"/>
  <c r="T20" i="8"/>
  <c r="M20" i="8"/>
  <c r="L20" i="8"/>
  <c r="K20" i="8"/>
  <c r="J20" i="8"/>
  <c r="I20" i="8"/>
  <c r="H20" i="8"/>
  <c r="G20" i="8"/>
  <c r="F20" i="8"/>
  <c r="CV19" i="8"/>
  <c r="CU19" i="8"/>
  <c r="CT19" i="8"/>
  <c r="CS19" i="8"/>
  <c r="CR19" i="8"/>
  <c r="CQ19" i="8"/>
  <c r="CP19" i="8"/>
  <c r="CO19" i="8"/>
  <c r="CH19" i="8"/>
  <c r="CG19" i="8"/>
  <c r="CF19" i="8"/>
  <c r="CE19" i="8"/>
  <c r="AK19" i="8"/>
  <c r="AJ19" i="8"/>
  <c r="AI19" i="8"/>
  <c r="AH19" i="8"/>
  <c r="AG19" i="8"/>
  <c r="AF19" i="8"/>
  <c r="AE19" i="8"/>
  <c r="AD19" i="8"/>
  <c r="AA19" i="8"/>
  <c r="Z19" i="8"/>
  <c r="Y19" i="8"/>
  <c r="X19" i="8"/>
  <c r="W19" i="8"/>
  <c r="V19" i="8"/>
  <c r="U19" i="8"/>
  <c r="T19" i="8"/>
  <c r="M19" i="8"/>
  <c r="L19" i="8"/>
  <c r="K19" i="8"/>
  <c r="J19" i="8"/>
  <c r="I19" i="8"/>
  <c r="H19" i="8"/>
  <c r="G19" i="8"/>
  <c r="F19" i="8"/>
  <c r="CV18" i="8"/>
  <c r="CU18" i="8"/>
  <c r="CT18" i="8"/>
  <c r="CS18" i="8"/>
  <c r="CR18" i="8"/>
  <c r="CQ18" i="8"/>
  <c r="CP18" i="8"/>
  <c r="CO18" i="8"/>
  <c r="CH18" i="8"/>
  <c r="CG18" i="8"/>
  <c r="CF18" i="8"/>
  <c r="CE18" i="8"/>
  <c r="M18" i="8"/>
  <c r="L18" i="8"/>
  <c r="K18" i="8"/>
  <c r="J18" i="8"/>
  <c r="I18" i="8"/>
  <c r="H18" i="8"/>
  <c r="G18" i="8"/>
  <c r="F18" i="8"/>
  <c r="CV17" i="8"/>
  <c r="CU17" i="8"/>
  <c r="CT17" i="8"/>
  <c r="CS17" i="8"/>
  <c r="CR17" i="8"/>
  <c r="CQ17" i="8"/>
  <c r="CP17" i="8"/>
  <c r="CO17" i="8"/>
  <c r="CH17" i="8"/>
  <c r="CG17" i="8"/>
  <c r="CF17" i="8"/>
  <c r="CE17" i="8"/>
  <c r="M17" i="8"/>
  <c r="L17" i="8"/>
  <c r="K17" i="8"/>
  <c r="J17" i="8"/>
  <c r="I17" i="8"/>
  <c r="H17" i="8"/>
  <c r="G17" i="8"/>
  <c r="F17" i="8"/>
  <c r="CV16" i="8"/>
  <c r="CU16" i="8"/>
  <c r="CT16" i="8"/>
  <c r="CS16" i="8"/>
  <c r="CR16" i="8"/>
  <c r="CQ16" i="8"/>
  <c r="CP16" i="8"/>
  <c r="CO16" i="8"/>
  <c r="CH16" i="8"/>
  <c r="CG16" i="8"/>
  <c r="CF16" i="8"/>
  <c r="CE16" i="8"/>
  <c r="M16" i="8"/>
  <c r="L16" i="8"/>
  <c r="K16" i="8"/>
  <c r="J16" i="8"/>
  <c r="I16" i="8"/>
  <c r="H16" i="8"/>
  <c r="G16" i="8"/>
  <c r="F16" i="8"/>
  <c r="CV15" i="8"/>
  <c r="CU15" i="8"/>
  <c r="CT15" i="8"/>
  <c r="CS15" i="8"/>
  <c r="CR15" i="8"/>
  <c r="CQ15" i="8"/>
  <c r="CP15" i="8"/>
  <c r="CO15" i="8"/>
  <c r="CH15" i="8"/>
  <c r="CG15" i="8"/>
  <c r="CF15" i="8"/>
  <c r="CE15" i="8"/>
  <c r="M15" i="8"/>
  <c r="L15" i="8"/>
  <c r="K15" i="8"/>
  <c r="J15" i="8"/>
  <c r="I15" i="8"/>
  <c r="H15" i="8"/>
  <c r="G15" i="8"/>
  <c r="F15" i="8"/>
  <c r="CV14" i="8"/>
  <c r="CU14" i="8"/>
  <c r="CT14" i="8"/>
  <c r="CS14" i="8"/>
  <c r="CR14" i="8"/>
  <c r="CQ14" i="8"/>
  <c r="CP14" i="8"/>
  <c r="CO14" i="8"/>
  <c r="CH14" i="8"/>
  <c r="CG14" i="8"/>
  <c r="CF14" i="8"/>
  <c r="CE14" i="8"/>
  <c r="M14" i="8"/>
  <c r="L14" i="8"/>
  <c r="K14" i="8"/>
  <c r="J14" i="8"/>
  <c r="I14" i="8"/>
  <c r="H14" i="8"/>
  <c r="G14" i="8"/>
  <c r="F14" i="8"/>
  <c r="CV13" i="8"/>
  <c r="CU13" i="8"/>
  <c r="CT13" i="8"/>
  <c r="CS13" i="8"/>
  <c r="CR13" i="8"/>
  <c r="CQ13" i="8"/>
  <c r="CP13" i="8"/>
  <c r="CO13" i="8"/>
  <c r="CH13" i="8"/>
  <c r="CG13" i="8"/>
  <c r="CF13" i="8"/>
  <c r="CE13" i="8"/>
  <c r="M13" i="8"/>
  <c r="L13" i="8"/>
  <c r="K13" i="8"/>
  <c r="J13" i="8"/>
  <c r="I13" i="8"/>
  <c r="H13" i="8"/>
  <c r="G13" i="8"/>
  <c r="F13" i="8"/>
  <c r="CV12" i="8"/>
  <c r="CU12" i="8"/>
  <c r="CT12" i="8"/>
  <c r="CS12" i="8"/>
  <c r="CR12" i="8"/>
  <c r="CQ12" i="8"/>
  <c r="CP12" i="8"/>
  <c r="CO12" i="8"/>
  <c r="CH12" i="8"/>
  <c r="CG12" i="8"/>
  <c r="CF12" i="8"/>
  <c r="CE12" i="8"/>
  <c r="M12" i="8"/>
  <c r="L12" i="8"/>
  <c r="K12" i="8"/>
  <c r="J12" i="8"/>
  <c r="I12" i="8"/>
  <c r="H12" i="8"/>
  <c r="G12" i="8"/>
  <c r="F12" i="8"/>
  <c r="CV11" i="8"/>
  <c r="CU11" i="8"/>
  <c r="CT11" i="8"/>
  <c r="CS11" i="8"/>
  <c r="CR11" i="8"/>
  <c r="CQ11" i="8"/>
  <c r="CP11" i="8"/>
  <c r="CO11" i="8"/>
  <c r="CH11" i="8"/>
  <c r="CG11" i="8"/>
  <c r="CF11" i="8"/>
  <c r="CE11" i="8"/>
  <c r="BM11" i="8"/>
  <c r="BL11" i="8"/>
  <c r="BK11" i="8"/>
  <c r="BJ11" i="8"/>
  <c r="BI11" i="8"/>
  <c r="BH11" i="8"/>
  <c r="BG11" i="8"/>
  <c r="BF11" i="8"/>
  <c r="BE11" i="8"/>
  <c r="BC11" i="8"/>
  <c r="BB11" i="8"/>
  <c r="BA11" i="8"/>
  <c r="AZ11" i="8"/>
  <c r="AY11" i="8"/>
  <c r="AX11" i="8"/>
  <c r="AW11" i="8"/>
  <c r="AV11" i="8"/>
  <c r="AU11" i="8"/>
  <c r="AM11" i="8"/>
  <c r="AL11" i="8"/>
  <c r="AK11" i="8"/>
  <c r="AJ11" i="8"/>
  <c r="AA11" i="8"/>
  <c r="Z11" i="8"/>
  <c r="Y11" i="8"/>
  <c r="X11" i="8"/>
  <c r="W11" i="8"/>
  <c r="V11" i="8"/>
  <c r="U11" i="8"/>
  <c r="T11" i="8"/>
  <c r="M11" i="8"/>
  <c r="L11" i="8"/>
  <c r="K11" i="8"/>
  <c r="J11" i="8"/>
  <c r="I11" i="8"/>
  <c r="H11" i="8"/>
  <c r="G11" i="8"/>
  <c r="F11" i="8"/>
  <c r="CV10" i="8"/>
  <c r="CU10" i="8"/>
  <c r="CT10" i="8"/>
  <c r="CS10" i="8"/>
  <c r="CR10" i="8"/>
  <c r="CQ10" i="8"/>
  <c r="CP10" i="8"/>
  <c r="CO10" i="8"/>
  <c r="CH10" i="8"/>
  <c r="CG10" i="8"/>
  <c r="CF10" i="8"/>
  <c r="CE10" i="8"/>
  <c r="BM10" i="8"/>
  <c r="BL10" i="8"/>
  <c r="BK10" i="8"/>
  <c r="BJ10" i="8"/>
  <c r="BI10" i="8"/>
  <c r="BH10" i="8"/>
  <c r="BG10" i="8"/>
  <c r="BF10" i="8"/>
  <c r="BE10" i="8"/>
  <c r="BC10" i="8"/>
  <c r="BB10" i="8"/>
  <c r="BA10" i="8"/>
  <c r="AZ10" i="8"/>
  <c r="AY10" i="8"/>
  <c r="AX10" i="8"/>
  <c r="AW10" i="8"/>
  <c r="AV10" i="8"/>
  <c r="AU10" i="8"/>
  <c r="AM10" i="8"/>
  <c r="AL10" i="8"/>
  <c r="AK10" i="8"/>
  <c r="AJ10" i="8"/>
  <c r="AI10" i="8"/>
  <c r="AC10" i="8"/>
  <c r="AA10" i="8"/>
  <c r="Z10" i="8"/>
  <c r="Y10" i="8"/>
  <c r="X10" i="8"/>
  <c r="W10" i="8"/>
  <c r="V10" i="8"/>
  <c r="U10" i="8"/>
  <c r="T10" i="8"/>
  <c r="S10" i="8"/>
  <c r="M10" i="8"/>
  <c r="L10" i="8"/>
  <c r="K10" i="8"/>
  <c r="J10" i="8"/>
  <c r="I10" i="8"/>
  <c r="H10" i="8"/>
  <c r="G10" i="8"/>
  <c r="F10" i="8"/>
  <c r="CV9" i="8"/>
  <c r="CU9" i="8"/>
  <c r="CT9" i="8"/>
  <c r="CS9" i="8"/>
  <c r="CR9" i="8"/>
  <c r="CQ9" i="8"/>
  <c r="CP9" i="8"/>
  <c r="CO9" i="8"/>
  <c r="CH9" i="8"/>
  <c r="CG9" i="8"/>
  <c r="CF9" i="8"/>
  <c r="CE9" i="8"/>
  <c r="BM9" i="8"/>
  <c r="BL9" i="8"/>
  <c r="BK9" i="8"/>
  <c r="BJ9" i="8"/>
  <c r="BI9" i="8"/>
  <c r="BH9" i="8"/>
  <c r="BG9" i="8"/>
  <c r="BF9" i="8"/>
  <c r="BE9" i="8"/>
  <c r="BC9" i="8"/>
  <c r="BB9" i="8"/>
  <c r="BA9" i="8"/>
  <c r="AZ9" i="8"/>
  <c r="AY9" i="8"/>
  <c r="AX9" i="8"/>
  <c r="AW9" i="8"/>
  <c r="AV9" i="8"/>
  <c r="AU9" i="8"/>
  <c r="AM9" i="8"/>
  <c r="AL9" i="8"/>
  <c r="AK9" i="8"/>
  <c r="AJ9" i="8"/>
  <c r="AI9" i="8"/>
  <c r="AC9" i="8"/>
  <c r="AA9" i="8"/>
  <c r="Z9" i="8"/>
  <c r="Y9" i="8"/>
  <c r="X9" i="8"/>
  <c r="W9" i="8"/>
  <c r="V9" i="8"/>
  <c r="U9" i="8"/>
  <c r="T9" i="8"/>
  <c r="S9" i="8"/>
  <c r="M9" i="8"/>
  <c r="L9" i="8"/>
  <c r="K9" i="8"/>
  <c r="J9" i="8"/>
  <c r="I9" i="8"/>
  <c r="H9" i="8"/>
  <c r="G9" i="8"/>
  <c r="F9" i="8"/>
  <c r="CV8" i="8"/>
  <c r="CU8" i="8"/>
  <c r="CT8" i="8"/>
  <c r="CS8" i="8"/>
  <c r="CR8" i="8"/>
  <c r="CQ8" i="8"/>
  <c r="CP8" i="8"/>
  <c r="CO8" i="8"/>
  <c r="CH8" i="8"/>
  <c r="CG8" i="8"/>
  <c r="CF8" i="8"/>
  <c r="CE8" i="8"/>
  <c r="BM8" i="8"/>
  <c r="BL8" i="8"/>
  <c r="BK8" i="8"/>
  <c r="BJ8" i="8"/>
  <c r="BI8" i="8"/>
  <c r="BH8" i="8"/>
  <c r="BG8" i="8"/>
  <c r="BF8" i="8"/>
  <c r="BE8" i="8"/>
  <c r="BC8" i="8"/>
  <c r="BB8" i="8"/>
  <c r="BA8" i="8"/>
  <c r="AZ8" i="8"/>
  <c r="AY8" i="8"/>
  <c r="AX8" i="8"/>
  <c r="AW8" i="8"/>
  <c r="AV8" i="8"/>
  <c r="AU8" i="8"/>
  <c r="AM8" i="8"/>
  <c r="AL8" i="8"/>
  <c r="AK8" i="8"/>
  <c r="AJ8" i="8"/>
  <c r="AI8" i="8"/>
  <c r="AC8" i="8"/>
  <c r="AA8" i="8"/>
  <c r="Z8" i="8"/>
  <c r="Y8" i="8"/>
  <c r="X8" i="8"/>
  <c r="W8" i="8"/>
  <c r="V8" i="8"/>
  <c r="U8" i="8"/>
  <c r="T8" i="8"/>
  <c r="S8" i="8"/>
  <c r="M8" i="8"/>
  <c r="L8" i="8"/>
  <c r="K8" i="8"/>
  <c r="J8" i="8"/>
  <c r="I8" i="8"/>
  <c r="H8" i="8"/>
  <c r="G8" i="8"/>
  <c r="F8" i="8"/>
  <c r="CV7" i="8"/>
  <c r="CU7" i="8"/>
  <c r="CT7" i="8"/>
  <c r="CS7" i="8"/>
  <c r="CR7" i="8"/>
  <c r="CQ7" i="8"/>
  <c r="CP7" i="8"/>
  <c r="CO7" i="8"/>
  <c r="CH7" i="8"/>
  <c r="CG7" i="8"/>
  <c r="CF7" i="8"/>
  <c r="CE7" i="8"/>
  <c r="BM7" i="8"/>
  <c r="BL7" i="8"/>
  <c r="BK7" i="8"/>
  <c r="BJ7" i="8"/>
  <c r="BI7" i="8"/>
  <c r="BH7" i="8"/>
  <c r="BG7" i="8"/>
  <c r="BF7" i="8"/>
  <c r="BE7" i="8"/>
  <c r="BC7" i="8"/>
  <c r="BB7" i="8"/>
  <c r="BA7" i="8"/>
  <c r="AZ7" i="8"/>
  <c r="AY7" i="8"/>
  <c r="AX7" i="8"/>
  <c r="AW7" i="8"/>
  <c r="AV7" i="8"/>
  <c r="AU7" i="8"/>
  <c r="AM7" i="8"/>
  <c r="AL7" i="8"/>
  <c r="AK7" i="8"/>
  <c r="AJ7" i="8"/>
  <c r="AI7" i="8"/>
  <c r="AC7" i="8"/>
  <c r="AA7" i="8"/>
  <c r="Z7" i="8"/>
  <c r="Y7" i="8"/>
  <c r="X7" i="8"/>
  <c r="W7" i="8"/>
  <c r="V7" i="8"/>
  <c r="U7" i="8"/>
  <c r="T7" i="8"/>
  <c r="S7" i="8"/>
  <c r="M7" i="8"/>
  <c r="L7" i="8"/>
  <c r="K7" i="8"/>
  <c r="J7" i="8"/>
  <c r="I7" i="8"/>
  <c r="H7" i="8"/>
  <c r="G7" i="8"/>
  <c r="F7" i="8"/>
  <c r="CV6" i="8"/>
  <c r="CU6" i="8"/>
  <c r="CT6" i="8"/>
  <c r="CS6" i="8"/>
  <c r="CR6" i="8"/>
  <c r="CQ6" i="8"/>
  <c r="CP6" i="8"/>
  <c r="CO6" i="8"/>
  <c r="CH6" i="8"/>
  <c r="CG6" i="8"/>
  <c r="CF6" i="8"/>
  <c r="CE6" i="8"/>
  <c r="BM6" i="8"/>
  <c r="BL6" i="8"/>
  <c r="BK6" i="8"/>
  <c r="BJ6" i="8"/>
  <c r="BI6" i="8"/>
  <c r="BH6" i="8"/>
  <c r="BG6" i="8"/>
  <c r="BF6" i="8"/>
  <c r="BE6" i="8"/>
  <c r="BC6" i="8"/>
  <c r="BB6" i="8"/>
  <c r="BA6" i="8"/>
  <c r="AZ6" i="8"/>
  <c r="AY6" i="8"/>
  <c r="AX6" i="8"/>
  <c r="AW6" i="8"/>
  <c r="AV6" i="8"/>
  <c r="AU6" i="8"/>
  <c r="AM6" i="8"/>
  <c r="AL6" i="8"/>
  <c r="AK6" i="8"/>
  <c r="AJ6" i="8"/>
  <c r="AI6" i="8"/>
  <c r="AC6" i="8"/>
  <c r="AA6" i="8"/>
  <c r="Z6" i="8"/>
  <c r="Y6" i="8"/>
  <c r="X6" i="8"/>
  <c r="W6" i="8"/>
  <c r="V6" i="8"/>
  <c r="U6" i="8"/>
  <c r="T6" i="8"/>
  <c r="S6" i="8"/>
  <c r="M6" i="8"/>
  <c r="L6" i="8"/>
  <c r="K6" i="8"/>
  <c r="J6" i="8"/>
  <c r="I6" i="8"/>
  <c r="H6" i="8"/>
  <c r="G6" i="8"/>
  <c r="F6" i="8"/>
  <c r="CV5" i="8"/>
  <c r="CU5" i="8"/>
  <c r="CT5" i="8"/>
  <c r="CS5" i="8"/>
  <c r="CR5" i="8"/>
  <c r="CQ5" i="8"/>
  <c r="CP5" i="8"/>
  <c r="CO5" i="8"/>
  <c r="CH5" i="8"/>
  <c r="CG5" i="8"/>
  <c r="CF5" i="8"/>
  <c r="CE5" i="8"/>
  <c r="BM5" i="8"/>
  <c r="BL5" i="8"/>
  <c r="BK5" i="8"/>
  <c r="BJ5" i="8"/>
  <c r="BI5" i="8"/>
  <c r="BH5" i="8"/>
  <c r="BG5" i="8"/>
  <c r="BF5" i="8"/>
  <c r="BE5" i="8"/>
  <c r="BC5" i="8"/>
  <c r="BB5" i="8"/>
  <c r="BA5" i="8"/>
  <c r="AZ5" i="8"/>
  <c r="AY5" i="8"/>
  <c r="AX5" i="8"/>
  <c r="AW5" i="8"/>
  <c r="AV5" i="8"/>
  <c r="AU5" i="8"/>
  <c r="AM5" i="8"/>
  <c r="AL5" i="8"/>
  <c r="AK5" i="8"/>
  <c r="AJ5" i="8"/>
  <c r="AI5" i="8"/>
  <c r="AC5" i="8"/>
  <c r="AA5" i="8"/>
  <c r="Z5" i="8"/>
  <c r="Y5" i="8"/>
  <c r="X5" i="8"/>
  <c r="W5" i="8"/>
  <c r="V5" i="8"/>
  <c r="U5" i="8"/>
  <c r="T5" i="8"/>
  <c r="S5" i="8"/>
  <c r="M5" i="8"/>
  <c r="L5" i="8"/>
  <c r="K5" i="8"/>
  <c r="J5" i="8"/>
  <c r="I5" i="8"/>
  <c r="H5" i="8"/>
  <c r="G5" i="8"/>
  <c r="F5" i="8"/>
  <c r="CV4" i="8"/>
  <c r="CU4" i="8"/>
  <c r="CT4" i="8"/>
  <c r="CS4" i="8"/>
  <c r="CR4" i="8"/>
  <c r="CQ4" i="8"/>
  <c r="CP4" i="8"/>
  <c r="CO4" i="8"/>
  <c r="CH4" i="8"/>
  <c r="CG4" i="8"/>
  <c r="CF4" i="8"/>
  <c r="CE4" i="8"/>
  <c r="BM4" i="8"/>
  <c r="BL4" i="8"/>
  <c r="BK4" i="8"/>
  <c r="BJ4" i="8"/>
  <c r="BI4" i="8"/>
  <c r="BH4" i="8"/>
  <c r="BG4" i="8"/>
  <c r="BF4" i="8"/>
  <c r="BE4" i="8"/>
  <c r="BC4" i="8"/>
  <c r="BB4" i="8"/>
  <c r="BA4" i="8"/>
  <c r="AZ4" i="8"/>
  <c r="AY4" i="8"/>
  <c r="AX4" i="8"/>
  <c r="AW4" i="8"/>
  <c r="AV4" i="8"/>
  <c r="AU4" i="8"/>
  <c r="AM4" i="8"/>
  <c r="AL4" i="8"/>
  <c r="AK4" i="8"/>
  <c r="AJ4" i="8"/>
  <c r="AI4" i="8"/>
  <c r="AC4" i="8"/>
  <c r="AA4" i="8"/>
  <c r="Z4" i="8"/>
  <c r="Y4" i="8"/>
  <c r="X4" i="8"/>
  <c r="W4" i="8"/>
  <c r="V4" i="8"/>
  <c r="U4" i="8"/>
  <c r="T4" i="8"/>
  <c r="S4" i="8"/>
  <c r="M4" i="8"/>
  <c r="L4" i="8"/>
  <c r="K4" i="8"/>
  <c r="J4" i="8"/>
  <c r="I4" i="8"/>
  <c r="H4" i="8"/>
  <c r="G4" i="8"/>
  <c r="F4" i="8"/>
  <c r="CV3" i="8"/>
  <c r="CU3" i="8"/>
  <c r="CT3" i="8"/>
  <c r="CS3" i="8"/>
  <c r="CR3" i="8"/>
  <c r="CQ3" i="8"/>
  <c r="CP3" i="8"/>
  <c r="CO3" i="8"/>
  <c r="CH3" i="8"/>
  <c r="CG3" i="8"/>
  <c r="CF3" i="8"/>
  <c r="CE3" i="8"/>
  <c r="BM3" i="8"/>
  <c r="BL3" i="8"/>
  <c r="BK3" i="8"/>
  <c r="BJ3" i="8"/>
  <c r="BI3" i="8"/>
  <c r="BH3" i="8"/>
  <c r="BG3" i="8"/>
  <c r="BF3" i="8"/>
  <c r="BC3" i="8"/>
  <c r="BB3" i="8"/>
  <c r="BA3" i="8"/>
  <c r="AZ3" i="8"/>
  <c r="AY3" i="8"/>
  <c r="AX3" i="8"/>
  <c r="AW3" i="8"/>
  <c r="AV3" i="8"/>
  <c r="AM3" i="8"/>
  <c r="AL3" i="8"/>
  <c r="AK3" i="8"/>
  <c r="AJ3" i="8"/>
  <c r="AI3" i="8"/>
  <c r="AC3" i="8"/>
  <c r="AA3" i="8"/>
  <c r="Z3" i="8"/>
  <c r="Y3" i="8"/>
  <c r="X3" i="8"/>
  <c r="W3" i="8"/>
  <c r="V3" i="8"/>
  <c r="U3" i="8"/>
  <c r="T3" i="8"/>
  <c r="S3" i="8"/>
  <c r="M3" i="8"/>
  <c r="L3" i="8"/>
  <c r="K3" i="8"/>
  <c r="J3" i="8"/>
  <c r="I3" i="8"/>
  <c r="H3" i="8"/>
  <c r="G3" i="8"/>
  <c r="F3" i="8"/>
  <c r="CH2" i="8"/>
  <c r="CG2" i="8"/>
  <c r="CF2" i="8"/>
  <c r="CE2" i="8"/>
  <c r="AM2" i="8"/>
  <c r="AL2" i="8"/>
  <c r="AK2" i="8"/>
  <c r="AJ2" i="8"/>
  <c r="AA2" i="8"/>
  <c r="Z2" i="8"/>
  <c r="Y2" i="8"/>
  <c r="X2" i="8"/>
  <c r="W2" i="8"/>
  <c r="V2" i="8"/>
  <c r="U2" i="8"/>
  <c r="T2" i="8"/>
  <c r="M2" i="8"/>
  <c r="L2" i="8"/>
  <c r="K2" i="8"/>
  <c r="J2" i="8"/>
  <c r="AI14" i="2" l="1"/>
  <c r="AI13" i="2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I18" i="2"/>
  <c r="AI17" i="2"/>
  <c r="Q15" i="2"/>
  <c r="Q16" i="2" s="1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AI24" i="2"/>
  <c r="AI27" i="2"/>
  <c r="AI30" i="2"/>
  <c r="R13" i="2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AI31" i="2"/>
  <c r="AI28" i="2"/>
  <c r="AI33" i="2"/>
  <c r="AI35" i="2"/>
  <c r="AI40" i="2"/>
  <c r="AK40" i="2" s="1"/>
  <c r="AK41" i="2" s="1"/>
  <c r="AK42" i="2" s="1"/>
  <c r="AK43" i="2" s="1"/>
  <c r="AK44" i="2" s="1"/>
  <c r="AK45" i="2" s="1"/>
  <c r="AK46" i="2" s="1"/>
  <c r="AK47" i="2" s="1"/>
  <c r="AK48" i="2" s="1"/>
  <c r="AK49" i="2" s="1"/>
  <c r="AI45" i="2"/>
  <c r="AI48" i="2"/>
  <c r="AJ24" i="2" l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49" i="2" s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>
  <authors>
    <author>이상훈</author>
  </authors>
  <commentLis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A5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A6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6" authorId="0" shapeId="0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C7" authorId="0" shapeId="0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<sst xmlns="http://schemas.openxmlformats.org/spreadsheetml/2006/main" count="39924" uniqueCount="1371">
  <si>
    <t xml:space="preserve">     Refresh     </t>
  </si>
  <si>
    <t>All Listed</t>
  </si>
  <si>
    <t>Korean</t>
  </si>
  <si>
    <t>WMS30</t>
  </si>
  <si>
    <t>WMS10</t>
  </si>
  <si>
    <t>W100</t>
  </si>
  <si>
    <t>R100200</t>
  </si>
  <si>
    <t>I100100</t>
  </si>
  <si>
    <t>P</t>
  </si>
  <si>
    <t>Account Type</t>
  </si>
  <si>
    <t>Txt</t>
  </si>
  <si>
    <t>Name</t>
    <phoneticPr fontId="1" type="noConversion"/>
  </si>
  <si>
    <t>종가지수</t>
    <phoneticPr fontId="1" type="noConversion"/>
  </si>
  <si>
    <t>종가지수</t>
    <phoneticPr fontId="1" type="noConversion"/>
  </si>
  <si>
    <t>WMI500순수가치</t>
    <phoneticPr fontId="1" type="noConversion"/>
  </si>
  <si>
    <t>WMI500가치</t>
    <phoneticPr fontId="1" type="noConversion"/>
  </si>
  <si>
    <t>KSE</t>
    <phoneticPr fontId="1" type="noConversion"/>
  </si>
  <si>
    <t>Last Update : 2017-06-15 14:44:47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</si>
  <si>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</si>
  <si>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</si>
  <si>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</si>
  <si>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</si>
  <si>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</si>
  <si>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</si>
  <si>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</si>
  <si>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KOSPI_fwd</t>
    <phoneticPr fontId="1" type="noConversion"/>
  </si>
  <si>
    <t>KOSPI_trd</t>
    <phoneticPr fontId="1" type="noConversion"/>
  </si>
  <si>
    <t>KOSPI+KOSDAQ_fwd</t>
    <phoneticPr fontId="1" type="noConversion"/>
  </si>
  <si>
    <t>KOSPI+KOSDAQ_trd</t>
    <phoneticPr fontId="1" type="noConversion"/>
  </si>
  <si>
    <t>경방</t>
  </si>
  <si>
    <t>메리츠화재</t>
  </si>
  <si>
    <t>동화약품</t>
  </si>
  <si>
    <t>삼양홀딩스</t>
  </si>
  <si>
    <t>우리은행</t>
  </si>
  <si>
    <t>대림산업</t>
  </si>
  <si>
    <t>성창기업지주</t>
  </si>
  <si>
    <t>하이트진로홀딩스</t>
  </si>
  <si>
    <t>일동홀딩스</t>
  </si>
  <si>
    <t>한국타이어월드와이드</t>
  </si>
  <si>
    <t>두산</t>
  </si>
  <si>
    <t>노루홀딩스</t>
  </si>
  <si>
    <t>CJ대한통운</t>
  </si>
  <si>
    <t>기아차</t>
  </si>
  <si>
    <t>삼환기업</t>
  </si>
  <si>
    <t>한화손해보험</t>
  </si>
  <si>
    <t>대원강업</t>
  </si>
  <si>
    <t>롯데손해보험</t>
  </si>
  <si>
    <t>조선내화</t>
  </si>
  <si>
    <t>동아쏘시오홀딩스</t>
  </si>
  <si>
    <t>그린손해보험</t>
  </si>
  <si>
    <t>가온전선</t>
  </si>
  <si>
    <t>대동공업</t>
  </si>
  <si>
    <t>SK하이닉스</t>
  </si>
  <si>
    <t>영풍</t>
  </si>
  <si>
    <t>삼화페인트</t>
  </si>
  <si>
    <t>LS네트웍스</t>
  </si>
  <si>
    <t>유수홀딩스</t>
  </si>
  <si>
    <t>C&amp;상선</t>
  </si>
  <si>
    <t>흥국화재</t>
  </si>
  <si>
    <t>현대건설</t>
  </si>
  <si>
    <t>경남기업</t>
  </si>
  <si>
    <t>제일화재</t>
  </si>
  <si>
    <t>화천기공</t>
  </si>
  <si>
    <t>삼성물산</t>
  </si>
  <si>
    <t>강남제비스코</t>
  </si>
  <si>
    <t>한화</t>
  </si>
  <si>
    <t>유니온</t>
  </si>
  <si>
    <t>CS홀딩스</t>
  </si>
  <si>
    <t>CJ</t>
  </si>
  <si>
    <t>동부하이텍</t>
  </si>
  <si>
    <t>한국주철관</t>
  </si>
  <si>
    <t>LG상사</t>
  </si>
  <si>
    <t>대한제분</t>
  </si>
  <si>
    <t>동국제강</t>
  </si>
  <si>
    <t>유진투자증권</t>
  </si>
  <si>
    <t>JW중외제약</t>
  </si>
  <si>
    <t>만호제강</t>
  </si>
  <si>
    <t>남광토건</t>
  </si>
  <si>
    <t>금호전기</t>
  </si>
  <si>
    <t>제일모직</t>
  </si>
  <si>
    <t>부국증권</t>
  </si>
  <si>
    <t>대한전선</t>
  </si>
  <si>
    <t>풍림산업</t>
  </si>
  <si>
    <t>GS글로벌</t>
  </si>
  <si>
    <t>대상</t>
  </si>
  <si>
    <t>세아베스틸</t>
  </si>
  <si>
    <t>백광산업</t>
  </si>
  <si>
    <t>KG케미칼</t>
  </si>
  <si>
    <t>SK네트웍스</t>
  </si>
  <si>
    <t>BYC</t>
  </si>
  <si>
    <t>골든브릿지증권</t>
  </si>
  <si>
    <t>동일방직</t>
  </si>
  <si>
    <t>HMC투자증권</t>
  </si>
  <si>
    <t>현대해상</t>
  </si>
  <si>
    <t>FnC코오롱</t>
  </si>
  <si>
    <t>삼부토건</t>
  </si>
  <si>
    <t>SK증권</t>
  </si>
  <si>
    <t>한국유리</t>
  </si>
  <si>
    <t>신영증권</t>
  </si>
  <si>
    <t>SG충방</t>
  </si>
  <si>
    <t>종근당홀딩스</t>
  </si>
  <si>
    <t>동양</t>
  </si>
  <si>
    <t>고려제강</t>
  </si>
  <si>
    <t>한양증권</t>
  </si>
  <si>
    <t>한진</t>
  </si>
  <si>
    <t>대한제당</t>
  </si>
  <si>
    <t>KCC</t>
  </si>
  <si>
    <t>삼호</t>
  </si>
  <si>
    <t>KISCO홀딩스</t>
  </si>
  <si>
    <t>아모레G</t>
  </si>
  <si>
    <t>알루코</t>
  </si>
  <si>
    <t>두산건설</t>
  </si>
  <si>
    <t>아세아</t>
  </si>
  <si>
    <t>코오롱</t>
  </si>
  <si>
    <t>태광산업</t>
  </si>
  <si>
    <t>경농</t>
  </si>
  <si>
    <t>한일시멘트</t>
  </si>
  <si>
    <t>대웅</t>
  </si>
  <si>
    <t>삼양통상</t>
  </si>
  <si>
    <t>쌍용양회</t>
  </si>
  <si>
    <t>롯데푸드</t>
  </si>
  <si>
    <t>도화엔지니어링</t>
  </si>
  <si>
    <t>한진중공업홀딩스</t>
  </si>
  <si>
    <t>대한항공</t>
  </si>
  <si>
    <t>한국제지</t>
  </si>
  <si>
    <t>LG</t>
  </si>
  <si>
    <t>KB손해보험</t>
  </si>
  <si>
    <t>넥센타이어</t>
  </si>
  <si>
    <t>한독</t>
  </si>
  <si>
    <t>삼익악기</t>
  </si>
  <si>
    <t>아세아제지</t>
  </si>
  <si>
    <t>SK</t>
  </si>
  <si>
    <t>범양건영</t>
  </si>
  <si>
    <t>제일약품</t>
  </si>
  <si>
    <t>유니온스틸</t>
  </si>
  <si>
    <t>화성산업</t>
  </si>
  <si>
    <t>TCC동양</t>
  </si>
  <si>
    <t>남양유업</t>
  </si>
  <si>
    <t>벽산건설</t>
  </si>
  <si>
    <t>동양물산</t>
  </si>
  <si>
    <t>삼영무역</t>
  </si>
  <si>
    <t>수출포장</t>
  </si>
  <si>
    <t>롯데정밀화학</t>
  </si>
  <si>
    <t>세아제강</t>
  </si>
  <si>
    <t>선창산업</t>
  </si>
  <si>
    <t>현대제철</t>
  </si>
  <si>
    <t>코오롱글로벌</t>
  </si>
  <si>
    <t>금호산업</t>
  </si>
  <si>
    <t>미원상사</t>
  </si>
  <si>
    <t>유성기업</t>
  </si>
  <si>
    <t>대덕GDS</t>
  </si>
  <si>
    <t>한국쉘석유</t>
  </si>
  <si>
    <t>일성신약</t>
  </si>
  <si>
    <t>한솔홀딩스</t>
  </si>
  <si>
    <t>일신방직</t>
  </si>
  <si>
    <t>신세계</t>
  </si>
  <si>
    <t>진흥기업</t>
  </si>
  <si>
    <t>농심</t>
  </si>
  <si>
    <t>삼천리</t>
  </si>
  <si>
    <t>현대증권</t>
  </si>
  <si>
    <t>흥아해운</t>
  </si>
  <si>
    <t>성보화학</t>
  </si>
  <si>
    <t>효성</t>
  </si>
  <si>
    <t>유안타증권</t>
  </si>
  <si>
    <t>롯데제과</t>
  </si>
  <si>
    <t>대우송도개발</t>
  </si>
  <si>
    <t>유화증권</t>
  </si>
  <si>
    <t>녹십자홀딩스</t>
  </si>
  <si>
    <t>대구은행</t>
  </si>
  <si>
    <t>한화투자증권</t>
  </si>
  <si>
    <t>부산은행</t>
  </si>
  <si>
    <t>대신증권</t>
  </si>
  <si>
    <t>롯데칠성</t>
  </si>
  <si>
    <t>삼양식품</t>
  </si>
  <si>
    <t>현대차</t>
  </si>
  <si>
    <t>S&amp;T중공업</t>
  </si>
  <si>
    <t>현대그린푸드</t>
  </si>
  <si>
    <t>쌍용차</t>
  </si>
  <si>
    <t>POSCO</t>
  </si>
  <si>
    <t>방림</t>
  </si>
  <si>
    <t>삼진제약</t>
  </si>
  <si>
    <t>코리안리</t>
  </si>
  <si>
    <t>미창석유</t>
  </si>
  <si>
    <t>대성합동지주</t>
  </si>
  <si>
    <t>대한화섬</t>
  </si>
  <si>
    <t>삼영전자</t>
  </si>
  <si>
    <t>삼양제넥스</t>
  </si>
  <si>
    <t>보령제약</t>
  </si>
  <si>
    <t>삼영화학</t>
  </si>
  <si>
    <t>풍산홀딩스</t>
  </si>
  <si>
    <t>사조대림</t>
  </si>
  <si>
    <t>삼성전자</t>
  </si>
  <si>
    <t>SK케미칼</t>
  </si>
  <si>
    <t>롯데미도파</t>
  </si>
  <si>
    <t>LS</t>
  </si>
  <si>
    <t>GS건설</t>
  </si>
  <si>
    <t>동부건설</t>
  </si>
  <si>
    <t>삼성SDI</t>
  </si>
  <si>
    <t>세방</t>
  </si>
  <si>
    <t>NPC</t>
  </si>
  <si>
    <t>동방</t>
  </si>
  <si>
    <t>AK홀딩스</t>
  </si>
  <si>
    <t>고려개발</t>
  </si>
  <si>
    <t>SG세계물산</t>
  </si>
  <si>
    <t>국도화학</t>
  </si>
  <si>
    <t>현대약품</t>
  </si>
  <si>
    <t>세방전지</t>
  </si>
  <si>
    <t>송원산업</t>
  </si>
  <si>
    <t>대덕전자</t>
  </si>
  <si>
    <t>성신양회</t>
  </si>
  <si>
    <t>현대비앤지스틸</t>
  </si>
  <si>
    <t>호텔신라</t>
  </si>
  <si>
    <t>외환은행</t>
  </si>
  <si>
    <t>삼성전기</t>
  </si>
  <si>
    <t>동일산업</t>
  </si>
  <si>
    <t>삼익THK</t>
  </si>
  <si>
    <t>깨끗한나라</t>
  </si>
  <si>
    <t>DRB동일</t>
  </si>
  <si>
    <t>한솔로지스틱스</t>
  </si>
  <si>
    <t>신원</t>
  </si>
  <si>
    <t>율촌화학</t>
  </si>
  <si>
    <t>빙그레</t>
  </si>
  <si>
    <t>한신공영</t>
  </si>
  <si>
    <t>조광페인트</t>
  </si>
  <si>
    <t>태영건설</t>
  </si>
  <si>
    <t>신라교역</t>
  </si>
  <si>
    <t>현대중공업</t>
  </si>
  <si>
    <t>전기초자</t>
  </si>
  <si>
    <t>휴스틸</t>
  </si>
  <si>
    <t>한화케미칼</t>
  </si>
  <si>
    <t>삼광글라스</t>
  </si>
  <si>
    <t>한국공항</t>
  </si>
  <si>
    <t>고려아연</t>
  </si>
  <si>
    <t>코스모신소재</t>
  </si>
  <si>
    <t>코스모화학</t>
  </si>
  <si>
    <t>삼성중공업</t>
  </si>
  <si>
    <t>한솔테크닉스</t>
  </si>
  <si>
    <t>신성통상</t>
  </si>
  <si>
    <t>넥센</t>
  </si>
  <si>
    <t>현대하이스코</t>
  </si>
  <si>
    <t>OCI</t>
  </si>
  <si>
    <t>신영와코루</t>
  </si>
  <si>
    <t>S-Oil</t>
  </si>
  <si>
    <t>동부화재</t>
  </si>
  <si>
    <t>SPC삼립</t>
  </si>
  <si>
    <t>롯데케미칼</t>
  </si>
  <si>
    <t>JS전선</t>
  </si>
  <si>
    <t>에스엘</t>
  </si>
  <si>
    <t>현대상선</t>
  </si>
  <si>
    <t>대한해운</t>
  </si>
  <si>
    <t>현대상사</t>
  </si>
  <si>
    <t>NH투자증권</t>
  </si>
  <si>
    <t>신한</t>
  </si>
  <si>
    <t>SKC</t>
  </si>
  <si>
    <t>이수화학</t>
  </si>
  <si>
    <t>대림B&amp;Co</t>
  </si>
  <si>
    <t>제주은행</t>
  </si>
  <si>
    <t>현대모비스</t>
  </si>
  <si>
    <t>현대미포조선</t>
  </si>
  <si>
    <t>크라운해태홀딩스</t>
  </si>
  <si>
    <t>한화테크윈</t>
  </si>
  <si>
    <t>전북은행</t>
  </si>
  <si>
    <t>대구백화점</t>
  </si>
  <si>
    <t>현대산업</t>
  </si>
  <si>
    <t>미래에셋대우</t>
  </si>
  <si>
    <t>카프로</t>
  </si>
  <si>
    <t>대한유화</t>
  </si>
  <si>
    <t>삼성공조</t>
  </si>
  <si>
    <t>동원시스템즈</t>
  </si>
  <si>
    <t>도레이케미칼</t>
  </si>
  <si>
    <t>현대시멘트</t>
  </si>
  <si>
    <t>동원산업</t>
  </si>
  <si>
    <t>동아타이어</t>
  </si>
  <si>
    <t>동양건설산업</t>
  </si>
  <si>
    <t>신송홀딩스</t>
  </si>
  <si>
    <t>부산가스</t>
  </si>
  <si>
    <t>샘표</t>
  </si>
  <si>
    <t>서연</t>
  </si>
  <si>
    <t>한국전력</t>
  </si>
  <si>
    <t>오뚜기</t>
  </si>
  <si>
    <t>우성사료</t>
  </si>
  <si>
    <t>메리츠종금증권</t>
  </si>
  <si>
    <t>LG데이콤</t>
  </si>
  <si>
    <t>성지건설</t>
  </si>
  <si>
    <t>코리아써키트</t>
  </si>
  <si>
    <t>KCTC</t>
  </si>
  <si>
    <t>경남에너지</t>
  </si>
  <si>
    <t>동방아그로</t>
  </si>
  <si>
    <t>SIMPAC</t>
  </si>
  <si>
    <t>서울가스</t>
  </si>
  <si>
    <t>티이씨앤코</t>
  </si>
  <si>
    <t>벽산</t>
  </si>
  <si>
    <t>F&amp;F</t>
  </si>
  <si>
    <t>사조산업</t>
  </si>
  <si>
    <t>무림페이퍼</t>
  </si>
  <si>
    <t>SK텔레콤</t>
  </si>
  <si>
    <t>한미사이언스</t>
  </si>
  <si>
    <t>진흥저축은행</t>
  </si>
  <si>
    <t>윌비스</t>
  </si>
  <si>
    <t>이건산업</t>
  </si>
  <si>
    <t>한온시스템</t>
  </si>
  <si>
    <t>서흥</t>
  </si>
  <si>
    <t>무림P&amp;P</t>
  </si>
  <si>
    <t>웅진</t>
  </si>
  <si>
    <t>한샘</t>
  </si>
  <si>
    <t>한일건설</t>
  </si>
  <si>
    <t>이수페타시스</t>
  </si>
  <si>
    <t>모토닉</t>
  </si>
  <si>
    <t>다우기술</t>
  </si>
  <si>
    <t>삼정펄프</t>
  </si>
  <si>
    <t>한국단자</t>
  </si>
  <si>
    <t>한솔아트원제지</t>
  </si>
  <si>
    <t>사조동아원</t>
  </si>
  <si>
    <t>광동제약</t>
  </si>
  <si>
    <t>한화화인케미칼</t>
  </si>
  <si>
    <t>영원무역홀딩스</t>
  </si>
  <si>
    <t>화신</t>
  </si>
  <si>
    <t>남해화학</t>
  </si>
  <si>
    <t>한국특수형강</t>
  </si>
  <si>
    <t>나라케이아이씨</t>
  </si>
  <si>
    <t>삼호개발</t>
  </si>
  <si>
    <t>참엔지니어링</t>
  </si>
  <si>
    <t>현대위아</t>
  </si>
  <si>
    <t>코원에너지서비스</t>
  </si>
  <si>
    <t>태평양물산</t>
  </si>
  <si>
    <t>한국프랜지</t>
  </si>
  <si>
    <t>남선알미늄</t>
  </si>
  <si>
    <t>화인자산관리</t>
  </si>
  <si>
    <t>경동인베스트</t>
  </si>
  <si>
    <t>신도리코</t>
  </si>
  <si>
    <t>솔로몬저축은행</t>
  </si>
  <si>
    <t>경동나비엔</t>
  </si>
  <si>
    <t>태림포장</t>
  </si>
  <si>
    <t>KT</t>
  </si>
  <si>
    <t>화승알앤에이</t>
  </si>
  <si>
    <t>자화전자</t>
  </si>
  <si>
    <t>다함이텍</t>
  </si>
  <si>
    <t>STX</t>
  </si>
  <si>
    <t>디와이</t>
  </si>
  <si>
    <t>아이에스동서</t>
  </si>
  <si>
    <t>동부</t>
  </si>
  <si>
    <t>대영포장</t>
  </si>
  <si>
    <t>계룡건설</t>
  </si>
  <si>
    <t>한국가스공사</t>
  </si>
  <si>
    <t>신성이엔지</t>
  </si>
  <si>
    <t>영흥철강</t>
  </si>
  <si>
    <t>극동유화</t>
  </si>
  <si>
    <t>경인양행</t>
  </si>
  <si>
    <t>지엠비코리아</t>
  </si>
  <si>
    <t>지투알</t>
  </si>
  <si>
    <t>KC그린홀딩스</t>
  </si>
  <si>
    <t>사조씨푸드</t>
  </si>
  <si>
    <t>유니드</t>
  </si>
  <si>
    <t>금강공업</t>
  </si>
  <si>
    <t>계양전기</t>
  </si>
  <si>
    <t>대창단조</t>
  </si>
  <si>
    <t>대창</t>
  </si>
  <si>
    <t>금호석유</t>
  </si>
  <si>
    <t>한라</t>
  </si>
  <si>
    <t>예스코</t>
  </si>
  <si>
    <t>우리종금</t>
  </si>
  <si>
    <t>삼성증권</t>
  </si>
  <si>
    <t>대현</t>
  </si>
  <si>
    <t>신대양제지</t>
  </si>
  <si>
    <t>동부증권</t>
  </si>
  <si>
    <t>동부제철</t>
  </si>
  <si>
    <t>대성홀딩스</t>
  </si>
  <si>
    <t>NH농협증권</t>
  </si>
  <si>
    <t>일진홀딩스</t>
  </si>
  <si>
    <t>환인제약</t>
  </si>
  <si>
    <t>성원건설</t>
  </si>
  <si>
    <t>한세예스24홀딩스</t>
  </si>
  <si>
    <t>태경산업</t>
  </si>
  <si>
    <t>광전자</t>
  </si>
  <si>
    <t>E1</t>
  </si>
  <si>
    <t>한국카본</t>
  </si>
  <si>
    <t>퍼시스</t>
  </si>
  <si>
    <t>풀무원</t>
  </si>
  <si>
    <t>메리츠종금</t>
  </si>
  <si>
    <t>한솔케미칼</t>
  </si>
  <si>
    <t>조일알미늄</t>
  </si>
  <si>
    <t>SK가스</t>
  </si>
  <si>
    <t>태림페이퍼</t>
  </si>
  <si>
    <t>세아특수강</t>
  </si>
  <si>
    <t>신풍제약</t>
  </si>
  <si>
    <t>일진머티리얼즈</t>
  </si>
  <si>
    <t>세원정공</t>
  </si>
  <si>
    <t>한섬</t>
  </si>
  <si>
    <t>청호컴넷</t>
  </si>
  <si>
    <t>대교</t>
  </si>
  <si>
    <t>KB캐피탈</t>
  </si>
  <si>
    <t>셀런</t>
  </si>
  <si>
    <t>아시아나항공</t>
  </si>
  <si>
    <t>삼원강재</t>
  </si>
  <si>
    <t>선진지주</t>
  </si>
  <si>
    <t>롯데쇼핑</t>
  </si>
  <si>
    <t>기업은행</t>
  </si>
  <si>
    <t>KPX케미칼</t>
  </si>
  <si>
    <t>현대엘리베이</t>
  </si>
  <si>
    <t>C&amp;우방</t>
  </si>
  <si>
    <t>중앙건설</t>
  </si>
  <si>
    <t>인지컨트롤스</t>
  </si>
  <si>
    <t>팬오션</t>
  </si>
  <si>
    <t>디씨엠</t>
  </si>
  <si>
    <t>삼성카드</t>
  </si>
  <si>
    <t>인디에프</t>
  </si>
  <si>
    <t>서원</t>
  </si>
  <si>
    <t>KTB투자증권</t>
  </si>
  <si>
    <t>교보증권</t>
  </si>
  <si>
    <t>케이씨텍</t>
  </si>
  <si>
    <t>한화갤러리아타임월드</t>
  </si>
  <si>
    <t>삼성생명</t>
  </si>
  <si>
    <t>동아지질</t>
  </si>
  <si>
    <t>한솔홈데코</t>
  </si>
  <si>
    <t>황금에스티</t>
  </si>
  <si>
    <t>현대DSF</t>
  </si>
  <si>
    <t>LG유플러스</t>
  </si>
  <si>
    <t>세종공업</t>
  </si>
  <si>
    <t>아주캐피탈</t>
  </si>
  <si>
    <t>두산중공업</t>
  </si>
  <si>
    <t>LG디스플레이</t>
  </si>
  <si>
    <t>인천도시가스</t>
  </si>
  <si>
    <t>신세계건설</t>
  </si>
  <si>
    <t>S&amp;T홀딩스</t>
  </si>
  <si>
    <t>미래에셋증권</t>
  </si>
  <si>
    <t>대우조선해양</t>
  </si>
  <si>
    <t>두산인프라코어</t>
  </si>
  <si>
    <t>CJ헬로비전</t>
  </si>
  <si>
    <t>NICE</t>
  </si>
  <si>
    <t>유나이티드제약</t>
  </si>
  <si>
    <t>KSS해운</t>
  </si>
  <si>
    <t>광주신세계</t>
  </si>
  <si>
    <t>대우건설</t>
  </si>
  <si>
    <t>신한지주</t>
  </si>
  <si>
    <t>상신브레이크</t>
  </si>
  <si>
    <t>신세계 I&amp;C</t>
  </si>
  <si>
    <t>포스코강판</t>
  </si>
  <si>
    <t>LG화학</t>
  </si>
  <si>
    <t>팜스코</t>
  </si>
  <si>
    <t>SBS</t>
  </si>
  <si>
    <t>세아홀딩스</t>
  </si>
  <si>
    <t>한라홀딩스</t>
  </si>
  <si>
    <t>포스코대우</t>
  </si>
  <si>
    <t>국민은행</t>
  </si>
  <si>
    <t>LG전자</t>
  </si>
  <si>
    <t>케이피케미칼</t>
  </si>
  <si>
    <t>세이브존I&amp;C</t>
  </si>
  <si>
    <t>KTcs</t>
  </si>
  <si>
    <t>S&amp;T모티브</t>
  </si>
  <si>
    <t>KTF</t>
  </si>
  <si>
    <t>한국저축은행</t>
  </si>
  <si>
    <t>한미반도체</t>
  </si>
  <si>
    <t>지역난방공사</t>
  </si>
  <si>
    <t>동원F&amp;B</t>
  </si>
  <si>
    <t>롯데하이마트</t>
  </si>
  <si>
    <t>우리금융</t>
  </si>
  <si>
    <t>농심홀딩스</t>
  </si>
  <si>
    <t>한국금융지주</t>
  </si>
  <si>
    <t>현대백화점</t>
  </si>
  <si>
    <t>금호타이어</t>
  </si>
  <si>
    <t>새론오토모티브</t>
  </si>
  <si>
    <t>SJM홀딩스</t>
  </si>
  <si>
    <t>케이티스</t>
  </si>
  <si>
    <t>GS</t>
  </si>
  <si>
    <t>유니퀘스트</t>
  </si>
  <si>
    <t>휴비스</t>
  </si>
  <si>
    <t>사조해표</t>
  </si>
  <si>
    <t>동양생명</t>
  </si>
  <si>
    <t>STX엔진</t>
  </si>
  <si>
    <t>STX조선해양</t>
  </si>
  <si>
    <t>대웅제약</t>
  </si>
  <si>
    <t>두산엔진</t>
  </si>
  <si>
    <t>대한제강</t>
  </si>
  <si>
    <t>세진중공업</t>
  </si>
  <si>
    <t>STX중공업</t>
  </si>
  <si>
    <t>엠케이트렌드</t>
  </si>
  <si>
    <t>KPX그린케미칼</t>
  </si>
  <si>
    <t>동양고속</t>
  </si>
  <si>
    <t>현대리바트</t>
  </si>
  <si>
    <t>TBH글로벌</t>
  </si>
  <si>
    <t>휠라코리아</t>
  </si>
  <si>
    <t>하나금융지주</t>
  </si>
  <si>
    <t>온미디어</t>
  </si>
  <si>
    <t>한화생명</t>
  </si>
  <si>
    <t>미래에셋생명</t>
  </si>
  <si>
    <t>대상홀딩스</t>
  </si>
  <si>
    <t>노루페인트</t>
  </si>
  <si>
    <t>LG파워콤</t>
  </si>
  <si>
    <t>KPX홀딩스</t>
  </si>
  <si>
    <t>엔케이</t>
  </si>
  <si>
    <t>기신정기</t>
  </si>
  <si>
    <t>SK이노베이션</t>
  </si>
  <si>
    <t>현대EP</t>
  </si>
  <si>
    <t>LF</t>
  </si>
  <si>
    <t>한진중공업</t>
  </si>
  <si>
    <t>디아이씨</t>
  </si>
  <si>
    <t>비상교육</t>
  </si>
  <si>
    <t>진양홀딩스</t>
  </si>
  <si>
    <t>S&amp;TC</t>
  </si>
  <si>
    <t>풍산</t>
  </si>
  <si>
    <t>SBS미디어홀딩스</t>
  </si>
  <si>
    <t>일진전기</t>
  </si>
  <si>
    <t>한국철강</t>
  </si>
  <si>
    <t>KB금융</t>
  </si>
  <si>
    <t>미원홀딩스</t>
  </si>
  <si>
    <t>동성코퍼레이션</t>
  </si>
  <si>
    <t>대성에너지</t>
  </si>
  <si>
    <t>JW홀딩스</t>
  </si>
  <si>
    <t>SJM</t>
  </si>
  <si>
    <t>넥솔론</t>
  </si>
  <si>
    <t>현대에이치씨엔</t>
  </si>
  <si>
    <t>인터지스</t>
  </si>
  <si>
    <t>KEC</t>
  </si>
  <si>
    <t>메리츠금융지주</t>
  </si>
  <si>
    <t>CJ제일제당</t>
  </si>
  <si>
    <t>코오롱인더</t>
  </si>
  <si>
    <t>화인베스틸</t>
  </si>
  <si>
    <t>BNK금융지주</t>
  </si>
  <si>
    <t>DGB금융지주</t>
  </si>
  <si>
    <t>이마트</t>
  </si>
  <si>
    <t>LG하우시스</t>
  </si>
  <si>
    <t>대성산업</t>
  </si>
  <si>
    <t>애경유화</t>
  </si>
  <si>
    <t>동일고무벨트</t>
  </si>
  <si>
    <t>이아이디</t>
  </si>
  <si>
    <t>웅진에너지</t>
  </si>
  <si>
    <t>한국타이어</t>
  </si>
  <si>
    <t>JB금융지주</t>
  </si>
  <si>
    <t>NHN엔터테인먼트</t>
  </si>
  <si>
    <t>선진</t>
  </si>
  <si>
    <t>코오롱머티리얼</t>
  </si>
  <si>
    <t>한진칼</t>
  </si>
  <si>
    <t>아세아시멘트</t>
  </si>
  <si>
    <t>삼양사</t>
  </si>
  <si>
    <t>광주은행</t>
  </si>
  <si>
    <t>한세실업</t>
  </si>
  <si>
    <t>영원무역</t>
  </si>
  <si>
    <t>서연이화</t>
  </si>
  <si>
    <t>한진해운</t>
  </si>
  <si>
    <t>한솔제지</t>
  </si>
  <si>
    <t>만도</t>
  </si>
  <si>
    <t>현대코퍼레이션홀딩스</t>
  </si>
  <si>
    <t>페이퍼코리아</t>
  </si>
  <si>
    <t>동성화학</t>
  </si>
  <si>
    <t>사조오양</t>
  </si>
  <si>
    <t>웅진씽크빅</t>
  </si>
  <si>
    <t>씨에스윈드</t>
  </si>
  <si>
    <t>KOSDAQ</t>
  </si>
  <si>
    <t>케이엠더블유</t>
  </si>
  <si>
    <t>하림홀딩스</t>
  </si>
  <si>
    <t>심텍홀딩스</t>
  </si>
  <si>
    <t>NICE평가정보</t>
  </si>
  <si>
    <t>대원산업</t>
  </si>
  <si>
    <t>삼륭물산</t>
  </si>
  <si>
    <t>포비스티앤씨</t>
  </si>
  <si>
    <t>삼목에스폼</t>
  </si>
  <si>
    <t>피에스텍</t>
  </si>
  <si>
    <t>삼보판지</t>
  </si>
  <si>
    <t>코엔텍</t>
  </si>
  <si>
    <t>에이스침대</t>
  </si>
  <si>
    <t>원익홀딩스</t>
  </si>
  <si>
    <t>태산엘시디</t>
  </si>
  <si>
    <t>일지테크</t>
  </si>
  <si>
    <t>인터파크홀딩스</t>
  </si>
  <si>
    <t>한국알콜</t>
  </si>
  <si>
    <t>조아제약</t>
  </si>
  <si>
    <t>서희건설</t>
  </si>
  <si>
    <t>엔알케이</t>
  </si>
  <si>
    <t>세원물산</t>
  </si>
  <si>
    <t>대명코퍼레이션</t>
  </si>
  <si>
    <t>JYP Ent.</t>
  </si>
  <si>
    <t>아이디스홀딩스</t>
  </si>
  <si>
    <t>아비코전자</t>
  </si>
  <si>
    <t>동성하이켐</t>
  </si>
  <si>
    <t>로엔</t>
  </si>
  <si>
    <t>삼지전자</t>
  </si>
  <si>
    <t>에스텍파마</t>
  </si>
  <si>
    <t>인프라웨어</t>
  </si>
  <si>
    <t>파워로직스</t>
  </si>
  <si>
    <t>비츠로테크</t>
  </si>
  <si>
    <t>DMS</t>
  </si>
  <si>
    <t>아트라스BX</t>
  </si>
  <si>
    <t>동원개발</t>
  </si>
  <si>
    <t>메가스터디</t>
  </si>
  <si>
    <t>코메론</t>
  </si>
  <si>
    <t>마크로젠</t>
  </si>
  <si>
    <t>오로라</t>
  </si>
  <si>
    <t>승일</t>
  </si>
  <si>
    <t>바이오톡스텍</t>
  </si>
  <si>
    <t>태양</t>
  </si>
  <si>
    <t>이지바이오</t>
  </si>
  <si>
    <t>인바디</t>
  </si>
  <si>
    <t>삼보모터스</t>
  </si>
  <si>
    <t>모베이스</t>
  </si>
  <si>
    <t>엔브이에이치코리아</t>
  </si>
  <si>
    <t>성우하이텍</t>
  </si>
  <si>
    <t>하이텍팜</t>
  </si>
  <si>
    <t>YTN</t>
  </si>
  <si>
    <t>바이넥스</t>
  </si>
  <si>
    <t>넥스트바이오홀딩스</t>
  </si>
  <si>
    <t>디에스케이</t>
  </si>
  <si>
    <t>휴온스글로벌</t>
  </si>
  <si>
    <t>HB테크놀러지</t>
  </si>
  <si>
    <t>코스온</t>
  </si>
  <si>
    <t>씨큐브</t>
  </si>
  <si>
    <t>제주반도체</t>
  </si>
  <si>
    <t>KMH</t>
  </si>
  <si>
    <t>코렌텍</t>
  </si>
  <si>
    <t>미리넷</t>
  </si>
  <si>
    <t>레드로버</t>
  </si>
  <si>
    <t>오상자이엘</t>
  </si>
  <si>
    <t>컴투스</t>
  </si>
  <si>
    <t>이엔에프테크놀로지</t>
  </si>
  <si>
    <t>골프존뉴딘</t>
  </si>
  <si>
    <t>제닉</t>
  </si>
  <si>
    <t>한라IMS</t>
  </si>
  <si>
    <t>디에스</t>
  </si>
  <si>
    <t>삼영엠텍</t>
  </si>
  <si>
    <t>지앤디윈텍</t>
  </si>
  <si>
    <t>코나아이</t>
  </si>
  <si>
    <t>바이오빌</t>
  </si>
  <si>
    <t>MDS테크</t>
  </si>
  <si>
    <t>인베니아</t>
  </si>
  <si>
    <t>코리아에프티</t>
  </si>
  <si>
    <t>유아이디</t>
  </si>
  <si>
    <t>켐트로닉스</t>
  </si>
  <si>
    <t>위메이드</t>
  </si>
  <si>
    <t>티에스이</t>
  </si>
  <si>
    <t>인스프리트</t>
  </si>
  <si>
    <t>지스마트글로벌</t>
  </si>
  <si>
    <t>신진에스엠</t>
  </si>
  <si>
    <t>하이로닉</t>
  </si>
  <si>
    <t>토필드</t>
  </si>
  <si>
    <t>청담러닝</t>
  </si>
  <si>
    <t>동일금속</t>
  </si>
  <si>
    <t>데브시스터즈</t>
  </si>
  <si>
    <t>KH바텍</t>
  </si>
  <si>
    <t>한국전자금융</t>
  </si>
  <si>
    <t>메가스터디교육</t>
  </si>
  <si>
    <t>아진산업</t>
  </si>
  <si>
    <t>제이엠아이</t>
  </si>
  <si>
    <t>토비스</t>
  </si>
  <si>
    <t>동우팜투테이블</t>
  </si>
  <si>
    <t>제우스</t>
  </si>
  <si>
    <t>티케이케미칼</t>
  </si>
  <si>
    <t>포휴먼</t>
  </si>
  <si>
    <t>디스플레이텍</t>
  </si>
  <si>
    <t>삼기오토모티브</t>
  </si>
  <si>
    <t>다우데이타</t>
  </si>
  <si>
    <t>심텍</t>
  </si>
  <si>
    <t>주식1호</t>
    <phoneticPr fontId="1" type="noConversion"/>
  </si>
  <si>
    <t>20080229~20170531 누적수익률</t>
    <phoneticPr fontId="1" type="noConversion"/>
  </si>
  <si>
    <t>주식1호</t>
    <phoneticPr fontId="1" type="noConversion"/>
  </si>
  <si>
    <t>승률</t>
    <phoneticPr fontId="1" type="noConversion"/>
  </si>
  <si>
    <t>turnover</t>
    <phoneticPr fontId="1" type="noConversion"/>
  </si>
  <si>
    <t>IT</t>
  </si>
  <si>
    <t>건강관리</t>
  </si>
  <si>
    <t>경기관련소비재</t>
  </si>
  <si>
    <t>금융</t>
  </si>
  <si>
    <t>산업재</t>
  </si>
  <si>
    <t>소재</t>
  </si>
  <si>
    <t>에너지</t>
  </si>
  <si>
    <t>유틸리티</t>
  </si>
  <si>
    <t>전기통신서비스</t>
  </si>
  <si>
    <t>필수소비재</t>
  </si>
  <si>
    <t>승률</t>
    <phoneticPr fontId="1" type="noConversion"/>
  </si>
  <si>
    <t>분기별 평균 Turnover</t>
    <phoneticPr fontId="1" type="noConversion"/>
  </si>
  <si>
    <t>KOSPI+KOSDAQ_fwd-KSE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</si>
  <si>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</si>
  <si>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</si>
  <si>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</si>
  <si>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KOSPI_fwd</t>
    <phoneticPr fontId="1" type="noConversion"/>
  </si>
  <si>
    <t>KOSPI_trd</t>
    <phoneticPr fontId="1" type="noConversion"/>
  </si>
  <si>
    <t>KOSPI+KOSDAQ_TRD</t>
    <phoneticPr fontId="1" type="noConversion"/>
  </si>
  <si>
    <t>KOSPI+KOSDAQ_FWD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</si>
  <si>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</si>
  <si>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</si>
  <si>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</si>
  <si>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비중</t>
    <phoneticPr fontId="1" type="noConversion"/>
  </si>
  <si>
    <t>비중</t>
    <phoneticPr fontId="1" type="noConversion"/>
  </si>
  <si>
    <t>거래비용 고려 2%</t>
    <phoneticPr fontId="1" type="noConversion"/>
  </si>
  <si>
    <t>거래비용 고려 1.5%</t>
    <phoneticPr fontId="1" type="noConversion"/>
  </si>
  <si>
    <t>거래비용 고려 1%</t>
    <phoneticPr fontId="1" type="noConversion"/>
  </si>
  <si>
    <t>MSCI korea value index</t>
    <phoneticPr fontId="1" type="noConversion"/>
  </si>
  <si>
    <t>거래비용 고려 2%</t>
    <phoneticPr fontId="1" type="noConversion"/>
  </si>
  <si>
    <t>배당고려수익률</t>
    <phoneticPr fontId="1" type="noConversion"/>
  </si>
  <si>
    <t>KOSPI_fwd</t>
  </si>
  <si>
    <t>KOSPI_trd</t>
  </si>
  <si>
    <t>KOSPI+KOSDAQ_fwd</t>
  </si>
  <si>
    <t>KOSPI+KOSDAQ_trd</t>
  </si>
  <si>
    <t>transaction cost</t>
    <phoneticPr fontId="1" type="noConversion"/>
  </si>
  <si>
    <t>누적수익률</t>
    <phoneticPr fontId="1" type="noConversion"/>
  </si>
  <si>
    <t>배당수익률</t>
    <phoneticPr fontId="1" type="noConversion"/>
  </si>
  <si>
    <t>배당수익률 고려 누적수익률</t>
    <phoneticPr fontId="1" type="noConversion"/>
  </si>
  <si>
    <t>주식1호</t>
    <phoneticPr fontId="1" type="noConversion"/>
  </si>
  <si>
    <t>WMI500가치</t>
    <phoneticPr fontId="1" type="noConversion"/>
  </si>
  <si>
    <t>주식1호</t>
    <phoneticPr fontId="1" type="noConversion"/>
  </si>
  <si>
    <t>배당고려X</t>
    <phoneticPr fontId="1" type="noConversion"/>
  </si>
  <si>
    <t>배당고려O</t>
    <phoneticPr fontId="1" type="noConversion"/>
  </si>
  <si>
    <t>거래비용 0.015, 배당고려x</t>
    <phoneticPr fontId="1" type="noConversion"/>
  </si>
  <si>
    <t>거래비용 0.015, 배당고려0</t>
    <phoneticPr fontId="1" type="noConversion"/>
  </si>
  <si>
    <t>WMI510</t>
    <phoneticPr fontId="1" type="noConversion"/>
  </si>
  <si>
    <t>WMI520</t>
    <phoneticPr fontId="1" type="noConversion"/>
  </si>
  <si>
    <t>WMI530</t>
    <phoneticPr fontId="1" type="noConversion"/>
  </si>
  <si>
    <t>WMI500대형주</t>
    <phoneticPr fontId="1" type="noConversion"/>
  </si>
  <si>
    <t>비중</t>
    <phoneticPr fontId="1" type="noConversion"/>
  </si>
  <si>
    <t>누적</t>
    <phoneticPr fontId="1" type="noConversion"/>
  </si>
  <si>
    <t>WMS20</t>
    <phoneticPr fontId="1" type="noConversion"/>
  </si>
  <si>
    <t>WMS40</t>
    <phoneticPr fontId="1" type="noConversion"/>
  </si>
  <si>
    <t>Last Update : 2017-06-26 08:13:20</t>
    <phoneticPr fontId="1" type="noConversion"/>
  </si>
  <si>
    <t>Peer Analysis (To Select)</t>
  </si>
  <si>
    <t>Peer Analysis (To Select)</t>
    <phoneticPr fontId="1" type="noConversion"/>
  </si>
  <si>
    <t>Account</t>
  </si>
  <si>
    <t>Period</t>
  </si>
  <si>
    <t>Period</t>
    <phoneticPr fontId="1" type="noConversion"/>
  </si>
  <si>
    <t>Unit</t>
  </si>
  <si>
    <t>Base Date</t>
  </si>
  <si>
    <t>Name</t>
  </si>
  <si>
    <t>Name</t>
    <phoneticPr fontId="1" type="noConversion"/>
  </si>
  <si>
    <t>결산월</t>
  </si>
  <si>
    <t>결산월</t>
    <phoneticPr fontId="1" type="noConversion"/>
  </si>
  <si>
    <t>종가지수</t>
  </si>
  <si>
    <t>종가지수</t>
    <phoneticPr fontId="1" type="noConversion"/>
  </si>
  <si>
    <t>종가지수</t>
    <phoneticPr fontId="1" type="noConversion"/>
  </si>
  <si>
    <t>KSE</t>
  </si>
  <si>
    <t>KSE</t>
    <phoneticPr fontId="1" type="noConversion"/>
  </si>
  <si>
    <t>WMI500순수가치</t>
  </si>
  <si>
    <t>WMI500순수가치</t>
    <phoneticPr fontId="1" type="noConversion"/>
  </si>
  <si>
    <t>WMI500가치</t>
  </si>
  <si>
    <t>WMI500가치</t>
    <phoneticPr fontId="1" type="noConversion"/>
  </si>
  <si>
    <t>WMI500중형주</t>
    <phoneticPr fontId="1" type="noConversion"/>
  </si>
  <si>
    <t>WMI500소형주</t>
    <phoneticPr fontId="1" type="noConversion"/>
  </si>
  <si>
    <t>WMI500성장</t>
    <phoneticPr fontId="1" type="noConversion"/>
  </si>
  <si>
    <t>WMI500순수성장</t>
    <phoneticPr fontId="1" type="noConversion"/>
  </si>
  <si>
    <t>WMS31</t>
  </si>
  <si>
    <t>WMS11</t>
  </si>
  <si>
    <t>WMS21</t>
  </si>
  <si>
    <t>WMS41</t>
  </si>
  <si>
    <t>WMS32</t>
  </si>
  <si>
    <t>WMS12</t>
  </si>
  <si>
    <t>WMS22</t>
  </si>
  <si>
    <t>WMS42</t>
  </si>
  <si>
    <t>WMS33</t>
  </si>
  <si>
    <t>WMS13</t>
  </si>
  <si>
    <t>WMS23</t>
  </si>
  <si>
    <t>WMS43</t>
  </si>
  <si>
    <t>WMI500Large순수가치</t>
  </si>
  <si>
    <t>WMI500Large가치</t>
  </si>
  <si>
    <t>WMI500Large성장</t>
  </si>
  <si>
    <t>WMI500Large순수성장</t>
  </si>
  <si>
    <t>WMI500Mid순수가치</t>
  </si>
  <si>
    <t>WMI500Mid가치</t>
  </si>
  <si>
    <t>WMI500Mid성장</t>
  </si>
  <si>
    <t>WMI500Mid순수성장</t>
  </si>
  <si>
    <t>WMI500Small순수가치</t>
  </si>
  <si>
    <t>WMI500Small가치</t>
  </si>
  <si>
    <t>WMI500Small성장</t>
  </si>
  <si>
    <t>WMI500Small순수성장</t>
  </si>
  <si>
    <t>Last Update : 2017-06-26 08:25:34</t>
  </si>
  <si>
    <t>주식1호</t>
  </si>
  <si>
    <t>배당수익률</t>
    <phoneticPr fontId="1" type="noConversion"/>
  </si>
  <si>
    <t>배당고려누적수익률</t>
    <phoneticPr fontId="1" type="noConversion"/>
  </si>
  <si>
    <t>M431800.M</t>
  </si>
  <si>
    <t>2008AS</t>
  </si>
  <si>
    <t>2009AS</t>
  </si>
  <si>
    <t>2010AS</t>
  </si>
  <si>
    <t>2011AS</t>
  </si>
  <si>
    <t>2012AS</t>
  </si>
  <si>
    <t>2013AS</t>
  </si>
  <si>
    <t>2014AS</t>
  </si>
  <si>
    <t>2015AS</t>
  </si>
  <si>
    <t>2016AS</t>
  </si>
  <si>
    <t>%</t>
  </si>
  <si>
    <t>Last Update : 2017-06-26 10:23:46</t>
  </si>
  <si>
    <t>Code</t>
  </si>
  <si>
    <t>현금배당수익률(보통주, 연간, 수정주가)</t>
  </si>
  <si>
    <t>거래비용</t>
    <phoneticPr fontId="1" type="noConversion"/>
  </si>
  <si>
    <t>구간전체</t>
    <phoneticPr fontId="1" type="noConversion"/>
  </si>
  <si>
    <t>2008~2009</t>
    <phoneticPr fontId="1" type="noConversion"/>
  </si>
  <si>
    <t>조흥은행</t>
  </si>
  <si>
    <t>유한양행</t>
  </si>
  <si>
    <t>유유제약</t>
  </si>
  <si>
    <t>하이트진로</t>
  </si>
  <si>
    <t>삼성화재</t>
  </si>
  <si>
    <t>천일고속</t>
  </si>
  <si>
    <t>우리증권</t>
  </si>
  <si>
    <t>오리온</t>
  </si>
  <si>
    <t>동부일렉트로닉스</t>
  </si>
  <si>
    <t>SG신성건설</t>
  </si>
  <si>
    <t>LGEI</t>
  </si>
  <si>
    <t>SH에너지화학</t>
  </si>
  <si>
    <t>부광약품</t>
  </si>
  <si>
    <t>하나은행</t>
  </si>
  <si>
    <t>대유에이텍</t>
  </si>
  <si>
    <t>동원</t>
  </si>
  <si>
    <t>하나증권</t>
  </si>
  <si>
    <t>디아이</t>
  </si>
  <si>
    <t>삼화왕관</t>
  </si>
  <si>
    <t>동원증권</t>
  </si>
  <si>
    <t>GS리테일</t>
  </si>
  <si>
    <t>한국전자홀딩스</t>
  </si>
  <si>
    <t>LS산전</t>
  </si>
  <si>
    <t>대림통상</t>
  </si>
  <si>
    <t>굿모닝신한증권</t>
  </si>
  <si>
    <t>동양철관</t>
  </si>
  <si>
    <t>산은캐피탈</t>
  </si>
  <si>
    <t>대양금속</t>
  </si>
  <si>
    <t>C&amp;중공업</t>
  </si>
  <si>
    <t>에스원</t>
  </si>
  <si>
    <t>삼보컴퓨터</t>
  </si>
  <si>
    <t>한미은행</t>
  </si>
  <si>
    <t>일진디스플</t>
  </si>
  <si>
    <t>AP우주통신</t>
  </si>
  <si>
    <t>평화홀딩스</t>
  </si>
  <si>
    <t>하이트론</t>
  </si>
  <si>
    <t>LG석유화학</t>
  </si>
  <si>
    <t>KT&amp;G</t>
  </si>
  <si>
    <t>코오롱유화</t>
  </si>
  <si>
    <t>코웨이</t>
  </si>
  <si>
    <t>미래산업</t>
  </si>
  <si>
    <t>덕양산업</t>
  </si>
  <si>
    <t>삼성엔지니어링</t>
  </si>
  <si>
    <t>팬택</t>
  </si>
  <si>
    <t>계몽사</t>
  </si>
  <si>
    <t>제일기획</t>
  </si>
  <si>
    <t>갑을</t>
  </si>
  <si>
    <t>백산</t>
  </si>
  <si>
    <t>텔코웨어</t>
  </si>
  <si>
    <t>울트라건설</t>
  </si>
  <si>
    <t>쌍용정보통신</t>
  </si>
  <si>
    <t>휴켐스</t>
  </si>
  <si>
    <t>우영</t>
  </si>
  <si>
    <t>에이치비이에너지</t>
  </si>
  <si>
    <t>쌍용건설</t>
  </si>
  <si>
    <t>리드코프</t>
  </si>
  <si>
    <t>큐캐피탈</t>
  </si>
  <si>
    <t>한전KPS</t>
  </si>
  <si>
    <t>SBI인베스트먼트</t>
  </si>
  <si>
    <t>한전기술</t>
  </si>
  <si>
    <t>포스코 ICT</t>
  </si>
  <si>
    <t>한국정보통신</t>
  </si>
  <si>
    <t>한국콜마홀딩스</t>
  </si>
  <si>
    <t>강원랜드</t>
  </si>
  <si>
    <t>현대정보기술</t>
  </si>
  <si>
    <t>코리아나</t>
  </si>
  <si>
    <t>텔슨전자</t>
  </si>
  <si>
    <t>스페로 글로벌</t>
  </si>
  <si>
    <t>코센</t>
  </si>
  <si>
    <t>휴맥스홀딩스</t>
  </si>
  <si>
    <t>GS홈쇼핑</t>
  </si>
  <si>
    <t>LG카드</t>
  </si>
  <si>
    <t>한글과컴퓨터</t>
  </si>
  <si>
    <t>국민신용카드</t>
  </si>
  <si>
    <t>ST&amp;I</t>
  </si>
  <si>
    <t>LG마이크론</t>
  </si>
  <si>
    <t>미원화학</t>
  </si>
  <si>
    <t>핸디소프트</t>
  </si>
  <si>
    <t>유니슨</t>
  </si>
  <si>
    <t>고덴시</t>
  </si>
  <si>
    <t>엔케이바이오</t>
  </si>
  <si>
    <t>터보테크</t>
  </si>
  <si>
    <t>지오엠씨</t>
  </si>
  <si>
    <t>현대오토넷</t>
  </si>
  <si>
    <t>아이마켓코리아</t>
  </si>
  <si>
    <t>SK브로드밴드</t>
  </si>
  <si>
    <t>GKL</t>
  </si>
  <si>
    <t>글로웍스</t>
  </si>
  <si>
    <t>인성정보</t>
  </si>
  <si>
    <t>드림라인</t>
  </si>
  <si>
    <t>외환신용카드</t>
  </si>
  <si>
    <t>솔본</t>
  </si>
  <si>
    <t>카카오</t>
  </si>
  <si>
    <t>LG생활건강</t>
  </si>
  <si>
    <t>CJ오쇼핑</t>
  </si>
  <si>
    <t>선광</t>
  </si>
  <si>
    <t>KTH</t>
  </si>
  <si>
    <t>동국산업</t>
  </si>
  <si>
    <t>버추얼텍</t>
  </si>
  <si>
    <t>주성엔지니어링</t>
  </si>
  <si>
    <t>서연전자</t>
  </si>
  <si>
    <t>경동제약</t>
  </si>
  <si>
    <t>CJ인터넷</t>
  </si>
  <si>
    <t>유엔젤</t>
  </si>
  <si>
    <t>한전산업</t>
  </si>
  <si>
    <t>서한</t>
  </si>
  <si>
    <t>씨엘인터내셔널</t>
  </si>
  <si>
    <t>성광벤드</t>
  </si>
  <si>
    <t>코리아링크</t>
  </si>
  <si>
    <t>KCC건설</t>
  </si>
  <si>
    <t>부방</t>
  </si>
  <si>
    <t>비이티</t>
  </si>
  <si>
    <t>씨엔씨엔터</t>
  </si>
  <si>
    <t>푸른저축은행</t>
  </si>
  <si>
    <t>세원텔레콤</t>
  </si>
  <si>
    <t>에스피컴텍</t>
  </si>
  <si>
    <t>동진쎄미켐</t>
  </si>
  <si>
    <t>KC코트렐</t>
  </si>
  <si>
    <t>유진기업</t>
  </si>
  <si>
    <t>나노엔텍</t>
  </si>
  <si>
    <t>매일홀딩스</t>
  </si>
  <si>
    <t>경창산업</t>
  </si>
  <si>
    <t>이루넷</t>
  </si>
  <si>
    <t>LG생명과학</t>
  </si>
  <si>
    <t>CJ CGV</t>
  </si>
  <si>
    <t>한국캐피탈</t>
  </si>
  <si>
    <t>태광</t>
  </si>
  <si>
    <t>포스코엠텍</t>
  </si>
  <si>
    <t>쎄라텍</t>
  </si>
  <si>
    <t>동성화인텍</t>
  </si>
  <si>
    <t>다산네트웍스</t>
  </si>
  <si>
    <t>트라이써클</t>
  </si>
  <si>
    <t>네오위즈홀딩스</t>
  </si>
  <si>
    <t>블루콤</t>
  </si>
  <si>
    <t>한국정보공학</t>
  </si>
  <si>
    <t>국순당</t>
  </si>
  <si>
    <t>안국약품</t>
  </si>
  <si>
    <t>우진</t>
  </si>
  <si>
    <t>한국기업평가</t>
  </si>
  <si>
    <t>C&amp;S자산관리</t>
  </si>
  <si>
    <t>옥션</t>
  </si>
  <si>
    <t>진로발효</t>
  </si>
  <si>
    <t>영풍정밀</t>
  </si>
  <si>
    <t>엠케이전자</t>
  </si>
  <si>
    <t>더존디지털</t>
  </si>
  <si>
    <t>팬택앤큐리텔</t>
  </si>
  <si>
    <t>하이트맥주</t>
  </si>
  <si>
    <t>삼표시멘트</t>
  </si>
  <si>
    <t>대국</t>
  </si>
  <si>
    <t>모디아</t>
  </si>
  <si>
    <t>월드텔레콤</t>
  </si>
  <si>
    <t>모아텍</t>
  </si>
  <si>
    <t>정상제이엘에스</t>
  </si>
  <si>
    <t>예림당</t>
  </si>
  <si>
    <t>금화피에스시</t>
  </si>
  <si>
    <t>에이티넘인베스트</t>
  </si>
  <si>
    <t>SG&amp;G</t>
  </si>
  <si>
    <t>파라다이스</t>
  </si>
  <si>
    <t>포스코켐텍</t>
  </si>
  <si>
    <t>그랜드백화점</t>
  </si>
  <si>
    <t>팜스토리</t>
  </si>
  <si>
    <t>아이씨디</t>
  </si>
  <si>
    <t>진성티이씨</t>
  </si>
  <si>
    <t>에버다임</t>
  </si>
  <si>
    <t>레드캡투어</t>
  </si>
  <si>
    <t>이라이콤</t>
  </si>
  <si>
    <t>CNH</t>
  </si>
  <si>
    <t>와이지-원</t>
  </si>
  <si>
    <t>평안물산</t>
  </si>
  <si>
    <t>평화정공</t>
  </si>
  <si>
    <t>마제스타</t>
  </si>
  <si>
    <t>영인프런티어</t>
  </si>
  <si>
    <t>렉스엘이앤지</t>
  </si>
  <si>
    <t>삼우이엠씨</t>
  </si>
  <si>
    <t>오리엔탈정공</t>
  </si>
  <si>
    <t>동화기업</t>
  </si>
  <si>
    <t>유아이엘</t>
  </si>
  <si>
    <t>에이스디지텍</t>
  </si>
  <si>
    <t>한양이엔지</t>
  </si>
  <si>
    <t>코텍</t>
  </si>
  <si>
    <t>토자이홀딩스</t>
  </si>
  <si>
    <t>피케이엘</t>
  </si>
  <si>
    <t>이테크건설</t>
  </si>
  <si>
    <t>케이피에프</t>
  </si>
  <si>
    <t>인탑스</t>
  </si>
  <si>
    <t>KNN</t>
  </si>
  <si>
    <t>에스에이엠티</t>
  </si>
  <si>
    <t>코오롱아이넷</t>
  </si>
  <si>
    <t>에스피지</t>
  </si>
  <si>
    <t>에스넷</t>
  </si>
  <si>
    <t>시큐어소프트</t>
  </si>
  <si>
    <t>SK머티리얼즈</t>
  </si>
  <si>
    <t>우전</t>
  </si>
  <si>
    <t>세중</t>
  </si>
  <si>
    <t>에이스앤파트너스</t>
  </si>
  <si>
    <t>SFA반도체</t>
  </si>
  <si>
    <t>피에스케이</t>
  </si>
  <si>
    <t>전파기지국</t>
  </si>
  <si>
    <t>서울반도체</t>
  </si>
  <si>
    <t>인지디스플레</t>
  </si>
  <si>
    <t>세코닉스</t>
  </si>
  <si>
    <t>우주일렉트로</t>
  </si>
  <si>
    <t>쏠리드</t>
  </si>
  <si>
    <t>에스텍</t>
  </si>
  <si>
    <t>SBS콘텐츠허브</t>
  </si>
  <si>
    <t>국제엘렉트릭</t>
  </si>
  <si>
    <t>에코플라스틱</t>
  </si>
  <si>
    <t>코디콤</t>
  </si>
  <si>
    <t>CJ엔터테인</t>
  </si>
  <si>
    <t>엘컴텍</t>
  </si>
  <si>
    <t>에스에프에이</t>
  </si>
  <si>
    <t>이베스트투자증권</t>
  </si>
  <si>
    <t>디지아이</t>
  </si>
  <si>
    <t>한빛소프트</t>
  </si>
  <si>
    <t>코아로직</t>
  </si>
  <si>
    <t>코아시아홀딩스</t>
  </si>
  <si>
    <t>하나마이크론</t>
  </si>
  <si>
    <t>유비쿼스홀딩스</t>
  </si>
  <si>
    <t>대한바이오</t>
  </si>
  <si>
    <t>인터플렉스</t>
  </si>
  <si>
    <t>네패스</t>
  </si>
  <si>
    <t>희림</t>
  </si>
  <si>
    <t>KG모빌리언스</t>
  </si>
  <si>
    <t>안랩</t>
  </si>
  <si>
    <t>파인디앤씨</t>
  </si>
  <si>
    <t>폭스브레인</t>
  </si>
  <si>
    <t>KT서브마린</t>
  </si>
  <si>
    <t>에이스테크</t>
  </si>
  <si>
    <t>유니테스트</t>
  </si>
  <si>
    <t>동양이엔피</t>
  </si>
  <si>
    <t>한빛방송</t>
  </si>
  <si>
    <t>이크레더블</t>
  </si>
  <si>
    <t>타임아이엔씨</t>
  </si>
  <si>
    <t>휘닉스소재</t>
  </si>
  <si>
    <t>와이비엠넷</t>
  </si>
  <si>
    <t>오성엘에스티</t>
  </si>
  <si>
    <t>파트론</t>
  </si>
  <si>
    <t>알티캐스트</t>
  </si>
  <si>
    <t>빅솔론</t>
  </si>
  <si>
    <t>서원인텍</t>
  </si>
  <si>
    <t>아모텍</t>
  </si>
  <si>
    <t>아이앤씨</t>
  </si>
  <si>
    <t>리노공업</t>
  </si>
  <si>
    <t>테크윙</t>
  </si>
  <si>
    <t>이랜텍</t>
  </si>
  <si>
    <t>대원미디어</t>
  </si>
  <si>
    <t>CJ프레시웨이</t>
  </si>
  <si>
    <t>MTRON</t>
  </si>
  <si>
    <t>현진소재</t>
  </si>
  <si>
    <t>실리콘웍스</t>
  </si>
  <si>
    <t>솔브레인</t>
  </si>
  <si>
    <t>농우바이오</t>
  </si>
  <si>
    <t>SSCP</t>
  </si>
  <si>
    <t>동국S&amp;C</t>
  </si>
  <si>
    <t>휴맥스</t>
  </si>
  <si>
    <t>우리이티아이</t>
  </si>
  <si>
    <t>삼본정밀전자</t>
  </si>
  <si>
    <t>ISC</t>
  </si>
  <si>
    <t>세니콘</t>
  </si>
  <si>
    <t>인선이엔티</t>
  </si>
  <si>
    <t>탑엔지니어링</t>
  </si>
  <si>
    <t>텔레칩스</t>
  </si>
  <si>
    <t>티엘아이</t>
  </si>
  <si>
    <t>동국제약</t>
  </si>
  <si>
    <t>미래나노텍</t>
  </si>
  <si>
    <t>액토즈소프트</t>
  </si>
  <si>
    <t>아이리버</t>
  </si>
  <si>
    <t>엔터미디어</t>
  </si>
  <si>
    <t>SIMPAC Metal</t>
  </si>
  <si>
    <t>아나패스</t>
  </si>
  <si>
    <t>KG ETS</t>
  </si>
  <si>
    <t>아이디스</t>
  </si>
  <si>
    <t>한컴시큐어</t>
  </si>
  <si>
    <t>한국컴퓨터</t>
  </si>
  <si>
    <t>한프</t>
  </si>
  <si>
    <t>엠텍비젼에셋</t>
  </si>
  <si>
    <t>한국정밀기계</t>
  </si>
  <si>
    <t>윈스</t>
  </si>
  <si>
    <t>골프존</t>
  </si>
  <si>
    <t>아바텍</t>
  </si>
  <si>
    <t>코어비트</t>
  </si>
  <si>
    <t>웹젠</t>
  </si>
  <si>
    <t>대진디엠피</t>
  </si>
  <si>
    <t>씨엠에스에듀</t>
  </si>
  <si>
    <t>아이레보</t>
  </si>
  <si>
    <t>쇼박스</t>
  </si>
  <si>
    <t>CJ E&amp;M</t>
  </si>
  <si>
    <t>지디</t>
  </si>
  <si>
    <t>동양파일</t>
  </si>
  <si>
    <t>WMS20</t>
  </si>
  <si>
    <t>Last Update : 2017-06-27 09:58:10</t>
  </si>
  <si>
    <t>WMI500성장</t>
  </si>
  <si>
    <t>가치/성장</t>
    <phoneticPr fontId="1" type="noConversion"/>
  </si>
  <si>
    <t>CO</t>
  </si>
  <si>
    <t>ALL</t>
  </si>
  <si>
    <t>S102100</t>
  </si>
  <si>
    <t>CPD-1TD</t>
  </si>
  <si>
    <t>Local</t>
  </si>
  <si>
    <t>Last Update : 2017-06-27 11:10:13</t>
  </si>
  <si>
    <t>Peer Analysis (In Sector) WMI500가치</t>
  </si>
  <si>
    <t>Sector</t>
  </si>
  <si>
    <t>Composition Date</t>
  </si>
  <si>
    <t>CPD [20170627]</t>
    <phoneticPr fontId="1" type="noConversion"/>
  </si>
  <si>
    <t>시가총액</t>
  </si>
  <si>
    <t>A000030</t>
  </si>
  <si>
    <t>A000050</t>
  </si>
  <si>
    <t>A000060</t>
  </si>
  <si>
    <t>A000070</t>
  </si>
  <si>
    <t>A000080</t>
  </si>
  <si>
    <t>A000150</t>
  </si>
  <si>
    <t>A000210</t>
  </si>
  <si>
    <t>A000240</t>
  </si>
  <si>
    <t>A000270</t>
  </si>
  <si>
    <t>A000370</t>
  </si>
  <si>
    <t>A000430</t>
  </si>
  <si>
    <t>A000670</t>
  </si>
  <si>
    <t>A000720</t>
  </si>
  <si>
    <t>A000810</t>
  </si>
  <si>
    <t>A000880</t>
  </si>
  <si>
    <t>A001120</t>
  </si>
  <si>
    <t>A001130</t>
  </si>
  <si>
    <t>A001230</t>
  </si>
  <si>
    <t>A001430</t>
  </si>
  <si>
    <t>A001450</t>
  </si>
  <si>
    <t>A001500</t>
  </si>
  <si>
    <t>A001510</t>
  </si>
  <si>
    <t>A001520</t>
  </si>
  <si>
    <t>A001680</t>
  </si>
  <si>
    <t>A001720</t>
  </si>
  <si>
    <t>A001740</t>
  </si>
  <si>
    <t>A001780</t>
  </si>
  <si>
    <t>A001880</t>
  </si>
  <si>
    <t>A002020</t>
  </si>
  <si>
    <t>A002240</t>
  </si>
  <si>
    <t>A002270</t>
  </si>
  <si>
    <t>A002320</t>
  </si>
  <si>
    <t>A002350</t>
  </si>
  <si>
    <t>A002380</t>
  </si>
  <si>
    <t>A002390</t>
  </si>
  <si>
    <t>A002630</t>
  </si>
  <si>
    <t>A002810</t>
  </si>
  <si>
    <t>A002960</t>
  </si>
  <si>
    <t>A002990</t>
  </si>
  <si>
    <t>A003000</t>
  </si>
  <si>
    <t>A003030</t>
  </si>
  <si>
    <t>A003200</t>
  </si>
  <si>
    <t>A003240</t>
  </si>
  <si>
    <t>A003300</t>
  </si>
  <si>
    <t>A003410</t>
  </si>
  <si>
    <t>A003490</t>
  </si>
  <si>
    <t>A003530</t>
  </si>
  <si>
    <t>A003540</t>
  </si>
  <si>
    <t>A003550</t>
  </si>
  <si>
    <t>A003570</t>
  </si>
  <si>
    <t>A003620</t>
  </si>
  <si>
    <t>A003670</t>
  </si>
  <si>
    <t>A003690</t>
  </si>
  <si>
    <t>A003920</t>
  </si>
  <si>
    <t>A004000</t>
  </si>
  <si>
    <t>A004020</t>
  </si>
  <si>
    <t>A004130</t>
  </si>
  <si>
    <t>A004360</t>
  </si>
  <si>
    <t>A004370</t>
  </si>
  <si>
    <t>A004490</t>
  </si>
  <si>
    <t>A004690</t>
  </si>
  <si>
    <t>A004710</t>
  </si>
  <si>
    <t>A004800</t>
  </si>
  <si>
    <t>A005090</t>
  </si>
  <si>
    <t>A005180</t>
  </si>
  <si>
    <t>A005300</t>
  </si>
  <si>
    <t>A005380</t>
  </si>
  <si>
    <t>A005440</t>
  </si>
  <si>
    <t>A005490</t>
  </si>
  <si>
    <t>A005500</t>
  </si>
  <si>
    <t>A005720</t>
  </si>
  <si>
    <t>A005810</t>
  </si>
  <si>
    <t>A005830</t>
  </si>
  <si>
    <t>A005850</t>
  </si>
  <si>
    <t>A005930</t>
  </si>
  <si>
    <t>A005940</t>
  </si>
  <si>
    <t>A005990</t>
  </si>
  <si>
    <t>A006260</t>
  </si>
  <si>
    <t>A006360</t>
  </si>
  <si>
    <t>A006390</t>
  </si>
  <si>
    <t>A006800</t>
  </si>
  <si>
    <t>A007070</t>
  </si>
  <si>
    <t>A007160</t>
  </si>
  <si>
    <t>A007210</t>
  </si>
  <si>
    <t>A007340</t>
  </si>
  <si>
    <t>A007690</t>
  </si>
  <si>
    <t>A008060</t>
  </si>
  <si>
    <t>A008490</t>
  </si>
  <si>
    <t>A008560</t>
  </si>
  <si>
    <t>A008770</t>
  </si>
  <si>
    <t>A009150</t>
  </si>
  <si>
    <t>A009290</t>
  </si>
  <si>
    <t>A009410</t>
  </si>
  <si>
    <t>A009540</t>
  </si>
  <si>
    <t>A010060</t>
  </si>
  <si>
    <t>A010120</t>
  </si>
  <si>
    <t>A010130</t>
  </si>
  <si>
    <t>A010140</t>
  </si>
  <si>
    <t>A010620</t>
  </si>
  <si>
    <t>A010780</t>
  </si>
  <si>
    <t>A010950</t>
  </si>
  <si>
    <t>A011000</t>
  </si>
  <si>
    <t>A011070</t>
  </si>
  <si>
    <t>A011200</t>
  </si>
  <si>
    <t>A011210</t>
  </si>
  <si>
    <t>A011370</t>
  </si>
  <si>
    <t>A011760</t>
  </si>
  <si>
    <t>A011780</t>
  </si>
  <si>
    <t>A011790</t>
  </si>
  <si>
    <t>A011930</t>
  </si>
  <si>
    <t>A012330</t>
  </si>
  <si>
    <t>A012630</t>
  </si>
  <si>
    <t>A013030</t>
  </si>
  <si>
    <t>A013120</t>
  </si>
  <si>
    <t>A014620</t>
  </si>
  <si>
    <t>A014830</t>
  </si>
  <si>
    <t>A015750</t>
  </si>
  <si>
    <t>A015760</t>
  </si>
  <si>
    <t>A016250</t>
  </si>
  <si>
    <t>A016360</t>
  </si>
  <si>
    <t>A016380</t>
  </si>
  <si>
    <t>A016580</t>
  </si>
  <si>
    <t>A017670</t>
  </si>
  <si>
    <t>A017940</t>
  </si>
  <si>
    <t>A017960</t>
  </si>
  <si>
    <t>A018670</t>
  </si>
  <si>
    <t>A018880</t>
  </si>
  <si>
    <t>A019170</t>
  </si>
  <si>
    <t>A019680</t>
  </si>
  <si>
    <t>A020560</t>
  </si>
  <si>
    <t>A021240</t>
  </si>
  <si>
    <t>A023160</t>
  </si>
  <si>
    <t>A023410</t>
  </si>
  <si>
    <t>A023530</t>
  </si>
  <si>
    <t>A023590</t>
  </si>
  <si>
    <t>A024110</t>
  </si>
  <si>
    <t>A025540</t>
  </si>
  <si>
    <t>A025560</t>
  </si>
  <si>
    <t>A025860</t>
  </si>
  <si>
    <t>A026960</t>
  </si>
  <si>
    <t>A028050</t>
  </si>
  <si>
    <t>A028150</t>
  </si>
  <si>
    <t>A029530</t>
  </si>
  <si>
    <t>A029780</t>
  </si>
  <si>
    <t>A030000</t>
  </si>
  <si>
    <t>A030200</t>
  </si>
  <si>
    <t>A030610</t>
  </si>
  <si>
    <t>A031430</t>
  </si>
  <si>
    <t>A032190</t>
  </si>
  <si>
    <t>A032640</t>
  </si>
  <si>
    <t>A032830</t>
  </si>
  <si>
    <t>A033240</t>
  </si>
  <si>
    <t>A033270</t>
  </si>
  <si>
    <t>A033780</t>
  </si>
  <si>
    <t>A033920</t>
  </si>
  <si>
    <t>A034020</t>
  </si>
  <si>
    <t>A034120</t>
  </si>
  <si>
    <t>A034220</t>
  </si>
  <si>
    <t>A034230</t>
  </si>
  <si>
    <t>A035080</t>
  </si>
  <si>
    <t>A035250</t>
  </si>
  <si>
    <t>A035760</t>
  </si>
  <si>
    <t>A035810</t>
  </si>
  <si>
    <t>A035890</t>
  </si>
  <si>
    <t>A036190</t>
  </si>
  <si>
    <t>A036460</t>
  </si>
  <si>
    <t>A036540</t>
  </si>
  <si>
    <t>A036580</t>
  </si>
  <si>
    <t>A036800</t>
  </si>
  <si>
    <t>A037560</t>
  </si>
  <si>
    <t>A037710</t>
  </si>
  <si>
    <t>A038060</t>
  </si>
  <si>
    <t>A042670</t>
  </si>
  <si>
    <t>A047040</t>
  </si>
  <si>
    <t>A047050</t>
  </si>
  <si>
    <t>A049770</t>
  </si>
  <si>
    <t>A051500</t>
  </si>
  <si>
    <t>A051910</t>
  </si>
  <si>
    <t>A052690</t>
  </si>
  <si>
    <t>A053210</t>
  </si>
  <si>
    <t>A055550</t>
  </si>
  <si>
    <t>A057050</t>
  </si>
  <si>
    <t>A058820</t>
  </si>
  <si>
    <t>A060980</t>
  </si>
  <si>
    <t>A064350</t>
  </si>
  <si>
    <t>A064960</t>
  </si>
  <si>
    <t>A065060</t>
  </si>
  <si>
    <t>A066570</t>
  </si>
  <si>
    <t>A069260</t>
  </si>
  <si>
    <t>A069960</t>
  </si>
  <si>
    <t>A071320</t>
  </si>
  <si>
    <t>A071840</t>
  </si>
  <si>
    <t>A072710</t>
  </si>
  <si>
    <t>A073240</t>
  </si>
  <si>
    <t>A078160</t>
  </si>
  <si>
    <t>A078520</t>
  </si>
  <si>
    <t>A078930</t>
  </si>
  <si>
    <t>A079440</t>
  </si>
  <si>
    <t>A079550</t>
  </si>
  <si>
    <t>A082640</t>
  </si>
  <si>
    <t>A082740</t>
  </si>
  <si>
    <t>A085620</t>
  </si>
  <si>
    <t>A085660</t>
  </si>
  <si>
    <t>A086280</t>
  </si>
  <si>
    <t>A086790</t>
  </si>
  <si>
    <t>A088350</t>
  </si>
  <si>
    <t>A091700</t>
  </si>
  <si>
    <t>A093050</t>
  </si>
  <si>
    <t>A095720</t>
  </si>
  <si>
    <t>A096760</t>
  </si>
  <si>
    <t>A096770</t>
  </si>
  <si>
    <t>A097230</t>
  </si>
  <si>
    <t>A097950</t>
  </si>
  <si>
    <t>A100130</t>
  </si>
  <si>
    <t>A101060</t>
  </si>
  <si>
    <t>A101530</t>
  </si>
  <si>
    <t>A102280</t>
  </si>
  <si>
    <t>A103140</t>
  </si>
  <si>
    <t>A104700</t>
  </si>
  <si>
    <t>A105560</t>
  </si>
  <si>
    <t>A105630</t>
  </si>
  <si>
    <t>A108320</t>
  </si>
  <si>
    <t>A108670</t>
  </si>
  <si>
    <t>A108790</t>
  </si>
  <si>
    <t>A111770</t>
  </si>
  <si>
    <t>A112040</t>
  </si>
  <si>
    <t>A112610</t>
  </si>
  <si>
    <t>A114090</t>
  </si>
  <si>
    <t>A115160</t>
  </si>
  <si>
    <t>A115390</t>
  </si>
  <si>
    <t>A120110</t>
  </si>
  <si>
    <t>A122900</t>
  </si>
  <si>
    <t>A122990</t>
  </si>
  <si>
    <t>A126560</t>
  </si>
  <si>
    <t>A138040</t>
  </si>
  <si>
    <t>A138250</t>
  </si>
  <si>
    <t>A138930</t>
  </si>
  <si>
    <t>A139130</t>
  </si>
  <si>
    <t>A139480</t>
  </si>
  <si>
    <t>A145990</t>
  </si>
  <si>
    <t>A161000</t>
  </si>
  <si>
    <t>A170900</t>
  </si>
  <si>
    <t>A178920</t>
  </si>
  <si>
    <t>A192400</t>
  </si>
  <si>
    <t>A192530</t>
  </si>
  <si>
    <t>A195870</t>
  </si>
  <si>
    <t>A200880</t>
  </si>
  <si>
    <t>A204320</t>
  </si>
  <si>
    <t>A213500</t>
  </si>
  <si>
    <t>A214320</t>
  </si>
  <si>
    <t>A215000</t>
  </si>
  <si>
    <t>A223310</t>
  </si>
  <si>
    <t>A226320</t>
  </si>
  <si>
    <t>오리엔트바이오</t>
  </si>
  <si>
    <t>진원생명과학</t>
  </si>
  <si>
    <t>LG이노텍</t>
  </si>
  <si>
    <t>하이록코리아</t>
  </si>
  <si>
    <t>동서</t>
  </si>
  <si>
    <t>신세계인터내셔날</t>
  </si>
  <si>
    <t>무학</t>
  </si>
  <si>
    <t>나이스정보통신</t>
  </si>
  <si>
    <t>루멘스</t>
  </si>
  <si>
    <t>스카이라이프</t>
  </si>
  <si>
    <t>현대홈쇼핑</t>
  </si>
  <si>
    <t>CMG제약</t>
  </si>
  <si>
    <t>현대로템</t>
  </si>
  <si>
    <t>지엔코</t>
  </si>
  <si>
    <t>메디포스트</t>
  </si>
  <si>
    <t>에이블씨엔씨</t>
  </si>
  <si>
    <t>아이엔지생명</t>
  </si>
  <si>
    <t>LIG넥스원</t>
  </si>
  <si>
    <t>차바이오텍</t>
  </si>
  <si>
    <t>현대글로비스</t>
  </si>
  <si>
    <t>해태제과식품</t>
  </si>
  <si>
    <t>쌍방울</t>
  </si>
  <si>
    <t>인터파크</t>
  </si>
  <si>
    <t>락앤락</t>
  </si>
  <si>
    <t>와이솔</t>
  </si>
  <si>
    <t>엔에스쇼핑</t>
  </si>
  <si>
    <t>동아에스티</t>
  </si>
  <si>
    <t>SKC코오롱PI</t>
  </si>
  <si>
    <t>쿠쿠전자</t>
  </si>
  <si>
    <t>해성디에스</t>
  </si>
  <si>
    <t>이노션</t>
  </si>
  <si>
    <t>이에스브이</t>
  </si>
  <si>
    <t>잇츠한불</t>
  </si>
  <si>
    <t>20100831~20150529</t>
    <phoneticPr fontId="1" type="noConversion"/>
  </si>
  <si>
    <t>WMI500Small가치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</si>
</sst>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9"/>
      <color theme="1"/>
      <name val="Arial"/>
      <family val="2"/>
    </font>
    <font>
      <b/>
      <sz val="11"/>
      <color theme="1"/>
      <name val="맑은 고딕"/>
      <family val="3"/>
      <charset val="129"/>
      <scheme val="minor"/>
    </font>
    <font>
      <sz val="11"/>
      <color rgb="FFFFFFFF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/>
      <bottom style="thin">
        <color rgb="FFA6A6A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4" fontId="6" fillId="3" borderId="0" xfId="0" applyNumberFormat="1" applyFont="1" applyFill="1" applyAlignment="1">
      <alignment horizontal="right" vertical="center"/>
    </xf>
    <xf numFmtId="4" fontId="6" fillId="3" borderId="3" xfId="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10" fontId="0" fillId="0" borderId="8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0" xfId="0" applyFill="1">
      <alignment vertical="center"/>
    </xf>
    <xf numFmtId="0" fontId="7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10" xfId="0" applyBorder="1">
      <alignment vertical="center"/>
    </xf>
    <xf numFmtId="0" fontId="0" fillId="0" borderId="10" xfId="0" applyFill="1" applyBorder="1" applyAlignment="1">
      <alignment horizontal="right" vertical="center"/>
    </xf>
    <xf numFmtId="10" fontId="0" fillId="0" borderId="10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Fill="1" applyBorder="1" applyAlignment="1">
      <alignment horizontal="right" vertical="center"/>
    </xf>
    <xf numFmtId="0" fontId="0" fillId="0" borderId="6" xfId="0" applyFill="1" applyBorder="1" applyAlignment="1">
      <alignment horizontal="right" vertical="center"/>
    </xf>
    <xf numFmtId="0" fontId="0" fillId="0" borderId="11" xfId="0" applyBorder="1">
      <alignment vertical="center"/>
    </xf>
    <xf numFmtId="10" fontId="0" fillId="0" borderId="12" xfId="0" applyNumberFormat="1" applyBorder="1">
      <alignment vertical="center"/>
    </xf>
    <xf numFmtId="0" fontId="0" fillId="0" borderId="7" xfId="0" applyBorder="1">
      <alignment vertical="center"/>
    </xf>
    <xf numFmtId="10" fontId="0" fillId="0" borderId="8" xfId="0" applyNumberFormat="1" applyBorder="1">
      <alignment vertical="center"/>
    </xf>
    <xf numFmtId="10" fontId="0" fillId="0" borderId="9" xfId="0" applyNumberFormat="1" applyBorder="1">
      <alignment vertical="center"/>
    </xf>
    <xf numFmtId="0" fontId="0" fillId="0" borderId="2" xfId="0" applyBorder="1">
      <alignment vertical="center"/>
    </xf>
    <xf numFmtId="10" fontId="0" fillId="0" borderId="7" xfId="0" applyNumberFormat="1" applyBorder="1" applyAlignment="1">
      <alignment horizontal="center" vertical="center"/>
    </xf>
    <xf numFmtId="9" fontId="0" fillId="0" borderId="10" xfId="0" applyNumberFormat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>
      <alignment vertical="center"/>
    </xf>
    <xf numFmtId="3" fontId="0" fillId="0" borderId="0" xfId="0" applyNumberFormat="1" applyAlignment="1">
      <alignment horizontal="right" vertical="center"/>
    </xf>
    <xf numFmtId="176" fontId="0" fillId="0" borderId="8" xfId="0" applyNumberFormat="1" applyBorder="1">
      <alignment vertical="center"/>
    </xf>
    <xf numFmtId="176" fontId="0" fillId="0" borderId="9" xfId="0" applyNumberFormat="1" applyBorder="1">
      <alignment vertical="center"/>
    </xf>
    <xf numFmtId="1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20080228~20091230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Results_monthly!$CN$2:$CN$24</c:f>
              <c:numCache>
                <c:formatCode>General</c:formatCode>
                <c:ptCount val="23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Results_monthly!$CO$2:$CO$24</c:f>
              <c:numCache>
                <c:formatCode>General</c:formatCode>
                <c:ptCount val="23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6-4E6A-88AD-F3576C2FEB3A}"/>
            </c:ext>
          </c:extLst>
        </c:ser>
        <c:ser>
          <c:idx val="1"/>
          <c:order val="1"/>
          <c:tx>
            <c:strRef>
              <c:f>Results_monthly!$CV$1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Results_monthly!$CN$2:$CN$24</c:f>
              <c:numCache>
                <c:formatCode>General</c:formatCode>
                <c:ptCount val="23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Results_monthly!$CV$2:$CV$24</c:f>
              <c:numCache>
                <c:formatCode>General</c:formatCode>
                <c:ptCount val="23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  <c:pt idx="17">
                  <c:v>101.08841538084737</c:v>
                </c:pt>
                <c:pt idx="18">
                  <c:v>103.67278961547878</c:v>
                </c:pt>
                <c:pt idx="19">
                  <c:v>107.8447220181239</c:v>
                </c:pt>
                <c:pt idx="20">
                  <c:v>102.47905951506243</c:v>
                </c:pt>
                <c:pt idx="21">
                  <c:v>101.99020328190053</c:v>
                </c:pt>
                <c:pt idx="22">
                  <c:v>111.9177075679647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86-4E6A-88AD-F3576C2FEB3A}"/>
            </c:ext>
          </c:extLst>
        </c:ser>
        <c:ser>
          <c:idx val="2"/>
          <c:order val="2"/>
          <c:tx>
            <c:strRef>
              <c:f>Results_monthly!$CT$1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Results_monthly!$CT$2:$CT$24</c:f>
              <c:numCache>
                <c:formatCode>General</c:formatCode>
                <c:ptCount val="23"/>
                <c:pt idx="0">
                  <c:v>100</c:v>
                </c:pt>
                <c:pt idx="1">
                  <c:v>99.872546669550928</c:v>
                </c:pt>
                <c:pt idx="2">
                  <c:v>107.53494735242015</c:v>
                </c:pt>
                <c:pt idx="3">
                  <c:v>108.70424396204464</c:v>
                </c:pt>
                <c:pt idx="4">
                  <c:v>98.261840589793223</c:v>
                </c:pt>
                <c:pt idx="5">
                  <c:v>93.639026443642848</c:v>
                </c:pt>
                <c:pt idx="6">
                  <c:v>86.714451921446667</c:v>
                </c:pt>
                <c:pt idx="7">
                  <c:v>85.242892138234254</c:v>
                </c:pt>
                <c:pt idx="8">
                  <c:v>66.349397519921894</c:v>
                </c:pt>
                <c:pt idx="9">
                  <c:v>63.636044737288294</c:v>
                </c:pt>
                <c:pt idx="10">
                  <c:v>66.242991528446069</c:v>
                </c:pt>
                <c:pt idx="11">
                  <c:v>68.555860222283286</c:v>
                </c:pt>
                <c:pt idx="12">
                  <c:v>62.864893623240945</c:v>
                </c:pt>
                <c:pt idx="13">
                  <c:v>71.566798992066325</c:v>
                </c:pt>
                <c:pt idx="14">
                  <c:v>80.801903614880473</c:v>
                </c:pt>
                <c:pt idx="15">
                  <c:v>82.293341440456501</c:v>
                </c:pt>
                <c:pt idx="16">
                  <c:v>82.174657834579619</c:v>
                </c:pt>
                <c:pt idx="17">
                  <c:v>92.653894050034225</c:v>
                </c:pt>
                <c:pt idx="18">
                  <c:v>94.880819443064055</c:v>
                </c:pt>
                <c:pt idx="19">
                  <c:v>99.910548809363775</c:v>
                </c:pt>
                <c:pt idx="20">
                  <c:v>94.327157498406876</c:v>
                </c:pt>
                <c:pt idx="21">
                  <c:v>93.141490736247647</c:v>
                </c:pt>
                <c:pt idx="22">
                  <c:v>100.70274726238436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86-4E6A-88AD-F3576C2FE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17600"/>
        <c:axId val="886818432"/>
      </c:lineChart>
      <c:catAx>
        <c:axId val="88681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8432"/>
        <c:crosses val="autoZero"/>
        <c:auto val="1"/>
        <c:lblAlgn val="ctr"/>
        <c:lblOffset val="100"/>
        <c:noMultiLvlLbl val="0"/>
      </c:catAx>
      <c:valAx>
        <c:axId val="886818432"/>
        <c:scaling>
          <c:orientation val="minMax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20091230~20111229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Results_monthly!$CW$22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Results_monthly!$CW$23:$CW$47</c:f>
              <c:numCache>
                <c:formatCode>General</c:formatCode>
                <c:ptCount val="25"/>
                <c:pt idx="0">
                  <c:v>100</c:v>
                </c:pt>
                <c:pt idx="1">
                  <c:v>93.995693875163795</c:v>
                </c:pt>
                <c:pt idx="2">
                  <c:v>93.850864721526378</c:v>
                </c:pt>
                <c:pt idx="3">
                  <c:v>97.904211436722491</c:v>
                </c:pt>
                <c:pt idx="4">
                  <c:v>98.749522370984067</c:v>
                </c:pt>
                <c:pt idx="5">
                  <c:v>94.770542467706662</c:v>
                </c:pt>
                <c:pt idx="6">
                  <c:v>98.76524909994626</c:v>
                </c:pt>
                <c:pt idx="7">
                  <c:v>100.50694310777783</c:v>
                </c:pt>
                <c:pt idx="8">
                  <c:v>100.4639884306205</c:v>
                </c:pt>
                <c:pt idx="9">
                  <c:v>109.00406776736114</c:v>
                </c:pt>
                <c:pt idx="10">
                  <c:v>116.76560278757016</c:v>
                </c:pt>
                <c:pt idx="11">
                  <c:v>111.98820938997029</c:v>
                </c:pt>
                <c:pt idx="12">
                  <c:v>119.10864371839327</c:v>
                </c:pt>
                <c:pt idx="13">
                  <c:v>117.94673641662224</c:v>
                </c:pt>
                <c:pt idx="14">
                  <c:v>110.92448403806165</c:v>
                </c:pt>
                <c:pt idx="15">
                  <c:v>118.17034096758991</c:v>
                </c:pt>
                <c:pt idx="16">
                  <c:v>121.90109549031867</c:v>
                </c:pt>
                <c:pt idx="17">
                  <c:v>117.84918156671154</c:v>
                </c:pt>
                <c:pt idx="18">
                  <c:v>118.83193640425446</c:v>
                </c:pt>
                <c:pt idx="19">
                  <c:v>129.12070095709396</c:v>
                </c:pt>
                <c:pt idx="20">
                  <c:v>115.94994990928924</c:v>
                </c:pt>
                <c:pt idx="21">
                  <c:v>102.33990556787627</c:v>
                </c:pt>
                <c:pt idx="22">
                  <c:v>108.62981750807808</c:v>
                </c:pt>
                <c:pt idx="23">
                  <c:v>105.73887055744787</c:v>
                </c:pt>
                <c:pt idx="24">
                  <c:v>110.75784689645361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E7-449F-9745-E2ACE578E68C}"/>
            </c:ext>
          </c:extLst>
        </c:ser>
        <c:ser>
          <c:idx val="5"/>
          <c:order val="1"/>
          <c:tx>
            <c:strRef>
              <c:f>Results_monthly!$DB$22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Results_monthly!$DB$23:$DB$47</c:f>
              <c:numCache>
                <c:formatCode>General</c:formatCode>
                <c:ptCount val="25"/>
                <c:pt idx="0">
                  <c:v>100</c:v>
                </c:pt>
                <c:pt idx="1">
                  <c:v>94.974019565154293</c:v>
                </c:pt>
                <c:pt idx="2">
                  <c:v>94.13742053470348</c:v>
                </c:pt>
                <c:pt idx="3">
                  <c:v>100.0243838718105</c:v>
                </c:pt>
                <c:pt idx="4">
                  <c:v>102.98121861302215</c:v>
                </c:pt>
                <c:pt idx="5">
                  <c:v>97.060001741705122</c:v>
                </c:pt>
                <c:pt idx="6">
                  <c:v>100.15791459839184</c:v>
                </c:pt>
                <c:pt idx="7">
                  <c:v>103.7707916049813</c:v>
                </c:pt>
                <c:pt idx="8">
                  <c:v>102.52140845888127</c:v>
                </c:pt>
                <c:pt idx="9">
                  <c:v>109.60202037795003</c:v>
                </c:pt>
                <c:pt idx="10">
                  <c:v>110.02293245086942</c:v>
                </c:pt>
                <c:pt idx="11">
                  <c:v>112.05840517866994</c:v>
                </c:pt>
                <c:pt idx="12">
                  <c:v>121.15939504775177</c:v>
                </c:pt>
                <c:pt idx="13">
                  <c:v>122.15623095010017</c:v>
                </c:pt>
                <c:pt idx="14">
                  <c:v>114.73482539406081</c:v>
                </c:pt>
                <c:pt idx="15">
                  <c:v>124.25498563093272</c:v>
                </c:pt>
                <c:pt idx="16">
                  <c:v>129.27457981363762</c:v>
                </c:pt>
                <c:pt idx="17">
                  <c:v>125.74472408487915</c:v>
                </c:pt>
                <c:pt idx="18">
                  <c:v>123.03172806177253</c:v>
                </c:pt>
                <c:pt idx="19">
                  <c:v>124.61726029783161</c:v>
                </c:pt>
                <c:pt idx="20">
                  <c:v>109.64324073267733</c:v>
                </c:pt>
                <c:pt idx="21">
                  <c:v>104.12261604110428</c:v>
                </c:pt>
                <c:pt idx="22">
                  <c:v>112.47525327295426</c:v>
                </c:pt>
                <c:pt idx="23">
                  <c:v>108.76832418938145</c:v>
                </c:pt>
                <c:pt idx="24">
                  <c:v>107.67859734680256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7-449F-9745-E2ACE578E68C}"/>
            </c:ext>
          </c:extLst>
        </c:ser>
        <c:ser>
          <c:idx val="7"/>
          <c:order val="2"/>
          <c:tx>
            <c:strRef>
              <c:f>Results_monthly!$DD$22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Results_monthly!$DD$23:$DD$47</c:f>
              <c:numCache>
                <c:formatCode>General</c:formatCode>
                <c:ptCount val="25"/>
                <c:pt idx="0">
                  <c:v>100</c:v>
                </c:pt>
                <c:pt idx="1">
                  <c:v>96.788340336134453</c:v>
                </c:pt>
                <c:pt idx="2">
                  <c:v>95.993522408963599</c:v>
                </c:pt>
                <c:pt idx="3">
                  <c:v>100.96113445378151</c:v>
                </c:pt>
                <c:pt idx="4">
                  <c:v>102.63567927170867</c:v>
                </c:pt>
                <c:pt idx="5">
                  <c:v>97.029061624649856</c:v>
                </c:pt>
                <c:pt idx="6">
                  <c:v>98.489145658263297</c:v>
                </c:pt>
                <c:pt idx="7">
                  <c:v>102.04350490196076</c:v>
                </c:pt>
                <c:pt idx="8">
                  <c:v>100.59261204481793</c:v>
                </c:pt>
                <c:pt idx="9">
                  <c:v>108.19327731092436</c:v>
                </c:pt>
                <c:pt idx="10">
                  <c:v>107.50393907563024</c:v>
                </c:pt>
                <c:pt idx="11">
                  <c:v>108.48827030812322</c:v>
                </c:pt>
                <c:pt idx="12">
                  <c:v>117.47505252100838</c:v>
                </c:pt>
                <c:pt idx="13">
                  <c:v>117.83219537815123</c:v>
                </c:pt>
                <c:pt idx="14">
                  <c:v>110.01094187675068</c:v>
                </c:pt>
                <c:pt idx="15">
                  <c:v>117.67813375350138</c:v>
                </c:pt>
                <c:pt idx="16">
                  <c:v>120.73529411764703</c:v>
                </c:pt>
                <c:pt idx="17">
                  <c:v>116.94896708683471</c:v>
                </c:pt>
                <c:pt idx="18">
                  <c:v>116.01102941176468</c:v>
                </c:pt>
                <c:pt idx="19">
                  <c:v>117.20500700280111</c:v>
                </c:pt>
                <c:pt idx="20">
                  <c:v>103.07904411764706</c:v>
                </c:pt>
                <c:pt idx="21">
                  <c:v>97.558210784313729</c:v>
                </c:pt>
                <c:pt idx="22">
                  <c:v>106.33928571428571</c:v>
                </c:pt>
                <c:pt idx="23">
                  <c:v>104.24501050420167</c:v>
                </c:pt>
                <c:pt idx="24">
                  <c:v>103.49789915966385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E7-449F-9745-E2ACE578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0048896"/>
        <c:axId val="2090047648"/>
      </c:lineChart>
      <c:catAx>
        <c:axId val="209004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0047648"/>
        <c:crosses val="autoZero"/>
        <c:auto val="1"/>
        <c:lblAlgn val="ctr"/>
        <c:lblOffset val="100"/>
        <c:noMultiLvlLbl val="0"/>
      </c:catAx>
      <c:valAx>
        <c:axId val="2090047648"/>
        <c:scaling>
          <c:orientation val="minMax"/>
          <c:max val="135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004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20111229~20131230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Results_monthly!$DE$46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Results_monthly!$DE$47:$DE$71</c:f>
              <c:numCache>
                <c:formatCode>General</c:formatCode>
                <c:ptCount val="25"/>
                <c:pt idx="0">
                  <c:v>100</c:v>
                </c:pt>
                <c:pt idx="1">
                  <c:v>107.05468461236501</c:v>
                </c:pt>
                <c:pt idx="2">
                  <c:v>113.18293895277333</c:v>
                </c:pt>
                <c:pt idx="3">
                  <c:v>108.75064357391356</c:v>
                </c:pt>
                <c:pt idx="4">
                  <c:v>102.0699970244693</c:v>
                </c:pt>
                <c:pt idx="5">
                  <c:v>95.296478159176004</c:v>
                </c:pt>
                <c:pt idx="6">
                  <c:v>97.228773010980788</c:v>
                </c:pt>
                <c:pt idx="7">
                  <c:v>96.647586169118284</c:v>
                </c:pt>
                <c:pt idx="8">
                  <c:v>100.80334918901465</c:v>
                </c:pt>
                <c:pt idx="9">
                  <c:v>107.97779213086139</c:v>
                </c:pt>
                <c:pt idx="10">
                  <c:v>106.70001239780032</c:v>
                </c:pt>
                <c:pt idx="11">
                  <c:v>107.27099846809892</c:v>
                </c:pt>
                <c:pt idx="12">
                  <c:v>113.15106274105683</c:v>
                </c:pt>
                <c:pt idx="13">
                  <c:v>114.92063544684149</c:v>
                </c:pt>
                <c:pt idx="14">
                  <c:v>117.89171023123973</c:v>
                </c:pt>
                <c:pt idx="15">
                  <c:v>122.70339311214664</c:v>
                </c:pt>
                <c:pt idx="16">
                  <c:v>128.72184453623606</c:v>
                </c:pt>
                <c:pt idx="17">
                  <c:v>130.62676394408624</c:v>
                </c:pt>
                <c:pt idx="18">
                  <c:v>121.25573688201401</c:v>
                </c:pt>
                <c:pt idx="19">
                  <c:v>127.58793096653278</c:v>
                </c:pt>
                <c:pt idx="20">
                  <c:v>126.27162689321879</c:v>
                </c:pt>
                <c:pt idx="21">
                  <c:v>131.51844039099009</c:v>
                </c:pt>
                <c:pt idx="22">
                  <c:v>132.13413713606917</c:v>
                </c:pt>
                <c:pt idx="23">
                  <c:v>131.43370151524098</c:v>
                </c:pt>
                <c:pt idx="24">
                  <c:v>132.64903881373664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5-4F13-9C91-F29DF4CF316A}"/>
            </c:ext>
          </c:extLst>
        </c:ser>
        <c:ser>
          <c:idx val="5"/>
          <c:order val="1"/>
          <c:tx>
            <c:strRef>
              <c:f>Results_monthly!$DJ$46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Results_monthly!$DJ$47:$DJ$71</c:f>
              <c:numCache>
                <c:formatCode>General</c:formatCode>
                <c:ptCount val="25"/>
                <c:pt idx="0">
                  <c:v>100</c:v>
                </c:pt>
                <c:pt idx="1">
                  <c:v>107.24803338527317</c:v>
                </c:pt>
                <c:pt idx="2">
                  <c:v>111.43575006335222</c:v>
                </c:pt>
                <c:pt idx="3">
                  <c:v>110.99956327404283</c:v>
                </c:pt>
                <c:pt idx="4">
                  <c:v>110.13258137390751</c:v>
                </c:pt>
                <c:pt idx="5">
                  <c:v>102.17662060376016</c:v>
                </c:pt>
                <c:pt idx="6">
                  <c:v>102.53031471227308</c:v>
                </c:pt>
                <c:pt idx="7">
                  <c:v>104.32897865434489</c:v>
                </c:pt>
                <c:pt idx="8">
                  <c:v>104.99646845059337</c:v>
                </c:pt>
                <c:pt idx="9">
                  <c:v>109.99455440473173</c:v>
                </c:pt>
                <c:pt idx="10">
                  <c:v>105.15875797294456</c:v>
                </c:pt>
                <c:pt idx="11">
                  <c:v>106.58216109256973</c:v>
                </c:pt>
                <c:pt idx="12">
                  <c:v>110.23232742585095</c:v>
                </c:pt>
                <c:pt idx="13">
                  <c:v>108.17594125227126</c:v>
                </c:pt>
                <c:pt idx="14">
                  <c:v>112.04177472488963</c:v>
                </c:pt>
                <c:pt idx="15">
                  <c:v>110.67821923643052</c:v>
                </c:pt>
                <c:pt idx="16">
                  <c:v>108.03144426891538</c:v>
                </c:pt>
                <c:pt idx="17">
                  <c:v>110.47171795051518</c:v>
                </c:pt>
                <c:pt idx="18">
                  <c:v>102.59231901483253</c:v>
                </c:pt>
                <c:pt idx="19">
                  <c:v>105.13988709825259</c:v>
                </c:pt>
                <c:pt idx="20">
                  <c:v>106.23978950887204</c:v>
                </c:pt>
                <c:pt idx="21">
                  <c:v>110.03553116120582</c:v>
                </c:pt>
                <c:pt idx="22">
                  <c:v>112.4111047010045</c:v>
                </c:pt>
                <c:pt idx="23">
                  <c:v>113.40371270980371</c:v>
                </c:pt>
                <c:pt idx="24">
                  <c:v>111.24164963794881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B5-4F13-9C91-F29DF4CF316A}"/>
            </c:ext>
          </c:extLst>
        </c:ser>
        <c:ser>
          <c:idx val="7"/>
          <c:order val="2"/>
          <c:tx>
            <c:strRef>
              <c:f>Results_monthly!$DL$46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Results_monthly!$DL$47:$DL$71</c:f>
              <c:numCache>
                <c:formatCode>General</c:formatCode>
                <c:ptCount val="25"/>
                <c:pt idx="0">
                  <c:v>100</c:v>
                </c:pt>
                <c:pt idx="1">
                  <c:v>109.4226800636016</c:v>
                </c:pt>
                <c:pt idx="2">
                  <c:v>112.22174295476842</c:v>
                </c:pt>
                <c:pt idx="3">
                  <c:v>109.16345275550593</c:v>
                </c:pt>
                <c:pt idx="4">
                  <c:v>104.06644338441761</c:v>
                </c:pt>
                <c:pt idx="5">
                  <c:v>97.855137183260595</c:v>
                </c:pt>
                <c:pt idx="6">
                  <c:v>99.28828783111743</c:v>
                </c:pt>
                <c:pt idx="7">
                  <c:v>99.076423424337776</c:v>
                </c:pt>
                <c:pt idx="8">
                  <c:v>101.80909367705269</c:v>
                </c:pt>
                <c:pt idx="9">
                  <c:v>106.04849622788323</c:v>
                </c:pt>
                <c:pt idx="10">
                  <c:v>102.41127913664198</c:v>
                </c:pt>
                <c:pt idx="11">
                  <c:v>101.69237795595251</c:v>
                </c:pt>
                <c:pt idx="12">
                  <c:v>105.20146148381205</c:v>
                </c:pt>
                <c:pt idx="13">
                  <c:v>104.95492066714031</c:v>
                </c:pt>
                <c:pt idx="14">
                  <c:v>107.0084407456274</c:v>
                </c:pt>
                <c:pt idx="15">
                  <c:v>104.93208498257722</c:v>
                </c:pt>
                <c:pt idx="16">
                  <c:v>102.58762136743462</c:v>
                </c:pt>
                <c:pt idx="17">
                  <c:v>104.68935011333267</c:v>
                </c:pt>
                <c:pt idx="18">
                  <c:v>98.906001556209617</c:v>
                </c:pt>
                <c:pt idx="19">
                  <c:v>104.27450184377011</c:v>
                </c:pt>
                <c:pt idx="20">
                  <c:v>104.47621705741062</c:v>
                </c:pt>
                <c:pt idx="21">
                  <c:v>108.63780912750772</c:v>
                </c:pt>
                <c:pt idx="22">
                  <c:v>108.55999864677428</c:v>
                </c:pt>
                <c:pt idx="23">
                  <c:v>108.47246185594916</c:v>
                </c:pt>
                <c:pt idx="24">
                  <c:v>108.13373253493018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B5-4F13-9C91-F29DF4CF3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563184"/>
        <c:axId val="439554864"/>
      </c:lineChart>
      <c:catAx>
        <c:axId val="4395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54864"/>
        <c:crosses val="autoZero"/>
        <c:auto val="1"/>
        <c:lblAlgn val="ctr"/>
        <c:lblOffset val="100"/>
        <c:noMultiLvlLbl val="0"/>
      </c:catAx>
      <c:valAx>
        <c:axId val="4395548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6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20131230~20151230</a:t>
            </a:r>
            <a:endParaRPr lang="ko-KR" altLang="en-US"/>
          </a:p>
        </c:rich>
      </c:tx>
      <c:layout>
        <c:manualLayout>
          <c:xMode val="edge"/>
          <c:yMode val="edge"/>
          <c:x val="0.40671522309711289"/>
          <c:y val="1.49075730471079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Results_monthly!$DM$70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Results_monthly!$DM$71:$DM$95</c:f>
              <c:numCache>
                <c:formatCode>General</c:formatCode>
                <c:ptCount val="25"/>
                <c:pt idx="0">
                  <c:v>100</c:v>
                </c:pt>
                <c:pt idx="1">
                  <c:v>99.596283546550296</c:v>
                </c:pt>
                <c:pt idx="2">
                  <c:v>104.27525267875274</c:v>
                </c:pt>
                <c:pt idx="3">
                  <c:v>107.95178500072045</c:v>
                </c:pt>
                <c:pt idx="4">
                  <c:v>109.9845436873665</c:v>
                </c:pt>
                <c:pt idx="5">
                  <c:v>110.9453717623514</c:v>
                </c:pt>
                <c:pt idx="6">
                  <c:v>110.5404158293529</c:v>
                </c:pt>
                <c:pt idx="7">
                  <c:v>117.06066327805941</c:v>
                </c:pt>
                <c:pt idx="8">
                  <c:v>120.43772941798109</c:v>
                </c:pt>
                <c:pt idx="9">
                  <c:v>119.75725496636974</c:v>
                </c:pt>
                <c:pt idx="10">
                  <c:v>116.0679936289786</c:v>
                </c:pt>
                <c:pt idx="11">
                  <c:v>113.68285696913298</c:v>
                </c:pt>
                <c:pt idx="12">
                  <c:v>113.31491101611881</c:v>
                </c:pt>
                <c:pt idx="13">
                  <c:v>115.62568736624144</c:v>
                </c:pt>
                <c:pt idx="14">
                  <c:v>122.22548386464329</c:v>
                </c:pt>
                <c:pt idx="15">
                  <c:v>130.15938192347275</c:v>
                </c:pt>
                <c:pt idx="16">
                  <c:v>140.32678112784171</c:v>
                </c:pt>
                <c:pt idx="17">
                  <c:v>139.75760780294945</c:v>
                </c:pt>
                <c:pt idx="18">
                  <c:v>136.54392020801049</c:v>
                </c:pt>
                <c:pt idx="19">
                  <c:v>135.7445245601524</c:v>
                </c:pt>
                <c:pt idx="20">
                  <c:v>128.96743738463826</c:v>
                </c:pt>
                <c:pt idx="21">
                  <c:v>132.76239941169575</c:v>
                </c:pt>
                <c:pt idx="22">
                  <c:v>132.86059083388469</c:v>
                </c:pt>
                <c:pt idx="23">
                  <c:v>128.49042614394486</c:v>
                </c:pt>
                <c:pt idx="24">
                  <c:v>129.40059307472825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A5-4D8F-B79D-87B55BA6516E}"/>
            </c:ext>
          </c:extLst>
        </c:ser>
        <c:ser>
          <c:idx val="5"/>
          <c:order val="1"/>
          <c:tx>
            <c:strRef>
              <c:f>Results_monthly!$DR$70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Results_monthly!$DR$71:$DR$95</c:f>
              <c:numCache>
                <c:formatCode>General</c:formatCode>
                <c:ptCount val="25"/>
                <c:pt idx="0">
                  <c:v>100</c:v>
                </c:pt>
                <c:pt idx="1">
                  <c:v>96.169076342204633</c:v>
                </c:pt>
                <c:pt idx="2">
                  <c:v>98.319608764982732</c:v>
                </c:pt>
                <c:pt idx="3">
                  <c:v>98.405397414708162</c:v>
                </c:pt>
                <c:pt idx="4">
                  <c:v>97.554781142006888</c:v>
                </c:pt>
                <c:pt idx="5">
                  <c:v>99.29284949181131</c:v>
                </c:pt>
                <c:pt idx="6">
                  <c:v>99.551669485898202</c:v>
                </c:pt>
                <c:pt idx="7">
                  <c:v>103.07045816955134</c:v>
                </c:pt>
                <c:pt idx="8">
                  <c:v>101.99834238880194</c:v>
                </c:pt>
                <c:pt idx="9">
                  <c:v>98.981683880942825</c:v>
                </c:pt>
                <c:pt idx="10">
                  <c:v>96.435166560844536</c:v>
                </c:pt>
                <c:pt idx="11">
                  <c:v>97.311955641936606</c:v>
                </c:pt>
                <c:pt idx="12">
                  <c:v>93.94584167389651</c:v>
                </c:pt>
                <c:pt idx="13">
                  <c:v>95.828829833124132</c:v>
                </c:pt>
                <c:pt idx="14">
                  <c:v>97.143286432306965</c:v>
                </c:pt>
                <c:pt idx="15">
                  <c:v>99.794979667605347</c:v>
                </c:pt>
                <c:pt idx="16">
                  <c:v>103.52315081838498</c:v>
                </c:pt>
                <c:pt idx="17">
                  <c:v>101.98864875606461</c:v>
                </c:pt>
                <c:pt idx="18">
                  <c:v>99.461518701440994</c:v>
                </c:pt>
                <c:pt idx="19">
                  <c:v>96.737607902249451</c:v>
                </c:pt>
                <c:pt idx="20">
                  <c:v>92.229583997751121</c:v>
                </c:pt>
                <c:pt idx="21">
                  <c:v>93.725311529122123</c:v>
                </c:pt>
                <c:pt idx="22">
                  <c:v>97.892604242903076</c:v>
                </c:pt>
                <c:pt idx="23">
                  <c:v>95.963086646536254</c:v>
                </c:pt>
                <c:pt idx="24">
                  <c:v>94.536668589237181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A5-4D8F-B79D-87B55BA6516E}"/>
            </c:ext>
          </c:extLst>
        </c:ser>
        <c:ser>
          <c:idx val="7"/>
          <c:order val="2"/>
          <c:tx>
            <c:strRef>
              <c:f>Results_monthly!$DT$70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Results_monthly!$DT$71:$DT$95</c:f>
              <c:numCache>
                <c:formatCode>General</c:formatCode>
                <c:ptCount val="25"/>
                <c:pt idx="0">
                  <c:v>100</c:v>
                </c:pt>
                <c:pt idx="1">
                  <c:v>96.340328345834664</c:v>
                </c:pt>
                <c:pt idx="2">
                  <c:v>96.458041657215688</c:v>
                </c:pt>
                <c:pt idx="3">
                  <c:v>97.026663433787235</c:v>
                </c:pt>
                <c:pt idx="4">
                  <c:v>96.282840449578813</c:v>
                </c:pt>
                <c:pt idx="5">
                  <c:v>95.71069900588958</c:v>
                </c:pt>
                <c:pt idx="6">
                  <c:v>97.418128632100931</c:v>
                </c:pt>
                <c:pt idx="7">
                  <c:v>102.36482522897393</c:v>
                </c:pt>
                <c:pt idx="8">
                  <c:v>101.25495686452413</c:v>
                </c:pt>
                <c:pt idx="9">
                  <c:v>97.51980790439022</c:v>
                </c:pt>
                <c:pt idx="10">
                  <c:v>93.547668024997492</c:v>
                </c:pt>
                <c:pt idx="11">
                  <c:v>94.81474818737145</c:v>
                </c:pt>
                <c:pt idx="12">
                  <c:v>89.95174145307503</c:v>
                </c:pt>
                <c:pt idx="13">
                  <c:v>91.18323387014776</c:v>
                </c:pt>
                <c:pt idx="14">
                  <c:v>93.009550030112706</c:v>
                </c:pt>
                <c:pt idx="15">
                  <c:v>94.034555309613381</c:v>
                </c:pt>
                <c:pt idx="16">
                  <c:v>98.432183836124281</c:v>
                </c:pt>
                <c:pt idx="17">
                  <c:v>94.434233064535036</c:v>
                </c:pt>
                <c:pt idx="18">
                  <c:v>91.713921456672878</c:v>
                </c:pt>
                <c:pt idx="19">
                  <c:v>89.01746537038629</c:v>
                </c:pt>
                <c:pt idx="20">
                  <c:v>85.168122765989054</c:v>
                </c:pt>
                <c:pt idx="21">
                  <c:v>88.260345865955415</c:v>
                </c:pt>
                <c:pt idx="22">
                  <c:v>92.930553057026401</c:v>
                </c:pt>
                <c:pt idx="23">
                  <c:v>89.662737675298956</c:v>
                </c:pt>
                <c:pt idx="24">
                  <c:v>88.445323926697043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A5-4D8F-B79D-87B55BA65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567344"/>
        <c:axId val="439556112"/>
      </c:lineChart>
      <c:catAx>
        <c:axId val="43956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56112"/>
        <c:crosses val="autoZero"/>
        <c:auto val="1"/>
        <c:lblAlgn val="ctr"/>
        <c:lblOffset val="100"/>
        <c:noMultiLvlLbl val="0"/>
      </c:catAx>
      <c:valAx>
        <c:axId val="439556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6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20151230~20170228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Results_monthly!$DU$94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Results_monthly!$DU$95:$DU$109</c:f>
              <c:numCache>
                <c:formatCode>General</c:formatCode>
                <c:ptCount val="15"/>
                <c:pt idx="0">
                  <c:v>100</c:v>
                </c:pt>
                <c:pt idx="1">
                  <c:v>95.161812318256594</c:v>
                </c:pt>
                <c:pt idx="2">
                  <c:v>97.982150850002952</c:v>
                </c:pt>
                <c:pt idx="3">
                  <c:v>105.04399359139404</c:v>
                </c:pt>
                <c:pt idx="4">
                  <c:v>108.72269953364705</c:v>
                </c:pt>
                <c:pt idx="5">
                  <c:v>104.06868086371365</c:v>
                </c:pt>
                <c:pt idx="6">
                  <c:v>101.3434791788234</c:v>
                </c:pt>
                <c:pt idx="7">
                  <c:v>106.21015792599802</c:v>
                </c:pt>
                <c:pt idx="8">
                  <c:v>105.62801299023756</c:v>
                </c:pt>
                <c:pt idx="9">
                  <c:v>106.56940828421173</c:v>
                </c:pt>
                <c:pt idx="10">
                  <c:v>104.6707925431777</c:v>
                </c:pt>
                <c:pt idx="11">
                  <c:v>104.10260809874755</c:v>
                </c:pt>
                <c:pt idx="12">
                  <c:v>108.37264327996265</c:v>
                </c:pt>
                <c:pt idx="13">
                  <c:v>107.84526515626519</c:v>
                </c:pt>
                <c:pt idx="14">
                  <c:v>108.9205861248827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A5-48AB-8D21-F802B5E55FA3}"/>
            </c:ext>
          </c:extLst>
        </c:ser>
        <c:ser>
          <c:idx val="5"/>
          <c:order val="1"/>
          <c:tx>
            <c:strRef>
              <c:f>Results_monthly!$DZ$94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Results_monthly!$DZ$95:$DZ$109</c:f>
              <c:numCache>
                <c:formatCode>General</c:formatCode>
                <c:ptCount val="15"/>
                <c:pt idx="0">
                  <c:v>100</c:v>
                </c:pt>
                <c:pt idx="1">
                  <c:v>96.831052709831894</c:v>
                </c:pt>
                <c:pt idx="2">
                  <c:v>97.507805730867631</c:v>
                </c:pt>
                <c:pt idx="3">
                  <c:v>101.98514219503816</c:v>
                </c:pt>
                <c:pt idx="4">
                  <c:v>101.98616757840338</c:v>
                </c:pt>
                <c:pt idx="5">
                  <c:v>101.55807002343002</c:v>
                </c:pt>
                <c:pt idx="6">
                  <c:v>101.38990715153628</c:v>
                </c:pt>
                <c:pt idx="7">
                  <c:v>104.26149326579474</c:v>
                </c:pt>
                <c:pt idx="8">
                  <c:v>105.85288824859394</c:v>
                </c:pt>
                <c:pt idx="9">
                  <c:v>106.21741203492456</c:v>
                </c:pt>
                <c:pt idx="10">
                  <c:v>104.91158631933514</c:v>
                </c:pt>
                <c:pt idx="11">
                  <c:v>103.87441104542961</c:v>
                </c:pt>
                <c:pt idx="12">
                  <c:v>106.35942763100556</c:v>
                </c:pt>
                <c:pt idx="13">
                  <c:v>109.21512030310333</c:v>
                </c:pt>
                <c:pt idx="14">
                  <c:v>110.28356976964764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A5-48AB-8D21-F802B5E55FA3}"/>
            </c:ext>
          </c:extLst>
        </c:ser>
        <c:ser>
          <c:idx val="7"/>
          <c:order val="2"/>
          <c:tx>
            <c:strRef>
              <c:f>Results_monthly!$EB$94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Results_monthly!$EB$95:$EB$109</c:f>
              <c:numCache>
                <c:formatCode>General</c:formatCode>
                <c:ptCount val="15"/>
                <c:pt idx="0">
                  <c:v>100</c:v>
                </c:pt>
                <c:pt idx="1">
                  <c:v>95.780863105765818</c:v>
                </c:pt>
                <c:pt idx="2">
                  <c:v>99.64892111779271</c:v>
                </c:pt>
                <c:pt idx="3">
                  <c:v>105.40148567385924</c:v>
                </c:pt>
                <c:pt idx="4">
                  <c:v>104.74354439334986</c:v>
                </c:pt>
                <c:pt idx="5">
                  <c:v>103.26450300672091</c:v>
                </c:pt>
                <c:pt idx="6">
                  <c:v>103.57932437212594</c:v>
                </c:pt>
                <c:pt idx="7">
                  <c:v>108.00760523523169</c:v>
                </c:pt>
                <c:pt idx="8">
                  <c:v>110.07693668199505</c:v>
                </c:pt>
                <c:pt idx="9">
                  <c:v>110.04863813229574</c:v>
                </c:pt>
                <c:pt idx="10">
                  <c:v>110.35859568447118</c:v>
                </c:pt>
                <c:pt idx="11">
                  <c:v>111.08109303148217</c:v>
                </c:pt>
                <c:pt idx="12">
                  <c:v>114.3323310930315</c:v>
                </c:pt>
                <c:pt idx="13">
                  <c:v>116.54669260700393</c:v>
                </c:pt>
                <c:pt idx="14">
                  <c:v>118.96400778210119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A5-48AB-8D21-F802B5E55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7156368"/>
        <c:axId val="2037135152"/>
      </c:lineChart>
      <c:catAx>
        <c:axId val="20371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7135152"/>
        <c:crosses val="autoZero"/>
        <c:auto val="1"/>
        <c:lblAlgn val="ctr"/>
        <c:lblOffset val="100"/>
        <c:noMultiLvlLbl val="0"/>
      </c:catAx>
      <c:valAx>
        <c:axId val="2037135152"/>
        <c:scaling>
          <c:orientation val="minMax"/>
          <c:max val="120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715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20080228~20091230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index_cap!$CA$11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index_cap!$CA$12:$CA$34</c:f>
              <c:numCache>
                <c:formatCode>General</c:formatCode>
                <c:ptCount val="23"/>
                <c:pt idx="0">
                  <c:v>100</c:v>
                </c:pt>
                <c:pt idx="1">
                  <c:v>102.84328509024205</c:v>
                </c:pt>
                <c:pt idx="2">
                  <c:v>113.58061156279632</c:v>
                </c:pt>
                <c:pt idx="3">
                  <c:v>114.81285722428632</c:v>
                </c:pt>
                <c:pt idx="4">
                  <c:v>104.04703053668496</c:v>
                </c:pt>
                <c:pt idx="5">
                  <c:v>100.10778263145076</c:v>
                </c:pt>
                <c:pt idx="6">
                  <c:v>94.026873111860752</c:v>
                </c:pt>
                <c:pt idx="7">
                  <c:v>92.545898300868998</c:v>
                </c:pt>
                <c:pt idx="8">
                  <c:v>75.652007192417912</c:v>
                </c:pt>
                <c:pt idx="9">
                  <c:v>72.096216725998929</c:v>
                </c:pt>
                <c:pt idx="10">
                  <c:v>73.601028080484596</c:v>
                </c:pt>
                <c:pt idx="11">
                  <c:v>77.395183981842763</c:v>
                </c:pt>
                <c:pt idx="12">
                  <c:v>69.306304765754135</c:v>
                </c:pt>
                <c:pt idx="13">
                  <c:v>79.122297013695658</c:v>
                </c:pt>
                <c:pt idx="14">
                  <c:v>89.398956373943548</c:v>
                </c:pt>
                <c:pt idx="15">
                  <c:v>91.667573491690888</c:v>
                </c:pt>
                <c:pt idx="16">
                  <c:v>92.550043786694019</c:v>
                </c:pt>
                <c:pt idx="17">
                  <c:v>105.02277426275126</c:v>
                </c:pt>
                <c:pt idx="18">
                  <c:v>107.9220234116312</c:v>
                </c:pt>
                <c:pt idx="19">
                  <c:v>112.1234732952985</c:v>
                </c:pt>
                <c:pt idx="20">
                  <c:v>106.34570242666376</c:v>
                </c:pt>
                <c:pt idx="21">
                  <c:v>106.30424756841346</c:v>
                </c:pt>
                <c:pt idx="22">
                  <c:v>117.09391079950875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4-4F25-8F2D-9F55C61E099F}"/>
            </c:ext>
          </c:extLst>
        </c:ser>
        <c:ser>
          <c:idx val="3"/>
          <c:order val="1"/>
          <c:tx>
            <c:strRef>
              <c:f>index_cap!$CC$11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index_cap!$CC$12:$CC$34</c:f>
              <c:numCache>
                <c:formatCode>General</c:formatCode>
                <c:ptCount val="23"/>
                <c:pt idx="0">
                  <c:v>100</c:v>
                </c:pt>
                <c:pt idx="1">
                  <c:v>95.771931280604193</c:v>
                </c:pt>
                <c:pt idx="2">
                  <c:v>101.40658975848618</c:v>
                </c:pt>
                <c:pt idx="3">
                  <c:v>102.70694663457549</c:v>
                </c:pt>
                <c:pt idx="4">
                  <c:v>98.018092787783232</c:v>
                </c:pt>
                <c:pt idx="5">
                  <c:v>91.817412233380367</c:v>
                </c:pt>
                <c:pt idx="6">
                  <c:v>86.221595153124753</c:v>
                </c:pt>
                <c:pt idx="7">
                  <c:v>84.862810191717173</c:v>
                </c:pt>
                <c:pt idx="8">
                  <c:v>58.758735164743975</c:v>
                </c:pt>
                <c:pt idx="9">
                  <c:v>60.557058677068653</c:v>
                </c:pt>
                <c:pt idx="10">
                  <c:v>64.581293053365428</c:v>
                </c:pt>
                <c:pt idx="11">
                  <c:v>65.306332475724133</c:v>
                </c:pt>
                <c:pt idx="12">
                  <c:v>62.492157025479301</c:v>
                </c:pt>
                <c:pt idx="13">
                  <c:v>71.281600132791098</c:v>
                </c:pt>
                <c:pt idx="14">
                  <c:v>86.291642459955185</c:v>
                </c:pt>
                <c:pt idx="15">
                  <c:v>88.672254958917748</c:v>
                </c:pt>
                <c:pt idx="16">
                  <c:v>85.075275956510893</c:v>
                </c:pt>
                <c:pt idx="17">
                  <c:v>88.844219437297681</c:v>
                </c:pt>
                <c:pt idx="18">
                  <c:v>90.321520458129285</c:v>
                </c:pt>
                <c:pt idx="19">
                  <c:v>92.083326417130039</c:v>
                </c:pt>
                <c:pt idx="20">
                  <c:v>88.343265001244887</c:v>
                </c:pt>
                <c:pt idx="21">
                  <c:v>85.016515893435113</c:v>
                </c:pt>
                <c:pt idx="22">
                  <c:v>90.366669433147962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24-4F25-8F2D-9F55C61E099F}"/>
            </c:ext>
          </c:extLst>
        </c:ser>
        <c:ser>
          <c:idx val="4"/>
          <c:order val="2"/>
          <c:tx>
            <c:strRef>
              <c:f>index_cap!$CD$11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index_cap!$CD$12:$CD$34</c:f>
              <c:numCache>
                <c:formatCode>General</c:formatCode>
                <c:ptCount val="23"/>
                <c:pt idx="0">
                  <c:v>100</c:v>
                </c:pt>
                <c:pt idx="1">
                  <c:v>97.198348889504985</c:v>
                </c:pt>
                <c:pt idx="2">
                  <c:v>98.820195299263787</c:v>
                </c:pt>
                <c:pt idx="3">
                  <c:v>101.3138034069556</c:v>
                </c:pt>
                <c:pt idx="4">
                  <c:v>93.154514370206087</c:v>
                </c:pt>
                <c:pt idx="5">
                  <c:v>85.458059945168358</c:v>
                </c:pt>
                <c:pt idx="6">
                  <c:v>78.729630656439653</c:v>
                </c:pt>
                <c:pt idx="7">
                  <c:v>74.744324307673367</c:v>
                </c:pt>
                <c:pt idx="8">
                  <c:v>49.981517419831818</c:v>
                </c:pt>
                <c:pt idx="9">
                  <c:v>49.809783445769035</c:v>
                </c:pt>
                <c:pt idx="10">
                  <c:v>54.361118812186191</c:v>
                </c:pt>
                <c:pt idx="11">
                  <c:v>56.477374241444117</c:v>
                </c:pt>
                <c:pt idx="12">
                  <c:v>55.954471244185704</c:v>
                </c:pt>
                <c:pt idx="13">
                  <c:v>65.704802390413718</c:v>
                </c:pt>
                <c:pt idx="14">
                  <c:v>80.965252749283806</c:v>
                </c:pt>
                <c:pt idx="15">
                  <c:v>81.049964575054688</c:v>
                </c:pt>
                <c:pt idx="16">
                  <c:v>76.799741243877648</c:v>
                </c:pt>
                <c:pt idx="17">
                  <c:v>80.524751255275248</c:v>
                </c:pt>
                <c:pt idx="18">
                  <c:v>85.350244894187227</c:v>
                </c:pt>
                <c:pt idx="19">
                  <c:v>84.802698456704562</c:v>
                </c:pt>
                <c:pt idx="20">
                  <c:v>80.99913747959215</c:v>
                </c:pt>
                <c:pt idx="21">
                  <c:v>77.74851369251148</c:v>
                </c:pt>
                <c:pt idx="22">
                  <c:v>84.593229214798399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24-4F25-8F2D-9F55C61E0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02624"/>
        <c:axId val="886817184"/>
      </c:lineChart>
      <c:catAx>
        <c:axId val="88680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7184"/>
        <c:crosses val="autoZero"/>
        <c:auto val="1"/>
        <c:lblAlgn val="ctr"/>
        <c:lblOffset val="100"/>
        <c:noMultiLvlLbl val="0"/>
      </c:catAx>
      <c:valAx>
        <c:axId val="886817184"/>
        <c:scaling>
          <c:orientation val="minMax"/>
          <c:max val="125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0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20091230~20111229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index_cap!$CG$33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index_cap!$CG$34:$CG$58</c:f>
              <c:numCache>
                <c:formatCode>General</c:formatCode>
                <c:ptCount val="25"/>
                <c:pt idx="0">
                  <c:v>100</c:v>
                </c:pt>
                <c:pt idx="1">
                  <c:v>97.61250437006845</c:v>
                </c:pt>
                <c:pt idx="2">
                  <c:v>96.532267700436776</c:v>
                </c:pt>
                <c:pt idx="3">
                  <c:v>101.56216118140098</c:v>
                </c:pt>
                <c:pt idx="4">
                  <c:v>103.02430864410606</c:v>
                </c:pt>
                <c:pt idx="5">
                  <c:v>97.319543831233474</c:v>
                </c:pt>
                <c:pt idx="6">
                  <c:v>99.018891971907649</c:v>
                </c:pt>
                <c:pt idx="7">
                  <c:v>102.69992786621172</c:v>
                </c:pt>
                <c:pt idx="8">
                  <c:v>100.92844593727457</c:v>
                </c:pt>
                <c:pt idx="9">
                  <c:v>108.70207860370226</c:v>
                </c:pt>
                <c:pt idx="10">
                  <c:v>107.63556062999791</c:v>
                </c:pt>
                <c:pt idx="11">
                  <c:v>109.56281613849687</c:v>
                </c:pt>
                <c:pt idx="12">
                  <c:v>118.97251392890173</c:v>
                </c:pt>
                <c:pt idx="13">
                  <c:v>117.5984316432785</c:v>
                </c:pt>
                <c:pt idx="14">
                  <c:v>109.71681956374547</c:v>
                </c:pt>
                <c:pt idx="15">
                  <c:v>117.15191021777322</c:v>
                </c:pt>
                <c:pt idx="16">
                  <c:v>119.55002677358398</c:v>
                </c:pt>
                <c:pt idx="17">
                  <c:v>116.28984506724373</c:v>
                </c:pt>
                <c:pt idx="18">
                  <c:v>114.45950550739259</c:v>
                </c:pt>
                <c:pt idx="19">
                  <c:v>114.56792745907623</c:v>
                </c:pt>
                <c:pt idx="20">
                  <c:v>100.47484389451648</c:v>
                </c:pt>
                <c:pt idx="21">
                  <c:v>97.019502675145688</c:v>
                </c:pt>
                <c:pt idx="22">
                  <c:v>106.01321420194805</c:v>
                </c:pt>
                <c:pt idx="23">
                  <c:v>103.84566024543189</c:v>
                </c:pt>
                <c:pt idx="24">
                  <c:v>102.72957795095786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F-471C-9B67-419FB024EC69}"/>
            </c:ext>
          </c:extLst>
        </c:ser>
        <c:ser>
          <c:idx val="3"/>
          <c:order val="1"/>
          <c:tx>
            <c:strRef>
              <c:f>index_cap!$CI$33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index_cap!$CI$34:$CI$58</c:f>
              <c:numCache>
                <c:formatCode>General</c:formatCode>
                <c:ptCount val="25"/>
                <c:pt idx="0">
                  <c:v>100</c:v>
                </c:pt>
                <c:pt idx="1">
                  <c:v>92.507172850073658</c:v>
                </c:pt>
                <c:pt idx="2">
                  <c:v>93.697443489697193</c:v>
                </c:pt>
                <c:pt idx="3">
                  <c:v>98.853078723177589</c:v>
                </c:pt>
                <c:pt idx="4">
                  <c:v>100.36883695129076</c:v>
                </c:pt>
                <c:pt idx="5">
                  <c:v>96.447189087716339</c:v>
                </c:pt>
                <c:pt idx="6">
                  <c:v>101.93418978938821</c:v>
                </c:pt>
                <c:pt idx="7">
                  <c:v>103.43378384832133</c:v>
                </c:pt>
                <c:pt idx="8">
                  <c:v>103.32320623643038</c:v>
                </c:pt>
                <c:pt idx="9">
                  <c:v>112.97946048411688</c:v>
                </c:pt>
                <c:pt idx="10">
                  <c:v>117.35811349450971</c:v>
                </c:pt>
                <c:pt idx="11">
                  <c:v>112.7696936522573</c:v>
                </c:pt>
                <c:pt idx="12">
                  <c:v>117.92569625321906</c:v>
                </c:pt>
                <c:pt idx="13">
                  <c:v>121.11738493132066</c:v>
                </c:pt>
                <c:pt idx="14">
                  <c:v>113.07424129430912</c:v>
                </c:pt>
                <c:pt idx="15">
                  <c:v>121.29555815978283</c:v>
                </c:pt>
                <c:pt idx="16">
                  <c:v>126.31012428041898</c:v>
                </c:pt>
                <c:pt idx="17">
                  <c:v>126.91921956452261</c:v>
                </c:pt>
                <c:pt idx="18">
                  <c:v>131.59507286733998</c:v>
                </c:pt>
                <c:pt idx="19">
                  <c:v>138.34434823498299</c:v>
                </c:pt>
                <c:pt idx="20">
                  <c:v>124.51994254372596</c:v>
                </c:pt>
                <c:pt idx="21">
                  <c:v>110.20142759003264</c:v>
                </c:pt>
                <c:pt idx="22">
                  <c:v>117.9330436028464</c:v>
                </c:pt>
                <c:pt idx="23">
                  <c:v>114.6091026314533</c:v>
                </c:pt>
                <c:pt idx="24">
                  <c:v>111.95744415095868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1F-471C-9B67-419FB024EC69}"/>
            </c:ext>
          </c:extLst>
        </c:ser>
        <c:ser>
          <c:idx val="4"/>
          <c:order val="2"/>
          <c:tx>
            <c:strRef>
              <c:f>index_cap!$CJ$33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index_cap!$CJ$34:$CJ$58</c:f>
              <c:numCache>
                <c:formatCode>General</c:formatCode>
                <c:ptCount val="25"/>
                <c:pt idx="0">
                  <c:v>100</c:v>
                </c:pt>
                <c:pt idx="1">
                  <c:v>94.322961236640381</c:v>
                </c:pt>
                <c:pt idx="2">
                  <c:v>95.398102798463327</c:v>
                </c:pt>
                <c:pt idx="3">
                  <c:v>98.240263641825848</c:v>
                </c:pt>
                <c:pt idx="4">
                  <c:v>98.426888553065211</c:v>
                </c:pt>
                <c:pt idx="5">
                  <c:v>92.889135699069612</c:v>
                </c:pt>
                <c:pt idx="6">
                  <c:v>97.037670921107747</c:v>
                </c:pt>
                <c:pt idx="7">
                  <c:v>97.653988310908019</c:v>
                </c:pt>
                <c:pt idx="8">
                  <c:v>95.296141871347174</c:v>
                </c:pt>
                <c:pt idx="9">
                  <c:v>102.66554995175066</c:v>
                </c:pt>
                <c:pt idx="10">
                  <c:v>110.03859949383686</c:v>
                </c:pt>
                <c:pt idx="11">
                  <c:v>102.97962602188522</c:v>
                </c:pt>
                <c:pt idx="12">
                  <c:v>106.74853886349983</c:v>
                </c:pt>
                <c:pt idx="13">
                  <c:v>105.22822861096448</c:v>
                </c:pt>
                <c:pt idx="14">
                  <c:v>99.502940480308823</c:v>
                </c:pt>
                <c:pt idx="15">
                  <c:v>102.94412177047869</c:v>
                </c:pt>
                <c:pt idx="16">
                  <c:v>105.17542741656503</c:v>
                </c:pt>
                <c:pt idx="17">
                  <c:v>100.69369845055807</c:v>
                </c:pt>
                <c:pt idx="18">
                  <c:v>99.284452779345656</c:v>
                </c:pt>
                <c:pt idx="19">
                  <c:v>107.62704149445591</c:v>
                </c:pt>
                <c:pt idx="20">
                  <c:v>97.408189647324463</c:v>
                </c:pt>
                <c:pt idx="21">
                  <c:v>87.799282632048531</c:v>
                </c:pt>
                <c:pt idx="22">
                  <c:v>93.746699925350057</c:v>
                </c:pt>
                <c:pt idx="23">
                  <c:v>94.771771389035578</c:v>
                </c:pt>
                <c:pt idx="24">
                  <c:v>96.638930866849975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1F-471C-9B67-419FB024E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13856"/>
        <c:axId val="886821344"/>
      </c:lineChart>
      <c:catAx>
        <c:axId val="88681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1344"/>
        <c:crosses val="autoZero"/>
        <c:auto val="1"/>
        <c:lblAlgn val="ctr"/>
        <c:lblOffset val="100"/>
        <c:noMultiLvlLbl val="0"/>
      </c:catAx>
      <c:valAx>
        <c:axId val="8868213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20111229~20131230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index_cap!$CM$57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index_cap!$CM$58:$CM$82</c:f>
              <c:numCache>
                <c:formatCode>General</c:formatCode>
                <c:ptCount val="25"/>
                <c:pt idx="0">
                  <c:v>100</c:v>
                </c:pt>
                <c:pt idx="1">
                  <c:v>110.05871532758673</c:v>
                </c:pt>
                <c:pt idx="2">
                  <c:v>112.63348798338912</c:v>
                </c:pt>
                <c:pt idx="3">
                  <c:v>109.49137793630486</c:v>
                </c:pt>
                <c:pt idx="4">
                  <c:v>104.82215243584608</c:v>
                </c:pt>
                <c:pt idx="5">
                  <c:v>98.445745400345487</c:v>
                </c:pt>
                <c:pt idx="6">
                  <c:v>99.595928266497779</c:v>
                </c:pt>
                <c:pt idx="7">
                  <c:v>99.806579735242551</c:v>
                </c:pt>
                <c:pt idx="8">
                  <c:v>102.10866858794591</c:v>
                </c:pt>
                <c:pt idx="9">
                  <c:v>106.24458832499774</c:v>
                </c:pt>
                <c:pt idx="10">
                  <c:v>102.06429823767861</c:v>
                </c:pt>
                <c:pt idx="11">
                  <c:v>101.33714142941453</c:v>
                </c:pt>
                <c:pt idx="12">
                  <c:v>105.02548064289624</c:v>
                </c:pt>
                <c:pt idx="13">
                  <c:v>104.4469429690226</c:v>
                </c:pt>
                <c:pt idx="14">
                  <c:v>106.71629253415011</c:v>
                </c:pt>
                <c:pt idx="15">
                  <c:v>103.96403847727851</c:v>
                </c:pt>
                <c:pt idx="16">
                  <c:v>100.69054049979108</c:v>
                </c:pt>
                <c:pt idx="17">
                  <c:v>103.08567785402586</c:v>
                </c:pt>
                <c:pt idx="18">
                  <c:v>97.733235115470606</c:v>
                </c:pt>
                <c:pt idx="19">
                  <c:v>103.0723236709357</c:v>
                </c:pt>
                <c:pt idx="20">
                  <c:v>103.64741510401186</c:v>
                </c:pt>
                <c:pt idx="21">
                  <c:v>107.69244024003068</c:v>
                </c:pt>
                <c:pt idx="22">
                  <c:v>107.93281553565352</c:v>
                </c:pt>
                <c:pt idx="23">
                  <c:v>107.71139456441671</c:v>
                </c:pt>
                <c:pt idx="24">
                  <c:v>107.86432149980398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F3-46AB-B250-E01E6EDD9EC6}"/>
            </c:ext>
          </c:extLst>
        </c:ser>
        <c:ser>
          <c:idx val="3"/>
          <c:order val="1"/>
          <c:tx>
            <c:strRef>
              <c:f>index_cap!$CO$57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index_cap!$CO$58:$CO$82</c:f>
              <c:numCache>
                <c:formatCode>General</c:formatCode>
                <c:ptCount val="25"/>
                <c:pt idx="0">
                  <c:v>100</c:v>
                </c:pt>
                <c:pt idx="1">
                  <c:v>107.51256743099398</c:v>
                </c:pt>
                <c:pt idx="2">
                  <c:v>110.98485345653572</c:v>
                </c:pt>
                <c:pt idx="3">
                  <c:v>106.82513223693708</c:v>
                </c:pt>
                <c:pt idx="4">
                  <c:v>100.5499481552455</c:v>
                </c:pt>
                <c:pt idx="5">
                  <c:v>94.012587118875416</c:v>
                </c:pt>
                <c:pt idx="6">
                  <c:v>97.169210778458819</c:v>
                </c:pt>
                <c:pt idx="7">
                  <c:v>95.120686713305062</c:v>
                </c:pt>
                <c:pt idx="8">
                  <c:v>98.867946816469541</c:v>
                </c:pt>
                <c:pt idx="9">
                  <c:v>103.43028521177594</c:v>
                </c:pt>
                <c:pt idx="10">
                  <c:v>100.14404966596223</c:v>
                </c:pt>
                <c:pt idx="11">
                  <c:v>99.891388520652541</c:v>
                </c:pt>
                <c:pt idx="12">
                  <c:v>102.01997663704729</c:v>
                </c:pt>
                <c:pt idx="13">
                  <c:v>102.04885219651126</c:v>
                </c:pt>
                <c:pt idx="14">
                  <c:v>103.40272217774215</c:v>
                </c:pt>
                <c:pt idx="15">
                  <c:v>105.67601622281427</c:v>
                </c:pt>
                <c:pt idx="16">
                  <c:v>107.32618881990834</c:v>
                </c:pt>
                <c:pt idx="17">
                  <c:v>108.26858207877774</c:v>
                </c:pt>
                <c:pt idx="18">
                  <c:v>99.290580004987561</c:v>
                </c:pt>
                <c:pt idx="19">
                  <c:v>104.15414298652033</c:v>
                </c:pt>
                <c:pt idx="20">
                  <c:v>100.39441389176912</c:v>
                </c:pt>
                <c:pt idx="21">
                  <c:v>106.25352741209358</c:v>
                </c:pt>
                <c:pt idx="22">
                  <c:v>106.72078646523774</c:v>
                </c:pt>
                <c:pt idx="23">
                  <c:v>106.84678890653502</c:v>
                </c:pt>
                <c:pt idx="24">
                  <c:v>106.62136266390158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F3-46AB-B250-E01E6EDD9EC6}"/>
            </c:ext>
          </c:extLst>
        </c:ser>
        <c:ser>
          <c:idx val="4"/>
          <c:order val="2"/>
          <c:tx>
            <c:strRef>
              <c:f>index_cap!$CP$57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index_cap!$CP$58:$CP$82</c:f>
              <c:numCache>
                <c:formatCode>General</c:formatCode>
                <c:ptCount val="25"/>
                <c:pt idx="0">
                  <c:v>100</c:v>
                </c:pt>
                <c:pt idx="1">
                  <c:v>106.61491794939428</c:v>
                </c:pt>
                <c:pt idx="2">
                  <c:v>113.69896565367297</c:v>
                </c:pt>
                <c:pt idx="3">
                  <c:v>105.30078941914577</c:v>
                </c:pt>
                <c:pt idx="4">
                  <c:v>97.887974075399882</c:v>
                </c:pt>
                <c:pt idx="5">
                  <c:v>92.170808448103699</c:v>
                </c:pt>
                <c:pt idx="6">
                  <c:v>93.493415226934459</c:v>
                </c:pt>
                <c:pt idx="7">
                  <c:v>92.076605686078722</c:v>
                </c:pt>
                <c:pt idx="8">
                  <c:v>99.317029975318889</c:v>
                </c:pt>
                <c:pt idx="9">
                  <c:v>105.456223976487</c:v>
                </c:pt>
                <c:pt idx="10">
                  <c:v>104.69129754884412</c:v>
                </c:pt>
                <c:pt idx="11">
                  <c:v>103.50434274732935</c:v>
                </c:pt>
                <c:pt idx="12">
                  <c:v>104.07521148520073</c:v>
                </c:pt>
                <c:pt idx="13">
                  <c:v>107.41940953708762</c:v>
                </c:pt>
                <c:pt idx="14">
                  <c:v>111.19223015618816</c:v>
                </c:pt>
                <c:pt idx="15">
                  <c:v>116.51091810011867</c:v>
                </c:pt>
                <c:pt idx="16">
                  <c:v>121.39909942159504</c:v>
                </c:pt>
                <c:pt idx="17">
                  <c:v>124.17902292895228</c:v>
                </c:pt>
                <c:pt idx="18">
                  <c:v>114.62121069389754</c:v>
                </c:pt>
                <c:pt idx="19">
                  <c:v>122.50880795824934</c:v>
                </c:pt>
                <c:pt idx="20">
                  <c:v>116.44403413908096</c:v>
                </c:pt>
                <c:pt idx="21">
                  <c:v>121.66004107240424</c:v>
                </c:pt>
                <c:pt idx="22">
                  <c:v>119.27105902745068</c:v>
                </c:pt>
                <c:pt idx="23">
                  <c:v>118.36671251201085</c:v>
                </c:pt>
                <c:pt idx="24">
                  <c:v>116.51091810011869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F3-46AB-B250-E01E6EDD9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2176"/>
        <c:axId val="886798880"/>
      </c:lineChart>
      <c:catAx>
        <c:axId val="8868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8880"/>
        <c:crosses val="autoZero"/>
        <c:auto val="1"/>
        <c:lblAlgn val="ctr"/>
        <c:lblOffset val="100"/>
        <c:noMultiLvlLbl val="0"/>
      </c:catAx>
      <c:valAx>
        <c:axId val="88679888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20131230~20151230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index_cap!$CS$81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index_cap!$CS$82:$CS$106</c:f>
              <c:numCache>
                <c:formatCode>General</c:formatCode>
                <c:ptCount val="25"/>
                <c:pt idx="0">
                  <c:v>100</c:v>
                </c:pt>
                <c:pt idx="1">
                  <c:v>95.557383792677925</c:v>
                </c:pt>
                <c:pt idx="2">
                  <c:v>95.217917433794099</c:v>
                </c:pt>
                <c:pt idx="3">
                  <c:v>95.54540262707026</c:v>
                </c:pt>
                <c:pt idx="4">
                  <c:v>94.062933069215219</c:v>
                </c:pt>
                <c:pt idx="5">
                  <c:v>93.472660976944255</c:v>
                </c:pt>
                <c:pt idx="6">
                  <c:v>96.155643328687333</c:v>
                </c:pt>
                <c:pt idx="7">
                  <c:v>101.89142667726337</c:v>
                </c:pt>
                <c:pt idx="8">
                  <c:v>101.06272938939989</c:v>
                </c:pt>
                <c:pt idx="9">
                  <c:v>97.120127160104346</c:v>
                </c:pt>
                <c:pt idx="10">
                  <c:v>91.934279312920097</c:v>
                </c:pt>
                <c:pt idx="11">
                  <c:v>92.639171222837703</c:v>
                </c:pt>
                <c:pt idx="12">
                  <c:v>86.618236132799254</c:v>
                </c:pt>
                <c:pt idx="13">
                  <c:v>87.396213152923622</c:v>
                </c:pt>
                <c:pt idx="14">
                  <c:v>89.114711673249644</c:v>
                </c:pt>
                <c:pt idx="15">
                  <c:v>89.22413965246632</c:v>
                </c:pt>
                <c:pt idx="16">
                  <c:v>94.119643919758147</c:v>
                </c:pt>
                <c:pt idx="17">
                  <c:v>90.226563841640953</c:v>
                </c:pt>
                <c:pt idx="18">
                  <c:v>88.171394567739526</c:v>
                </c:pt>
                <c:pt idx="19">
                  <c:v>84.943269180847722</c:v>
                </c:pt>
                <c:pt idx="20">
                  <c:v>81.240290263705461</c:v>
                </c:pt>
                <c:pt idx="21">
                  <c:v>84.421689104727378</c:v>
                </c:pt>
                <c:pt idx="22">
                  <c:v>89.751310939203577</c:v>
                </c:pt>
                <c:pt idx="23">
                  <c:v>86.752824559792003</c:v>
                </c:pt>
                <c:pt idx="24">
                  <c:v>85.307895987507635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4-490E-A32A-DF02C8D17EC8}"/>
            </c:ext>
          </c:extLst>
        </c:ser>
        <c:ser>
          <c:idx val="3"/>
          <c:order val="1"/>
          <c:tx>
            <c:strRef>
              <c:f>index_cap!$CU$81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index_cap!$CU$82:$CU$106</c:f>
              <c:numCache>
                <c:formatCode>General</c:formatCode>
                <c:ptCount val="25"/>
                <c:pt idx="0">
                  <c:v>100</c:v>
                </c:pt>
                <c:pt idx="1">
                  <c:v>98.547094034191446</c:v>
                </c:pt>
                <c:pt idx="2">
                  <c:v>100.51856525151183</c:v>
                </c:pt>
                <c:pt idx="3">
                  <c:v>101.32395709911212</c:v>
                </c:pt>
                <c:pt idx="4">
                  <c:v>101.68218259036422</c:v>
                </c:pt>
                <c:pt idx="5">
                  <c:v>100.39423269269237</c:v>
                </c:pt>
                <c:pt idx="6">
                  <c:v>101.36150306984474</c:v>
                </c:pt>
                <c:pt idx="7">
                  <c:v>104.45350608583254</c:v>
                </c:pt>
                <c:pt idx="8">
                  <c:v>107.26422207518425</c:v>
                </c:pt>
                <c:pt idx="9">
                  <c:v>106.69887823718589</c:v>
                </c:pt>
                <c:pt idx="10">
                  <c:v>101.13222644528905</c:v>
                </c:pt>
                <c:pt idx="11">
                  <c:v>102.51619554680168</c:v>
                </c:pt>
                <c:pt idx="12">
                  <c:v>101.16023204640931</c:v>
                </c:pt>
                <c:pt idx="13">
                  <c:v>104.45566036284183</c:v>
                </c:pt>
                <c:pt idx="14">
                  <c:v>109.43881083909092</c:v>
                </c:pt>
                <c:pt idx="15">
                  <c:v>113.49685321679723</c:v>
                </c:pt>
                <c:pt idx="16">
                  <c:v>120.76169079969843</c:v>
                </c:pt>
                <c:pt idx="17">
                  <c:v>120.63428070229433</c:v>
                </c:pt>
                <c:pt idx="18">
                  <c:v>119.48605105636516</c:v>
                </c:pt>
                <c:pt idx="19">
                  <c:v>116.03951559542682</c:v>
                </c:pt>
                <c:pt idx="20">
                  <c:v>113.93447920353306</c:v>
                </c:pt>
                <c:pt idx="21">
                  <c:v>114.12067028790376</c:v>
                </c:pt>
                <c:pt idx="22">
                  <c:v>112.79117361933928</c:v>
                </c:pt>
                <c:pt idx="23">
                  <c:v>110.63104928678045</c:v>
                </c:pt>
                <c:pt idx="24">
                  <c:v>109.12982596519306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44-490E-A32A-DF02C8D17EC8}"/>
            </c:ext>
          </c:extLst>
        </c:ser>
        <c:ser>
          <c:idx val="4"/>
          <c:order val="2"/>
          <c:tx>
            <c:strRef>
              <c:f>index_cap!$CV$81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index_cap!$CV$82:$CV$106</c:f>
              <c:numCache>
                <c:formatCode>General</c:formatCode>
                <c:ptCount val="25"/>
                <c:pt idx="0">
                  <c:v>100</c:v>
                </c:pt>
                <c:pt idx="1">
                  <c:v>101.92187967432346</c:v>
                </c:pt>
                <c:pt idx="2">
                  <c:v>105.33388313483883</c:v>
                </c:pt>
                <c:pt idx="3">
                  <c:v>108.87848578197135</c:v>
                </c:pt>
                <c:pt idx="4">
                  <c:v>111.85873335435517</c:v>
                </c:pt>
                <c:pt idx="5">
                  <c:v>111.64528100516651</c:v>
                </c:pt>
                <c:pt idx="6">
                  <c:v>110.79713132979197</c:v>
                </c:pt>
                <c:pt idx="7">
                  <c:v>110.95075233867773</c:v>
                </c:pt>
                <c:pt idx="8">
                  <c:v>116.66949652735667</c:v>
                </c:pt>
                <c:pt idx="9">
                  <c:v>116.24906008198511</c:v>
                </c:pt>
                <c:pt idx="10">
                  <c:v>113.06587107154697</c:v>
                </c:pt>
                <c:pt idx="11">
                  <c:v>111.25314316669495</c:v>
                </c:pt>
                <c:pt idx="12">
                  <c:v>111.29680387448354</c:v>
                </c:pt>
                <c:pt idx="13">
                  <c:v>117.16916907204826</c:v>
                </c:pt>
                <c:pt idx="14">
                  <c:v>124.38288823667339</c:v>
                </c:pt>
                <c:pt idx="15">
                  <c:v>130.3724905199667</c:v>
                </c:pt>
                <c:pt idx="16">
                  <c:v>140.11206248332405</c:v>
                </c:pt>
                <c:pt idx="17">
                  <c:v>145.67071741011151</c:v>
                </c:pt>
                <c:pt idx="18">
                  <c:v>146.5948690583032</c:v>
                </c:pt>
                <c:pt idx="19">
                  <c:v>145.71356958627436</c:v>
                </c:pt>
                <c:pt idx="20">
                  <c:v>139.47736515713811</c:v>
                </c:pt>
                <c:pt idx="21">
                  <c:v>137.71557474470612</c:v>
                </c:pt>
                <c:pt idx="22">
                  <c:v>133.26299108189616</c:v>
                </c:pt>
                <c:pt idx="23">
                  <c:v>129.38123074684066</c:v>
                </c:pt>
                <c:pt idx="24">
                  <c:v>129.50574461720069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44-490E-A32A-DF02C8D17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2592"/>
        <c:axId val="886796384"/>
      </c:lineChart>
      <c:catAx>
        <c:axId val="88682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6384"/>
        <c:crosses val="autoZero"/>
        <c:auto val="1"/>
        <c:lblAlgn val="ctr"/>
        <c:lblOffset val="100"/>
        <c:noMultiLvlLbl val="0"/>
      </c:catAx>
      <c:valAx>
        <c:axId val="8867963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20151230~20170228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index_cap!$CY$105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index_cap!$CY$106:$CY$120</c:f>
              <c:numCache>
                <c:formatCode>General</c:formatCode>
                <c:ptCount val="15"/>
                <c:pt idx="0">
                  <c:v>100</c:v>
                </c:pt>
                <c:pt idx="1">
                  <c:v>95.013225345848639</c:v>
                </c:pt>
                <c:pt idx="2">
                  <c:v>98.930736640059919</c:v>
                </c:pt>
                <c:pt idx="3">
                  <c:v>105.2451955712647</c:v>
                </c:pt>
                <c:pt idx="4">
                  <c:v>103.76582945155775</c:v>
                </c:pt>
                <c:pt idx="5">
                  <c:v>101.96530980080054</c:v>
                </c:pt>
                <c:pt idx="6">
                  <c:v>102.47372486599095</c:v>
                </c:pt>
                <c:pt idx="7">
                  <c:v>107.05882352941174</c:v>
                </c:pt>
                <c:pt idx="8">
                  <c:v>109.39772009082184</c:v>
                </c:pt>
                <c:pt idx="9">
                  <c:v>109.23012101776644</c:v>
                </c:pt>
                <c:pt idx="10">
                  <c:v>110.44966175885398</c:v>
                </c:pt>
                <c:pt idx="11">
                  <c:v>110.69497436857752</c:v>
                </c:pt>
                <c:pt idx="12">
                  <c:v>114.0773858289834</c:v>
                </c:pt>
                <c:pt idx="13">
                  <c:v>115.61901640879192</c:v>
                </c:pt>
                <c:pt idx="14">
                  <c:v>118.88907094871375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1-44D2-A56F-567BB6EA7000}"/>
            </c:ext>
          </c:extLst>
        </c:ser>
        <c:ser>
          <c:idx val="3"/>
          <c:order val="1"/>
          <c:tx>
            <c:strRef>
              <c:f>index_cap!$DA$105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index_cap!$DA$106:$DA$120</c:f>
              <c:numCache>
                <c:formatCode>General</c:formatCode>
                <c:ptCount val="15"/>
                <c:pt idx="0">
                  <c:v>100</c:v>
                </c:pt>
                <c:pt idx="1">
                  <c:v>96.362954419192278</c:v>
                </c:pt>
                <c:pt idx="2">
                  <c:v>97.315292399062614</c:v>
                </c:pt>
                <c:pt idx="3">
                  <c:v>101.92498047100825</c:v>
                </c:pt>
                <c:pt idx="4">
                  <c:v>103.88915992904701</c:v>
                </c:pt>
                <c:pt idx="5">
                  <c:v>101.37111852476446</c:v>
                </c:pt>
                <c:pt idx="6">
                  <c:v>98.070507415376724</c:v>
                </c:pt>
                <c:pt idx="7">
                  <c:v>100.47659200058656</c:v>
                </c:pt>
                <c:pt idx="8">
                  <c:v>98.273270520951726</c:v>
                </c:pt>
                <c:pt idx="9">
                  <c:v>97.524259660858263</c:v>
                </c:pt>
                <c:pt idx="10">
                  <c:v>93.122410822304516</c:v>
                </c:pt>
                <c:pt idx="11">
                  <c:v>93.459409307926379</c:v>
                </c:pt>
                <c:pt idx="12">
                  <c:v>95.473504022831307</c:v>
                </c:pt>
                <c:pt idx="13">
                  <c:v>94.453766345836598</c:v>
                </c:pt>
                <c:pt idx="14">
                  <c:v>99.243938962383083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1-44D2-A56F-567BB6EA7000}"/>
            </c:ext>
          </c:extLst>
        </c:ser>
        <c:ser>
          <c:idx val="4"/>
          <c:order val="2"/>
          <c:tx>
            <c:strRef>
              <c:f>index_cap!$DB$105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index_cap!$DB$106:$DB$120</c:f>
              <c:numCache>
                <c:formatCode>General</c:formatCode>
                <c:ptCount val="15"/>
                <c:pt idx="0">
                  <c:v>100</c:v>
                </c:pt>
                <c:pt idx="1">
                  <c:v>95.841397480240246</c:v>
                </c:pt>
                <c:pt idx="2">
                  <c:v>96.443242973266578</c:v>
                </c:pt>
                <c:pt idx="3">
                  <c:v>101.43593841697155</c:v>
                </c:pt>
                <c:pt idx="4">
                  <c:v>104.57252737647809</c:v>
                </c:pt>
                <c:pt idx="5">
                  <c:v>103.56050295303858</c:v>
                </c:pt>
                <c:pt idx="6">
                  <c:v>99.538002422365693</c:v>
                </c:pt>
                <c:pt idx="7">
                  <c:v>102.37616591956248</c:v>
                </c:pt>
                <c:pt idx="8">
                  <c:v>97.943486458476414</c:v>
                </c:pt>
                <c:pt idx="9">
                  <c:v>98.888708529474201</c:v>
                </c:pt>
                <c:pt idx="10">
                  <c:v>93.81734863336122</c:v>
                </c:pt>
                <c:pt idx="11">
                  <c:v>90.601470900395825</c:v>
                </c:pt>
                <c:pt idx="12">
                  <c:v>94.427310300048703</c:v>
                </c:pt>
                <c:pt idx="13">
                  <c:v>92.39452095845769</c:v>
                </c:pt>
                <c:pt idx="14">
                  <c:v>95.111566171788184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1-44D2-A56F-567BB6EA7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020880"/>
        <c:axId val="659017552"/>
      </c:lineChart>
      <c:catAx>
        <c:axId val="65902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17552"/>
        <c:crosses val="autoZero"/>
        <c:auto val="1"/>
        <c:lblAlgn val="ctr"/>
        <c:lblOffset val="100"/>
        <c:noMultiLvlLbl val="0"/>
      </c:catAx>
      <c:valAx>
        <c:axId val="659017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2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배당고려</a:t>
            </a:r>
            <a:r>
              <a:rPr lang="en-US" altLang="ko-KR"/>
              <a:t>X, </a:t>
            </a:r>
            <a:r>
              <a:rPr lang="ko-KR" altLang="en-US"/>
              <a:t>거래비용 </a:t>
            </a:r>
            <a:r>
              <a:rPr lang="en-US" altLang="ko-KR"/>
              <a:t>: turnover x 0.015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Results_monthly!$AV$1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Results_monthly!$AV$2:$AV$11</c:f>
              <c:numCache>
                <c:formatCode>General</c:formatCode>
                <c:ptCount val="10"/>
                <c:pt idx="0">
                  <c:v>100</c:v>
                </c:pt>
                <c:pt idx="1">
                  <c:v>61.292738283580739</c:v>
                </c:pt>
                <c:pt idx="2">
                  <c:v>92.048607505460808</c:v>
                </c:pt>
                <c:pt idx="3">
                  <c:v>107.54293175823749</c:v>
                </c:pt>
                <c:pt idx="4">
                  <c:v>98.116310053124579</c:v>
                </c:pt>
                <c:pt idx="5">
                  <c:v>109.1478227786934</c:v>
                </c:pt>
                <c:pt idx="6">
                  <c:v>126.15608436058064</c:v>
                </c:pt>
                <c:pt idx="7">
                  <c:v>140.89345744948713</c:v>
                </c:pt>
                <c:pt idx="8">
                  <c:v>157.91409973281691</c:v>
                </c:pt>
                <c:pt idx="9">
                  <c:v>168.30393760075916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28-45E8-BFC1-D59B52B8FA7B}"/>
            </c:ext>
          </c:extLst>
        </c:ser>
        <c:ser>
          <c:idx val="2"/>
          <c:order val="1"/>
          <c:tx>
            <c:strRef>
              <c:f>Results_monthly!$AW$1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Results_monthly!$AW$2:$AW$11</c:f>
              <c:numCache>
                <c:formatCode>General</c:formatCode>
                <c:ptCount val="10"/>
                <c:pt idx="0">
                  <c:v>100</c:v>
                </c:pt>
                <c:pt idx="1">
                  <c:v>61.488342673121331</c:v>
                </c:pt>
                <c:pt idx="2">
                  <c:v>92.021617930221581</c:v>
                </c:pt>
                <c:pt idx="3">
                  <c:v>106.35462160227758</c:v>
                </c:pt>
                <c:pt idx="4">
                  <c:v>97.281113229421223</c:v>
                </c:pt>
                <c:pt idx="5">
                  <c:v>107.39814552242738</c:v>
                </c:pt>
                <c:pt idx="6">
                  <c:v>124.88919258966948</c:v>
                </c:pt>
                <c:pt idx="7">
                  <c:v>140.39681882180585</c:v>
                </c:pt>
                <c:pt idx="8">
                  <c:v>156.25247631239776</c:v>
                </c:pt>
                <c:pt idx="9">
                  <c:v>165.27115133646942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28-45E8-BFC1-D59B52B8FA7B}"/>
            </c:ext>
          </c:extLst>
        </c:ser>
        <c:ser>
          <c:idx val="3"/>
          <c:order val="2"/>
          <c:tx>
            <c:strRef>
              <c:f>Results_monthly!$AX$1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Results_monthly!$AX$2:$AX$11</c:f>
              <c:numCache>
                <c:formatCode>General</c:formatCode>
                <c:ptCount val="10"/>
                <c:pt idx="0">
                  <c:v>100</c:v>
                </c:pt>
                <c:pt idx="1">
                  <c:v>61.167526668677631</c:v>
                </c:pt>
                <c:pt idx="2">
                  <c:v>92.43690184170751</c:v>
                </c:pt>
                <c:pt idx="3">
                  <c:v>109.03405021798616</c:v>
                </c:pt>
                <c:pt idx="4">
                  <c:v>95.756249577897961</c:v>
                </c:pt>
                <c:pt idx="5">
                  <c:v>105.31779570256413</c:v>
                </c:pt>
                <c:pt idx="6">
                  <c:v>121.54735715404198</c:v>
                </c:pt>
                <c:pt idx="7">
                  <c:v>137.82642230529214</c:v>
                </c:pt>
                <c:pt idx="8">
                  <c:v>151.02798645275465</c:v>
                </c:pt>
                <c:pt idx="9">
                  <c:v>156.50818077327489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28-45E8-BFC1-D59B52B8FA7B}"/>
            </c:ext>
          </c:extLst>
        </c:ser>
        <c:ser>
          <c:idx val="4"/>
          <c:order val="3"/>
          <c:tx>
            <c:strRef>
              <c:f>Results_monthly!$AY$1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Results_monthly!$AY$2:$AY$11</c:f>
              <c:numCache>
                <c:formatCode>General</c:formatCode>
                <c:ptCount val="10"/>
                <c:pt idx="0">
                  <c:v>100</c:v>
                </c:pt>
                <c:pt idx="1">
                  <c:v>60.327505017645578</c:v>
                </c:pt>
                <c:pt idx="2">
                  <c:v>90.957786798280566</c:v>
                </c:pt>
                <c:pt idx="3">
                  <c:v>106.91639769358945</c:v>
                </c:pt>
                <c:pt idx="4">
                  <c:v>93.476907444610987</c:v>
                </c:pt>
                <c:pt idx="5">
                  <c:v>102.96087531047722</c:v>
                </c:pt>
                <c:pt idx="6">
                  <c:v>118.85058148842366</c:v>
                </c:pt>
                <c:pt idx="7">
                  <c:v>136.16310933045239</c:v>
                </c:pt>
                <c:pt idx="8">
                  <c:v>149.85496783968111</c:v>
                </c:pt>
                <c:pt idx="9">
                  <c:v>155.48148552102987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28-45E8-BFC1-D59B52B8FA7B}"/>
            </c:ext>
          </c:extLst>
        </c:ser>
        <c:ser>
          <c:idx val="5"/>
          <c:order val="4"/>
          <c:tx>
            <c:strRef>
              <c:f>Results_monthly!$AZ$1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Results_monthly!$AZ$2:$AZ$11</c:f>
              <c:numCache>
                <c:formatCode>General</c:formatCode>
                <c:ptCount val="10"/>
                <c:pt idx="0">
                  <c:v>100</c:v>
                </c:pt>
                <c:pt idx="1">
                  <c:v>67.013399466815216</c:v>
                </c:pt>
                <c:pt idx="2">
                  <c:v>96.620260122552921</c:v>
                </c:pt>
                <c:pt idx="3">
                  <c:v>111.81176387812224</c:v>
                </c:pt>
                <c:pt idx="4">
                  <c:v>113.2963843809603</c:v>
                </c:pt>
                <c:pt idx="5">
                  <c:v>136.86143003071376</c:v>
                </c:pt>
                <c:pt idx="6">
                  <c:v>163.38754124255556</c:v>
                </c:pt>
                <c:pt idx="7">
                  <c:v>164.97068135134919</c:v>
                </c:pt>
                <c:pt idx="8">
                  <c:v>165.42677751188978</c:v>
                </c:pt>
                <c:pt idx="9">
                  <c:v>157.48600744833161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528-45E8-BFC1-D59B52B8FA7B}"/>
            </c:ext>
          </c:extLst>
        </c:ser>
        <c:ser>
          <c:idx val="6"/>
          <c:order val="5"/>
          <c:tx>
            <c:strRef>
              <c:f>Results_monthly!$BA$1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Results_monthly!$BA$2:$BA$11</c:f>
              <c:numCache>
                <c:formatCode>General</c:formatCode>
                <c:ptCount val="10"/>
                <c:pt idx="0">
                  <c:v>100</c:v>
                </c:pt>
                <c:pt idx="1">
                  <c:v>66.242991528446069</c:v>
                </c:pt>
                <c:pt idx="2">
                  <c:v>100.70274726238432</c:v>
                </c:pt>
                <c:pt idx="3">
                  <c:v>122.01083937957122</c:v>
                </c:pt>
                <c:pt idx="4">
                  <c:v>108.43530574183104</c:v>
                </c:pt>
                <c:pt idx="5">
                  <c:v>119.53076127055772</c:v>
                </c:pt>
                <c:pt idx="6">
                  <c:v>120.62522289716618</c:v>
                </c:pt>
                <c:pt idx="7">
                  <c:v>113.32238092175648</c:v>
                </c:pt>
                <c:pt idx="8">
                  <c:v>114.03506720532263</c:v>
                </c:pt>
                <c:pt idx="9">
                  <c:v>121.28704477821366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528-45E8-BFC1-D59B52B8FA7B}"/>
            </c:ext>
          </c:extLst>
        </c:ser>
        <c:ser>
          <c:idx val="7"/>
          <c:order val="6"/>
          <c:tx>
            <c:strRef>
              <c:f>Results_monthly!$BB$1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Results_monthly!$BB$2:$BB$11</c:f>
              <c:numCache>
                <c:formatCode>General</c:formatCode>
                <c:ptCount val="10"/>
                <c:pt idx="0">
                  <c:v>100</c:v>
                </c:pt>
                <c:pt idx="1">
                  <c:v>69.163058004618421</c:v>
                </c:pt>
                <c:pt idx="2">
                  <c:v>106.57681609754484</c:v>
                </c:pt>
                <c:pt idx="3">
                  <c:v>125.08181470445172</c:v>
                </c:pt>
                <c:pt idx="4">
                  <c:v>103.3712852818534</c:v>
                </c:pt>
                <c:pt idx="5">
                  <c:v>108.91579578671978</c:v>
                </c:pt>
                <c:pt idx="6">
                  <c:v>112.02357396852079</c:v>
                </c:pt>
                <c:pt idx="7">
                  <c:v>103.98471847713677</c:v>
                </c:pt>
                <c:pt idx="8">
                  <c:v>104.5717065154256</c:v>
                </c:pt>
                <c:pt idx="9">
                  <c:v>112.55389381324999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528-45E8-BFC1-D59B52B8FA7B}"/>
            </c:ext>
          </c:extLst>
        </c:ser>
        <c:ser>
          <c:idx val="8"/>
          <c:order val="7"/>
          <c:tx>
            <c:strRef>
              <c:f>Results_monthly!$BC$1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Results_monthly!$BC$2:$BC$11</c:f>
              <c:numCache>
                <c:formatCode>General</c:formatCode>
                <c:ptCount val="10"/>
                <c:pt idx="0">
                  <c:v>100</c:v>
                </c:pt>
                <c:pt idx="1">
                  <c:v>71.343619887337724</c:v>
                </c:pt>
                <c:pt idx="2">
                  <c:v>111.91770756796468</c:v>
                </c:pt>
                <c:pt idx="3">
                  <c:v>131.47538574577504</c:v>
                </c:pt>
                <c:pt idx="4">
                  <c:v>115.83247612049955</c:v>
                </c:pt>
                <c:pt idx="5">
                  <c:v>121.85745775165311</c:v>
                </c:pt>
                <c:pt idx="6">
                  <c:v>125.25397991672783</c:v>
                </c:pt>
                <c:pt idx="7">
                  <c:v>112.66813617438152</c:v>
                </c:pt>
                <c:pt idx="8">
                  <c:v>110.78128826842998</c:v>
                </c:pt>
                <c:pt idx="9">
                  <c:v>126.65882929218699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528-45E8-BFC1-D59B52B8F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7671648"/>
        <c:axId val="1107669984"/>
      </c:lineChart>
      <c:catAx>
        <c:axId val="110767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69984"/>
        <c:crosses val="autoZero"/>
        <c:auto val="1"/>
        <c:lblAlgn val="ctr"/>
        <c:lblOffset val="100"/>
        <c:noMultiLvlLbl val="0"/>
      </c:catAx>
      <c:valAx>
        <c:axId val="110766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7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배당고려</a:t>
            </a:r>
            <a:r>
              <a:rPr lang="en-US" altLang="ko-KR"/>
              <a:t>O, </a:t>
            </a:r>
            <a:r>
              <a:rPr lang="ko-KR" altLang="ko-KR" sz="1400" b="0" i="0" u="none" strike="noStrike" baseline="0">
                <a:effectLst/>
              </a:rPr>
              <a:t>거래비용 </a:t>
            </a:r>
            <a:r>
              <a:rPr lang="en-US" altLang="ko-KR" sz="1400" b="0" i="0" u="none" strike="noStrike" baseline="0">
                <a:effectLst/>
              </a:rPr>
              <a:t>: turnover x 0.015</a:t>
            </a:r>
            <a:endParaRPr lang="ko-KR" altLang="en-US"/>
          </a:p>
        </c:rich>
      </c:tx>
      <c:layout>
        <c:manualLayout>
          <c:xMode val="edge"/>
          <c:yMode val="edge"/>
          <c:x val="0.40393744531933506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Results_monthly!$BF$1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Results_monthly!$BF$2:$BF$11</c:f>
              <c:numCache>
                <c:formatCode>General</c:formatCode>
                <c:ptCount val="10"/>
                <c:pt idx="0">
                  <c:v>100</c:v>
                </c:pt>
                <c:pt idx="1">
                  <c:v>63.295638283580736</c:v>
                </c:pt>
                <c:pt idx="2">
                  <c:v>96.256526064419447</c:v>
                </c:pt>
                <c:pt idx="3">
                  <c:v>114.41533254041795</c:v>
                </c:pt>
                <c:pt idx="4">
                  <c:v>106.64738979581539</c:v>
                </c:pt>
                <c:pt idx="5">
                  <c:v>120.53474805628456</c:v>
                </c:pt>
                <c:pt idx="6">
                  <c:v>141.02858033686218</c:v>
                </c:pt>
                <c:pt idx="7">
                  <c:v>159.52921266123718</c:v>
                </c:pt>
                <c:pt idx="8">
                  <c:v>181.77676707088651</c:v>
                </c:pt>
                <c:pt idx="9">
                  <c:v>196.86782665515622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8E-424E-BC47-078495325FCC}"/>
            </c:ext>
          </c:extLst>
        </c:ser>
        <c:ser>
          <c:idx val="2"/>
          <c:order val="1"/>
          <c:tx>
            <c:strRef>
              <c:f>Results_monthly!$BG$1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Results_monthly!$BG$2:$BG$11</c:f>
              <c:numCache>
                <c:formatCode>General</c:formatCode>
                <c:ptCount val="10"/>
                <c:pt idx="0">
                  <c:v>100</c:v>
                </c:pt>
                <c:pt idx="1">
                  <c:v>63.499142673121334</c:v>
                </c:pt>
                <c:pt idx="2">
                  <c:v>96.234769674813222</c:v>
                </c:pt>
                <c:pt idx="3">
                  <c:v>113.17973198777167</c:v>
                </c:pt>
                <c:pt idx="4">
                  <c:v>105.75115541670014</c:v>
                </c:pt>
                <c:pt idx="5">
                  <c:v>118.62978580390879</c:v>
                </c:pt>
                <c:pt idx="6">
                  <c:v>139.6253863137556</c:v>
                </c:pt>
                <c:pt idx="7">
                  <c:v>158.96854034643425</c:v>
                </c:pt>
                <c:pt idx="8">
                  <c:v>179.87808454865018</c:v>
                </c:pt>
                <c:pt idx="9">
                  <c:v>193.35052234646105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8E-424E-BC47-078495325FCC}"/>
            </c:ext>
          </c:extLst>
        </c:ser>
        <c:ser>
          <c:idx val="3"/>
          <c:order val="2"/>
          <c:tx>
            <c:strRef>
              <c:f>Results_monthly!$BH$1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Results_monthly!$BH$2:$BH$11</c:f>
              <c:numCache>
                <c:formatCode>General</c:formatCode>
                <c:ptCount val="10"/>
                <c:pt idx="0">
                  <c:v>100</c:v>
                </c:pt>
                <c:pt idx="1">
                  <c:v>63.136426668677629</c:v>
                </c:pt>
                <c:pt idx="2">
                  <c:v>96.623151150668136</c:v>
                </c:pt>
                <c:pt idx="3">
                  <c:v>115.92991677409141</c:v>
                </c:pt>
                <c:pt idx="4">
                  <c:v>104.13350944586135</c:v>
                </c:pt>
                <c:pt idx="5">
                  <c:v>116.40970184338997</c:v>
                </c:pt>
                <c:pt idx="6">
                  <c:v>135.99247322802518</c:v>
                </c:pt>
                <c:pt idx="7">
                  <c:v>156.2275239505787</c:v>
                </c:pt>
                <c:pt idx="8">
                  <c:v>174.03894370391239</c:v>
                </c:pt>
                <c:pt idx="9">
                  <c:v>183.48176638016727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8E-424E-BC47-078495325FCC}"/>
            </c:ext>
          </c:extLst>
        </c:ser>
        <c:ser>
          <c:idx val="4"/>
          <c:order val="3"/>
          <c:tx>
            <c:strRef>
              <c:f>Results_monthly!$BI$1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Results_monthly!$BI$2:$BI$11</c:f>
              <c:numCache>
                <c:formatCode>General</c:formatCode>
                <c:ptCount val="10"/>
                <c:pt idx="0">
                  <c:v>100</c:v>
                </c:pt>
                <c:pt idx="1">
                  <c:v>62.305705017645572</c:v>
                </c:pt>
                <c:pt idx="2">
                  <c:v>95.135283576515846</c:v>
                </c:pt>
                <c:pt idx="3">
                  <c:v>113.75466075438422</c:v>
                </c:pt>
                <c:pt idx="4">
                  <c:v>101.75076541566949</c:v>
                </c:pt>
                <c:pt idx="5">
                  <c:v>113.90935808789601</c:v>
                </c:pt>
                <c:pt idx="6">
                  <c:v>133.08891614753398</c:v>
                </c:pt>
                <c:pt idx="7">
                  <c:v>154.45365702805154</c:v>
                </c:pt>
                <c:pt idx="8">
                  <c:v>172.79971360441235</c:v>
                </c:pt>
                <c:pt idx="9">
                  <c:v>182.38291283545499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8E-424E-BC47-078495325FCC}"/>
            </c:ext>
          </c:extLst>
        </c:ser>
        <c:ser>
          <c:idx val="5"/>
          <c:order val="4"/>
          <c:tx>
            <c:strRef>
              <c:f>Results_monthly!$BJ$1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Results_monthly!$BJ$2:$BJ$11</c:f>
              <c:numCache>
                <c:formatCode>General</c:formatCode>
                <c:ptCount val="10"/>
                <c:pt idx="0">
                  <c:v>100</c:v>
                </c:pt>
                <c:pt idx="1">
                  <c:v>67.013399466815216</c:v>
                </c:pt>
                <c:pt idx="2">
                  <c:v>96.620260122552921</c:v>
                </c:pt>
                <c:pt idx="3">
                  <c:v>111.81176387812224</c:v>
                </c:pt>
                <c:pt idx="4">
                  <c:v>113.2963843809603</c:v>
                </c:pt>
                <c:pt idx="5">
                  <c:v>136.86143003071376</c:v>
                </c:pt>
                <c:pt idx="6">
                  <c:v>163.38754124255556</c:v>
                </c:pt>
                <c:pt idx="7">
                  <c:v>164.97068135134919</c:v>
                </c:pt>
                <c:pt idx="8">
                  <c:v>165.42677751188978</c:v>
                </c:pt>
                <c:pt idx="9">
                  <c:v>157.48600744833161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8E-424E-BC47-078495325FCC}"/>
            </c:ext>
          </c:extLst>
        </c:ser>
        <c:ser>
          <c:idx val="6"/>
          <c:order val="5"/>
          <c:tx>
            <c:strRef>
              <c:f>Results_monthly!$BK$1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Results_monthly!$BK$2:$BK$11</c:f>
              <c:numCache>
                <c:formatCode>General</c:formatCode>
                <c:ptCount val="10"/>
                <c:pt idx="0">
                  <c:v>100</c:v>
                </c:pt>
                <c:pt idx="1">
                  <c:v>66.242991528446069</c:v>
                </c:pt>
                <c:pt idx="2">
                  <c:v>100.70274726238432</c:v>
                </c:pt>
                <c:pt idx="3">
                  <c:v>122.01083937957122</c:v>
                </c:pt>
                <c:pt idx="4">
                  <c:v>108.43530574183104</c:v>
                </c:pt>
                <c:pt idx="5">
                  <c:v>119.53076127055772</c:v>
                </c:pt>
                <c:pt idx="6">
                  <c:v>120.62522289716618</c:v>
                </c:pt>
                <c:pt idx="7">
                  <c:v>113.32238092175648</c:v>
                </c:pt>
                <c:pt idx="8">
                  <c:v>114.03506720532263</c:v>
                </c:pt>
                <c:pt idx="9">
                  <c:v>121.28704477821366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8E-424E-BC47-078495325FCC}"/>
            </c:ext>
          </c:extLst>
        </c:ser>
        <c:ser>
          <c:idx val="7"/>
          <c:order val="6"/>
          <c:tx>
            <c:strRef>
              <c:f>Results_monthly!$BL$1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Results_monthly!$BL$2:$BL$11</c:f>
              <c:numCache>
                <c:formatCode>General</c:formatCode>
                <c:ptCount val="10"/>
                <c:pt idx="0">
                  <c:v>100</c:v>
                </c:pt>
                <c:pt idx="1">
                  <c:v>69.163058004618421</c:v>
                </c:pt>
                <c:pt idx="2">
                  <c:v>106.57681609754484</c:v>
                </c:pt>
                <c:pt idx="3">
                  <c:v>125.08181470445172</c:v>
                </c:pt>
                <c:pt idx="4">
                  <c:v>103.3712852818534</c:v>
                </c:pt>
                <c:pt idx="5">
                  <c:v>108.91579578671978</c:v>
                </c:pt>
                <c:pt idx="6">
                  <c:v>112.02357396852079</c:v>
                </c:pt>
                <c:pt idx="7">
                  <c:v>103.98471847713677</c:v>
                </c:pt>
                <c:pt idx="8">
                  <c:v>104.5717065154256</c:v>
                </c:pt>
                <c:pt idx="9">
                  <c:v>112.55389381324999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8E-424E-BC47-078495325FCC}"/>
            </c:ext>
          </c:extLst>
        </c:ser>
        <c:ser>
          <c:idx val="8"/>
          <c:order val="7"/>
          <c:tx>
            <c:strRef>
              <c:f>Results_monthly!$BM$1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Results_monthly!$BM$2:$BM$11</c:f>
              <c:numCache>
                <c:formatCode>General</c:formatCode>
                <c:ptCount val="10"/>
                <c:pt idx="0">
                  <c:v>100</c:v>
                </c:pt>
                <c:pt idx="1">
                  <c:v>71.343619887337724</c:v>
                </c:pt>
                <c:pt idx="2">
                  <c:v>111.91770756796468</c:v>
                </c:pt>
                <c:pt idx="3">
                  <c:v>131.47538574577504</c:v>
                </c:pt>
                <c:pt idx="4">
                  <c:v>115.83247612049955</c:v>
                </c:pt>
                <c:pt idx="5">
                  <c:v>121.85745775165311</c:v>
                </c:pt>
                <c:pt idx="6">
                  <c:v>125.25397991672783</c:v>
                </c:pt>
                <c:pt idx="7">
                  <c:v>112.66813617438152</c:v>
                </c:pt>
                <c:pt idx="8">
                  <c:v>110.78128826842998</c:v>
                </c:pt>
                <c:pt idx="9">
                  <c:v>126.65882929218699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8E-424E-BC47-078495325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7671648"/>
        <c:axId val="1107669984"/>
      </c:lineChart>
      <c:catAx>
        <c:axId val="110767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69984"/>
        <c:crosses val="autoZero"/>
        <c:auto val="1"/>
        <c:lblAlgn val="ctr"/>
        <c:lblOffset val="100"/>
        <c:noMultiLvlLbl val="0"/>
      </c:catAx>
      <c:valAx>
        <c:axId val="110766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7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0" i="0" u="none" strike="noStrike" baseline="0">
                <a:effectLst/>
              </a:rPr>
              <a:t>거래비용 </a:t>
            </a:r>
            <a:r>
              <a:rPr lang="en-US" altLang="ko-KR" sz="1400" b="0" i="0" u="none" strike="noStrike" baseline="0">
                <a:effectLst/>
              </a:rPr>
              <a:t>0.015, </a:t>
            </a:r>
            <a:r>
              <a:rPr lang="ko-KR" altLang="en-US" sz="1400" b="0" i="0" u="none" strike="noStrike" baseline="0">
                <a:effectLst/>
              </a:rPr>
              <a:t>배당고려</a:t>
            </a:r>
            <a:r>
              <a:rPr lang="en-US" altLang="ko-KR" sz="1400" b="0" i="0" u="none" strike="noStrike" baseline="0">
                <a:effectLst/>
              </a:rPr>
              <a:t>x</a:t>
            </a:r>
            <a:r>
              <a:rPr lang="en-US" altLang="ko-KR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Results_monthly!$T$17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Results_monthly!$T$18:$T$37</c:f>
              <c:numCache>
                <c:formatCode>General</c:formatCode>
                <c:ptCount val="20"/>
                <c:pt idx="0">
                  <c:v>100</c:v>
                </c:pt>
                <c:pt idx="1">
                  <c:v>95.007469216549495</c:v>
                </c:pt>
                <c:pt idx="2">
                  <c:v>97.80313411673913</c:v>
                </c:pt>
                <c:pt idx="3">
                  <c:v>97.875469573736083</c:v>
                </c:pt>
                <c:pt idx="4">
                  <c:v>94.656065546869954</c:v>
                </c:pt>
                <c:pt idx="5">
                  <c:v>93.560993205879981</c:v>
                </c:pt>
                <c:pt idx="6">
                  <c:v>89.034336757676314</c:v>
                </c:pt>
                <c:pt idx="7">
                  <c:v>91.673073499746337</c:v>
                </c:pt>
                <c:pt idx="8">
                  <c:v>98.280203707229177</c:v>
                </c:pt>
                <c:pt idx="9">
                  <c:v>101.72203752392481</c:v>
                </c:pt>
                <c:pt idx="10">
                  <c:v>97.367691432348053</c:v>
                </c:pt>
                <c:pt idx="11">
                  <c:v>94.817965669101355</c:v>
                </c:pt>
                <c:pt idx="12">
                  <c:v>99.371278641097405</c:v>
                </c:pt>
                <c:pt idx="13">
                  <c:v>98.826618057302198</c:v>
                </c:pt>
                <c:pt idx="14">
                  <c:v>99.707396844337836</c:v>
                </c:pt>
                <c:pt idx="15">
                  <c:v>97.931033099863214</c:v>
                </c:pt>
                <c:pt idx="16">
                  <c:v>97.399434090413052</c:v>
                </c:pt>
                <c:pt idx="17">
                  <c:v>99.716767464273985</c:v>
                </c:pt>
                <c:pt idx="18">
                  <c:v>99.231511774877987</c:v>
                </c:pt>
                <c:pt idx="19">
                  <c:v>100.22094534161388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08-4332-B310-D7DC6A2C3AC0}"/>
            </c:ext>
          </c:extLst>
        </c:ser>
        <c:ser>
          <c:idx val="1"/>
          <c:order val="1"/>
          <c:tx>
            <c:strRef>
              <c:f>Results_monthly!$U$17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Results_monthly!$U$18:$U$37</c:f>
              <c:numCache>
                <c:formatCode>General</c:formatCode>
                <c:ptCount val="20"/>
                <c:pt idx="0">
                  <c:v>100</c:v>
                </c:pt>
                <c:pt idx="1">
                  <c:v>95.163330985914314</c:v>
                </c:pt>
                <c:pt idx="2">
                  <c:v>98.013894652813491</c:v>
                </c:pt>
                <c:pt idx="3">
                  <c:v>97.446798120690829</c:v>
                </c:pt>
                <c:pt idx="4">
                  <c:v>93.773052241298117</c:v>
                </c:pt>
                <c:pt idx="5">
                  <c:v>92.396280249720562</c:v>
                </c:pt>
                <c:pt idx="6">
                  <c:v>87.691550059895647</c:v>
                </c:pt>
                <c:pt idx="7">
                  <c:v>90.526457614234872</c:v>
                </c:pt>
                <c:pt idx="8">
                  <c:v>96.614428234437995</c:v>
                </c:pt>
                <c:pt idx="9">
                  <c:v>99.348662932656907</c:v>
                </c:pt>
                <c:pt idx="10">
                  <c:v>95.42359478875764</c:v>
                </c:pt>
                <c:pt idx="11">
                  <c:v>92.873131555182695</c:v>
                </c:pt>
                <c:pt idx="12">
                  <c:v>97.259910931144475</c:v>
                </c:pt>
                <c:pt idx="13">
                  <c:v>96.619930198680322</c:v>
                </c:pt>
                <c:pt idx="14">
                  <c:v>97.458323371922759</c:v>
                </c:pt>
                <c:pt idx="15">
                  <c:v>95.884702308171398</c:v>
                </c:pt>
                <c:pt idx="16">
                  <c:v>95.529885660007551</c:v>
                </c:pt>
                <c:pt idx="17">
                  <c:v>97.729264690487213</c:v>
                </c:pt>
                <c:pt idx="18">
                  <c:v>97.180942773615882</c:v>
                </c:pt>
                <c:pt idx="19">
                  <c:v>98.074586843025514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08-4332-B310-D7DC6A2C3AC0}"/>
            </c:ext>
          </c:extLst>
        </c:ser>
        <c:ser>
          <c:idx val="2"/>
          <c:order val="2"/>
          <c:tx>
            <c:strRef>
              <c:f>Results_monthly!$V$17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Results_monthly!$V$18:$V$37</c:f>
              <c:numCache>
                <c:formatCode>General</c:formatCode>
                <c:ptCount val="20"/>
                <c:pt idx="0">
                  <c:v>100</c:v>
                </c:pt>
                <c:pt idx="1">
                  <c:v>93.757715907127007</c:v>
                </c:pt>
                <c:pt idx="2">
                  <c:v>96.295302148408197</c:v>
                </c:pt>
                <c:pt idx="3">
                  <c:v>95.787182558452685</c:v>
                </c:pt>
                <c:pt idx="4">
                  <c:v>92.559978599729803</c:v>
                </c:pt>
                <c:pt idx="5">
                  <c:v>91.123211355134089</c:v>
                </c:pt>
                <c:pt idx="6">
                  <c:v>86.768761165270888</c:v>
                </c:pt>
                <c:pt idx="7">
                  <c:v>89.519946747592257</c:v>
                </c:pt>
                <c:pt idx="8">
                  <c:v>95.248607367628168</c:v>
                </c:pt>
                <c:pt idx="9">
                  <c:v>98.008931083985331</c:v>
                </c:pt>
                <c:pt idx="10">
                  <c:v>93.542516205358766</c:v>
                </c:pt>
                <c:pt idx="11">
                  <c:v>91.075664274862532</c:v>
                </c:pt>
                <c:pt idx="12">
                  <c:v>95.054608910447328</c:v>
                </c:pt>
                <c:pt idx="13">
                  <c:v>94.312506753951581</c:v>
                </c:pt>
                <c:pt idx="14">
                  <c:v>94.608782320921989</c:v>
                </c:pt>
                <c:pt idx="15">
                  <c:v>92.967640674398297</c:v>
                </c:pt>
                <c:pt idx="16">
                  <c:v>92.107339016161163</c:v>
                </c:pt>
                <c:pt idx="17">
                  <c:v>94.429703860694886</c:v>
                </c:pt>
                <c:pt idx="18">
                  <c:v>93.668840407072338</c:v>
                </c:pt>
                <c:pt idx="19">
                  <c:v>95.169729497933275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08-4332-B310-D7DC6A2C3AC0}"/>
            </c:ext>
          </c:extLst>
        </c:ser>
        <c:ser>
          <c:idx val="3"/>
          <c:order val="3"/>
          <c:tx>
            <c:strRef>
              <c:f>Results_monthly!$W$17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Results_monthly!$W$18:$W$37</c:f>
              <c:numCache>
                <c:formatCode>General</c:formatCode>
                <c:ptCount val="20"/>
                <c:pt idx="0">
                  <c:v>100</c:v>
                </c:pt>
                <c:pt idx="1">
                  <c:v>94.321707297484409</c:v>
                </c:pt>
                <c:pt idx="2">
                  <c:v>96.744054702698023</c:v>
                </c:pt>
                <c:pt idx="3">
                  <c:v>95.884383104457783</c:v>
                </c:pt>
                <c:pt idx="4">
                  <c:v>92.468386716331167</c:v>
                </c:pt>
                <c:pt idx="5">
                  <c:v>91.343730974759566</c:v>
                </c:pt>
                <c:pt idx="6">
                  <c:v>86.88822095678924</c:v>
                </c:pt>
                <c:pt idx="7">
                  <c:v>89.458667575930605</c:v>
                </c:pt>
                <c:pt idx="8">
                  <c:v>94.513594699344409</c:v>
                </c:pt>
                <c:pt idx="9">
                  <c:v>96.866077570370024</c:v>
                </c:pt>
                <c:pt idx="10">
                  <c:v>93.004715314719988</c:v>
                </c:pt>
                <c:pt idx="11">
                  <c:v>90.380072116693782</c:v>
                </c:pt>
                <c:pt idx="12">
                  <c:v>94.180278942558104</c:v>
                </c:pt>
                <c:pt idx="13">
                  <c:v>93.719722263006545</c:v>
                </c:pt>
                <c:pt idx="14">
                  <c:v>94.146102185487948</c:v>
                </c:pt>
                <c:pt idx="15">
                  <c:v>92.787775319496518</c:v>
                </c:pt>
                <c:pt idx="16">
                  <c:v>92.595350817627235</c:v>
                </c:pt>
                <c:pt idx="17">
                  <c:v>94.773361135300405</c:v>
                </c:pt>
                <c:pt idx="18">
                  <c:v>93.872296766821123</c:v>
                </c:pt>
                <c:pt idx="19">
                  <c:v>95.389619430985746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08-4332-B310-D7DC6A2C3AC0}"/>
            </c:ext>
          </c:extLst>
        </c:ser>
        <c:ser>
          <c:idx val="4"/>
          <c:order val="4"/>
          <c:tx>
            <c:strRef>
              <c:f>Results_monthly!$X$17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Results_monthly!$X$18:$X$37</c:f>
              <c:numCache>
                <c:formatCode>General</c:formatCode>
                <c:ptCount val="20"/>
                <c:pt idx="0">
                  <c:v>100</c:v>
                </c:pt>
                <c:pt idx="1">
                  <c:v>97.532521594338633</c:v>
                </c:pt>
                <c:pt idx="2">
                  <c:v>97.733374960974089</c:v>
                </c:pt>
                <c:pt idx="3">
                  <c:v>99.922988864606069</c:v>
                </c:pt>
                <c:pt idx="4">
                  <c:v>96.534498907274411</c:v>
                </c:pt>
                <c:pt idx="5">
                  <c:v>96.737433655947527</c:v>
                </c:pt>
                <c:pt idx="6">
                  <c:v>91.709855343948348</c:v>
                </c:pt>
                <c:pt idx="7">
                  <c:v>94.10656676032886</c:v>
                </c:pt>
                <c:pt idx="8">
                  <c:v>96.013112706837319</c:v>
                </c:pt>
                <c:pt idx="9">
                  <c:v>95.520865854927635</c:v>
                </c:pt>
                <c:pt idx="10">
                  <c:v>94.719533770423553</c:v>
                </c:pt>
                <c:pt idx="11">
                  <c:v>92.465397023623652</c:v>
                </c:pt>
                <c:pt idx="12">
                  <c:v>93.185555208658542</c:v>
                </c:pt>
                <c:pt idx="13">
                  <c:v>92.022062649599306</c:v>
                </c:pt>
                <c:pt idx="14">
                  <c:v>92.293683005515632</c:v>
                </c:pt>
                <c:pt idx="15">
                  <c:v>90.50889790821104</c:v>
                </c:pt>
                <c:pt idx="16">
                  <c:v>89.57747944635237</c:v>
                </c:pt>
                <c:pt idx="17">
                  <c:v>92.093870329899033</c:v>
                </c:pt>
                <c:pt idx="18">
                  <c:v>90.251847226558425</c:v>
                </c:pt>
                <c:pt idx="19">
                  <c:v>94.152357165157682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08-4332-B310-D7DC6A2C3AC0}"/>
            </c:ext>
          </c:extLst>
        </c:ser>
        <c:ser>
          <c:idx val="5"/>
          <c:order val="5"/>
          <c:tx>
            <c:strRef>
              <c:f>Results_monthly!$Y$17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Results_monthly!$Y$18:$Y$37</c:f>
              <c:numCache>
                <c:formatCode>General</c:formatCode>
                <c:ptCount val="20"/>
                <c:pt idx="0">
                  <c:v>100</c:v>
                </c:pt>
                <c:pt idx="1">
                  <c:v>95.339946891126814</c:v>
                </c:pt>
                <c:pt idx="2">
                  <c:v>96.886116538904744</c:v>
                </c:pt>
                <c:pt idx="3">
                  <c:v>101.19394759256474</c:v>
                </c:pt>
                <c:pt idx="4">
                  <c:v>99.199358685304858</c:v>
                </c:pt>
                <c:pt idx="5">
                  <c:v>97.724835913622897</c:v>
                </c:pt>
                <c:pt idx="6">
                  <c:v>94.627987374116913</c:v>
                </c:pt>
                <c:pt idx="7">
                  <c:v>95.289343153464571</c:v>
                </c:pt>
                <c:pt idx="8">
                  <c:v>99.664812866376025</c:v>
                </c:pt>
                <c:pt idx="9">
                  <c:v>99.665814920587167</c:v>
                </c:pt>
                <c:pt idx="10">
                  <c:v>99.247457287439218</c:v>
                </c:pt>
                <c:pt idx="11">
                  <c:v>99.083120396813428</c:v>
                </c:pt>
                <c:pt idx="12">
                  <c:v>101.8893732150909</c:v>
                </c:pt>
                <c:pt idx="13">
                  <c:v>103.44456135076904</c:v>
                </c:pt>
                <c:pt idx="14">
                  <c:v>103.80079162282676</c:v>
                </c:pt>
                <c:pt idx="15">
                  <c:v>102.52467558494911</c:v>
                </c:pt>
                <c:pt idx="16">
                  <c:v>101.51109775038826</c:v>
                </c:pt>
                <c:pt idx="17">
                  <c:v>103.93957613106866</c:v>
                </c:pt>
                <c:pt idx="18">
                  <c:v>106.73029710907356</c:v>
                </c:pt>
                <c:pt idx="19">
                  <c:v>107.77443759707397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08-4332-B310-D7DC6A2C3AC0}"/>
            </c:ext>
          </c:extLst>
        </c:ser>
        <c:ser>
          <c:idx val="6"/>
          <c:order val="6"/>
          <c:tx>
            <c:strRef>
              <c:f>Results_monthly!$Z$17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Results_monthly!$Z$18:$Z$37</c:f>
              <c:numCache>
                <c:formatCode>General</c:formatCode>
                <c:ptCount val="20"/>
                <c:pt idx="0">
                  <c:v>100</c:v>
                </c:pt>
                <c:pt idx="1">
                  <c:v>96.479858117855713</c:v>
                </c:pt>
                <c:pt idx="2">
                  <c:v>99.910000132352749</c:v>
                </c:pt>
                <c:pt idx="3">
                  <c:v>101.98485002227936</c:v>
                </c:pt>
                <c:pt idx="4">
                  <c:v>98.61911967776517</c:v>
                </c:pt>
                <c:pt idx="5">
                  <c:v>97.693973979450035</c:v>
                </c:pt>
                <c:pt idx="6">
                  <c:v>94.999272059894039</c:v>
                </c:pt>
                <c:pt idx="7">
                  <c:v>100.36882298702503</c:v>
                </c:pt>
                <c:pt idx="8">
                  <c:v>104.72190482072818</c:v>
                </c:pt>
                <c:pt idx="9">
                  <c:v>105.84293258392266</c:v>
                </c:pt>
                <c:pt idx="10">
                  <c:v>102.56367270048132</c:v>
                </c:pt>
                <c:pt idx="11">
                  <c:v>99.065589609427022</c:v>
                </c:pt>
                <c:pt idx="12">
                  <c:v>102.39779059148439</c:v>
                </c:pt>
                <c:pt idx="13">
                  <c:v>103.48661251968743</c:v>
                </c:pt>
                <c:pt idx="14">
                  <c:v>103.81043557288882</c:v>
                </c:pt>
                <c:pt idx="15">
                  <c:v>103.64808287046633</c:v>
                </c:pt>
                <c:pt idx="16">
                  <c:v>102.28926133932151</c:v>
                </c:pt>
                <c:pt idx="17">
                  <c:v>105.15116889533979</c:v>
                </c:pt>
                <c:pt idx="18">
                  <c:v>105.03381612674093</c:v>
                </c:pt>
                <c:pt idx="19">
                  <c:v>109.09660426969955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08-4332-B310-D7DC6A2C3AC0}"/>
            </c:ext>
          </c:extLst>
        </c:ser>
        <c:ser>
          <c:idx val="7"/>
          <c:order val="7"/>
          <c:tx>
            <c:strRef>
              <c:f>Results_monthly!$AA$17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Results_monthly!$AA$18:$AA$37</c:f>
              <c:numCache>
                <c:formatCode>General</c:formatCode>
                <c:ptCount val="20"/>
                <c:pt idx="0">
                  <c:v>100</c:v>
                </c:pt>
                <c:pt idx="1">
                  <c:v>95.675744542511083</c:v>
                </c:pt>
                <c:pt idx="2">
                  <c:v>99.149470835548257</c:v>
                </c:pt>
                <c:pt idx="3">
                  <c:v>104.39586509271909</c:v>
                </c:pt>
                <c:pt idx="4">
                  <c:v>100.72488281061229</c:v>
                </c:pt>
                <c:pt idx="5">
                  <c:v>99.35727057459043</c:v>
                </c:pt>
                <c:pt idx="6">
                  <c:v>95.16525131467381</c:v>
                </c:pt>
                <c:pt idx="7">
                  <c:v>99.008448179665493</c:v>
                </c:pt>
                <c:pt idx="8">
                  <c:v>104.7240393106145</c:v>
                </c:pt>
                <c:pt idx="9">
                  <c:v>104.07032681231686</c:v>
                </c:pt>
                <c:pt idx="10">
                  <c:v>102.60079165989377</c:v>
                </c:pt>
                <c:pt idx="11">
                  <c:v>102.91358957574586</c:v>
                </c:pt>
                <c:pt idx="12">
                  <c:v>107.31340857470465</c:v>
                </c:pt>
                <c:pt idx="13">
                  <c:v>109.3694398193504</c:v>
                </c:pt>
                <c:pt idx="14">
                  <c:v>109.34132315275697</c:v>
                </c:pt>
                <c:pt idx="15">
                  <c:v>109.64928851653831</c:v>
                </c:pt>
                <c:pt idx="16">
                  <c:v>110.36714216050224</c:v>
                </c:pt>
                <c:pt idx="17">
                  <c:v>113.59748355833987</c:v>
                </c:pt>
                <c:pt idx="18">
                  <c:v>115.79761271927705</c:v>
                </c:pt>
                <c:pt idx="19">
                  <c:v>118.19939109843907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08-4332-B310-D7DC6A2C3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9467408"/>
        <c:axId val="1419470320"/>
      </c:lineChart>
      <c:catAx>
        <c:axId val="141946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70320"/>
        <c:crosses val="autoZero"/>
        <c:auto val="1"/>
        <c:lblAlgn val="ctr"/>
        <c:lblOffset val="100"/>
        <c:noMultiLvlLbl val="0"/>
      </c:catAx>
      <c:valAx>
        <c:axId val="141947032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6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20150731~20170228 </a:t>
            </a:r>
            <a:r>
              <a:rPr lang="ko-KR" altLang="en-US"/>
              <a:t>배당고려</a:t>
            </a:r>
            <a:r>
              <a:rPr lang="en-US" altLang="ko-KR"/>
              <a:t>, </a:t>
            </a:r>
            <a:r>
              <a:rPr lang="ko-KR" altLang="en-US"/>
              <a:t>거래비용 </a:t>
            </a:r>
            <a:r>
              <a:rPr lang="en-US" altLang="ko-KR"/>
              <a:t>: turnover</a:t>
            </a:r>
            <a:r>
              <a:rPr lang="en-US" altLang="ko-KR" baseline="0"/>
              <a:t> x 1.5%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Results_monthly!$AD$17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Results_monthly!$AD$18:$AD$37</c:f>
              <c:numCache>
                <c:formatCode>General</c:formatCode>
                <c:ptCount val="20"/>
                <c:pt idx="0">
                  <c:v>100</c:v>
                </c:pt>
                <c:pt idx="1">
                  <c:v>95.007469216549495</c:v>
                </c:pt>
                <c:pt idx="2">
                  <c:v>97.80313411673913</c:v>
                </c:pt>
                <c:pt idx="3">
                  <c:v>97.875469573736083</c:v>
                </c:pt>
                <c:pt idx="4">
                  <c:v>94.656065546869954</c:v>
                </c:pt>
                <c:pt idx="5">
                  <c:v>95.326565468492987</c:v>
                </c:pt>
                <c:pt idx="6">
                  <c:v>90.714487320567301</c:v>
                </c:pt>
                <c:pt idx="7">
                  <c:v>93.403019177465623</c:v>
                </c:pt>
                <c:pt idx="8">
                  <c:v>100.13483132161981</c:v>
                </c:pt>
                <c:pt idx="9">
                  <c:v>103.64161535005496</c:v>
                </c:pt>
                <c:pt idx="10">
                  <c:v>99.205099195745021</c:v>
                </c:pt>
                <c:pt idx="11">
                  <c:v>96.607258027449646</c:v>
                </c:pt>
                <c:pt idx="12">
                  <c:v>101.2464957295163</c:v>
                </c:pt>
                <c:pt idx="13">
                  <c:v>100.69155695620709</c:v>
                </c:pt>
                <c:pt idx="14">
                  <c:v>101.58895675743469</c:v>
                </c:pt>
                <c:pt idx="15">
                  <c:v>99.779071580062762</c:v>
                </c:pt>
                <c:pt idx="16">
                  <c:v>99.237440863661263</c:v>
                </c:pt>
                <c:pt idx="17">
                  <c:v>103.30791874620995</c:v>
                </c:pt>
                <c:pt idx="18">
                  <c:v>102.80518729385699</c:v>
                </c:pt>
                <c:pt idx="19">
                  <c:v>103.83025384100259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9-4C91-A164-647265B374EB}"/>
            </c:ext>
          </c:extLst>
        </c:ser>
        <c:ser>
          <c:idx val="1"/>
          <c:order val="1"/>
          <c:tx>
            <c:strRef>
              <c:f>Results_monthly!$AE$17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Results_monthly!$AE$18:$AE$37</c:f>
              <c:numCache>
                <c:formatCode>General</c:formatCode>
                <c:ptCount val="20"/>
                <c:pt idx="0">
                  <c:v>100</c:v>
                </c:pt>
                <c:pt idx="1">
                  <c:v>95.163330985914314</c:v>
                </c:pt>
                <c:pt idx="2">
                  <c:v>98.013894652813491</c:v>
                </c:pt>
                <c:pt idx="3">
                  <c:v>97.446798120690829</c:v>
                </c:pt>
                <c:pt idx="4">
                  <c:v>93.773052241298117</c:v>
                </c:pt>
                <c:pt idx="5">
                  <c:v>94.140271475304218</c:v>
                </c:pt>
                <c:pt idx="6">
                  <c:v>89.346738920842782</c:v>
                </c:pt>
                <c:pt idx="7">
                  <c:v>92.235155706146145</c:v>
                </c:pt>
                <c:pt idx="8">
                  <c:v>98.438037525312581</c:v>
                </c:pt>
                <c:pt idx="9">
                  <c:v>101.22388124187609</c:v>
                </c:pt>
                <c:pt idx="10">
                  <c:v>97.22472695095577</c:v>
                </c:pt>
                <c:pt idx="11">
                  <c:v>94.626123408176753</c:v>
                </c:pt>
                <c:pt idx="12">
                  <c:v>99.095703787810663</c:v>
                </c:pt>
                <c:pt idx="13">
                  <c:v>98.443643339810961</c:v>
                </c:pt>
                <c:pt idx="14">
                  <c:v>99.297861287966114</c:v>
                </c:pt>
                <c:pt idx="15">
                  <c:v>97.694537931869675</c:v>
                </c:pt>
                <c:pt idx="16">
                  <c:v>97.333024075556139</c:v>
                </c:pt>
                <c:pt idx="17">
                  <c:v>101.2460006780468</c:v>
                </c:pt>
                <c:pt idx="18">
                  <c:v>100.67794768651798</c:v>
                </c:pt>
                <c:pt idx="19">
                  <c:v>101.60374906590958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9-4C91-A164-647265B374EB}"/>
            </c:ext>
          </c:extLst>
        </c:ser>
        <c:ser>
          <c:idx val="2"/>
          <c:order val="2"/>
          <c:tx>
            <c:strRef>
              <c:f>Results_monthly!$AF$17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Results_monthly!$AF$18:$AF$37</c:f>
              <c:numCache>
                <c:formatCode>General</c:formatCode>
                <c:ptCount val="20"/>
                <c:pt idx="0">
                  <c:v>100</c:v>
                </c:pt>
                <c:pt idx="1">
                  <c:v>93.757715907127007</c:v>
                </c:pt>
                <c:pt idx="2">
                  <c:v>96.295302148408197</c:v>
                </c:pt>
                <c:pt idx="3">
                  <c:v>95.787182558452685</c:v>
                </c:pt>
                <c:pt idx="4">
                  <c:v>92.559978599729803</c:v>
                </c:pt>
                <c:pt idx="5">
                  <c:v>92.810163245103467</c:v>
                </c:pt>
                <c:pt idx="6">
                  <c:v>88.375099698134804</c:v>
                </c:pt>
                <c:pt idx="7">
                  <c:v>91.177217613159698</c:v>
                </c:pt>
                <c:pt idx="8">
                  <c:v>97.011932165187744</c:v>
                </c:pt>
                <c:pt idx="9">
                  <c:v>99.823357387308221</c:v>
                </c:pt>
                <c:pt idx="10">
                  <c:v>95.274256364187451</c:v>
                </c:pt>
                <c:pt idx="11">
                  <c:v>92.761735932059878</c:v>
                </c:pt>
                <c:pt idx="12">
                  <c:v>96.814342240376149</c:v>
                </c:pt>
                <c:pt idx="13">
                  <c:v>96.058501645376822</c:v>
                </c:pt>
                <c:pt idx="14">
                  <c:v>96.360262122505901</c:v>
                </c:pt>
                <c:pt idx="15">
                  <c:v>94.68873823899628</c:v>
                </c:pt>
                <c:pt idx="16">
                  <c:v>93.812509930603568</c:v>
                </c:pt>
                <c:pt idx="17">
                  <c:v>97.86377302252977</c:v>
                </c:pt>
                <c:pt idx="18">
                  <c:v>97.075239697927771</c:v>
                </c:pt>
                <c:pt idx="19">
                  <c:v>98.630710734209856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09-4C91-A164-647265B374EB}"/>
            </c:ext>
          </c:extLst>
        </c:ser>
        <c:ser>
          <c:idx val="3"/>
          <c:order val="3"/>
          <c:tx>
            <c:strRef>
              <c:f>Results_monthly!$AG$17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Results_monthly!$AG$18:$AG$37</c:f>
              <c:numCache>
                <c:formatCode>General</c:formatCode>
                <c:ptCount val="20"/>
                <c:pt idx="0">
                  <c:v>100</c:v>
                </c:pt>
                <c:pt idx="1">
                  <c:v>94.321707297484409</c:v>
                </c:pt>
                <c:pt idx="2">
                  <c:v>96.744054702698023</c:v>
                </c:pt>
                <c:pt idx="3">
                  <c:v>95.884383104457783</c:v>
                </c:pt>
                <c:pt idx="4">
                  <c:v>92.468386716331167</c:v>
                </c:pt>
                <c:pt idx="5">
                  <c:v>93.029013556858061</c:v>
                </c:pt>
                <c:pt idx="6">
                  <c:v>88.491299830461102</c:v>
                </c:pt>
                <c:pt idx="7">
                  <c:v>91.109170929303772</c:v>
                </c:pt>
                <c:pt idx="8">
                  <c:v>96.257360946010394</c:v>
                </c:pt>
                <c:pt idx="9">
                  <c:v>98.653246887667322</c:v>
                </c:pt>
                <c:pt idx="10">
                  <c:v>94.720642889610048</c:v>
                </c:pt>
                <c:pt idx="11">
                  <c:v>92.047575290492986</c:v>
                </c:pt>
                <c:pt idx="12">
                  <c:v>95.917895547280892</c:v>
                </c:pt>
                <c:pt idx="13">
                  <c:v>95.448841643652372</c:v>
                </c:pt>
                <c:pt idx="14">
                  <c:v>95.883088232505358</c:v>
                </c:pt>
                <c:pt idx="15">
                  <c:v>94.49970037345372</c:v>
                </c:pt>
                <c:pt idx="16">
                  <c:v>94.303725659020216</c:v>
                </c:pt>
                <c:pt idx="17">
                  <c:v>98.211088380396191</c:v>
                </c:pt>
                <c:pt idx="18">
                  <c:v>97.277339579371727</c:v>
                </c:pt>
                <c:pt idx="19">
                  <c:v>98.849700298531076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09-4C91-A164-647265B374EB}"/>
            </c:ext>
          </c:extLst>
        </c:ser>
        <c:ser>
          <c:idx val="4"/>
          <c:order val="4"/>
          <c:tx>
            <c:strRef>
              <c:f>Results_monthly!$AH$17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Results_monthly!$AH$18:$AH$37</c:f>
              <c:numCache>
                <c:formatCode>General</c:formatCode>
                <c:ptCount val="20"/>
                <c:pt idx="0">
                  <c:v>100</c:v>
                </c:pt>
                <c:pt idx="1">
                  <c:v>97.532521594338633</c:v>
                </c:pt>
                <c:pt idx="2">
                  <c:v>97.733374960974089</c:v>
                </c:pt>
                <c:pt idx="3">
                  <c:v>99.922988864606069</c:v>
                </c:pt>
                <c:pt idx="4">
                  <c:v>96.534498907274411</c:v>
                </c:pt>
                <c:pt idx="5">
                  <c:v>96.737433655947527</c:v>
                </c:pt>
                <c:pt idx="6">
                  <c:v>91.709855343948348</c:v>
                </c:pt>
                <c:pt idx="7">
                  <c:v>94.10656676032886</c:v>
                </c:pt>
                <c:pt idx="8">
                  <c:v>96.013112706837319</c:v>
                </c:pt>
                <c:pt idx="9">
                  <c:v>95.520865854927635</c:v>
                </c:pt>
                <c:pt idx="10">
                  <c:v>94.719533770423553</c:v>
                </c:pt>
                <c:pt idx="11">
                  <c:v>92.465397023623652</c:v>
                </c:pt>
                <c:pt idx="12">
                  <c:v>93.185555208658542</c:v>
                </c:pt>
                <c:pt idx="13">
                  <c:v>92.022062649599306</c:v>
                </c:pt>
                <c:pt idx="14">
                  <c:v>92.293683005515632</c:v>
                </c:pt>
                <c:pt idx="15">
                  <c:v>90.50889790821104</c:v>
                </c:pt>
                <c:pt idx="16">
                  <c:v>89.57747944635237</c:v>
                </c:pt>
                <c:pt idx="17">
                  <c:v>92.093870329899033</c:v>
                </c:pt>
                <c:pt idx="18">
                  <c:v>90.251847226558425</c:v>
                </c:pt>
                <c:pt idx="19">
                  <c:v>94.152357165157682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09-4C91-A164-647265B374EB}"/>
            </c:ext>
          </c:extLst>
        </c:ser>
        <c:ser>
          <c:idx val="5"/>
          <c:order val="5"/>
          <c:tx>
            <c:strRef>
              <c:f>Results_monthly!$AI$17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Results_monthly!$AI$18:$AI$37</c:f>
              <c:numCache>
                <c:formatCode>General</c:formatCode>
                <c:ptCount val="20"/>
                <c:pt idx="0">
                  <c:v>100</c:v>
                </c:pt>
                <c:pt idx="1">
                  <c:v>95.339946891126814</c:v>
                </c:pt>
                <c:pt idx="2">
                  <c:v>96.886116538904744</c:v>
                </c:pt>
                <c:pt idx="3">
                  <c:v>101.19394759256474</c:v>
                </c:pt>
                <c:pt idx="4">
                  <c:v>99.199358685304858</c:v>
                </c:pt>
                <c:pt idx="5">
                  <c:v>97.724835913622897</c:v>
                </c:pt>
                <c:pt idx="6">
                  <c:v>94.627987374116913</c:v>
                </c:pt>
                <c:pt idx="7">
                  <c:v>95.289343153464571</c:v>
                </c:pt>
                <c:pt idx="8">
                  <c:v>99.664812866376025</c:v>
                </c:pt>
                <c:pt idx="9">
                  <c:v>99.665814920587167</c:v>
                </c:pt>
                <c:pt idx="10">
                  <c:v>99.247457287439218</c:v>
                </c:pt>
                <c:pt idx="11">
                  <c:v>99.083120396813428</c:v>
                </c:pt>
                <c:pt idx="12">
                  <c:v>101.8893732150909</c:v>
                </c:pt>
                <c:pt idx="13">
                  <c:v>103.44456135076904</c:v>
                </c:pt>
                <c:pt idx="14">
                  <c:v>103.80079162282676</c:v>
                </c:pt>
                <c:pt idx="15">
                  <c:v>102.52467558494911</c:v>
                </c:pt>
                <c:pt idx="16">
                  <c:v>101.51109775038826</c:v>
                </c:pt>
                <c:pt idx="17">
                  <c:v>103.93957613106866</c:v>
                </c:pt>
                <c:pt idx="18">
                  <c:v>106.73029710907356</c:v>
                </c:pt>
                <c:pt idx="19">
                  <c:v>107.77443759707397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09-4C91-A164-647265B374EB}"/>
            </c:ext>
          </c:extLst>
        </c:ser>
        <c:ser>
          <c:idx val="6"/>
          <c:order val="6"/>
          <c:tx>
            <c:strRef>
              <c:f>Results_monthly!$AJ$17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Results_monthly!$AJ$18:$AJ$37</c:f>
              <c:numCache>
                <c:formatCode>General</c:formatCode>
                <c:ptCount val="20"/>
                <c:pt idx="0">
                  <c:v>100</c:v>
                </c:pt>
                <c:pt idx="1">
                  <c:v>96.479858117855713</c:v>
                </c:pt>
                <c:pt idx="2">
                  <c:v>99.910000132352749</c:v>
                </c:pt>
                <c:pt idx="3">
                  <c:v>101.98485002227936</c:v>
                </c:pt>
                <c:pt idx="4">
                  <c:v>98.61911967776517</c:v>
                </c:pt>
                <c:pt idx="5">
                  <c:v>97.693973979450035</c:v>
                </c:pt>
                <c:pt idx="6">
                  <c:v>94.999272059894039</c:v>
                </c:pt>
                <c:pt idx="7">
                  <c:v>100.36882298702503</c:v>
                </c:pt>
                <c:pt idx="8">
                  <c:v>104.72190482072818</c:v>
                </c:pt>
                <c:pt idx="9">
                  <c:v>105.84293258392266</c:v>
                </c:pt>
                <c:pt idx="10">
                  <c:v>102.56367270048132</c:v>
                </c:pt>
                <c:pt idx="11">
                  <c:v>99.065589609427022</c:v>
                </c:pt>
                <c:pt idx="12">
                  <c:v>102.39779059148439</c:v>
                </c:pt>
                <c:pt idx="13">
                  <c:v>103.48661251968743</c:v>
                </c:pt>
                <c:pt idx="14">
                  <c:v>103.81043557288882</c:v>
                </c:pt>
                <c:pt idx="15">
                  <c:v>103.64808287046633</c:v>
                </c:pt>
                <c:pt idx="16">
                  <c:v>102.28926133932151</c:v>
                </c:pt>
                <c:pt idx="17">
                  <c:v>105.15116889533979</c:v>
                </c:pt>
                <c:pt idx="18">
                  <c:v>105.03381612674093</c:v>
                </c:pt>
                <c:pt idx="19">
                  <c:v>109.09660426969955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009-4C91-A164-647265B374EB}"/>
            </c:ext>
          </c:extLst>
        </c:ser>
        <c:ser>
          <c:idx val="7"/>
          <c:order val="7"/>
          <c:tx>
            <c:strRef>
              <c:f>Results_monthly!$AK$17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Results_monthly!$AK$18:$AK$37</c:f>
              <c:numCache>
                <c:formatCode>General</c:formatCode>
                <c:ptCount val="20"/>
                <c:pt idx="0">
                  <c:v>100</c:v>
                </c:pt>
                <c:pt idx="1">
                  <c:v>95.675744542511083</c:v>
                </c:pt>
                <c:pt idx="2">
                  <c:v>99.149470835548257</c:v>
                </c:pt>
                <c:pt idx="3">
                  <c:v>104.39586509271909</c:v>
                </c:pt>
                <c:pt idx="4">
                  <c:v>100.72488281061229</c:v>
                </c:pt>
                <c:pt idx="5">
                  <c:v>99.35727057459043</c:v>
                </c:pt>
                <c:pt idx="6">
                  <c:v>95.16525131467381</c:v>
                </c:pt>
                <c:pt idx="7">
                  <c:v>99.008448179665493</c:v>
                </c:pt>
                <c:pt idx="8">
                  <c:v>104.7240393106145</c:v>
                </c:pt>
                <c:pt idx="9">
                  <c:v>104.07032681231686</c:v>
                </c:pt>
                <c:pt idx="10">
                  <c:v>102.60079165989377</c:v>
                </c:pt>
                <c:pt idx="11">
                  <c:v>102.91358957574586</c:v>
                </c:pt>
                <c:pt idx="12">
                  <c:v>107.31340857470465</c:v>
                </c:pt>
                <c:pt idx="13">
                  <c:v>109.3694398193504</c:v>
                </c:pt>
                <c:pt idx="14">
                  <c:v>109.34132315275697</c:v>
                </c:pt>
                <c:pt idx="15">
                  <c:v>109.64928851653831</c:v>
                </c:pt>
                <c:pt idx="16">
                  <c:v>110.36714216050224</c:v>
                </c:pt>
                <c:pt idx="17">
                  <c:v>113.59748355833987</c:v>
                </c:pt>
                <c:pt idx="18">
                  <c:v>115.79761271927705</c:v>
                </c:pt>
                <c:pt idx="19">
                  <c:v>118.19939109843907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009-4C91-A164-647265B37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9467408"/>
        <c:axId val="1419470320"/>
      </c:lineChart>
      <c:catAx>
        <c:axId val="141946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70320"/>
        <c:crosses val="autoZero"/>
        <c:auto val="1"/>
        <c:lblAlgn val="ctr"/>
        <c:lblOffset val="100"/>
        <c:noMultiLvlLbl val="0"/>
      </c:catAx>
      <c:valAx>
        <c:axId val="141947032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6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배당고려</a:t>
            </a:r>
            <a:r>
              <a:rPr lang="en-US" altLang="ko-KR"/>
              <a:t>,</a:t>
            </a:r>
            <a:r>
              <a:rPr lang="en-US" altLang="ko-KR" baseline="0"/>
              <a:t> </a:t>
            </a:r>
            <a:r>
              <a:rPr lang="ko-KR" altLang="en-US" baseline="0"/>
              <a:t>거래비용 </a:t>
            </a:r>
            <a:r>
              <a:rPr lang="en-US" altLang="ko-KR" baseline="0"/>
              <a:t>= turnover x 1.5%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Results_monthly!$CO$2:$CO$110</c:f>
              <c:numCache>
                <c:formatCode>General</c:formatCode>
                <c:ptCount val="109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  <c:pt idx="23">
                  <c:v>89.672024680949775</c:v>
                </c:pt>
                <c:pt idx="24">
                  <c:v>89.533857463877652</c:v>
                </c:pt>
                <c:pt idx="25">
                  <c:v>93.400755953591883</c:v>
                </c:pt>
                <c:pt idx="26">
                  <c:v>94.207183778475567</c:v>
                </c:pt>
                <c:pt idx="27">
                  <c:v>90.411231332339398</c:v>
                </c:pt>
                <c:pt idx="28">
                  <c:v>94.222187100111995</c:v>
                </c:pt>
                <c:pt idx="29">
                  <c:v>95.883765642894602</c:v>
                </c:pt>
                <c:pt idx="30">
                  <c:v>95.842786820233542</c:v>
                </c:pt>
                <c:pt idx="31">
                  <c:v>103.99003456626907</c:v>
                </c:pt>
                <c:pt idx="32">
                  <c:v>111.3945499350113</c:v>
                </c:pt>
                <c:pt idx="33">
                  <c:v>106.83690988791361</c:v>
                </c:pt>
                <c:pt idx="34">
                  <c:v>113.62981429144327</c:v>
                </c:pt>
                <c:pt idx="35">
                  <c:v>112.52135308491435</c:v>
                </c:pt>
                <c:pt idx="36">
                  <c:v>105.82211440018852</c:v>
                </c:pt>
                <c:pt idx="37">
                  <c:v>112.73467214227219</c:v>
                </c:pt>
                <c:pt idx="38">
                  <c:v>116.29381722486509</c:v>
                </c:pt>
                <c:pt idx="39">
                  <c:v>112.42828562034988</c:v>
                </c:pt>
                <c:pt idx="40">
                  <c:v>113.36583512303787</c:v>
                </c:pt>
                <c:pt idx="41">
                  <c:v>123.18133103441477</c:v>
                </c:pt>
                <c:pt idx="42">
                  <c:v>110.61641593741101</c:v>
                </c:pt>
                <c:pt idx="43">
                  <c:v>97.632414418012914</c:v>
                </c:pt>
                <c:pt idx="44">
                  <c:v>103.63299929046322</c:v>
                </c:pt>
                <c:pt idx="45">
                  <c:v>100.87503181747958</c:v>
                </c:pt>
                <c:pt idx="46">
                  <c:v>105.66314233179905</c:v>
                </c:pt>
                <c:pt idx="47">
                  <c:v>113.1173437748218</c:v>
                </c:pt>
                <c:pt idx="48">
                  <c:v>119.59264988098209</c:v>
                </c:pt>
                <c:pt idx="49">
                  <c:v>114.90934730625175</c:v>
                </c:pt>
                <c:pt idx="50">
                  <c:v>107.85036623402803</c:v>
                </c:pt>
                <c:pt idx="51">
                  <c:v>100.69325335452191</c:v>
                </c:pt>
                <c:pt idx="52">
                  <c:v>102.73497681405443</c:v>
                </c:pt>
                <c:pt idx="53">
                  <c:v>102.12087653412357</c:v>
                </c:pt>
                <c:pt idx="54">
                  <c:v>106.51198632880894</c:v>
                </c:pt>
                <c:pt idx="55">
                  <c:v>114.09272818596617</c:v>
                </c:pt>
                <c:pt idx="56">
                  <c:v>112.74258596793497</c:v>
                </c:pt>
                <c:pt idx="57">
                  <c:v>113.34590779208932</c:v>
                </c:pt>
                <c:pt idx="58">
                  <c:v>119.5589684740261</c:v>
                </c:pt>
                <c:pt idx="59">
                  <c:v>121.428754600804</c:v>
                </c:pt>
                <c:pt idx="60">
                  <c:v>124.5680855790269</c:v>
                </c:pt>
                <c:pt idx="61">
                  <c:v>129.65226091003439</c:v>
                </c:pt>
                <c:pt idx="62">
                  <c:v>136.01154580444017</c:v>
                </c:pt>
                <c:pt idx="63">
                  <c:v>138.02434350966297</c:v>
                </c:pt>
                <c:pt idx="64">
                  <c:v>128.12262184711417</c:v>
                </c:pt>
                <c:pt idx="65">
                  <c:v>134.813417095365</c:v>
                </c:pt>
                <c:pt idx="66">
                  <c:v>133.42256884885998</c:v>
                </c:pt>
                <c:pt idx="67">
                  <c:v>138.96651686289414</c:v>
                </c:pt>
                <c:pt idx="68">
                  <c:v>139.61708139097928</c:v>
                </c:pt>
                <c:pt idx="69">
                  <c:v>138.87697910400098</c:v>
                </c:pt>
                <c:pt idx="70">
                  <c:v>140.16114268352189</c:v>
                </c:pt>
                <c:pt idx="71">
                  <c:v>139.59528908916539</c:v>
                </c:pt>
                <c:pt idx="72">
                  <c:v>146.15338569066961</c:v>
                </c:pt>
                <c:pt idx="73">
                  <c:v>151.30645540426858</c:v>
                </c:pt>
                <c:pt idx="74">
                  <c:v>154.15559320747022</c:v>
                </c:pt>
                <c:pt idx="75">
                  <c:v>155.50230081659316</c:v>
                </c:pt>
                <c:pt idx="76">
                  <c:v>154.93470995353775</c:v>
                </c:pt>
                <c:pt idx="77">
                  <c:v>164.07356328343798</c:v>
                </c:pt>
                <c:pt idx="78">
                  <c:v>168.80689777433051</c:v>
                </c:pt>
                <c:pt idx="79">
                  <c:v>167.85313700728261</c:v>
                </c:pt>
                <c:pt idx="80">
                  <c:v>162.68222616021382</c:v>
                </c:pt>
                <c:pt idx="81">
                  <c:v>159.3391913632106</c:v>
                </c:pt>
                <c:pt idx="82">
                  <c:v>158.82347411100815</c:v>
                </c:pt>
                <c:pt idx="83">
                  <c:v>162.0622846482006</c:v>
                </c:pt>
                <c:pt idx="84">
                  <c:v>171.31263483514772</c:v>
                </c:pt>
                <c:pt idx="85">
                  <c:v>182.43287701374885</c:v>
                </c:pt>
                <c:pt idx="86">
                  <c:v>196.6836199197877</c:v>
                </c:pt>
                <c:pt idx="87">
                  <c:v>195.8858600837689</c:v>
                </c:pt>
                <c:pt idx="88">
                  <c:v>191.38151882842388</c:v>
                </c:pt>
                <c:pt idx="89">
                  <c:v>190.26107675382363</c:v>
                </c:pt>
                <c:pt idx="90">
                  <c:v>180.76223392796462</c:v>
                </c:pt>
                <c:pt idx="91">
                  <c:v>186.08129606949413</c:v>
                </c:pt>
                <c:pt idx="92">
                  <c:v>186.21892228885133</c:v>
                </c:pt>
                <c:pt idx="93">
                  <c:v>180.09364952227989</c:v>
                </c:pt>
                <c:pt idx="94">
                  <c:v>181.36934989279342</c:v>
                </c:pt>
                <c:pt idx="95">
                  <c:v>172.5943603478222</c:v>
                </c:pt>
                <c:pt idx="96">
                  <c:v>177.70959000762653</c:v>
                </c:pt>
                <c:pt idx="97">
                  <c:v>190.51760827813897</c:v>
                </c:pt>
                <c:pt idx="98">
                  <c:v>197.1896533300708</c:v>
                </c:pt>
                <c:pt idx="99">
                  <c:v>188.74868992452338</c:v>
                </c:pt>
                <c:pt idx="100">
                  <c:v>183.80600934537046</c:v>
                </c:pt>
                <c:pt idx="101">
                  <c:v>192.63267295049181</c:v>
                </c:pt>
                <c:pt idx="102">
                  <c:v>191.57684046506927</c:v>
                </c:pt>
                <c:pt idx="103">
                  <c:v>193.28424298967155</c:v>
                </c:pt>
                <c:pt idx="104">
                  <c:v>189.8407359631959</c:v>
                </c:pt>
                <c:pt idx="105">
                  <c:v>188.81022353014095</c:v>
                </c:pt>
                <c:pt idx="106">
                  <c:v>196.55475857850431</c:v>
                </c:pt>
                <c:pt idx="107">
                  <c:v>195.59825630407741</c:v>
                </c:pt>
                <c:pt idx="108">
                  <c:v>197.54855895411987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D2-492B-8240-9538FDC2C24A}"/>
            </c:ext>
          </c:extLst>
        </c:ser>
        <c:ser>
          <c:idx val="1"/>
          <c:order val="1"/>
          <c:tx>
            <c:strRef>
              <c:f>Results_monthly!$CP$1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Results_monthly!$CP$2:$CP$110</c:f>
              <c:numCache>
                <c:formatCode>General</c:formatCode>
                <c:ptCount val="109"/>
                <c:pt idx="0">
                  <c:v>100</c:v>
                </c:pt>
                <c:pt idx="1">
                  <c:v>95.603462225385897</c:v>
                </c:pt>
                <c:pt idx="2">
                  <c:v>100.43858087296155</c:v>
                </c:pt>
                <c:pt idx="3">
                  <c:v>104.31843131821635</c:v>
                </c:pt>
                <c:pt idx="4">
                  <c:v>98.34501055712937</c:v>
                </c:pt>
                <c:pt idx="5">
                  <c:v>91.75035817198463</c:v>
                </c:pt>
                <c:pt idx="6">
                  <c:v>85.310092374643659</c:v>
                </c:pt>
                <c:pt idx="7">
                  <c:v>82.395210092662296</c:v>
                </c:pt>
                <c:pt idx="8">
                  <c:v>57.424251275650327</c:v>
                </c:pt>
                <c:pt idx="9">
                  <c:v>56.643882301616465</c:v>
                </c:pt>
                <c:pt idx="10">
                  <c:v>62.627337858442239</c:v>
                </c:pt>
                <c:pt idx="11">
                  <c:v>65.30810757982421</c:v>
                </c:pt>
                <c:pt idx="12">
                  <c:v>60.929624962955444</c:v>
                </c:pt>
                <c:pt idx="13">
                  <c:v>70.016915973390155</c:v>
                </c:pt>
                <c:pt idx="14">
                  <c:v>84.630532473184005</c:v>
                </c:pt>
                <c:pt idx="15">
                  <c:v>85.728579694380272</c:v>
                </c:pt>
                <c:pt idx="16">
                  <c:v>84.305803627836681</c:v>
                </c:pt>
                <c:pt idx="17">
                  <c:v>89.59751078266234</c:v>
                </c:pt>
                <c:pt idx="18">
                  <c:v>91.794667889471668</c:v>
                </c:pt>
                <c:pt idx="19">
                  <c:v>92.801942935015504</c:v>
                </c:pt>
                <c:pt idx="20">
                  <c:v>89.444280368588238</c:v>
                </c:pt>
                <c:pt idx="21">
                  <c:v>86.654738101646601</c:v>
                </c:pt>
                <c:pt idx="22">
                  <c:v>95.369047972543925</c:v>
                </c:pt>
                <c:pt idx="23">
                  <c:v>89.773287815353797</c:v>
                </c:pt>
                <c:pt idx="24">
                  <c:v>89.875439557617881</c:v>
                </c:pt>
                <c:pt idx="25">
                  <c:v>93.669194031540371</c:v>
                </c:pt>
                <c:pt idx="26">
                  <c:v>94.430290197697786</c:v>
                </c:pt>
                <c:pt idx="27">
                  <c:v>90.060327585890278</c:v>
                </c:pt>
                <c:pt idx="28">
                  <c:v>93.634650308840136</c:v>
                </c:pt>
                <c:pt idx="29">
                  <c:v>95.26322667002286</c:v>
                </c:pt>
                <c:pt idx="30">
                  <c:v>95.114970499683963</c:v>
                </c:pt>
                <c:pt idx="31">
                  <c:v>103.04232784618014</c:v>
                </c:pt>
                <c:pt idx="32">
                  <c:v>109.89796760067691</c:v>
                </c:pt>
                <c:pt idx="33">
                  <c:v>105.63041349148975</c:v>
                </c:pt>
                <c:pt idx="34">
                  <c:v>112.37011111208061</c:v>
                </c:pt>
                <c:pt idx="35">
                  <c:v>111.40922761935006</c:v>
                </c:pt>
                <c:pt idx="36">
                  <c:v>104.72405496986609</c:v>
                </c:pt>
                <c:pt idx="37">
                  <c:v>111.82445650281763</c:v>
                </c:pt>
                <c:pt idx="38">
                  <c:v>115.03579218121378</c:v>
                </c:pt>
                <c:pt idx="39">
                  <c:v>111.29286970111252</c:v>
                </c:pt>
                <c:pt idx="40">
                  <c:v>112.52755804143959</c:v>
                </c:pt>
                <c:pt idx="41">
                  <c:v>122.12048404673116</c:v>
                </c:pt>
                <c:pt idx="42">
                  <c:v>109.70466116934928</c:v>
                </c:pt>
                <c:pt idx="43">
                  <c:v>96.877562189199338</c:v>
                </c:pt>
                <c:pt idx="44">
                  <c:v>102.78779321827389</c:v>
                </c:pt>
                <c:pt idx="45">
                  <c:v>99.79111519107056</c:v>
                </c:pt>
                <c:pt idx="46">
                  <c:v>104.74713841380188</c:v>
                </c:pt>
                <c:pt idx="47">
                  <c:v>112.14845707394647</c:v>
                </c:pt>
                <c:pt idx="48">
                  <c:v>118.09988592916334</c:v>
                </c:pt>
                <c:pt idx="49">
                  <c:v>113.56939924972018</c:v>
                </c:pt>
                <c:pt idx="50">
                  <c:v>106.62643074424483</c:v>
                </c:pt>
                <c:pt idx="51">
                  <c:v>99.413674826149148</c:v>
                </c:pt>
                <c:pt idx="52">
                  <c:v>101.52018649786561</c:v>
                </c:pt>
                <c:pt idx="53">
                  <c:v>100.81376857580291</c:v>
                </c:pt>
                <c:pt idx="54">
                  <c:v>105.12238748009122</c:v>
                </c:pt>
                <c:pt idx="55">
                  <c:v>112.49779807284165</c:v>
                </c:pt>
                <c:pt idx="56">
                  <c:v>111.4928547919766</c:v>
                </c:pt>
                <c:pt idx="57">
                  <c:v>111.91183022770223</c:v>
                </c:pt>
                <c:pt idx="58">
                  <c:v>117.63091765398723</c:v>
                </c:pt>
                <c:pt idx="59">
                  <c:v>119.88056571156518</c:v>
                </c:pt>
                <c:pt idx="60">
                  <c:v>122.90887076525114</c:v>
                </c:pt>
                <c:pt idx="61">
                  <c:v>128.17026724164353</c:v>
                </c:pt>
                <c:pt idx="62">
                  <c:v>134.65714491385313</c:v>
                </c:pt>
                <c:pt idx="63">
                  <c:v>136.54225959845547</c:v>
                </c:pt>
                <c:pt idx="64">
                  <c:v>127.10120490091209</c:v>
                </c:pt>
                <c:pt idx="65">
                  <c:v>133.58906968711284</c:v>
                </c:pt>
                <c:pt idx="66">
                  <c:v>132.26219785811327</c:v>
                </c:pt>
                <c:pt idx="67">
                  <c:v>137.70025760177356</c:v>
                </c:pt>
                <c:pt idx="68">
                  <c:v>138.32171531715923</c:v>
                </c:pt>
                <c:pt idx="69">
                  <c:v>137.43279863456215</c:v>
                </c:pt>
                <c:pt idx="70">
                  <c:v>138.72938632421261</c:v>
                </c:pt>
                <c:pt idx="71">
                  <c:v>138.1449988773897</c:v>
                </c:pt>
                <c:pt idx="72">
                  <c:v>144.55036489658156</c:v>
                </c:pt>
                <c:pt idx="73">
                  <c:v>149.62775178545454</c:v>
                </c:pt>
                <c:pt idx="74">
                  <c:v>152.49969814225298</c:v>
                </c:pt>
                <c:pt idx="75">
                  <c:v>153.86121686242154</c:v>
                </c:pt>
                <c:pt idx="76">
                  <c:v>153.76796700295577</c:v>
                </c:pt>
                <c:pt idx="77">
                  <c:v>162.60896503908552</c:v>
                </c:pt>
                <c:pt idx="78">
                  <c:v>167.82850854193609</c:v>
                </c:pt>
                <c:pt idx="79">
                  <c:v>167.27753922120974</c:v>
                </c:pt>
                <c:pt idx="80">
                  <c:v>162.16181417248879</c:v>
                </c:pt>
                <c:pt idx="81">
                  <c:v>158.52840596571133</c:v>
                </c:pt>
                <c:pt idx="82">
                  <c:v>158.23282494560078</c:v>
                </c:pt>
                <c:pt idx="83">
                  <c:v>161.70195050078166</c:v>
                </c:pt>
                <c:pt idx="84">
                  <c:v>170.86087086752642</c:v>
                </c:pt>
                <c:pt idx="85">
                  <c:v>182.2482509291886</c:v>
                </c:pt>
                <c:pt idx="86">
                  <c:v>196.2056601245198</c:v>
                </c:pt>
                <c:pt idx="87">
                  <c:v>195.59989396596762</c:v>
                </c:pt>
                <c:pt idx="88">
                  <c:v>191.12192120140821</c:v>
                </c:pt>
                <c:pt idx="89">
                  <c:v>190.59510192366383</c:v>
                </c:pt>
                <c:pt idx="90">
                  <c:v>181.37664768655694</c:v>
                </c:pt>
                <c:pt idx="91">
                  <c:v>186.80968241288235</c:v>
                </c:pt>
                <c:pt idx="92">
                  <c:v>185.7288241994776</c:v>
                </c:pt>
                <c:pt idx="93">
                  <c:v>178.72684449623264</c:v>
                </c:pt>
                <c:pt idx="94">
                  <c:v>179.42674636956988</c:v>
                </c:pt>
                <c:pt idx="95">
                  <c:v>170.2905081116501</c:v>
                </c:pt>
                <c:pt idx="96">
                  <c:v>175.79568902757924</c:v>
                </c:pt>
                <c:pt idx="97">
                  <c:v>187.61807795302391</c:v>
                </c:pt>
                <c:pt idx="98">
                  <c:v>192.92775962404212</c:v>
                </c:pt>
                <c:pt idx="99">
                  <c:v>185.30556742717798</c:v>
                </c:pt>
                <c:pt idx="100">
                  <c:v>180.35275635622637</c:v>
                </c:pt>
                <c:pt idx="101">
                  <c:v>188.87155763634971</c:v>
                </c:pt>
                <c:pt idx="102">
                  <c:v>187.62876236088076</c:v>
                </c:pt>
                <c:pt idx="103">
                  <c:v>189.2568599298173</c:v>
                </c:pt>
                <c:pt idx="104">
                  <c:v>186.20100414509938</c:v>
                </c:pt>
                <c:pt idx="105">
                  <c:v>185.51197644219044</c:v>
                </c:pt>
                <c:pt idx="106">
                  <c:v>192.96991818595663</c:v>
                </c:pt>
                <c:pt idx="107">
                  <c:v>191.88723700777186</c:v>
                </c:pt>
                <c:pt idx="108">
                  <c:v>193.65176909043396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D2-492B-8240-9538FDC2C24A}"/>
            </c:ext>
          </c:extLst>
        </c:ser>
        <c:ser>
          <c:idx val="2"/>
          <c:order val="2"/>
          <c:tx>
            <c:strRef>
              <c:f>Results_monthly!$CQ$1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Results_monthly!$CQ$2:$CQ$110</c:f>
              <c:numCache>
                <c:formatCode>General</c:formatCode>
                <c:ptCount val="109"/>
                <c:pt idx="0">
                  <c:v>100</c:v>
                </c:pt>
                <c:pt idx="1">
                  <c:v>95.010002473740698</c:v>
                </c:pt>
                <c:pt idx="2">
                  <c:v>100.56278140833129</c:v>
                </c:pt>
                <c:pt idx="3">
                  <c:v>104.17683294509577</c:v>
                </c:pt>
                <c:pt idx="4">
                  <c:v>98.732045728573624</c:v>
                </c:pt>
                <c:pt idx="5">
                  <c:v>92.601317974250307</c:v>
                </c:pt>
                <c:pt idx="6">
                  <c:v>86.421149370212746</c:v>
                </c:pt>
                <c:pt idx="7">
                  <c:v>83.617168776260868</c:v>
                </c:pt>
                <c:pt idx="8">
                  <c:v>57.541586932610279</c:v>
                </c:pt>
                <c:pt idx="9">
                  <c:v>56.552506752718529</c:v>
                </c:pt>
                <c:pt idx="10">
                  <c:v>62.280988974131908</c:v>
                </c:pt>
                <c:pt idx="11">
                  <c:v>64.704571810889647</c:v>
                </c:pt>
                <c:pt idx="12">
                  <c:v>60.174241896230335</c:v>
                </c:pt>
                <c:pt idx="13">
                  <c:v>68.725147009030565</c:v>
                </c:pt>
                <c:pt idx="14">
                  <c:v>82.698858209603799</c:v>
                </c:pt>
                <c:pt idx="15">
                  <c:v>84.055732309568455</c:v>
                </c:pt>
                <c:pt idx="16">
                  <c:v>82.979758454229653</c:v>
                </c:pt>
                <c:pt idx="17">
                  <c:v>88.998864045954519</c:v>
                </c:pt>
                <c:pt idx="18">
                  <c:v>90.97835159713209</c:v>
                </c:pt>
                <c:pt idx="19">
                  <c:v>92.452552182795458</c:v>
                </c:pt>
                <c:pt idx="20">
                  <c:v>89.060574771693027</c:v>
                </c:pt>
                <c:pt idx="21">
                  <c:v>86.844765581847909</c:v>
                </c:pt>
                <c:pt idx="22">
                  <c:v>95.785084740734405</c:v>
                </c:pt>
                <c:pt idx="23">
                  <c:v>90.074422067978048</c:v>
                </c:pt>
                <c:pt idx="24">
                  <c:v>90.015567465409845</c:v>
                </c:pt>
                <c:pt idx="25">
                  <c:v>94.486228632700488</c:v>
                </c:pt>
                <c:pt idx="26">
                  <c:v>95.468522431636643</c:v>
                </c:pt>
                <c:pt idx="27">
                  <c:v>91.586228103895721</c:v>
                </c:pt>
                <c:pt idx="28">
                  <c:v>96.075189343924421</c:v>
                </c:pt>
                <c:pt idx="29">
                  <c:v>98.231476724388131</c:v>
                </c:pt>
                <c:pt idx="30">
                  <c:v>98.254757895778354</c:v>
                </c:pt>
                <c:pt idx="31">
                  <c:v>107.04942634313289</c:v>
                </c:pt>
                <c:pt idx="32">
                  <c:v>113.47020561080302</c:v>
                </c:pt>
                <c:pt idx="33">
                  <c:v>108.08021141747896</c:v>
                </c:pt>
                <c:pt idx="34">
                  <c:v>115.17354047883325</c:v>
                </c:pt>
                <c:pt idx="35">
                  <c:v>113.61542001679589</c:v>
                </c:pt>
                <c:pt idx="36">
                  <c:v>105.99563049098434</c:v>
                </c:pt>
                <c:pt idx="37">
                  <c:v>113.15343828677975</c:v>
                </c:pt>
                <c:pt idx="38">
                  <c:v>116.39853955819461</c:v>
                </c:pt>
                <c:pt idx="39">
                  <c:v>112.79916132034383</c:v>
                </c:pt>
                <c:pt idx="40">
                  <c:v>114.61314002467662</c:v>
                </c:pt>
                <c:pt idx="41">
                  <c:v>124.44384252060715</c:v>
                </c:pt>
                <c:pt idx="42">
                  <c:v>111.8137021734216</c:v>
                </c:pt>
                <c:pt idx="43">
                  <c:v>97.906815996378583</c:v>
                </c:pt>
                <c:pt idx="44">
                  <c:v>104.10743541225028</c:v>
                </c:pt>
                <c:pt idx="45">
                  <c:v>100.03213244018853</c:v>
                </c:pt>
                <c:pt idx="46">
                  <c:v>103.15093667897203</c:v>
                </c:pt>
                <c:pt idx="47">
                  <c:v>110.54777614861329</c:v>
                </c:pt>
                <c:pt idx="48">
                  <c:v>116.51275763502657</c:v>
                </c:pt>
                <c:pt idx="49">
                  <c:v>112.3250326023857</c:v>
                </c:pt>
                <c:pt idx="50">
                  <c:v>105.34774696421501</c:v>
                </c:pt>
                <c:pt idx="51">
                  <c:v>98.494919887121327</c:v>
                </c:pt>
                <c:pt idx="52">
                  <c:v>100.47387527258908</c:v>
                </c:pt>
                <c:pt idx="53">
                  <c:v>99.960757875882464</c:v>
                </c:pt>
                <c:pt idx="54">
                  <c:v>104.30292364918445</c:v>
                </c:pt>
                <c:pt idx="55">
                  <c:v>111.56140125016633</c:v>
                </c:pt>
                <c:pt idx="56">
                  <c:v>109.83508918187272</c:v>
                </c:pt>
                <c:pt idx="57">
                  <c:v>109.6482741826247</c:v>
                </c:pt>
                <c:pt idx="58">
                  <c:v>115.42848056214099</c:v>
                </c:pt>
                <c:pt idx="59">
                  <c:v>117.596233867639</c:v>
                </c:pt>
                <c:pt idx="60">
                  <c:v>120.42282847393312</c:v>
                </c:pt>
                <c:pt idx="61">
                  <c:v>124.94776926950009</c:v>
                </c:pt>
                <c:pt idx="62">
                  <c:v>131.33976220032909</c:v>
                </c:pt>
                <c:pt idx="63">
                  <c:v>133.26638686347465</c:v>
                </c:pt>
                <c:pt idx="64">
                  <c:v>123.41653136645411</c:v>
                </c:pt>
                <c:pt idx="65">
                  <c:v>129.57796065918606</c:v>
                </c:pt>
                <c:pt idx="66">
                  <c:v>128.10403822935845</c:v>
                </c:pt>
                <c:pt idx="67">
                  <c:v>133.92737700086366</c:v>
                </c:pt>
                <c:pt idx="68">
                  <c:v>134.24212437002586</c:v>
                </c:pt>
                <c:pt idx="69">
                  <c:v>134.26158478964663</c:v>
                </c:pt>
                <c:pt idx="70">
                  <c:v>135.11214920786483</c:v>
                </c:pt>
                <c:pt idx="71">
                  <c:v>135.14185091498811</c:v>
                </c:pt>
                <c:pt idx="72">
                  <c:v>140.98921686629924</c:v>
                </c:pt>
                <c:pt idx="73">
                  <c:v>146.44197443454979</c:v>
                </c:pt>
                <c:pt idx="74">
                  <c:v>149.01862396813439</c:v>
                </c:pt>
                <c:pt idx="75">
                  <c:v>151.46894377334945</c:v>
                </c:pt>
                <c:pt idx="76">
                  <c:v>152.31076973783806</c:v>
                </c:pt>
                <c:pt idx="77">
                  <c:v>162.11383671049222</c:v>
                </c:pt>
                <c:pt idx="78">
                  <c:v>166.7140493879476</c:v>
                </c:pt>
                <c:pt idx="79">
                  <c:v>165.86994956524512</c:v>
                </c:pt>
                <c:pt idx="80">
                  <c:v>160.38858037543741</c:v>
                </c:pt>
                <c:pt idx="81">
                  <c:v>156.41410006550208</c:v>
                </c:pt>
                <c:pt idx="82">
                  <c:v>155.5328333364167</c:v>
                </c:pt>
                <c:pt idx="83">
                  <c:v>157.52847810889131</c:v>
                </c:pt>
                <c:pt idx="84">
                  <c:v>165.90988072211283</c:v>
                </c:pt>
                <c:pt idx="85">
                  <c:v>176.94007653349254</c:v>
                </c:pt>
                <c:pt idx="86">
                  <c:v>190.65267768682611</c:v>
                </c:pt>
                <c:pt idx="87">
                  <c:v>189.59239233938487</c:v>
                </c:pt>
                <c:pt idx="88">
                  <c:v>186.88414913710912</c:v>
                </c:pt>
                <c:pt idx="89">
                  <c:v>187.03290367093612</c:v>
                </c:pt>
                <c:pt idx="90">
                  <c:v>175.35777847664681</c:v>
                </c:pt>
                <c:pt idx="91">
                  <c:v>180.10389970686919</c:v>
                </c:pt>
                <c:pt idx="92">
                  <c:v>179.15354888365454</c:v>
                </c:pt>
                <c:pt idx="93">
                  <c:v>173.11761561227172</c:v>
                </c:pt>
                <c:pt idx="94">
                  <c:v>173.58554321905291</c:v>
                </c:pt>
                <c:pt idx="95">
                  <c:v>165.29051508750621</c:v>
                </c:pt>
                <c:pt idx="96">
                  <c:v>170.53139758826075</c:v>
                </c:pt>
                <c:pt idx="97">
                  <c:v>181.44423363582945</c:v>
                </c:pt>
                <c:pt idx="98">
                  <c:v>186.70252386329844</c:v>
                </c:pt>
                <c:pt idx="99">
                  <c:v>178.19420812883141</c:v>
                </c:pt>
                <c:pt idx="100">
                  <c:v>173.49496820929764</c:v>
                </c:pt>
                <c:pt idx="101">
                  <c:v>181.0746754620931</c:v>
                </c:pt>
                <c:pt idx="102">
                  <c:v>179.66100485014218</c:v>
                </c:pt>
                <c:pt idx="103">
                  <c:v>180.22539623264797</c:v>
                </c:pt>
                <c:pt idx="104">
                  <c:v>177.09909657776672</c:v>
                </c:pt>
                <c:pt idx="105">
                  <c:v>175.4602613297931</c:v>
                </c:pt>
                <c:pt idx="106">
                  <c:v>183.03745632597162</c:v>
                </c:pt>
                <c:pt idx="107">
                  <c:v>181.56263955255554</c:v>
                </c:pt>
                <c:pt idx="108">
                  <c:v>184.47188219747432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D2-492B-8240-9538FDC2C24A}"/>
            </c:ext>
          </c:extLst>
        </c:ser>
        <c:ser>
          <c:idx val="3"/>
          <c:order val="3"/>
          <c:tx>
            <c:strRef>
              <c:f>Results_monthly!$CR$1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Results_monthly!$CR$2:$CR$110</c:f>
              <c:numCache>
                <c:formatCode>General</c:formatCode>
                <c:ptCount val="109"/>
                <c:pt idx="0">
                  <c:v>100</c:v>
                </c:pt>
                <c:pt idx="1">
                  <c:v>94.428739606500002</c:v>
                </c:pt>
                <c:pt idx="2">
                  <c:v>99.373625303953347</c:v>
                </c:pt>
                <c:pt idx="3">
                  <c:v>102.47057698439993</c:v>
                </c:pt>
                <c:pt idx="4">
                  <c:v>96.897642754780264</c:v>
                </c:pt>
                <c:pt idx="5">
                  <c:v>91.211482445404712</c:v>
                </c:pt>
                <c:pt idx="6">
                  <c:v>85.270733199198474</c:v>
                </c:pt>
                <c:pt idx="7">
                  <c:v>82.176917185088399</c:v>
                </c:pt>
                <c:pt idx="8">
                  <c:v>56.733814342226211</c:v>
                </c:pt>
                <c:pt idx="9">
                  <c:v>55.755927979905607</c:v>
                </c:pt>
                <c:pt idx="10">
                  <c:v>61.430468784944068</c:v>
                </c:pt>
                <c:pt idx="11">
                  <c:v>63.606315198321887</c:v>
                </c:pt>
                <c:pt idx="12">
                  <c:v>59.252473030065488</c:v>
                </c:pt>
                <c:pt idx="13">
                  <c:v>67.538067388165103</c:v>
                </c:pt>
                <c:pt idx="14">
                  <c:v>81.55753984276248</c:v>
                </c:pt>
                <c:pt idx="15">
                  <c:v>82.872367278376871</c:v>
                </c:pt>
                <c:pt idx="16">
                  <c:v>81.930635514604518</c:v>
                </c:pt>
                <c:pt idx="17">
                  <c:v>88.228336613487471</c:v>
                </c:pt>
                <c:pt idx="18">
                  <c:v>89.659611626623786</c:v>
                </c:pt>
                <c:pt idx="19">
                  <c:v>91.02045355120741</c:v>
                </c:pt>
                <c:pt idx="20">
                  <c:v>87.597633827761101</c:v>
                </c:pt>
                <c:pt idx="21">
                  <c:v>85.466446985983751</c:v>
                </c:pt>
                <c:pt idx="22">
                  <c:v>94.259837493215258</c:v>
                </c:pt>
                <c:pt idx="23">
                  <c:v>88.489613467110573</c:v>
                </c:pt>
                <c:pt idx="24">
                  <c:v>88.611561125176252</c:v>
                </c:pt>
                <c:pt idx="25">
                  <c:v>92.810372065492786</c:v>
                </c:pt>
                <c:pt idx="26">
                  <c:v>93.921228447079045</c:v>
                </c:pt>
                <c:pt idx="27">
                  <c:v>89.757307380931692</c:v>
                </c:pt>
                <c:pt idx="28">
                  <c:v>94.172996480108949</c:v>
                </c:pt>
                <c:pt idx="29">
                  <c:v>96.117853531498966</c:v>
                </c:pt>
                <c:pt idx="30">
                  <c:v>96.27775059638202</c:v>
                </c:pt>
                <c:pt idx="31">
                  <c:v>104.9014418461914</c:v>
                </c:pt>
                <c:pt idx="32">
                  <c:v>111.15752979650105</c:v>
                </c:pt>
                <c:pt idx="33">
                  <c:v>105.92695692649461</c:v>
                </c:pt>
                <c:pt idx="34">
                  <c:v>112.94429947773435</c:v>
                </c:pt>
                <c:pt idx="35">
                  <c:v>111.46812567803093</c:v>
                </c:pt>
                <c:pt idx="36">
                  <c:v>103.95082216967377</c:v>
                </c:pt>
                <c:pt idx="37">
                  <c:v>111.06180210081656</c:v>
                </c:pt>
                <c:pt idx="38">
                  <c:v>114.20968770818158</c:v>
                </c:pt>
                <c:pt idx="39">
                  <c:v>110.79155713007673</c:v>
                </c:pt>
                <c:pt idx="40">
                  <c:v>112.37325929489144</c:v>
                </c:pt>
                <c:pt idx="41">
                  <c:v>121.98021226747615</c:v>
                </c:pt>
                <c:pt idx="42">
                  <c:v>109.52240467611668</c:v>
                </c:pt>
                <c:pt idx="43">
                  <c:v>95.91595439013976</c:v>
                </c:pt>
                <c:pt idx="44">
                  <c:v>102.12228480919764</c:v>
                </c:pt>
                <c:pt idx="45">
                  <c:v>97.929384087369243</c:v>
                </c:pt>
                <c:pt idx="46">
                  <c:v>100.72296860762864</c:v>
                </c:pt>
                <c:pt idx="47">
                  <c:v>107.97785323180702</c:v>
                </c:pt>
                <c:pt idx="48">
                  <c:v>114.03095942182546</c:v>
                </c:pt>
                <c:pt idx="49">
                  <c:v>110.08273855945545</c:v>
                </c:pt>
                <c:pt idx="50">
                  <c:v>103.17738534103181</c:v>
                </c:pt>
                <c:pt idx="51">
                  <c:v>96.290846612253802</c:v>
                </c:pt>
                <c:pt idx="52">
                  <c:v>98.155280417452843</c:v>
                </c:pt>
                <c:pt idx="53">
                  <c:v>97.629341911650116</c:v>
                </c:pt>
                <c:pt idx="54">
                  <c:v>101.84754720329676</c:v>
                </c:pt>
                <c:pt idx="55">
                  <c:v>108.8743082036888</c:v>
                </c:pt>
                <c:pt idx="56">
                  <c:v>107.32076999402818</c:v>
                </c:pt>
                <c:pt idx="57">
                  <c:v>107.16849084602309</c:v>
                </c:pt>
                <c:pt idx="58">
                  <c:v>112.87499730141428</c:v>
                </c:pt>
                <c:pt idx="59">
                  <c:v>114.63225136681493</c:v>
                </c:pt>
                <c:pt idx="60">
                  <c:v>117.31033264117556</c:v>
                </c:pt>
                <c:pt idx="61">
                  <c:v>121.79683355179246</c:v>
                </c:pt>
                <c:pt idx="62">
                  <c:v>127.92573863253007</c:v>
                </c:pt>
                <c:pt idx="63">
                  <c:v>129.42280550535418</c:v>
                </c:pt>
                <c:pt idx="64">
                  <c:v>120.03097404275121</c:v>
                </c:pt>
                <c:pt idx="65">
                  <c:v>126.39035174866875</c:v>
                </c:pt>
                <c:pt idx="66">
                  <c:v>125.01408145926996</c:v>
                </c:pt>
                <c:pt idx="67">
                  <c:v>130.80110718944798</c:v>
                </c:pt>
                <c:pt idx="68">
                  <c:v>131.16446567785127</c:v>
                </c:pt>
                <c:pt idx="69">
                  <c:v>131.24763375507374</c:v>
                </c:pt>
                <c:pt idx="70">
                  <c:v>132.13849302587462</c:v>
                </c:pt>
                <c:pt idx="71">
                  <c:v>132.27267852675701</c:v>
                </c:pt>
                <c:pt idx="72">
                  <c:v>138.13951775166956</c:v>
                </c:pt>
                <c:pt idx="73">
                  <c:v>143.6477964654818</c:v>
                </c:pt>
                <c:pt idx="74">
                  <c:v>146.12975096720825</c:v>
                </c:pt>
                <c:pt idx="75">
                  <c:v>148.82580273572097</c:v>
                </c:pt>
                <c:pt idx="76">
                  <c:v>149.68867135126217</c:v>
                </c:pt>
                <c:pt idx="77">
                  <c:v>159.10854745810411</c:v>
                </c:pt>
                <c:pt idx="78">
                  <c:v>163.91656154073368</c:v>
                </c:pt>
                <c:pt idx="79">
                  <c:v>163.90622553796496</c:v>
                </c:pt>
                <c:pt idx="80">
                  <c:v>158.93310571902052</c:v>
                </c:pt>
                <c:pt idx="81">
                  <c:v>154.6465434488027</c:v>
                </c:pt>
                <c:pt idx="82">
                  <c:v>153.68521105315875</c:v>
                </c:pt>
                <c:pt idx="83">
                  <c:v>155.65057187415351</c:v>
                </c:pt>
                <c:pt idx="84">
                  <c:v>163.81127772827892</c:v>
                </c:pt>
                <c:pt idx="85">
                  <c:v>174.88816969527392</c:v>
                </c:pt>
                <c:pt idx="86">
                  <c:v>188.24680266367474</c:v>
                </c:pt>
                <c:pt idx="87">
                  <c:v>187.33305254516767</c:v>
                </c:pt>
                <c:pt idx="88">
                  <c:v>184.87517880632424</c:v>
                </c:pt>
                <c:pt idx="89">
                  <c:v>185.16760782916083</c:v>
                </c:pt>
                <c:pt idx="90">
                  <c:v>174.65324906637488</c:v>
                </c:pt>
                <c:pt idx="91">
                  <c:v>179.13865180992067</c:v>
                </c:pt>
                <c:pt idx="92">
                  <c:v>177.54681847627251</c:v>
                </c:pt>
                <c:pt idx="93">
                  <c:v>171.22149968084793</c:v>
                </c:pt>
                <c:pt idx="94">
                  <c:v>172.25959899029976</c:v>
                </c:pt>
                <c:pt idx="95">
                  <c:v>163.85722303299505</c:v>
                </c:pt>
                <c:pt idx="96">
                  <c:v>168.70467232277298</c:v>
                </c:pt>
                <c:pt idx="97">
                  <c:v>178.2374526232083</c:v>
                </c:pt>
                <c:pt idx="98">
                  <c:v>182.67385730768959</c:v>
                </c:pt>
                <c:pt idx="99">
                  <c:v>175.39194855909301</c:v>
                </c:pt>
                <c:pt idx="100">
                  <c:v>170.44229323015156</c:v>
                </c:pt>
                <c:pt idx="101">
                  <c:v>177.60887266497318</c:v>
                </c:pt>
                <c:pt idx="102">
                  <c:v>176.74033677219495</c:v>
                </c:pt>
                <c:pt idx="103">
                  <c:v>177.54442079285377</c:v>
                </c:pt>
                <c:pt idx="104">
                  <c:v>174.98283458724882</c:v>
                </c:pt>
                <c:pt idx="105">
                  <c:v>174.61995289658228</c:v>
                </c:pt>
                <c:pt idx="106">
                  <c:v>181.85512297696258</c:v>
                </c:pt>
                <c:pt idx="107">
                  <c:v>180.12612265897209</c:v>
                </c:pt>
                <c:pt idx="108">
                  <c:v>183.03762538908484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D2-492B-8240-9538FDC2C24A}"/>
            </c:ext>
          </c:extLst>
        </c:ser>
        <c:ser>
          <c:idx val="4"/>
          <c:order val="4"/>
          <c:tx>
            <c:strRef>
              <c:f>Results_monthly!$CS$1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Results_monthly!$CS$2:$CS$110</c:f>
              <c:numCache>
                <c:formatCode>General</c:formatCode>
                <c:ptCount val="109"/>
                <c:pt idx="0">
                  <c:v>100</c:v>
                </c:pt>
                <c:pt idx="1">
                  <c:v>96.918669425433706</c:v>
                </c:pt>
                <c:pt idx="2">
                  <c:v>101.41861340124143</c:v>
                </c:pt>
                <c:pt idx="3">
                  <c:v>104.3862378004138</c:v>
                </c:pt>
                <c:pt idx="4">
                  <c:v>98.285460186216767</c:v>
                </c:pt>
                <c:pt idx="5">
                  <c:v>93.049000700302386</c:v>
                </c:pt>
                <c:pt idx="6">
                  <c:v>88.942498400445629</c:v>
                </c:pt>
                <c:pt idx="7">
                  <c:v>82.850641500875355</c:v>
                </c:pt>
                <c:pt idx="8">
                  <c:v>60.885859708737854</c:v>
                </c:pt>
                <c:pt idx="9">
                  <c:v>61.432005681999037</c:v>
                </c:pt>
                <c:pt idx="10">
                  <c:v>67.013399466815201</c:v>
                </c:pt>
                <c:pt idx="11">
                  <c:v>68.65679333916917</c:v>
                </c:pt>
                <c:pt idx="12">
                  <c:v>67.08080042177302</c:v>
                </c:pt>
                <c:pt idx="13">
                  <c:v>73.459111379914035</c:v>
                </c:pt>
                <c:pt idx="14">
                  <c:v>83.678285580136858</c:v>
                </c:pt>
                <c:pt idx="15">
                  <c:v>87.147452379436558</c:v>
                </c:pt>
                <c:pt idx="16">
                  <c:v>87.618267873627218</c:v>
                </c:pt>
                <c:pt idx="17">
                  <c:v>90.44811679134169</c:v>
                </c:pt>
                <c:pt idx="18">
                  <c:v>92.877524741365576</c:v>
                </c:pt>
                <c:pt idx="19">
                  <c:v>94.063979786726065</c:v>
                </c:pt>
                <c:pt idx="20">
                  <c:v>93.027194508992508</c:v>
                </c:pt>
                <c:pt idx="21">
                  <c:v>88.253620993156119</c:v>
                </c:pt>
                <c:pt idx="22">
                  <c:v>96.620260122552892</c:v>
                </c:pt>
                <c:pt idx="23">
                  <c:v>95.322791739614814</c:v>
                </c:pt>
                <c:pt idx="24">
                  <c:v>95.814422234601267</c:v>
                </c:pt>
                <c:pt idx="25">
                  <c:v>100.48788550851501</c:v>
                </c:pt>
                <c:pt idx="26">
                  <c:v>102.58266826455419</c:v>
                </c:pt>
                <c:pt idx="27">
                  <c:v>99.903026617258618</c:v>
                </c:pt>
                <c:pt idx="28">
                  <c:v>101.7028458946026</c:v>
                </c:pt>
                <c:pt idx="29">
                  <c:v>99.776476824320397</c:v>
                </c:pt>
                <c:pt idx="30">
                  <c:v>97.528711454512447</c:v>
                </c:pt>
                <c:pt idx="31">
                  <c:v>103.40624628208887</c:v>
                </c:pt>
                <c:pt idx="32">
                  <c:v>111.34875233411795</c:v>
                </c:pt>
                <c:pt idx="33">
                  <c:v>106.62523109452606</c:v>
                </c:pt>
                <c:pt idx="34">
                  <c:v>111.81176387812219</c:v>
                </c:pt>
                <c:pt idx="35">
                  <c:v>112.84224076347648</c:v>
                </c:pt>
                <c:pt idx="36">
                  <c:v>108.70024595333891</c:v>
                </c:pt>
                <c:pt idx="37">
                  <c:v>114.02538089110553</c:v>
                </c:pt>
                <c:pt idx="38">
                  <c:v>115.98705044359856</c:v>
                </c:pt>
                <c:pt idx="39">
                  <c:v>114.67588643890355</c:v>
                </c:pt>
                <c:pt idx="40">
                  <c:v>114.4685557349809</c:v>
                </c:pt>
                <c:pt idx="41">
                  <c:v>118.59084609956545</c:v>
                </c:pt>
                <c:pt idx="42">
                  <c:v>109.03278482152341</c:v>
                </c:pt>
                <c:pt idx="43">
                  <c:v>101.85381441419126</c:v>
                </c:pt>
                <c:pt idx="44">
                  <c:v>107.085729439993</c:v>
                </c:pt>
                <c:pt idx="45">
                  <c:v>109.86789899765866</c:v>
                </c:pt>
                <c:pt idx="46">
                  <c:v>113.29638438096025</c:v>
                </c:pt>
                <c:pt idx="47">
                  <c:v>114.71179287366111</c:v>
                </c:pt>
                <c:pt idx="48">
                  <c:v>119.19198931373217</c:v>
                </c:pt>
                <c:pt idx="49">
                  <c:v>117.34570360394072</c:v>
                </c:pt>
                <c:pt idx="50">
                  <c:v>111.73735014922917</c:v>
                </c:pt>
                <c:pt idx="51">
                  <c:v>108.14091531302941</c:v>
                </c:pt>
                <c:pt idx="52">
                  <c:v>112.06398287831402</c:v>
                </c:pt>
                <c:pt idx="53">
                  <c:v>113.47939137101487</c:v>
                </c:pt>
                <c:pt idx="54">
                  <c:v>117.04223631663496</c:v>
                </c:pt>
                <c:pt idx="55">
                  <c:v>126.6165134039224</c:v>
                </c:pt>
                <c:pt idx="56">
                  <c:v>128.9017842354271</c:v>
                </c:pt>
                <c:pt idx="57">
                  <c:v>132.396291127799</c:v>
                </c:pt>
                <c:pt idx="58">
                  <c:v>136.86143003071371</c:v>
                </c:pt>
                <c:pt idx="59">
                  <c:v>139.14206777386266</c:v>
                </c:pt>
                <c:pt idx="60">
                  <c:v>143.92225668497261</c:v>
                </c:pt>
                <c:pt idx="61">
                  <c:v>149.50396988163823</c:v>
                </c:pt>
                <c:pt idx="62">
                  <c:v>152.88969366631727</c:v>
                </c:pt>
                <c:pt idx="63">
                  <c:v>156.39995824815784</c:v>
                </c:pt>
                <c:pt idx="64">
                  <c:v>146.95339298269269</c:v>
                </c:pt>
                <c:pt idx="65">
                  <c:v>149.34049270259621</c:v>
                </c:pt>
                <c:pt idx="66">
                  <c:v>152.13642443224478</c:v>
                </c:pt>
                <c:pt idx="67">
                  <c:v>156.4748359056203</c:v>
                </c:pt>
                <c:pt idx="68">
                  <c:v>159.74698953673015</c:v>
                </c:pt>
                <c:pt idx="69">
                  <c:v>162.23742042393189</c:v>
                </c:pt>
                <c:pt idx="70">
                  <c:v>163.38754124255547</c:v>
                </c:pt>
                <c:pt idx="71">
                  <c:v>161.99481681375349</c:v>
                </c:pt>
                <c:pt idx="72">
                  <c:v>166.33023318083048</c:v>
                </c:pt>
                <c:pt idx="73">
                  <c:v>167.09248773379844</c:v>
                </c:pt>
                <c:pt idx="74">
                  <c:v>167.42711478695651</c:v>
                </c:pt>
                <c:pt idx="75">
                  <c:v>170.10378018575636</c:v>
                </c:pt>
                <c:pt idx="76">
                  <c:v>168.57401508758156</c:v>
                </c:pt>
                <c:pt idx="77">
                  <c:v>177.40701090362111</c:v>
                </c:pt>
                <c:pt idx="78">
                  <c:v>177.60521967049425</c:v>
                </c:pt>
                <c:pt idx="79">
                  <c:v>174.87264923488402</c:v>
                </c:pt>
                <c:pt idx="80">
                  <c:v>170.57643186060773</c:v>
                </c:pt>
                <c:pt idx="81">
                  <c:v>168.01327062745318</c:v>
                </c:pt>
                <c:pt idx="82">
                  <c:v>164.97068135134904</c:v>
                </c:pt>
                <c:pt idx="83">
                  <c:v>164.44043054766274</c:v>
                </c:pt>
                <c:pt idx="84">
                  <c:v>168.41815862132231</c:v>
                </c:pt>
                <c:pt idx="85">
                  <c:v>170.54593820416574</c:v>
                </c:pt>
                <c:pt idx="86">
                  <c:v>178.04089185758679</c:v>
                </c:pt>
                <c:pt idx="87">
                  <c:v>178.93427298082889</c:v>
                </c:pt>
                <c:pt idx="88">
                  <c:v>176.09396168064089</c:v>
                </c:pt>
                <c:pt idx="89">
                  <c:v>171.00596042297326</c:v>
                </c:pt>
                <c:pt idx="90">
                  <c:v>166.78642527714257</c:v>
                </c:pt>
                <c:pt idx="91">
                  <c:v>167.12989650579939</c:v>
                </c:pt>
                <c:pt idx="92">
                  <c:v>170.87426679126023</c:v>
                </c:pt>
                <c:pt idx="93">
                  <c:v>165.07974699588922</c:v>
                </c:pt>
                <c:pt idx="94">
                  <c:v>165.42677751188961</c:v>
                </c:pt>
                <c:pt idx="95">
                  <c:v>156.82931893343832</c:v>
                </c:pt>
                <c:pt idx="96">
                  <c:v>160.92783830958686</c:v>
                </c:pt>
                <c:pt idx="97">
                  <c:v>164.18814551631894</c:v>
                </c:pt>
                <c:pt idx="98">
                  <c:v>163.34637405955891</c:v>
                </c:pt>
                <c:pt idx="99">
                  <c:v>161.97604843227526</c:v>
                </c:pt>
                <c:pt idx="100">
                  <c:v>158.12134023916295</c:v>
                </c:pt>
                <c:pt idx="101">
                  <c:v>159.35285366004652</c:v>
                </c:pt>
                <c:pt idx="102">
                  <c:v>157.36321203497744</c:v>
                </c:pt>
                <c:pt idx="103">
                  <c:v>157.82769903331643</c:v>
                </c:pt>
                <c:pt idx="104">
                  <c:v>154.77561013618464</c:v>
                </c:pt>
                <c:pt idx="105">
                  <c:v>153.18282904992634</c:v>
                </c:pt>
                <c:pt idx="106">
                  <c:v>157.48600744833143</c:v>
                </c:pt>
                <c:pt idx="107">
                  <c:v>154.33603814925078</c:v>
                </c:pt>
                <c:pt idx="108">
                  <c:v>161.00614263114596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D2-492B-8240-9538FDC2C24A}"/>
            </c:ext>
          </c:extLst>
        </c:ser>
        <c:ser>
          <c:idx val="5"/>
          <c:order val="5"/>
          <c:tx>
            <c:strRef>
              <c:f>Results_monthly!$CT$1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Results_monthly!$CT$2:$CT$110</c:f>
              <c:numCache>
                <c:formatCode>General</c:formatCode>
                <c:ptCount val="109"/>
                <c:pt idx="0">
                  <c:v>100</c:v>
                </c:pt>
                <c:pt idx="1">
                  <c:v>99.872546669550928</c:v>
                </c:pt>
                <c:pt idx="2">
                  <c:v>107.53494735242015</c:v>
                </c:pt>
                <c:pt idx="3">
                  <c:v>108.70424396204464</c:v>
                </c:pt>
                <c:pt idx="4">
                  <c:v>98.261840589793223</c:v>
                </c:pt>
                <c:pt idx="5">
                  <c:v>93.639026443642848</c:v>
                </c:pt>
                <c:pt idx="6">
                  <c:v>86.714451921446667</c:v>
                </c:pt>
                <c:pt idx="7">
                  <c:v>85.242892138234254</c:v>
                </c:pt>
                <c:pt idx="8">
                  <c:v>66.349397519921894</c:v>
                </c:pt>
                <c:pt idx="9">
                  <c:v>63.636044737288294</c:v>
                </c:pt>
                <c:pt idx="10">
                  <c:v>66.242991528446069</c:v>
                </c:pt>
                <c:pt idx="11">
                  <c:v>68.555860222283286</c:v>
                </c:pt>
                <c:pt idx="12">
                  <c:v>62.864893623240945</c:v>
                </c:pt>
                <c:pt idx="13">
                  <c:v>71.566798992066325</c:v>
                </c:pt>
                <c:pt idx="14">
                  <c:v>80.801903614880473</c:v>
                </c:pt>
                <c:pt idx="15">
                  <c:v>82.293341440456501</c:v>
                </c:pt>
                <c:pt idx="16">
                  <c:v>82.174657834579619</c:v>
                </c:pt>
                <c:pt idx="17">
                  <c:v>92.653894050034225</c:v>
                </c:pt>
                <c:pt idx="18">
                  <c:v>94.880819443064055</c:v>
                </c:pt>
                <c:pt idx="19">
                  <c:v>99.910548809363775</c:v>
                </c:pt>
                <c:pt idx="20">
                  <c:v>94.327157498406876</c:v>
                </c:pt>
                <c:pt idx="21">
                  <c:v>93.141490736247647</c:v>
                </c:pt>
                <c:pt idx="22">
                  <c:v>100.70274726238436</c:v>
                </c:pt>
                <c:pt idx="23">
                  <c:v>95.641446887624795</c:v>
                </c:pt>
                <c:pt idx="24">
                  <c:v>94.79896868039036</c:v>
                </c:pt>
                <c:pt idx="25">
                  <c:v>100.72730249118646</c:v>
                </c:pt>
                <c:pt idx="26">
                  <c:v>103.7049163075952</c:v>
                </c:pt>
                <c:pt idx="27">
                  <c:v>97.742088246815158</c:v>
                </c:pt>
                <c:pt idx="28">
                  <c:v>100.86177160129328</c:v>
                </c:pt>
                <c:pt idx="29">
                  <c:v>104.50003800213987</c:v>
                </c:pt>
                <c:pt idx="30">
                  <c:v>103.24187485018393</c:v>
                </c:pt>
                <c:pt idx="31">
                  <c:v>110.37224557567401</c:v>
                </c:pt>
                <c:pt idx="32">
                  <c:v>110.7961155966629</c:v>
                </c:pt>
                <c:pt idx="33">
                  <c:v>112.84589255333462</c:v>
                </c:pt>
                <c:pt idx="34">
                  <c:v>122.01083937957131</c:v>
                </c:pt>
                <c:pt idx="35">
                  <c:v>123.01468051893393</c:v>
                </c:pt>
                <c:pt idx="36">
                  <c:v>115.54112123851907</c:v>
                </c:pt>
                <c:pt idx="37">
                  <c:v>125.1281841408302</c:v>
                </c:pt>
                <c:pt idx="38">
                  <c:v>130.18305338423684</c:v>
                </c:pt>
                <c:pt idx="39">
                  <c:v>126.6283916909784</c:v>
                </c:pt>
                <c:pt idx="40">
                  <c:v>123.8963301625908</c:v>
                </c:pt>
                <c:pt idx="41">
                  <c:v>125.49300468303301</c:v>
                </c:pt>
                <c:pt idx="42">
                  <c:v>110.41375560531571</c:v>
                </c:pt>
                <c:pt idx="43">
                  <c:v>104.85433487485612</c:v>
                </c:pt>
                <c:pt idx="44">
                  <c:v>113.26567003618983</c:v>
                </c:pt>
                <c:pt idx="45">
                  <c:v>109.53269060996368</c:v>
                </c:pt>
                <c:pt idx="46">
                  <c:v>108.4353057418311</c:v>
                </c:pt>
                <c:pt idx="47">
                  <c:v>116.29473290342206</c:v>
                </c:pt>
                <c:pt idx="48">
                  <c:v>120.83569628689872</c:v>
                </c:pt>
                <c:pt idx="49">
                  <c:v>120.36271580830561</c:v>
                </c:pt>
                <c:pt idx="50">
                  <c:v>119.42260133416754</c:v>
                </c:pt>
                <c:pt idx="51">
                  <c:v>110.79553094835811</c:v>
                </c:pt>
                <c:pt idx="52">
                  <c:v>111.17906023631494</c:v>
                </c:pt>
                <c:pt idx="53">
                  <c:v>113.12944698116857</c:v>
                </c:pt>
                <c:pt idx="54">
                  <c:v>113.85324158252614</c:v>
                </c:pt>
                <c:pt idx="55">
                  <c:v>119.27293136813559</c:v>
                </c:pt>
                <c:pt idx="56">
                  <c:v>114.0292207222746</c:v>
                </c:pt>
                <c:pt idx="57">
                  <c:v>115.57269224697892</c:v>
                </c:pt>
                <c:pt idx="58">
                  <c:v>119.53076127055779</c:v>
                </c:pt>
                <c:pt idx="59">
                  <c:v>117.3009126360039</c:v>
                </c:pt>
                <c:pt idx="60">
                  <c:v>121.49284098150768</c:v>
                </c:pt>
                <c:pt idx="61">
                  <c:v>120.01426541863752</c:v>
                </c:pt>
                <c:pt idx="62">
                  <c:v>117.14422689031423</c:v>
                </c:pt>
                <c:pt idx="63">
                  <c:v>119.7903451178944</c:v>
                </c:pt>
                <c:pt idx="64">
                  <c:v>111.24629479136833</c:v>
                </c:pt>
                <c:pt idx="65">
                  <c:v>114.00875803160616</c:v>
                </c:pt>
                <c:pt idx="66">
                  <c:v>115.20144057342313</c:v>
                </c:pt>
                <c:pt idx="67">
                  <c:v>119.3173646393013</c:v>
                </c:pt>
                <c:pt idx="68">
                  <c:v>121.89332507030404</c:v>
                </c:pt>
                <c:pt idx="69">
                  <c:v>122.96966259946336</c:v>
                </c:pt>
                <c:pt idx="70">
                  <c:v>120.62522289716628</c:v>
                </c:pt>
                <c:pt idx="71">
                  <c:v>116.00416269593033</c:v>
                </c:pt>
                <c:pt idx="72">
                  <c:v>118.59824722438225</c:v>
                </c:pt>
                <c:pt idx="73">
                  <c:v>118.70172997433401</c:v>
                </c:pt>
                <c:pt idx="74">
                  <c:v>117.67567219938853</c:v>
                </c:pt>
                <c:pt idx="75">
                  <c:v>119.77222102044522</c:v>
                </c:pt>
                <c:pt idx="76">
                  <c:v>120.08442321521495</c:v>
                </c:pt>
                <c:pt idx="77">
                  <c:v>124.32896990815182</c:v>
                </c:pt>
                <c:pt idx="78">
                  <c:v>123.03572785790716</c:v>
                </c:pt>
                <c:pt idx="79">
                  <c:v>119.39687680875578</c:v>
                </c:pt>
                <c:pt idx="80">
                  <c:v>116.32513461527226</c:v>
                </c:pt>
                <c:pt idx="81">
                  <c:v>117.3827633986776</c:v>
                </c:pt>
                <c:pt idx="82">
                  <c:v>113.32238092175658</c:v>
                </c:pt>
                <c:pt idx="83">
                  <c:v>115.59373958595214</c:v>
                </c:pt>
                <c:pt idx="84">
                  <c:v>117.17930578860293</c:v>
                </c:pt>
                <c:pt idx="85">
                  <c:v>120.3779166642307</c:v>
                </c:pt>
                <c:pt idx="86">
                  <c:v>124.87503142484647</c:v>
                </c:pt>
                <c:pt idx="87">
                  <c:v>123.0240348918109</c:v>
                </c:pt>
                <c:pt idx="88">
                  <c:v>119.97567863051989</c:v>
                </c:pt>
                <c:pt idx="89">
                  <c:v>116.68995515747511</c:v>
                </c:pt>
                <c:pt idx="90">
                  <c:v>111.25214127441647</c:v>
                </c:pt>
                <c:pt idx="91">
                  <c:v>113.05636594306704</c:v>
                </c:pt>
                <c:pt idx="92">
                  <c:v>118.08317206784267</c:v>
                </c:pt>
                <c:pt idx="93">
                  <c:v>115.75568716638514</c:v>
                </c:pt>
                <c:pt idx="94">
                  <c:v>114.0350672053227</c:v>
                </c:pt>
                <c:pt idx="95">
                  <c:v>110.42135603327824</c:v>
                </c:pt>
                <c:pt idx="96">
                  <c:v>111.19309179563039</c:v>
                </c:pt>
                <c:pt idx="97">
                  <c:v>116.29882544155568</c:v>
                </c:pt>
                <c:pt idx="98">
                  <c:v>116.29999473816531</c:v>
                </c:pt>
                <c:pt idx="99">
                  <c:v>115.81181340364709</c:v>
                </c:pt>
                <c:pt idx="100">
                  <c:v>115.62004875966866</c:v>
                </c:pt>
                <c:pt idx="101">
                  <c:v>118.89466391492202</c:v>
                </c:pt>
                <c:pt idx="102">
                  <c:v>120.70941225305921</c:v>
                </c:pt>
                <c:pt idx="103">
                  <c:v>121.12509719778073</c:v>
                </c:pt>
                <c:pt idx="104">
                  <c:v>119.63599796542394</c:v>
                </c:pt>
                <c:pt idx="105">
                  <c:v>118.45325444478877</c:v>
                </c:pt>
                <c:pt idx="106">
                  <c:v>121.28704477821371</c:v>
                </c:pt>
                <c:pt idx="107">
                  <c:v>124.54353583601788</c:v>
                </c:pt>
                <c:pt idx="108">
                  <c:v>125.76194290324659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D2-492B-8240-9538FDC2C24A}"/>
            </c:ext>
          </c:extLst>
        </c:ser>
        <c:ser>
          <c:idx val="6"/>
          <c:order val="6"/>
          <c:tx>
            <c:strRef>
              <c:f>Results_monthly!$CU$1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Results_monthly!$CU$2:$CU$110</c:f>
              <c:numCache>
                <c:formatCode>General</c:formatCode>
                <c:ptCount val="109"/>
                <c:pt idx="0">
                  <c:v>100</c:v>
                </c:pt>
                <c:pt idx="1">
                  <c:v>100.34095363125061</c:v>
                </c:pt>
                <c:pt idx="2">
                  <c:v>109.17316383246992</c:v>
                </c:pt>
                <c:pt idx="3">
                  <c:v>108.75759707969908</c:v>
                </c:pt>
                <c:pt idx="4">
                  <c:v>99.893274902129292</c:v>
                </c:pt>
                <c:pt idx="5">
                  <c:v>97.074504507482544</c:v>
                </c:pt>
                <c:pt idx="6">
                  <c:v>90.724361184176345</c:v>
                </c:pt>
                <c:pt idx="7">
                  <c:v>88.671555872477668</c:v>
                </c:pt>
                <c:pt idx="8">
                  <c:v>68.63557156956729</c:v>
                </c:pt>
                <c:pt idx="9">
                  <c:v>66.330120561581793</c:v>
                </c:pt>
                <c:pt idx="10">
                  <c:v>69.163058004618449</c:v>
                </c:pt>
                <c:pt idx="11">
                  <c:v>73.030189980118905</c:v>
                </c:pt>
                <c:pt idx="12">
                  <c:v>66.153504691654177</c:v>
                </c:pt>
                <c:pt idx="13">
                  <c:v>74.799654324019272</c:v>
                </c:pt>
                <c:pt idx="14">
                  <c:v>87.141042411420514</c:v>
                </c:pt>
                <c:pt idx="15">
                  <c:v>88.655499884302415</c:v>
                </c:pt>
                <c:pt idx="16">
                  <c:v>88.68005610151161</c:v>
                </c:pt>
                <c:pt idx="17">
                  <c:v>97.417347078518489</c:v>
                </c:pt>
                <c:pt idx="18">
                  <c:v>97.838108415698969</c:v>
                </c:pt>
                <c:pt idx="19">
                  <c:v>102.49340051662503</c:v>
                </c:pt>
                <c:pt idx="20">
                  <c:v>98.591323155096134</c:v>
                </c:pt>
                <c:pt idx="21">
                  <c:v>97.80221855977787</c:v>
                </c:pt>
                <c:pt idx="22">
                  <c:v>106.57681609754486</c:v>
                </c:pt>
                <c:pt idx="23">
                  <c:v>103.52476163941085</c:v>
                </c:pt>
                <c:pt idx="24">
                  <c:v>103.01427566242759</c:v>
                </c:pt>
                <c:pt idx="25">
                  <c:v>107.20536081111076</c:v>
                </c:pt>
                <c:pt idx="26">
                  <c:v>108.56398075170361</c:v>
                </c:pt>
                <c:pt idx="27">
                  <c:v>103.39111914959933</c:v>
                </c:pt>
                <c:pt idx="28">
                  <c:v>105.15302773435842</c:v>
                </c:pt>
                <c:pt idx="29">
                  <c:v>109.14246856095848</c:v>
                </c:pt>
                <c:pt idx="30">
                  <c:v>108.75570813991379</c:v>
                </c:pt>
                <c:pt idx="31">
                  <c:v>118.02331896164982</c:v>
                </c:pt>
                <c:pt idx="32">
                  <c:v>117.02170864048283</c:v>
                </c:pt>
                <c:pt idx="33">
                  <c:v>116.58678025491243</c:v>
                </c:pt>
                <c:pt idx="34">
                  <c:v>125.08181470445174</c:v>
                </c:pt>
                <c:pt idx="35">
                  <c:v>124.38196251398996</c:v>
                </c:pt>
                <c:pt idx="36">
                  <c:v>116.81723090872171</c:v>
                </c:pt>
                <c:pt idx="37">
                  <c:v>124.81547419472136</c:v>
                </c:pt>
                <c:pt idx="38">
                  <c:v>126.99106059246597</c:v>
                </c:pt>
                <c:pt idx="39">
                  <c:v>122.08359503019943</c:v>
                </c:pt>
                <c:pt idx="40">
                  <c:v>123.37090749389635</c:v>
                </c:pt>
                <c:pt idx="41">
                  <c:v>125.00767381787787</c:v>
                </c:pt>
                <c:pt idx="42">
                  <c:v>110.48975486283935</c:v>
                </c:pt>
                <c:pt idx="43">
                  <c:v>100.54259795333373</c:v>
                </c:pt>
                <c:pt idx="44">
                  <c:v>107.72623595691327</c:v>
                </c:pt>
                <c:pt idx="45">
                  <c:v>104.27939308364697</c:v>
                </c:pt>
                <c:pt idx="46">
                  <c:v>103.37128528185342</c:v>
                </c:pt>
                <c:pt idx="47">
                  <c:v>112.78906681652253</c:v>
                </c:pt>
                <c:pt idx="48">
                  <c:v>114.2548840899324</c:v>
                </c:pt>
                <c:pt idx="49">
                  <c:v>110.94923946561892</c:v>
                </c:pt>
                <c:pt idx="50">
                  <c:v>104.61609660038062</c:v>
                </c:pt>
                <c:pt idx="51">
                  <c:v>99.235923856837232</c:v>
                </c:pt>
                <c:pt idx="52">
                  <c:v>101.07197332817022</c:v>
                </c:pt>
                <c:pt idx="53">
                  <c:v>101.22308851099596</c:v>
                </c:pt>
                <c:pt idx="54">
                  <c:v>104.3870626514103</c:v>
                </c:pt>
                <c:pt idx="55">
                  <c:v>108.98757549856202</c:v>
                </c:pt>
                <c:pt idx="56">
                  <c:v>106.35675461255481</c:v>
                </c:pt>
                <c:pt idx="57">
                  <c:v>104.68504290254486</c:v>
                </c:pt>
                <c:pt idx="58">
                  <c:v>108.91579578671978</c:v>
                </c:pt>
                <c:pt idx="59">
                  <c:v>109.54103485566137</c:v>
                </c:pt>
                <c:pt idx="60">
                  <c:v>111.38322338129663</c:v>
                </c:pt>
                <c:pt idx="61">
                  <c:v>108.77648647755228</c:v>
                </c:pt>
                <c:pt idx="62">
                  <c:v>106.27269679210798</c:v>
                </c:pt>
                <c:pt idx="63">
                  <c:v>108.32408539896767</c:v>
                </c:pt>
                <c:pt idx="64">
                  <c:v>100.91660803082748</c:v>
                </c:pt>
                <c:pt idx="65">
                  <c:v>107.18741588315017</c:v>
                </c:pt>
                <c:pt idx="66">
                  <c:v>107.58220429828248</c:v>
                </c:pt>
                <c:pt idx="67">
                  <c:v>111.69064833135781</c:v>
                </c:pt>
                <c:pt idx="68">
                  <c:v>111.63964695715411</c:v>
                </c:pt>
                <c:pt idx="69">
                  <c:v>111.43847487001732</c:v>
                </c:pt>
                <c:pt idx="70">
                  <c:v>112.02357396852079</c:v>
                </c:pt>
                <c:pt idx="71">
                  <c:v>107.39047691007229</c:v>
                </c:pt>
                <c:pt idx="72">
                  <c:v>106.93052007234638</c:v>
                </c:pt>
                <c:pt idx="73">
                  <c:v>107.39897713910625</c:v>
                </c:pt>
                <c:pt idx="74">
                  <c:v>107.84996151285189</c:v>
                </c:pt>
                <c:pt idx="75">
                  <c:v>107.09863571324006</c:v>
                </c:pt>
                <c:pt idx="76">
                  <c:v>110.08268833910249</c:v>
                </c:pt>
                <c:pt idx="77">
                  <c:v>116.65714326191571</c:v>
                </c:pt>
                <c:pt idx="78">
                  <c:v>115.96012448113187</c:v>
                </c:pt>
                <c:pt idx="79">
                  <c:v>113.2646074074774</c:v>
                </c:pt>
                <c:pt idx="80">
                  <c:v>108.00343787040933</c:v>
                </c:pt>
                <c:pt idx="81">
                  <c:v>110.03215919984515</c:v>
                </c:pt>
                <c:pt idx="82">
                  <c:v>103.98471847713677</c:v>
                </c:pt>
                <c:pt idx="83">
                  <c:v>104.86496441709683</c:v>
                </c:pt>
                <c:pt idx="84">
                  <c:v>108.24758333766216</c:v>
                </c:pt>
                <c:pt idx="85">
                  <c:v>107.85137821769088</c:v>
                </c:pt>
                <c:pt idx="86">
                  <c:v>115.57053065040921</c:v>
                </c:pt>
                <c:pt idx="87">
                  <c:v>111.68356480716288</c:v>
                </c:pt>
                <c:pt idx="88">
                  <c:v>109.48672783683341</c:v>
                </c:pt>
                <c:pt idx="89">
                  <c:v>107.04007857989511</c:v>
                </c:pt>
                <c:pt idx="90">
                  <c:v>103.27211594312406</c:v>
                </c:pt>
                <c:pt idx="91">
                  <c:v>106.9437426508437</c:v>
                </c:pt>
                <c:pt idx="92">
                  <c:v>109.16466360343601</c:v>
                </c:pt>
                <c:pt idx="93">
                  <c:v>105.56198319788064</c:v>
                </c:pt>
                <c:pt idx="94">
                  <c:v>104.57170651542559</c:v>
                </c:pt>
                <c:pt idx="95">
                  <c:v>101.68729546323891</c:v>
                </c:pt>
                <c:pt idx="96">
                  <c:v>107.43486699502741</c:v>
                </c:pt>
                <c:pt idx="97">
                  <c:v>112.0944092104704</c:v>
                </c:pt>
                <c:pt idx="98">
                  <c:v>113.29435820909622</c:v>
                </c:pt>
                <c:pt idx="99">
                  <c:v>109.78423585302163</c:v>
                </c:pt>
                <c:pt idx="100">
                  <c:v>106.03988496356709</c:v>
                </c:pt>
                <c:pt idx="101">
                  <c:v>109.60667551320134</c:v>
                </c:pt>
                <c:pt idx="102">
                  <c:v>110.772151360745</c:v>
                </c:pt>
                <c:pt idx="103">
                  <c:v>111.11877181135159</c:v>
                </c:pt>
                <c:pt idx="104">
                  <c:v>110.94498935110197</c:v>
                </c:pt>
                <c:pt idx="105">
                  <c:v>109.49050571640403</c:v>
                </c:pt>
                <c:pt idx="106">
                  <c:v>112.55389381324996</c:v>
                </c:pt>
                <c:pt idx="107">
                  <c:v>112.42827931752606</c:v>
                </c:pt>
                <c:pt idx="108">
                  <c:v>116.77709093828364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D2-492B-8240-9538FDC2C24A}"/>
            </c:ext>
          </c:extLst>
        </c:ser>
        <c:ser>
          <c:idx val="7"/>
          <c:order val="7"/>
          <c:tx>
            <c:strRef>
              <c:f>Results_monthly!$CV$1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Results_monthly!$CV$2:$CV$110</c:f>
              <c:numCache>
                <c:formatCode>General</c:formatCode>
                <c:ptCount val="109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  <c:pt idx="17">
                  <c:v>101.08841538084737</c:v>
                </c:pt>
                <c:pt idx="18">
                  <c:v>103.67278961547878</c:v>
                </c:pt>
                <c:pt idx="19">
                  <c:v>107.8447220181239</c:v>
                </c:pt>
                <c:pt idx="20">
                  <c:v>102.47905951506243</c:v>
                </c:pt>
                <c:pt idx="21">
                  <c:v>101.99020328190053</c:v>
                </c:pt>
                <c:pt idx="22">
                  <c:v>111.9177075679647</c:v>
                </c:pt>
                <c:pt idx="23">
                  <c:v>108.32329169728138</c:v>
                </c:pt>
                <c:pt idx="24">
                  <c:v>107.43374969385253</c:v>
                </c:pt>
                <c:pt idx="25">
                  <c:v>112.99338721528284</c:v>
                </c:pt>
                <c:pt idx="26">
                  <c:v>114.86749938770505</c:v>
                </c:pt>
                <c:pt idx="27">
                  <c:v>108.59270144501586</c:v>
                </c:pt>
                <c:pt idx="28">
                  <c:v>110.2267940240019</c:v>
                </c:pt>
                <c:pt idx="29">
                  <c:v>114.20475140827814</c:v>
                </c:pt>
                <c:pt idx="30">
                  <c:v>112.58094538329654</c:v>
                </c:pt>
                <c:pt idx="31">
                  <c:v>121.08743570903739</c:v>
                </c:pt>
                <c:pt idx="32">
                  <c:v>120.31594415870676</c:v>
                </c:pt>
                <c:pt idx="33">
                  <c:v>121.41758510898839</c:v>
                </c:pt>
                <c:pt idx="34">
                  <c:v>131.47538574577507</c:v>
                </c:pt>
                <c:pt idx="35">
                  <c:v>131.87509184423209</c:v>
                </c:pt>
                <c:pt idx="36">
                  <c:v>123.12172422238542</c:v>
                </c:pt>
                <c:pt idx="37">
                  <c:v>131.70266960568202</c:v>
                </c:pt>
                <c:pt idx="38">
                  <c:v>135.12417340191027</c:v>
                </c:pt>
                <c:pt idx="39">
                  <c:v>130.88660298799894</c:v>
                </c:pt>
                <c:pt idx="40">
                  <c:v>129.83688464364428</c:v>
                </c:pt>
                <c:pt idx="41">
                  <c:v>131.17315699240746</c:v>
                </c:pt>
                <c:pt idx="42">
                  <c:v>115.36370315944151</c:v>
                </c:pt>
                <c:pt idx="43">
                  <c:v>109.1849130541268</c:v>
                </c:pt>
                <c:pt idx="44">
                  <c:v>119.0124908155767</c:v>
                </c:pt>
                <c:pt idx="45">
                  <c:v>116.66862601028647</c:v>
                </c:pt>
                <c:pt idx="46">
                  <c:v>115.83247612049954</c:v>
                </c:pt>
                <c:pt idx="47">
                  <c:v>126.74699975508194</c:v>
                </c:pt>
                <c:pt idx="48">
                  <c:v>129.98922361009051</c:v>
                </c:pt>
                <c:pt idx="49">
                  <c:v>126.4467303453342</c:v>
                </c:pt>
                <c:pt idx="50">
                  <c:v>120.54273818270869</c:v>
                </c:pt>
                <c:pt idx="51">
                  <c:v>113.34802841048239</c:v>
                </c:pt>
                <c:pt idx="52">
                  <c:v>115.00808229243194</c:v>
                </c:pt>
                <c:pt idx="53">
                  <c:v>114.76267450404106</c:v>
                </c:pt>
                <c:pt idx="54">
                  <c:v>117.92799412196905</c:v>
                </c:pt>
                <c:pt idx="55">
                  <c:v>122.83859906931168</c:v>
                </c:pt>
                <c:pt idx="56">
                  <c:v>118.62552045064892</c:v>
                </c:pt>
                <c:pt idx="57">
                  <c:v>117.7927994121968</c:v>
                </c:pt>
                <c:pt idx="58">
                  <c:v>121.85745775165309</c:v>
                </c:pt>
                <c:pt idx="59">
                  <c:v>121.57188341905452</c:v>
                </c:pt>
                <c:pt idx="60">
                  <c:v>123.95052657359773</c:v>
                </c:pt>
                <c:pt idx="61">
                  <c:v>121.54543228018602</c:v>
                </c:pt>
                <c:pt idx="62">
                  <c:v>118.82978202302216</c:v>
                </c:pt>
                <c:pt idx="63">
                  <c:v>121.26426647073218</c:v>
                </c:pt>
                <c:pt idx="64">
                  <c:v>114.56527063433738</c:v>
                </c:pt>
                <c:pt idx="65">
                  <c:v>120.78373744795483</c:v>
                </c:pt>
                <c:pt idx="66">
                  <c:v>121.01738917462639</c:v>
                </c:pt>
                <c:pt idx="67">
                  <c:v>125.83786431545421</c:v>
                </c:pt>
                <c:pt idx="68">
                  <c:v>125.74773450893939</c:v>
                </c:pt>
                <c:pt idx="69">
                  <c:v>125.64633847661023</c:v>
                </c:pt>
                <c:pt idx="70">
                  <c:v>125.25397991672777</c:v>
                </c:pt>
                <c:pt idx="71">
                  <c:v>120.67009551800135</c:v>
                </c:pt>
                <c:pt idx="72">
                  <c:v>120.81753612539785</c:v>
                </c:pt>
                <c:pt idx="73">
                  <c:v>121.52975753122692</c:v>
                </c:pt>
                <c:pt idx="74">
                  <c:v>120.5980896399705</c:v>
                </c:pt>
                <c:pt idx="75">
                  <c:v>119.88145971099669</c:v>
                </c:pt>
                <c:pt idx="76">
                  <c:v>122.02008327210372</c:v>
                </c:pt>
                <c:pt idx="77">
                  <c:v>128.21601763409248</c:v>
                </c:pt>
                <c:pt idx="78">
                  <c:v>126.82586333578242</c:v>
                </c:pt>
                <c:pt idx="79">
                  <c:v>122.14744060739642</c:v>
                </c:pt>
                <c:pt idx="80">
                  <c:v>117.17217732059751</c:v>
                </c:pt>
                <c:pt idx="81">
                  <c:v>118.75924565270624</c:v>
                </c:pt>
                <c:pt idx="82">
                  <c:v>112.66813617438149</c:v>
                </c:pt>
                <c:pt idx="83">
                  <c:v>114.21062943913779</c:v>
                </c:pt>
                <c:pt idx="84">
                  <c:v>116.49816311535623</c:v>
                </c:pt>
                <c:pt idx="85">
                  <c:v>117.78202302228742</c:v>
                </c:pt>
                <c:pt idx="86">
                  <c:v>123.29022777369568</c:v>
                </c:pt>
                <c:pt idx="87">
                  <c:v>118.28263531716863</c:v>
                </c:pt>
                <c:pt idx="88">
                  <c:v>114.87533676218455</c:v>
                </c:pt>
                <c:pt idx="89">
                  <c:v>111.49791819740375</c:v>
                </c:pt>
                <c:pt idx="90">
                  <c:v>106.676463384766</c:v>
                </c:pt>
                <c:pt idx="91">
                  <c:v>110.54959588537828</c:v>
                </c:pt>
                <c:pt idx="92">
                  <c:v>116.39921626255192</c:v>
                </c:pt>
                <c:pt idx="93">
                  <c:v>112.30614744060728</c:v>
                </c:pt>
                <c:pt idx="94">
                  <c:v>110.78128826842995</c:v>
                </c:pt>
                <c:pt idx="95">
                  <c:v>106.1072740631887</c:v>
                </c:pt>
                <c:pt idx="96">
                  <c:v>110.39235855988231</c:v>
                </c:pt>
                <c:pt idx="97">
                  <c:v>116.7651236835659</c:v>
                </c:pt>
                <c:pt idx="98">
                  <c:v>116.0362478569678</c:v>
                </c:pt>
                <c:pt idx="99">
                  <c:v>114.39774675483702</c:v>
                </c:pt>
                <c:pt idx="100">
                  <c:v>114.74650991917697</c:v>
                </c:pt>
                <c:pt idx="101">
                  <c:v>119.65221650746987</c:v>
                </c:pt>
                <c:pt idx="102">
                  <c:v>121.94464854273805</c:v>
                </c:pt>
                <c:pt idx="103">
                  <c:v>121.91329904481987</c:v>
                </c:pt>
                <c:pt idx="104">
                  <c:v>122.25667401420512</c:v>
                </c:pt>
                <c:pt idx="105">
                  <c:v>123.05706588292911</c:v>
                </c:pt>
                <c:pt idx="106">
                  <c:v>126.65882929218699</c:v>
                </c:pt>
                <c:pt idx="107">
                  <c:v>129.11192750428597</c:v>
                </c:pt>
                <c:pt idx="108">
                  <c:v>131.78986039676698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D2-492B-8240-9538FDC2C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562352"/>
        <c:axId val="600556112"/>
      </c:lineChart>
      <c:catAx>
        <c:axId val="60056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0556112"/>
        <c:crosses val="autoZero"/>
        <c:auto val="1"/>
        <c:lblAlgn val="ctr"/>
        <c:lblOffset val="100"/>
        <c:noMultiLvlLbl val="0"/>
      </c:catAx>
      <c:valAx>
        <c:axId val="6005561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056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20080228~20091230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Results_monthly!$CN$2:$CN$24</c:f>
              <c:numCache>
                <c:formatCode>General</c:formatCode>
                <c:ptCount val="23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Results_monthly!$CO$2:$CO$24</c:f>
              <c:numCache>
                <c:formatCode>General</c:formatCode>
                <c:ptCount val="23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C0E-4B0D-B66E-2B2CC40AC269}"/>
            </c:ext>
          </c:extLst>
        </c:ser>
        <c:ser>
          <c:idx val="1"/>
          <c:order val="1"/>
          <c:tx>
            <c:strRef>
              <c:f>Results_monthly!$CV$1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Results_monthly!$CN$2:$CN$24</c:f>
              <c:numCache>
                <c:formatCode>General</c:formatCode>
                <c:ptCount val="23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Results_monthly!$CV$2:$CV$24</c:f>
              <c:numCache>
                <c:formatCode>General</c:formatCode>
                <c:ptCount val="23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  <c:pt idx="17">
                  <c:v>101.08841538084737</c:v>
                </c:pt>
                <c:pt idx="18">
                  <c:v>103.67278961547878</c:v>
                </c:pt>
                <c:pt idx="19">
                  <c:v>107.8447220181239</c:v>
                </c:pt>
                <c:pt idx="20">
                  <c:v>102.47905951506243</c:v>
                </c:pt>
                <c:pt idx="21">
                  <c:v>101.99020328190053</c:v>
                </c:pt>
                <c:pt idx="22">
                  <c:v>111.9177075679647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C0E-4B0D-B66E-2B2CC40AC269}"/>
            </c:ext>
          </c:extLst>
        </c:ser>
        <c:ser>
          <c:idx val="2"/>
          <c:order val="2"/>
          <c:tx>
            <c:strRef>
              <c:f>Results_monthly!$CT$1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Results_monthly!$CT$2:$CT$24</c:f>
              <c:numCache>
                <c:formatCode>General</c:formatCode>
                <c:ptCount val="23"/>
                <c:pt idx="0">
                  <c:v>100</c:v>
                </c:pt>
                <c:pt idx="1">
                  <c:v>99.872546669550928</c:v>
                </c:pt>
                <c:pt idx="2">
                  <c:v>107.53494735242015</c:v>
                </c:pt>
                <c:pt idx="3">
                  <c:v>108.70424396204464</c:v>
                </c:pt>
                <c:pt idx="4">
                  <c:v>98.261840589793223</c:v>
                </c:pt>
                <c:pt idx="5">
                  <c:v>93.639026443642848</c:v>
                </c:pt>
                <c:pt idx="6">
                  <c:v>86.714451921446667</c:v>
                </c:pt>
                <c:pt idx="7">
                  <c:v>85.242892138234254</c:v>
                </c:pt>
                <c:pt idx="8">
                  <c:v>66.349397519921894</c:v>
                </c:pt>
                <c:pt idx="9">
                  <c:v>63.636044737288294</c:v>
                </c:pt>
                <c:pt idx="10">
                  <c:v>66.242991528446069</c:v>
                </c:pt>
                <c:pt idx="11">
                  <c:v>68.555860222283286</c:v>
                </c:pt>
                <c:pt idx="12">
                  <c:v>62.864893623240945</c:v>
                </c:pt>
                <c:pt idx="13">
                  <c:v>71.566798992066325</c:v>
                </c:pt>
                <c:pt idx="14">
                  <c:v>80.801903614880473</c:v>
                </c:pt>
                <c:pt idx="15">
                  <c:v>82.293341440456501</c:v>
                </c:pt>
                <c:pt idx="16">
                  <c:v>82.174657834579619</c:v>
                </c:pt>
                <c:pt idx="17">
                  <c:v>92.653894050034225</c:v>
                </c:pt>
                <c:pt idx="18">
                  <c:v>94.880819443064055</c:v>
                </c:pt>
                <c:pt idx="19">
                  <c:v>99.910548809363775</c:v>
                </c:pt>
                <c:pt idx="20">
                  <c:v>94.327157498406876</c:v>
                </c:pt>
                <c:pt idx="21">
                  <c:v>93.141490736247647</c:v>
                </c:pt>
                <c:pt idx="22">
                  <c:v>100.70274726238436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6-4691-A878-D621DA40A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17600"/>
        <c:axId val="886818432"/>
      </c:lineChart>
      <c:catAx>
        <c:axId val="88681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8432"/>
        <c:crosses val="autoZero"/>
        <c:auto val="1"/>
        <c:lblAlgn val="ctr"/>
        <c:lblOffset val="100"/>
        <c:noMultiLvlLbl val="0"/>
      </c:catAx>
      <c:valAx>
        <c:axId val="886818432"/>
        <c:scaling>
          <c:orientation val="minMax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20091230~20111229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Results_monthly!$CW$22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Results_monthly!$CW$23:$CW$47</c:f>
              <c:numCache>
                <c:formatCode>General</c:formatCode>
                <c:ptCount val="25"/>
                <c:pt idx="0">
                  <c:v>100</c:v>
                </c:pt>
                <c:pt idx="1">
                  <c:v>93.995693875163795</c:v>
                </c:pt>
                <c:pt idx="2">
                  <c:v>93.850864721526378</c:v>
                </c:pt>
                <c:pt idx="3">
                  <c:v>97.904211436722491</c:v>
                </c:pt>
                <c:pt idx="4">
                  <c:v>98.749522370984067</c:v>
                </c:pt>
                <c:pt idx="5">
                  <c:v>94.770542467706662</c:v>
                </c:pt>
                <c:pt idx="6">
                  <c:v>98.76524909994626</c:v>
                </c:pt>
                <c:pt idx="7">
                  <c:v>100.50694310777783</c:v>
                </c:pt>
                <c:pt idx="8">
                  <c:v>100.4639884306205</c:v>
                </c:pt>
                <c:pt idx="9">
                  <c:v>109.00406776736114</c:v>
                </c:pt>
                <c:pt idx="10">
                  <c:v>116.76560278757016</c:v>
                </c:pt>
                <c:pt idx="11">
                  <c:v>111.98820938997029</c:v>
                </c:pt>
                <c:pt idx="12">
                  <c:v>119.10864371839327</c:v>
                </c:pt>
                <c:pt idx="13">
                  <c:v>117.94673641662224</c:v>
                </c:pt>
                <c:pt idx="14">
                  <c:v>110.92448403806165</c:v>
                </c:pt>
                <c:pt idx="15">
                  <c:v>118.17034096758991</c:v>
                </c:pt>
                <c:pt idx="16">
                  <c:v>121.90109549031867</c:v>
                </c:pt>
                <c:pt idx="17">
                  <c:v>117.84918156671154</c:v>
                </c:pt>
                <c:pt idx="18">
                  <c:v>118.83193640425446</c:v>
                </c:pt>
                <c:pt idx="19">
                  <c:v>129.12070095709396</c:v>
                </c:pt>
                <c:pt idx="20">
                  <c:v>115.94994990928924</c:v>
                </c:pt>
                <c:pt idx="21">
                  <c:v>102.33990556787627</c:v>
                </c:pt>
                <c:pt idx="22">
                  <c:v>108.62981750807808</c:v>
                </c:pt>
                <c:pt idx="23">
                  <c:v>105.73887055744787</c:v>
                </c:pt>
                <c:pt idx="24">
                  <c:v>110.75784689645361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C-42EA-833D-4486FE7C987C}"/>
            </c:ext>
          </c:extLst>
        </c:ser>
        <c:ser>
          <c:idx val="5"/>
          <c:order val="1"/>
          <c:tx>
            <c:strRef>
              <c:f>Results_monthly!$DB$22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Results_monthly!$DB$23:$DB$47</c:f>
              <c:numCache>
                <c:formatCode>General</c:formatCode>
                <c:ptCount val="25"/>
                <c:pt idx="0">
                  <c:v>100</c:v>
                </c:pt>
                <c:pt idx="1">
                  <c:v>94.974019565154293</c:v>
                </c:pt>
                <c:pt idx="2">
                  <c:v>94.13742053470348</c:v>
                </c:pt>
                <c:pt idx="3">
                  <c:v>100.0243838718105</c:v>
                </c:pt>
                <c:pt idx="4">
                  <c:v>102.98121861302215</c:v>
                </c:pt>
                <c:pt idx="5">
                  <c:v>97.060001741705122</c:v>
                </c:pt>
                <c:pt idx="6">
                  <c:v>100.15791459839184</c:v>
                </c:pt>
                <c:pt idx="7">
                  <c:v>103.7707916049813</c:v>
                </c:pt>
                <c:pt idx="8">
                  <c:v>102.52140845888127</c:v>
                </c:pt>
                <c:pt idx="9">
                  <c:v>109.60202037795003</c:v>
                </c:pt>
                <c:pt idx="10">
                  <c:v>110.02293245086942</c:v>
                </c:pt>
                <c:pt idx="11">
                  <c:v>112.05840517866994</c:v>
                </c:pt>
                <c:pt idx="12">
                  <c:v>121.15939504775177</c:v>
                </c:pt>
                <c:pt idx="13">
                  <c:v>122.15623095010017</c:v>
                </c:pt>
                <c:pt idx="14">
                  <c:v>114.73482539406081</c:v>
                </c:pt>
                <c:pt idx="15">
                  <c:v>124.25498563093272</c:v>
                </c:pt>
                <c:pt idx="16">
                  <c:v>129.27457981363762</c:v>
                </c:pt>
                <c:pt idx="17">
                  <c:v>125.74472408487915</c:v>
                </c:pt>
                <c:pt idx="18">
                  <c:v>123.03172806177253</c:v>
                </c:pt>
                <c:pt idx="19">
                  <c:v>124.61726029783161</c:v>
                </c:pt>
                <c:pt idx="20">
                  <c:v>109.64324073267733</c:v>
                </c:pt>
                <c:pt idx="21">
                  <c:v>104.12261604110428</c:v>
                </c:pt>
                <c:pt idx="22">
                  <c:v>112.47525327295426</c:v>
                </c:pt>
                <c:pt idx="23">
                  <c:v>108.76832418938145</c:v>
                </c:pt>
                <c:pt idx="24">
                  <c:v>107.67859734680256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C-42EA-833D-4486FE7C987C}"/>
            </c:ext>
          </c:extLst>
        </c:ser>
        <c:ser>
          <c:idx val="7"/>
          <c:order val="2"/>
          <c:tx>
            <c:strRef>
              <c:f>Results_monthly!$DD$22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Results_monthly!$DD$23:$DD$47</c:f>
              <c:numCache>
                <c:formatCode>General</c:formatCode>
                <c:ptCount val="25"/>
                <c:pt idx="0">
                  <c:v>100</c:v>
                </c:pt>
                <c:pt idx="1">
                  <c:v>96.788340336134453</c:v>
                </c:pt>
                <c:pt idx="2">
                  <c:v>95.993522408963599</c:v>
                </c:pt>
                <c:pt idx="3">
                  <c:v>100.96113445378151</c:v>
                </c:pt>
                <c:pt idx="4">
                  <c:v>102.63567927170867</c:v>
                </c:pt>
                <c:pt idx="5">
                  <c:v>97.029061624649856</c:v>
                </c:pt>
                <c:pt idx="6">
                  <c:v>98.489145658263297</c:v>
                </c:pt>
                <c:pt idx="7">
                  <c:v>102.04350490196076</c:v>
                </c:pt>
                <c:pt idx="8">
                  <c:v>100.59261204481793</c:v>
                </c:pt>
                <c:pt idx="9">
                  <c:v>108.19327731092436</c:v>
                </c:pt>
                <c:pt idx="10">
                  <c:v>107.50393907563024</c:v>
                </c:pt>
                <c:pt idx="11">
                  <c:v>108.48827030812322</c:v>
                </c:pt>
                <c:pt idx="12">
                  <c:v>117.47505252100838</c:v>
                </c:pt>
                <c:pt idx="13">
                  <c:v>117.83219537815123</c:v>
                </c:pt>
                <c:pt idx="14">
                  <c:v>110.01094187675068</c:v>
                </c:pt>
                <c:pt idx="15">
                  <c:v>117.67813375350138</c:v>
                </c:pt>
                <c:pt idx="16">
                  <c:v>120.73529411764703</c:v>
                </c:pt>
                <c:pt idx="17">
                  <c:v>116.94896708683471</c:v>
                </c:pt>
                <c:pt idx="18">
                  <c:v>116.01102941176468</c:v>
                </c:pt>
                <c:pt idx="19">
                  <c:v>117.20500700280111</c:v>
                </c:pt>
                <c:pt idx="20">
                  <c:v>103.07904411764706</c:v>
                </c:pt>
                <c:pt idx="21">
                  <c:v>97.558210784313729</c:v>
                </c:pt>
                <c:pt idx="22">
                  <c:v>106.33928571428571</c:v>
                </c:pt>
                <c:pt idx="23">
                  <c:v>104.24501050420167</c:v>
                </c:pt>
                <c:pt idx="24">
                  <c:v>103.49789915966385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8C-42EA-833D-4486FE7C9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0048896"/>
        <c:axId val="2090047648"/>
      </c:lineChart>
      <c:catAx>
        <c:axId val="209004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0047648"/>
        <c:crosses val="autoZero"/>
        <c:auto val="1"/>
        <c:lblAlgn val="ctr"/>
        <c:lblOffset val="100"/>
        <c:noMultiLvlLbl val="0"/>
      </c:catAx>
      <c:valAx>
        <c:axId val="2090047648"/>
        <c:scaling>
          <c:orientation val="minMax"/>
          <c:max val="135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004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20111229~20131230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Results_monthly!$DE$46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Results_monthly!$DE$47:$DE$71</c:f>
              <c:numCache>
                <c:formatCode>General</c:formatCode>
                <c:ptCount val="25"/>
                <c:pt idx="0">
                  <c:v>100</c:v>
                </c:pt>
                <c:pt idx="1">
                  <c:v>107.05468461236501</c:v>
                </c:pt>
                <c:pt idx="2">
                  <c:v>113.18293895277333</c:v>
                </c:pt>
                <c:pt idx="3">
                  <c:v>108.75064357391356</c:v>
                </c:pt>
                <c:pt idx="4">
                  <c:v>102.0699970244693</c:v>
                </c:pt>
                <c:pt idx="5">
                  <c:v>95.296478159176004</c:v>
                </c:pt>
                <c:pt idx="6">
                  <c:v>97.228773010980788</c:v>
                </c:pt>
                <c:pt idx="7">
                  <c:v>96.647586169118284</c:v>
                </c:pt>
                <c:pt idx="8">
                  <c:v>100.80334918901465</c:v>
                </c:pt>
                <c:pt idx="9">
                  <c:v>107.97779213086139</c:v>
                </c:pt>
                <c:pt idx="10">
                  <c:v>106.70001239780032</c:v>
                </c:pt>
                <c:pt idx="11">
                  <c:v>107.27099846809892</c:v>
                </c:pt>
                <c:pt idx="12">
                  <c:v>113.15106274105683</c:v>
                </c:pt>
                <c:pt idx="13">
                  <c:v>114.92063544684149</c:v>
                </c:pt>
                <c:pt idx="14">
                  <c:v>117.89171023123973</c:v>
                </c:pt>
                <c:pt idx="15">
                  <c:v>122.70339311214664</c:v>
                </c:pt>
                <c:pt idx="16">
                  <c:v>128.72184453623606</c:v>
                </c:pt>
                <c:pt idx="17">
                  <c:v>130.62676394408624</c:v>
                </c:pt>
                <c:pt idx="18">
                  <c:v>121.25573688201401</c:v>
                </c:pt>
                <c:pt idx="19">
                  <c:v>127.58793096653278</c:v>
                </c:pt>
                <c:pt idx="20">
                  <c:v>126.27162689321879</c:v>
                </c:pt>
                <c:pt idx="21">
                  <c:v>131.51844039099009</c:v>
                </c:pt>
                <c:pt idx="22">
                  <c:v>132.13413713606917</c:v>
                </c:pt>
                <c:pt idx="23">
                  <c:v>131.43370151524098</c:v>
                </c:pt>
                <c:pt idx="24">
                  <c:v>132.64903881373664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E4-4AAA-9064-60C7C38717AC}"/>
            </c:ext>
          </c:extLst>
        </c:ser>
        <c:ser>
          <c:idx val="5"/>
          <c:order val="1"/>
          <c:tx>
            <c:strRef>
              <c:f>Results_monthly!$DJ$46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Results_monthly!$DJ$47:$DJ$71</c:f>
              <c:numCache>
                <c:formatCode>General</c:formatCode>
                <c:ptCount val="25"/>
                <c:pt idx="0">
                  <c:v>100</c:v>
                </c:pt>
                <c:pt idx="1">
                  <c:v>107.24803338527317</c:v>
                </c:pt>
                <c:pt idx="2">
                  <c:v>111.43575006335222</c:v>
                </c:pt>
                <c:pt idx="3">
                  <c:v>110.99956327404283</c:v>
                </c:pt>
                <c:pt idx="4">
                  <c:v>110.13258137390751</c:v>
                </c:pt>
                <c:pt idx="5">
                  <c:v>102.17662060376016</c:v>
                </c:pt>
                <c:pt idx="6">
                  <c:v>102.53031471227308</c:v>
                </c:pt>
                <c:pt idx="7">
                  <c:v>104.32897865434489</c:v>
                </c:pt>
                <c:pt idx="8">
                  <c:v>104.99646845059337</c:v>
                </c:pt>
                <c:pt idx="9">
                  <c:v>109.99455440473173</c:v>
                </c:pt>
                <c:pt idx="10">
                  <c:v>105.15875797294456</c:v>
                </c:pt>
                <c:pt idx="11">
                  <c:v>106.58216109256973</c:v>
                </c:pt>
                <c:pt idx="12">
                  <c:v>110.23232742585095</c:v>
                </c:pt>
                <c:pt idx="13">
                  <c:v>108.17594125227126</c:v>
                </c:pt>
                <c:pt idx="14">
                  <c:v>112.04177472488963</c:v>
                </c:pt>
                <c:pt idx="15">
                  <c:v>110.67821923643052</c:v>
                </c:pt>
                <c:pt idx="16">
                  <c:v>108.03144426891538</c:v>
                </c:pt>
                <c:pt idx="17">
                  <c:v>110.47171795051518</c:v>
                </c:pt>
                <c:pt idx="18">
                  <c:v>102.59231901483253</c:v>
                </c:pt>
                <c:pt idx="19">
                  <c:v>105.13988709825259</c:v>
                </c:pt>
                <c:pt idx="20">
                  <c:v>106.23978950887204</c:v>
                </c:pt>
                <c:pt idx="21">
                  <c:v>110.03553116120582</c:v>
                </c:pt>
                <c:pt idx="22">
                  <c:v>112.4111047010045</c:v>
                </c:pt>
                <c:pt idx="23">
                  <c:v>113.40371270980371</c:v>
                </c:pt>
                <c:pt idx="24">
                  <c:v>111.24164963794881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E4-4AAA-9064-60C7C38717AC}"/>
            </c:ext>
          </c:extLst>
        </c:ser>
        <c:ser>
          <c:idx val="7"/>
          <c:order val="2"/>
          <c:tx>
            <c:strRef>
              <c:f>Results_monthly!$DL$46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Results_monthly!$DL$47:$DL$71</c:f>
              <c:numCache>
                <c:formatCode>General</c:formatCode>
                <c:ptCount val="25"/>
                <c:pt idx="0">
                  <c:v>100</c:v>
                </c:pt>
                <c:pt idx="1">
                  <c:v>109.4226800636016</c:v>
                </c:pt>
                <c:pt idx="2">
                  <c:v>112.22174295476842</c:v>
                </c:pt>
                <c:pt idx="3">
                  <c:v>109.16345275550593</c:v>
                </c:pt>
                <c:pt idx="4">
                  <c:v>104.06644338441761</c:v>
                </c:pt>
                <c:pt idx="5">
                  <c:v>97.855137183260595</c:v>
                </c:pt>
                <c:pt idx="6">
                  <c:v>99.28828783111743</c:v>
                </c:pt>
                <c:pt idx="7">
                  <c:v>99.076423424337776</c:v>
                </c:pt>
                <c:pt idx="8">
                  <c:v>101.80909367705269</c:v>
                </c:pt>
                <c:pt idx="9">
                  <c:v>106.04849622788323</c:v>
                </c:pt>
                <c:pt idx="10">
                  <c:v>102.41127913664198</c:v>
                </c:pt>
                <c:pt idx="11">
                  <c:v>101.69237795595251</c:v>
                </c:pt>
                <c:pt idx="12">
                  <c:v>105.20146148381205</c:v>
                </c:pt>
                <c:pt idx="13">
                  <c:v>104.95492066714031</c:v>
                </c:pt>
                <c:pt idx="14">
                  <c:v>107.0084407456274</c:v>
                </c:pt>
                <c:pt idx="15">
                  <c:v>104.93208498257722</c:v>
                </c:pt>
                <c:pt idx="16">
                  <c:v>102.58762136743462</c:v>
                </c:pt>
                <c:pt idx="17">
                  <c:v>104.68935011333267</c:v>
                </c:pt>
                <c:pt idx="18">
                  <c:v>98.906001556209617</c:v>
                </c:pt>
                <c:pt idx="19">
                  <c:v>104.27450184377011</c:v>
                </c:pt>
                <c:pt idx="20">
                  <c:v>104.47621705741062</c:v>
                </c:pt>
                <c:pt idx="21">
                  <c:v>108.63780912750772</c:v>
                </c:pt>
                <c:pt idx="22">
                  <c:v>108.55999864677428</c:v>
                </c:pt>
                <c:pt idx="23">
                  <c:v>108.47246185594916</c:v>
                </c:pt>
                <c:pt idx="24">
                  <c:v>108.13373253493018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E4-4AAA-9064-60C7C3871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563184"/>
        <c:axId val="439554864"/>
      </c:lineChart>
      <c:catAx>
        <c:axId val="4395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54864"/>
        <c:crosses val="autoZero"/>
        <c:auto val="1"/>
        <c:lblAlgn val="ctr"/>
        <c:lblOffset val="100"/>
        <c:noMultiLvlLbl val="0"/>
      </c:catAx>
      <c:valAx>
        <c:axId val="4395548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6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20131230~20151230</a:t>
            </a:r>
            <a:endParaRPr lang="ko-KR" altLang="en-US"/>
          </a:p>
        </c:rich>
      </c:tx>
      <c:layout>
        <c:manualLayout>
          <c:xMode val="edge"/>
          <c:yMode val="edge"/>
          <c:x val="0.40671522309711289"/>
          <c:y val="1.49075730471079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Results_monthly!$DM$70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Results_monthly!$DM$71:$DM$95</c:f>
              <c:numCache>
                <c:formatCode>General</c:formatCode>
                <c:ptCount val="25"/>
                <c:pt idx="0">
                  <c:v>100</c:v>
                </c:pt>
                <c:pt idx="1">
                  <c:v>99.596283546550296</c:v>
                </c:pt>
                <c:pt idx="2">
                  <c:v>104.27525267875274</c:v>
                </c:pt>
                <c:pt idx="3">
                  <c:v>107.95178500072045</c:v>
                </c:pt>
                <c:pt idx="4">
                  <c:v>109.9845436873665</c:v>
                </c:pt>
                <c:pt idx="5">
                  <c:v>110.9453717623514</c:v>
                </c:pt>
                <c:pt idx="6">
                  <c:v>110.5404158293529</c:v>
                </c:pt>
                <c:pt idx="7">
                  <c:v>117.06066327805941</c:v>
                </c:pt>
                <c:pt idx="8">
                  <c:v>120.43772941798109</c:v>
                </c:pt>
                <c:pt idx="9">
                  <c:v>119.75725496636974</c:v>
                </c:pt>
                <c:pt idx="10">
                  <c:v>116.0679936289786</c:v>
                </c:pt>
                <c:pt idx="11">
                  <c:v>113.68285696913298</c:v>
                </c:pt>
                <c:pt idx="12">
                  <c:v>113.31491101611881</c:v>
                </c:pt>
                <c:pt idx="13">
                  <c:v>115.62568736624144</c:v>
                </c:pt>
                <c:pt idx="14">
                  <c:v>122.22548386464329</c:v>
                </c:pt>
                <c:pt idx="15">
                  <c:v>130.15938192347275</c:v>
                </c:pt>
                <c:pt idx="16">
                  <c:v>140.32678112784171</c:v>
                </c:pt>
                <c:pt idx="17">
                  <c:v>139.75760780294945</c:v>
                </c:pt>
                <c:pt idx="18">
                  <c:v>136.54392020801049</c:v>
                </c:pt>
                <c:pt idx="19">
                  <c:v>135.7445245601524</c:v>
                </c:pt>
                <c:pt idx="20">
                  <c:v>128.96743738463826</c:v>
                </c:pt>
                <c:pt idx="21">
                  <c:v>132.76239941169575</c:v>
                </c:pt>
                <c:pt idx="22">
                  <c:v>132.86059083388469</c:v>
                </c:pt>
                <c:pt idx="23">
                  <c:v>128.49042614394486</c:v>
                </c:pt>
                <c:pt idx="24">
                  <c:v>129.40059307472825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6-4CDF-9080-EF494D3A0F64}"/>
            </c:ext>
          </c:extLst>
        </c:ser>
        <c:ser>
          <c:idx val="5"/>
          <c:order val="1"/>
          <c:tx>
            <c:strRef>
              <c:f>Results_monthly!$DR$70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Results_monthly!$DR$71:$DR$95</c:f>
              <c:numCache>
                <c:formatCode>General</c:formatCode>
                <c:ptCount val="25"/>
                <c:pt idx="0">
                  <c:v>100</c:v>
                </c:pt>
                <c:pt idx="1">
                  <c:v>96.169076342204633</c:v>
                </c:pt>
                <c:pt idx="2">
                  <c:v>98.319608764982732</c:v>
                </c:pt>
                <c:pt idx="3">
                  <c:v>98.405397414708162</c:v>
                </c:pt>
                <c:pt idx="4">
                  <c:v>97.554781142006888</c:v>
                </c:pt>
                <c:pt idx="5">
                  <c:v>99.29284949181131</c:v>
                </c:pt>
                <c:pt idx="6">
                  <c:v>99.551669485898202</c:v>
                </c:pt>
                <c:pt idx="7">
                  <c:v>103.07045816955134</c:v>
                </c:pt>
                <c:pt idx="8">
                  <c:v>101.99834238880194</c:v>
                </c:pt>
                <c:pt idx="9">
                  <c:v>98.981683880942825</c:v>
                </c:pt>
                <c:pt idx="10">
                  <c:v>96.435166560844536</c:v>
                </c:pt>
                <c:pt idx="11">
                  <c:v>97.311955641936606</c:v>
                </c:pt>
                <c:pt idx="12">
                  <c:v>93.94584167389651</c:v>
                </c:pt>
                <c:pt idx="13">
                  <c:v>95.828829833124132</c:v>
                </c:pt>
                <c:pt idx="14">
                  <c:v>97.143286432306965</c:v>
                </c:pt>
                <c:pt idx="15">
                  <c:v>99.794979667605347</c:v>
                </c:pt>
                <c:pt idx="16">
                  <c:v>103.52315081838498</c:v>
                </c:pt>
                <c:pt idx="17">
                  <c:v>101.98864875606461</c:v>
                </c:pt>
                <c:pt idx="18">
                  <c:v>99.461518701440994</c:v>
                </c:pt>
                <c:pt idx="19">
                  <c:v>96.737607902249451</c:v>
                </c:pt>
                <c:pt idx="20">
                  <c:v>92.229583997751121</c:v>
                </c:pt>
                <c:pt idx="21">
                  <c:v>93.725311529122123</c:v>
                </c:pt>
                <c:pt idx="22">
                  <c:v>97.892604242903076</c:v>
                </c:pt>
                <c:pt idx="23">
                  <c:v>95.963086646536254</c:v>
                </c:pt>
                <c:pt idx="24">
                  <c:v>94.536668589237181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6-4CDF-9080-EF494D3A0F64}"/>
            </c:ext>
          </c:extLst>
        </c:ser>
        <c:ser>
          <c:idx val="7"/>
          <c:order val="2"/>
          <c:tx>
            <c:strRef>
              <c:f>Results_monthly!$DT$70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Results_monthly!$DT$71:$DT$95</c:f>
              <c:numCache>
                <c:formatCode>General</c:formatCode>
                <c:ptCount val="25"/>
                <c:pt idx="0">
                  <c:v>100</c:v>
                </c:pt>
                <c:pt idx="1">
                  <c:v>96.340328345834664</c:v>
                </c:pt>
                <c:pt idx="2">
                  <c:v>96.458041657215688</c:v>
                </c:pt>
                <c:pt idx="3">
                  <c:v>97.026663433787235</c:v>
                </c:pt>
                <c:pt idx="4">
                  <c:v>96.282840449578813</c:v>
                </c:pt>
                <c:pt idx="5">
                  <c:v>95.71069900588958</c:v>
                </c:pt>
                <c:pt idx="6">
                  <c:v>97.418128632100931</c:v>
                </c:pt>
                <c:pt idx="7">
                  <c:v>102.36482522897393</c:v>
                </c:pt>
                <c:pt idx="8">
                  <c:v>101.25495686452413</c:v>
                </c:pt>
                <c:pt idx="9">
                  <c:v>97.51980790439022</c:v>
                </c:pt>
                <c:pt idx="10">
                  <c:v>93.547668024997492</c:v>
                </c:pt>
                <c:pt idx="11">
                  <c:v>94.81474818737145</c:v>
                </c:pt>
                <c:pt idx="12">
                  <c:v>89.95174145307503</c:v>
                </c:pt>
                <c:pt idx="13">
                  <c:v>91.18323387014776</c:v>
                </c:pt>
                <c:pt idx="14">
                  <c:v>93.009550030112706</c:v>
                </c:pt>
                <c:pt idx="15">
                  <c:v>94.034555309613381</c:v>
                </c:pt>
                <c:pt idx="16">
                  <c:v>98.432183836124281</c:v>
                </c:pt>
                <c:pt idx="17">
                  <c:v>94.434233064535036</c:v>
                </c:pt>
                <c:pt idx="18">
                  <c:v>91.713921456672878</c:v>
                </c:pt>
                <c:pt idx="19">
                  <c:v>89.01746537038629</c:v>
                </c:pt>
                <c:pt idx="20">
                  <c:v>85.168122765989054</c:v>
                </c:pt>
                <c:pt idx="21">
                  <c:v>88.260345865955415</c:v>
                </c:pt>
                <c:pt idx="22">
                  <c:v>92.930553057026401</c:v>
                </c:pt>
                <c:pt idx="23">
                  <c:v>89.662737675298956</c:v>
                </c:pt>
                <c:pt idx="24">
                  <c:v>88.445323926697043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96-4CDF-9080-EF494D3A0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567344"/>
        <c:axId val="439556112"/>
      </c:lineChart>
      <c:catAx>
        <c:axId val="43956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56112"/>
        <c:crosses val="autoZero"/>
        <c:auto val="1"/>
        <c:lblAlgn val="ctr"/>
        <c:lblOffset val="100"/>
        <c:noMultiLvlLbl val="0"/>
      </c:catAx>
      <c:valAx>
        <c:axId val="439556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6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20151230~20170228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Results_monthly!$DU$94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Results_monthly!$DU$95:$DU$109</c:f>
              <c:numCache>
                <c:formatCode>General</c:formatCode>
                <c:ptCount val="15"/>
                <c:pt idx="0">
                  <c:v>100</c:v>
                </c:pt>
                <c:pt idx="1">
                  <c:v>95.161812318256594</c:v>
                </c:pt>
                <c:pt idx="2">
                  <c:v>97.982150850002952</c:v>
                </c:pt>
                <c:pt idx="3">
                  <c:v>105.04399359139404</c:v>
                </c:pt>
                <c:pt idx="4">
                  <c:v>108.72269953364705</c:v>
                </c:pt>
                <c:pt idx="5">
                  <c:v>104.06868086371365</c:v>
                </c:pt>
                <c:pt idx="6">
                  <c:v>101.3434791788234</c:v>
                </c:pt>
                <c:pt idx="7">
                  <c:v>106.21015792599802</c:v>
                </c:pt>
                <c:pt idx="8">
                  <c:v>105.62801299023756</c:v>
                </c:pt>
                <c:pt idx="9">
                  <c:v>106.56940828421173</c:v>
                </c:pt>
                <c:pt idx="10">
                  <c:v>104.6707925431777</c:v>
                </c:pt>
                <c:pt idx="11">
                  <c:v>104.10260809874755</c:v>
                </c:pt>
                <c:pt idx="12">
                  <c:v>108.37264327996265</c:v>
                </c:pt>
                <c:pt idx="13">
                  <c:v>107.84526515626519</c:v>
                </c:pt>
                <c:pt idx="14">
                  <c:v>108.9205861248827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04-4616-B499-C4D62E9A4B63}"/>
            </c:ext>
          </c:extLst>
        </c:ser>
        <c:ser>
          <c:idx val="5"/>
          <c:order val="1"/>
          <c:tx>
            <c:strRef>
              <c:f>Results_monthly!$DZ$94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Results_monthly!$DZ$95:$DZ$109</c:f>
              <c:numCache>
                <c:formatCode>General</c:formatCode>
                <c:ptCount val="15"/>
                <c:pt idx="0">
                  <c:v>100</c:v>
                </c:pt>
                <c:pt idx="1">
                  <c:v>96.831052709831894</c:v>
                </c:pt>
                <c:pt idx="2">
                  <c:v>97.507805730867631</c:v>
                </c:pt>
                <c:pt idx="3">
                  <c:v>101.98514219503816</c:v>
                </c:pt>
                <c:pt idx="4">
                  <c:v>101.98616757840338</c:v>
                </c:pt>
                <c:pt idx="5">
                  <c:v>101.55807002343002</c:v>
                </c:pt>
                <c:pt idx="6">
                  <c:v>101.38990715153628</c:v>
                </c:pt>
                <c:pt idx="7">
                  <c:v>104.26149326579474</c:v>
                </c:pt>
                <c:pt idx="8">
                  <c:v>105.85288824859394</c:v>
                </c:pt>
                <c:pt idx="9">
                  <c:v>106.21741203492456</c:v>
                </c:pt>
                <c:pt idx="10">
                  <c:v>104.91158631933514</c:v>
                </c:pt>
                <c:pt idx="11">
                  <c:v>103.87441104542961</c:v>
                </c:pt>
                <c:pt idx="12">
                  <c:v>106.35942763100556</c:v>
                </c:pt>
                <c:pt idx="13">
                  <c:v>109.21512030310333</c:v>
                </c:pt>
                <c:pt idx="14">
                  <c:v>110.28356976964764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04-4616-B499-C4D62E9A4B63}"/>
            </c:ext>
          </c:extLst>
        </c:ser>
        <c:ser>
          <c:idx val="7"/>
          <c:order val="2"/>
          <c:tx>
            <c:strRef>
              <c:f>Results_monthly!$EB$94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Results_monthly!$EB$95:$EB$109</c:f>
              <c:numCache>
                <c:formatCode>General</c:formatCode>
                <c:ptCount val="15"/>
                <c:pt idx="0">
                  <c:v>100</c:v>
                </c:pt>
                <c:pt idx="1">
                  <c:v>95.780863105765818</c:v>
                </c:pt>
                <c:pt idx="2">
                  <c:v>99.64892111779271</c:v>
                </c:pt>
                <c:pt idx="3">
                  <c:v>105.40148567385924</c:v>
                </c:pt>
                <c:pt idx="4">
                  <c:v>104.74354439334986</c:v>
                </c:pt>
                <c:pt idx="5">
                  <c:v>103.26450300672091</c:v>
                </c:pt>
                <c:pt idx="6">
                  <c:v>103.57932437212594</c:v>
                </c:pt>
                <c:pt idx="7">
                  <c:v>108.00760523523169</c:v>
                </c:pt>
                <c:pt idx="8">
                  <c:v>110.07693668199505</c:v>
                </c:pt>
                <c:pt idx="9">
                  <c:v>110.04863813229574</c:v>
                </c:pt>
                <c:pt idx="10">
                  <c:v>110.35859568447118</c:v>
                </c:pt>
                <c:pt idx="11">
                  <c:v>111.08109303148217</c:v>
                </c:pt>
                <c:pt idx="12">
                  <c:v>114.3323310930315</c:v>
                </c:pt>
                <c:pt idx="13">
                  <c:v>116.54669260700393</c:v>
                </c:pt>
                <c:pt idx="14">
                  <c:v>118.96400778210119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04-4616-B499-C4D62E9A4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7156368"/>
        <c:axId val="2037135152"/>
      </c:lineChart>
      <c:catAx>
        <c:axId val="20371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7135152"/>
        <c:crosses val="autoZero"/>
        <c:auto val="1"/>
        <c:lblAlgn val="ctr"/>
        <c:lblOffset val="100"/>
        <c:noMultiLvlLbl val="0"/>
      </c:catAx>
      <c:valAx>
        <c:axId val="2037135152"/>
        <c:scaling>
          <c:orientation val="minMax"/>
          <c:max val="120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715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index_cap!$AE$11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index_cap!$AE$12:$AE$120</c:f>
              <c:numCache>
                <c:formatCode>General</c:formatCode>
                <c:ptCount val="109"/>
                <c:pt idx="0">
                  <c:v>100</c:v>
                </c:pt>
                <c:pt idx="1">
                  <c:v>102.84328509024205</c:v>
                </c:pt>
                <c:pt idx="2">
                  <c:v>113.58061156279632</c:v>
                </c:pt>
                <c:pt idx="3">
                  <c:v>114.81285722428632</c:v>
                </c:pt>
                <c:pt idx="4">
                  <c:v>104.04703053668496</c:v>
                </c:pt>
                <c:pt idx="5">
                  <c:v>100.10778263145076</c:v>
                </c:pt>
                <c:pt idx="6">
                  <c:v>94.026873111860752</c:v>
                </c:pt>
                <c:pt idx="7">
                  <c:v>92.545898300868998</c:v>
                </c:pt>
                <c:pt idx="8">
                  <c:v>75.652007192417912</c:v>
                </c:pt>
                <c:pt idx="9">
                  <c:v>72.096216725998929</c:v>
                </c:pt>
                <c:pt idx="10">
                  <c:v>73.601028080484596</c:v>
                </c:pt>
                <c:pt idx="11">
                  <c:v>77.395183981842763</c:v>
                </c:pt>
                <c:pt idx="12">
                  <c:v>69.306304765754135</c:v>
                </c:pt>
                <c:pt idx="13">
                  <c:v>79.122297013695658</c:v>
                </c:pt>
                <c:pt idx="14">
                  <c:v>89.398956373943548</c:v>
                </c:pt>
                <c:pt idx="15">
                  <c:v>91.667573491690888</c:v>
                </c:pt>
                <c:pt idx="16">
                  <c:v>92.550043786694019</c:v>
                </c:pt>
                <c:pt idx="17">
                  <c:v>105.02277426275126</c:v>
                </c:pt>
                <c:pt idx="18">
                  <c:v>107.9220234116312</c:v>
                </c:pt>
                <c:pt idx="19">
                  <c:v>112.1234732952985</c:v>
                </c:pt>
                <c:pt idx="20">
                  <c:v>106.34570242666376</c:v>
                </c:pt>
                <c:pt idx="21">
                  <c:v>106.30424756841346</c:v>
                </c:pt>
                <c:pt idx="22">
                  <c:v>117.09391079950875</c:v>
                </c:pt>
                <c:pt idx="23">
                  <c:v>114.29829879625453</c:v>
                </c:pt>
                <c:pt idx="24">
                  <c:v>113.03340743389244</c:v>
                </c:pt>
                <c:pt idx="25">
                  <c:v>118.92310641980296</c:v>
                </c:pt>
                <c:pt idx="26">
                  <c:v>120.63519206554012</c:v>
                </c:pt>
                <c:pt idx="27">
                  <c:v>113.95525984423335</c:v>
                </c:pt>
                <c:pt idx="28">
                  <c:v>115.94509304024747</c:v>
                </c:pt>
                <c:pt idx="29">
                  <c:v>120.25536192682179</c:v>
                </c:pt>
                <c:pt idx="30">
                  <c:v>118.18106445712272</c:v>
                </c:pt>
                <c:pt idx="31">
                  <c:v>127.28351495743104</c:v>
                </c:pt>
                <c:pt idx="32">
                  <c:v>126.03468735264093</c:v>
                </c:pt>
                <c:pt idx="33">
                  <c:v>128.29138619864131</c:v>
                </c:pt>
                <c:pt idx="34">
                  <c:v>139.30956933584133</c:v>
                </c:pt>
                <c:pt idx="35">
                  <c:v>137.7006026500018</c:v>
                </c:pt>
                <c:pt idx="36">
                  <c:v>128.4717148320301</c:v>
                </c:pt>
                <c:pt idx="37">
                  <c:v>137.17775325031997</c:v>
                </c:pt>
                <c:pt idx="38">
                  <c:v>139.98580171104928</c:v>
                </c:pt>
                <c:pt idx="39">
                  <c:v>136.16832745192531</c:v>
                </c:pt>
                <c:pt idx="40">
                  <c:v>134.02511128038509</c:v>
                </c:pt>
                <c:pt idx="41">
                  <c:v>134.15206678377663</c:v>
                </c:pt>
                <c:pt idx="42">
                  <c:v>117.64992408579081</c:v>
                </c:pt>
                <c:pt idx="43">
                  <c:v>113.60392992056211</c:v>
                </c:pt>
                <c:pt idx="44">
                  <c:v>124.1350184733212</c:v>
                </c:pt>
                <c:pt idx="45">
                  <c:v>121.59694477694694</c:v>
                </c:pt>
                <c:pt idx="46">
                  <c:v>120.2900803706064</c:v>
                </c:pt>
                <c:pt idx="47">
                  <c:v>132.38971712241099</c:v>
                </c:pt>
                <c:pt idx="48">
                  <c:v>135.48691321943608</c:v>
                </c:pt>
                <c:pt idx="49">
                  <c:v>131.7072665184655</c:v>
                </c:pt>
                <c:pt idx="50">
                  <c:v>126.0906514112788</c:v>
                </c:pt>
                <c:pt idx="51">
                  <c:v>118.42046626351814</c:v>
                </c:pt>
                <c:pt idx="52">
                  <c:v>119.80402215762167</c:v>
                </c:pt>
                <c:pt idx="53">
                  <c:v>120.05741497867662</c:v>
                </c:pt>
                <c:pt idx="54">
                  <c:v>122.82659950979627</c:v>
                </c:pt>
                <c:pt idx="55">
                  <c:v>127.80170068555967</c:v>
                </c:pt>
                <c:pt idx="56">
                  <c:v>122.773226379799</c:v>
                </c:pt>
                <c:pt idx="57">
                  <c:v>121.89852887071778</c:v>
                </c:pt>
                <c:pt idx="58">
                  <c:v>126.33523507495552</c:v>
                </c:pt>
                <c:pt idx="59">
                  <c:v>125.6393116420787</c:v>
                </c:pt>
                <c:pt idx="60">
                  <c:v>128.36911405786057</c:v>
                </c:pt>
                <c:pt idx="61">
                  <c:v>125.05842544084645</c:v>
                </c:pt>
                <c:pt idx="62">
                  <c:v>121.12073209279666</c:v>
                </c:pt>
                <c:pt idx="63">
                  <c:v>124.00184474119207</c:v>
                </c:pt>
                <c:pt idx="64">
                  <c:v>117.56338706919327</c:v>
                </c:pt>
                <c:pt idx="65">
                  <c:v>123.98578098362009</c:v>
                </c:pt>
                <c:pt idx="66">
                  <c:v>124.67755893067186</c:v>
                </c:pt>
                <c:pt idx="67">
                  <c:v>129.54332291780014</c:v>
                </c:pt>
                <c:pt idx="68">
                  <c:v>129.83247055409595</c:v>
                </c:pt>
                <c:pt idx="69">
                  <c:v>129.56612308983782</c:v>
                </c:pt>
                <c:pt idx="70">
                  <c:v>129.75007902332348</c:v>
                </c:pt>
                <c:pt idx="71">
                  <c:v>123.9857809836201</c:v>
                </c:pt>
                <c:pt idx="72">
                  <c:v>123.54532311471073</c:v>
                </c:pt>
                <c:pt idx="73">
                  <c:v>123.97023541177622</c:v>
                </c:pt>
                <c:pt idx="74">
                  <c:v>122.04672998896258</c:v>
                </c:pt>
                <c:pt idx="75">
                  <c:v>121.28085148278838</c:v>
                </c:pt>
                <c:pt idx="76">
                  <c:v>124.76202320435685</c:v>
                </c:pt>
                <c:pt idx="77">
                  <c:v>132.20420663174087</c:v>
                </c:pt>
                <c:pt idx="78">
                  <c:v>131.12897124587388</c:v>
                </c:pt>
                <c:pt idx="79">
                  <c:v>126.0134417377876</c:v>
                </c:pt>
                <c:pt idx="80">
                  <c:v>119.28480005803672</c:v>
                </c:pt>
                <c:pt idx="81">
                  <c:v>120.19939786818384</c:v>
                </c:pt>
                <c:pt idx="82">
                  <c:v>112.38722983091594</c:v>
                </c:pt>
                <c:pt idx="83">
                  <c:v>113.3966556293106</c:v>
                </c:pt>
                <c:pt idx="84">
                  <c:v>115.62640881744827</c:v>
                </c:pt>
                <c:pt idx="85">
                  <c:v>115.76839170695554</c:v>
                </c:pt>
                <c:pt idx="86">
                  <c:v>122.12031236235686</c:v>
                </c:pt>
                <c:pt idx="87">
                  <c:v>117.06903788455853</c:v>
                </c:pt>
                <c:pt idx="88">
                  <c:v>114.40245412760835</c:v>
                </c:pt>
                <c:pt idx="89">
                  <c:v>110.21395888714427</c:v>
                </c:pt>
                <c:pt idx="90">
                  <c:v>105.4093408159352</c:v>
                </c:pt>
                <c:pt idx="91">
                  <c:v>109.53720832620823</c:v>
                </c:pt>
                <c:pt idx="92">
                  <c:v>116.4523968680854</c:v>
                </c:pt>
                <c:pt idx="93">
                  <c:v>112.5618584212953</c:v>
                </c:pt>
                <c:pt idx="94">
                  <c:v>110.68706245692576</c:v>
                </c:pt>
                <c:pt idx="95">
                  <c:v>105.1673480808991</c:v>
                </c:pt>
                <c:pt idx="96">
                  <c:v>109.50352625387987</c:v>
                </c:pt>
                <c:pt idx="97">
                  <c:v>116.49281535487944</c:v>
                </c:pt>
                <c:pt idx="98">
                  <c:v>114.8553484539928</c:v>
                </c:pt>
                <c:pt idx="99">
                  <c:v>112.86240614360995</c:v>
                </c:pt>
                <c:pt idx="100">
                  <c:v>113.42515584435768</c:v>
                </c:pt>
                <c:pt idx="101">
                  <c:v>118.50026686564992</c:v>
                </c:pt>
                <c:pt idx="102">
                  <c:v>121.0891227633808</c:v>
                </c:pt>
                <c:pt idx="103">
                  <c:v>120.90361227271075</c:v>
                </c:pt>
                <c:pt idx="104">
                  <c:v>122.25348609448596</c:v>
                </c:pt>
                <c:pt idx="105">
                  <c:v>122.52501541602537</c:v>
                </c:pt>
                <c:pt idx="106">
                  <c:v>126.26890730175504</c:v>
                </c:pt>
                <c:pt idx="107">
                  <c:v>127.97529290448276</c:v>
                </c:pt>
                <c:pt idx="108">
                  <c:v>131.59482021546157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54-4DCF-8754-5E3BBD99C1DE}"/>
            </c:ext>
          </c:extLst>
        </c:ser>
        <c:ser>
          <c:idx val="3"/>
          <c:order val="1"/>
          <c:tx>
            <c:strRef>
              <c:f>index_cap!$AG$11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index_cap!$AG$12:$AG$120</c:f>
              <c:numCache>
                <c:formatCode>General</c:formatCode>
                <c:ptCount val="109"/>
                <c:pt idx="0">
                  <c:v>100</c:v>
                </c:pt>
                <c:pt idx="1">
                  <c:v>95.771931280604193</c:v>
                </c:pt>
                <c:pt idx="2">
                  <c:v>101.40658975848618</c:v>
                </c:pt>
                <c:pt idx="3">
                  <c:v>102.70694663457549</c:v>
                </c:pt>
                <c:pt idx="4">
                  <c:v>98.018092787783232</c:v>
                </c:pt>
                <c:pt idx="5">
                  <c:v>91.817412233380367</c:v>
                </c:pt>
                <c:pt idx="6">
                  <c:v>86.221595153124753</c:v>
                </c:pt>
                <c:pt idx="7">
                  <c:v>84.862810191717173</c:v>
                </c:pt>
                <c:pt idx="8">
                  <c:v>58.758735164743975</c:v>
                </c:pt>
                <c:pt idx="9">
                  <c:v>60.557058677068653</c:v>
                </c:pt>
                <c:pt idx="10">
                  <c:v>64.581293053365428</c:v>
                </c:pt>
                <c:pt idx="11">
                  <c:v>65.306332475724133</c:v>
                </c:pt>
                <c:pt idx="12">
                  <c:v>62.492157025479301</c:v>
                </c:pt>
                <c:pt idx="13">
                  <c:v>71.281600132791098</c:v>
                </c:pt>
                <c:pt idx="14">
                  <c:v>86.291642459955185</c:v>
                </c:pt>
                <c:pt idx="15">
                  <c:v>88.672254958917748</c:v>
                </c:pt>
                <c:pt idx="16">
                  <c:v>85.075275956510893</c:v>
                </c:pt>
                <c:pt idx="17">
                  <c:v>88.844219437297681</c:v>
                </c:pt>
                <c:pt idx="18">
                  <c:v>90.321520458129285</c:v>
                </c:pt>
                <c:pt idx="19">
                  <c:v>92.083326417130039</c:v>
                </c:pt>
                <c:pt idx="20">
                  <c:v>88.343265001244887</c:v>
                </c:pt>
                <c:pt idx="21">
                  <c:v>85.016515893435113</c:v>
                </c:pt>
                <c:pt idx="22">
                  <c:v>90.366669433147962</c:v>
                </c:pt>
                <c:pt idx="23">
                  <c:v>83.595651091376865</c:v>
                </c:pt>
                <c:pt idx="24">
                  <c:v>84.671259025645284</c:v>
                </c:pt>
                <c:pt idx="25">
                  <c:v>89.330234874263411</c:v>
                </c:pt>
                <c:pt idx="26">
                  <c:v>90.699975101668187</c:v>
                </c:pt>
                <c:pt idx="27">
                  <c:v>87.156112540459787</c:v>
                </c:pt>
                <c:pt idx="28">
                  <c:v>92.114532326334128</c:v>
                </c:pt>
                <c:pt idx="29">
                  <c:v>93.469665532409337</c:v>
                </c:pt>
                <c:pt idx="30">
                  <c:v>93.369740227404776</c:v>
                </c:pt>
                <c:pt idx="31">
                  <c:v>102.09577558303594</c:v>
                </c:pt>
                <c:pt idx="32">
                  <c:v>106.05261847456222</c:v>
                </c:pt>
                <c:pt idx="33">
                  <c:v>101.90621628350902</c:v>
                </c:pt>
                <c:pt idx="34">
                  <c:v>106.56552410988465</c:v>
                </c:pt>
                <c:pt idx="35">
                  <c:v>109.44974686695994</c:v>
                </c:pt>
                <c:pt idx="36">
                  <c:v>102.18142584446845</c:v>
                </c:pt>
                <c:pt idx="37">
                  <c:v>109.61075607934272</c:v>
                </c:pt>
                <c:pt idx="38">
                  <c:v>114.14225246908462</c:v>
                </c:pt>
                <c:pt idx="39">
                  <c:v>114.69267159100345</c:v>
                </c:pt>
                <c:pt idx="40">
                  <c:v>118.91808448833935</c:v>
                </c:pt>
                <c:pt idx="41">
                  <c:v>125.01717984895019</c:v>
                </c:pt>
                <c:pt idx="42">
                  <c:v>112.52452485683466</c:v>
                </c:pt>
                <c:pt idx="43">
                  <c:v>99.585359780894748</c:v>
                </c:pt>
                <c:pt idx="44">
                  <c:v>106.57216366503449</c:v>
                </c:pt>
                <c:pt idx="45">
                  <c:v>103.56842891526273</c:v>
                </c:pt>
                <c:pt idx="46">
                  <c:v>101.17221346169812</c:v>
                </c:pt>
                <c:pt idx="47">
                  <c:v>108.77284421943736</c:v>
                </c:pt>
                <c:pt idx="48">
                  <c:v>112.28583284919915</c:v>
                </c:pt>
                <c:pt idx="49">
                  <c:v>108.07735081749527</c:v>
                </c:pt>
                <c:pt idx="50">
                  <c:v>101.72860818325177</c:v>
                </c:pt>
                <c:pt idx="51">
                  <c:v>95.114615320773552</c:v>
                </c:pt>
                <c:pt idx="52">
                  <c:v>98.30824134782975</c:v>
                </c:pt>
                <c:pt idx="53">
                  <c:v>96.235704207818131</c:v>
                </c:pt>
                <c:pt idx="54">
                  <c:v>100.02689019835675</c:v>
                </c:pt>
                <c:pt idx="55">
                  <c:v>104.64270893850116</c:v>
                </c:pt>
                <c:pt idx="56">
                  <c:v>101.31795169723631</c:v>
                </c:pt>
                <c:pt idx="57">
                  <c:v>101.06232882396883</c:v>
                </c:pt>
                <c:pt idx="58">
                  <c:v>103.21586853680807</c:v>
                </c:pt>
                <c:pt idx="59">
                  <c:v>103.24508257946722</c:v>
                </c:pt>
                <c:pt idx="60">
                  <c:v>104.61482280687198</c:v>
                </c:pt>
                <c:pt idx="61">
                  <c:v>106.91476471076443</c:v>
                </c:pt>
                <c:pt idx="62">
                  <c:v>108.58428085318289</c:v>
                </c:pt>
                <c:pt idx="63">
                  <c:v>109.53772097269488</c:v>
                </c:pt>
                <c:pt idx="64">
                  <c:v>100.45447755000419</c:v>
                </c:pt>
                <c:pt idx="65">
                  <c:v>105.37505187152465</c:v>
                </c:pt>
                <c:pt idx="66">
                  <c:v>101.57125072620138</c:v>
                </c:pt>
                <c:pt idx="67">
                  <c:v>107.49904556394726</c:v>
                </c:pt>
                <c:pt idx="68">
                  <c:v>107.97178189061339</c:v>
                </c:pt>
                <c:pt idx="69">
                  <c:v>108.09926134948962</c:v>
                </c:pt>
                <c:pt idx="70">
                  <c:v>107.87119263009383</c:v>
                </c:pt>
                <c:pt idx="71">
                  <c:v>106.30392563698237</c:v>
                </c:pt>
                <c:pt idx="72">
                  <c:v>108.43057515146489</c:v>
                </c:pt>
                <c:pt idx="73">
                  <c:v>109.29936094281688</c:v>
                </c:pt>
                <c:pt idx="74">
                  <c:v>109.68578305253553</c:v>
                </c:pt>
                <c:pt idx="75">
                  <c:v>108.29645613743882</c:v>
                </c:pt>
                <c:pt idx="76">
                  <c:v>109.33986222923069</c:v>
                </c:pt>
                <c:pt idx="77">
                  <c:v>112.67524275873521</c:v>
                </c:pt>
                <c:pt idx="78">
                  <c:v>115.70719561789363</c:v>
                </c:pt>
                <c:pt idx="79">
                  <c:v>115.09735247738405</c:v>
                </c:pt>
                <c:pt idx="80">
                  <c:v>109.09253879990044</c:v>
                </c:pt>
                <c:pt idx="81">
                  <c:v>110.5854427753341</c:v>
                </c:pt>
                <c:pt idx="82">
                  <c:v>109.12274877583208</c:v>
                </c:pt>
                <c:pt idx="83">
                  <c:v>112.67756660303765</c:v>
                </c:pt>
                <c:pt idx="84">
                  <c:v>118.05295045231975</c:v>
                </c:pt>
                <c:pt idx="85">
                  <c:v>122.43040916258616</c:v>
                </c:pt>
                <c:pt idx="86">
                  <c:v>130.26707610590097</c:v>
                </c:pt>
                <c:pt idx="87">
                  <c:v>130.1296373143</c:v>
                </c:pt>
                <c:pt idx="88">
                  <c:v>128.89102830110389</c:v>
                </c:pt>
                <c:pt idx="89">
                  <c:v>125.17320939497061</c:v>
                </c:pt>
                <c:pt idx="90">
                  <c:v>122.90248153373732</c:v>
                </c:pt>
                <c:pt idx="91">
                  <c:v>123.1033280770189</c:v>
                </c:pt>
                <c:pt idx="92">
                  <c:v>121.66918416466103</c:v>
                </c:pt>
                <c:pt idx="93">
                  <c:v>119.33903228483699</c:v>
                </c:pt>
                <c:pt idx="94">
                  <c:v>117.71964478379957</c:v>
                </c:pt>
                <c:pt idx="95">
                  <c:v>113.43812764544782</c:v>
                </c:pt>
                <c:pt idx="96">
                  <c:v>114.55921653249239</c:v>
                </c:pt>
                <c:pt idx="97">
                  <c:v>119.98572495642797</c:v>
                </c:pt>
                <c:pt idx="98">
                  <c:v>122.29795003734755</c:v>
                </c:pt>
                <c:pt idx="99">
                  <c:v>119.33372064071712</c:v>
                </c:pt>
                <c:pt idx="100">
                  <c:v>115.44825296705125</c:v>
                </c:pt>
                <c:pt idx="101">
                  <c:v>118.28068719395803</c:v>
                </c:pt>
                <c:pt idx="102">
                  <c:v>115.68694497468674</c:v>
                </c:pt>
                <c:pt idx="103">
                  <c:v>114.80521205079263</c:v>
                </c:pt>
                <c:pt idx="104">
                  <c:v>109.62337123412736</c:v>
                </c:pt>
                <c:pt idx="105">
                  <c:v>110.0200846543282</c:v>
                </c:pt>
                <c:pt idx="106">
                  <c:v>112.39106979832356</c:v>
                </c:pt>
                <c:pt idx="107">
                  <c:v>111.19063822723882</c:v>
                </c:pt>
                <c:pt idx="108">
                  <c:v>116.82961241596817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54-4DCF-8754-5E3BBD99C1DE}"/>
            </c:ext>
          </c:extLst>
        </c:ser>
        <c:ser>
          <c:idx val="4"/>
          <c:order val="2"/>
          <c:tx>
            <c:strRef>
              <c:f>index_cap!$AH$11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index_cap!$AH$12:$AH$120</c:f>
              <c:numCache>
                <c:formatCode>General</c:formatCode>
                <c:ptCount val="109"/>
                <c:pt idx="0">
                  <c:v>100</c:v>
                </c:pt>
                <c:pt idx="1">
                  <c:v>97.198348889504985</c:v>
                </c:pt>
                <c:pt idx="2">
                  <c:v>98.820195299263787</c:v>
                </c:pt>
                <c:pt idx="3">
                  <c:v>101.3138034069556</c:v>
                </c:pt>
                <c:pt idx="4">
                  <c:v>93.154514370206087</c:v>
                </c:pt>
                <c:pt idx="5">
                  <c:v>85.458059945168358</c:v>
                </c:pt>
                <c:pt idx="6">
                  <c:v>78.729630656439653</c:v>
                </c:pt>
                <c:pt idx="7">
                  <c:v>74.744324307673367</c:v>
                </c:pt>
                <c:pt idx="8">
                  <c:v>49.981517419831818</c:v>
                </c:pt>
                <c:pt idx="9">
                  <c:v>49.809783445769035</c:v>
                </c:pt>
                <c:pt idx="10">
                  <c:v>54.361118812186191</c:v>
                </c:pt>
                <c:pt idx="11">
                  <c:v>56.477374241444117</c:v>
                </c:pt>
                <c:pt idx="12">
                  <c:v>55.954471244185704</c:v>
                </c:pt>
                <c:pt idx="13">
                  <c:v>65.704802390413718</c:v>
                </c:pt>
                <c:pt idx="14">
                  <c:v>80.965252749283806</c:v>
                </c:pt>
                <c:pt idx="15">
                  <c:v>81.049964575054688</c:v>
                </c:pt>
                <c:pt idx="16">
                  <c:v>76.799741243877648</c:v>
                </c:pt>
                <c:pt idx="17">
                  <c:v>80.524751255275248</c:v>
                </c:pt>
                <c:pt idx="18">
                  <c:v>85.350244894187227</c:v>
                </c:pt>
                <c:pt idx="19">
                  <c:v>84.802698456704562</c:v>
                </c:pt>
                <c:pt idx="20">
                  <c:v>80.99913747959215</c:v>
                </c:pt>
                <c:pt idx="21">
                  <c:v>77.74851369251148</c:v>
                </c:pt>
                <c:pt idx="22">
                  <c:v>84.593229214798399</c:v>
                </c:pt>
                <c:pt idx="23">
                  <c:v>79.790838801096641</c:v>
                </c:pt>
                <c:pt idx="24">
                  <c:v>80.700335766873081</c:v>
                </c:pt>
                <c:pt idx="25">
                  <c:v>83.104611403751989</c:v>
                </c:pt>
                <c:pt idx="26">
                  <c:v>83.26248344268862</c:v>
                </c:pt>
                <c:pt idx="27">
                  <c:v>78.577919477559092</c:v>
                </c:pt>
                <c:pt idx="28">
                  <c:v>82.087299386994459</c:v>
                </c:pt>
                <c:pt idx="29">
                  <c:v>82.608662169238869</c:v>
                </c:pt>
                <c:pt idx="30">
                  <c:v>80.614083726088197</c:v>
                </c:pt>
                <c:pt idx="31">
                  <c:v>86.848103995317786</c:v>
                </c:pt>
                <c:pt idx="32">
                  <c:v>93.08520469457541</c:v>
                </c:pt>
                <c:pt idx="33">
                  <c:v>87.113791085235547</c:v>
                </c:pt>
                <c:pt idx="34">
                  <c:v>90.302036164248562</c:v>
                </c:pt>
                <c:pt idx="35">
                  <c:v>89.015956627545251</c:v>
                </c:pt>
                <c:pt idx="36">
                  <c:v>84.172750515972069</c:v>
                </c:pt>
                <c:pt idx="37">
                  <c:v>87.083756892462219</c:v>
                </c:pt>
                <c:pt idx="38">
                  <c:v>88.971290392138783</c:v>
                </c:pt>
                <c:pt idx="39">
                  <c:v>85.180051135138498</c:v>
                </c:pt>
                <c:pt idx="40">
                  <c:v>83.987924714290145</c:v>
                </c:pt>
                <c:pt idx="41">
                  <c:v>91.045189908511261</c:v>
                </c:pt>
                <c:pt idx="42">
                  <c:v>82.400733142346695</c:v>
                </c:pt>
                <c:pt idx="43">
                  <c:v>74.272248405877477</c:v>
                </c:pt>
                <c:pt idx="44">
                  <c:v>79.303360749160589</c:v>
                </c:pt>
                <c:pt idx="45">
                  <c:v>80.170501802051561</c:v>
                </c:pt>
                <c:pt idx="46">
                  <c:v>81.749992298924923</c:v>
                </c:pt>
                <c:pt idx="47">
                  <c:v>87.157687213134949</c:v>
                </c:pt>
                <c:pt idx="48">
                  <c:v>92.948895665834939</c:v>
                </c:pt>
                <c:pt idx="49">
                  <c:v>86.083387240858812</c:v>
                </c:pt>
                <c:pt idx="50">
                  <c:v>80.023411268213025</c:v>
                </c:pt>
                <c:pt idx="51">
                  <c:v>75.349628808181606</c:v>
                </c:pt>
                <c:pt idx="52">
                  <c:v>76.430859748020808</c:v>
                </c:pt>
                <c:pt idx="53">
                  <c:v>75.272618057480813</c:v>
                </c:pt>
                <c:pt idx="54">
                  <c:v>81.191664356344134</c:v>
                </c:pt>
                <c:pt idx="55">
                  <c:v>86.21045497951512</c:v>
                </c:pt>
                <c:pt idx="56">
                  <c:v>85.585127683824638</c:v>
                </c:pt>
                <c:pt idx="57">
                  <c:v>84.614792224994588</c:v>
                </c:pt>
                <c:pt idx="58">
                  <c:v>85.081477374241416</c:v>
                </c:pt>
                <c:pt idx="59">
                  <c:v>87.815359024119743</c:v>
                </c:pt>
                <c:pt idx="60">
                  <c:v>90.899639589686686</c:v>
                </c:pt>
                <c:pt idx="61">
                  <c:v>95.247666574253728</c:v>
                </c:pt>
                <c:pt idx="62">
                  <c:v>99.243754428118137</c:v>
                </c:pt>
                <c:pt idx="63">
                  <c:v>101.51634168129868</c:v>
                </c:pt>
                <c:pt idx="64">
                  <c:v>93.702830915195733</c:v>
                </c:pt>
                <c:pt idx="65">
                  <c:v>100.15094107137354</c:v>
                </c:pt>
                <c:pt idx="66">
                  <c:v>95.192988941256161</c:v>
                </c:pt>
                <c:pt idx="67">
                  <c:v>99.45707420755933</c:v>
                </c:pt>
                <c:pt idx="68">
                  <c:v>97.50408156978709</c:v>
                </c:pt>
                <c:pt idx="69">
                  <c:v>96.764778363059435</c:v>
                </c:pt>
                <c:pt idx="70">
                  <c:v>95.247666574253714</c:v>
                </c:pt>
                <c:pt idx="71">
                  <c:v>97.078212118411685</c:v>
                </c:pt>
                <c:pt idx="72">
                  <c:v>100.32806579798535</c:v>
                </c:pt>
                <c:pt idx="73">
                  <c:v>103.70421710870831</c:v>
                </c:pt>
                <c:pt idx="74">
                  <c:v>106.54283337953973</c:v>
                </c:pt>
                <c:pt idx="75">
                  <c:v>106.33952499768961</c:v>
                </c:pt>
                <c:pt idx="76">
                  <c:v>105.53168222283824</c:v>
                </c:pt>
                <c:pt idx="77">
                  <c:v>105.67800264916977</c:v>
                </c:pt>
                <c:pt idx="78">
                  <c:v>111.1249730462372</c:v>
                </c:pt>
                <c:pt idx="79">
                  <c:v>110.72451714259304</c:v>
                </c:pt>
                <c:pt idx="80">
                  <c:v>107.69260388750264</c:v>
                </c:pt>
                <c:pt idx="81">
                  <c:v>105.96602285679074</c:v>
                </c:pt>
                <c:pt idx="82">
                  <c:v>106.00760866216918</c:v>
                </c:pt>
                <c:pt idx="83">
                  <c:v>111.60089948556814</c:v>
                </c:pt>
                <c:pt idx="84">
                  <c:v>118.47179866309332</c:v>
                </c:pt>
                <c:pt idx="85">
                  <c:v>124.17675507500842</c:v>
                </c:pt>
                <c:pt idx="86">
                  <c:v>133.45347010442654</c:v>
                </c:pt>
                <c:pt idx="87">
                  <c:v>138.74795921510639</c:v>
                </c:pt>
                <c:pt idx="88">
                  <c:v>139.6281920956165</c:v>
                </c:pt>
                <c:pt idx="89">
                  <c:v>138.7887749129778</c:v>
                </c:pt>
                <c:pt idx="90">
                  <c:v>132.84893571142524</c:v>
                </c:pt>
                <c:pt idx="91">
                  <c:v>131.17087145365485</c:v>
                </c:pt>
                <c:pt idx="92">
                  <c:v>126.92988941256192</c:v>
                </c:pt>
                <c:pt idx="93">
                  <c:v>123.23260327141662</c:v>
                </c:pt>
                <c:pt idx="94">
                  <c:v>123.35119982749583</c:v>
                </c:pt>
                <c:pt idx="95">
                  <c:v>118.2215137233157</c:v>
                </c:pt>
                <c:pt idx="96">
                  <c:v>118.96389736007137</c:v>
                </c:pt>
                <c:pt idx="97">
                  <c:v>125.12244709361417</c:v>
                </c:pt>
                <c:pt idx="98">
                  <c:v>128.99146720882226</c:v>
                </c:pt>
                <c:pt idx="99">
                  <c:v>127.74312293996232</c:v>
                </c:pt>
                <c:pt idx="100">
                  <c:v>122.78132027230993</c:v>
                </c:pt>
                <c:pt idx="101">
                  <c:v>126.28222899916818</c:v>
                </c:pt>
                <c:pt idx="102">
                  <c:v>120.81446569941154</c:v>
                </c:pt>
                <c:pt idx="103">
                  <c:v>121.98040846502161</c:v>
                </c:pt>
                <c:pt idx="104">
                  <c:v>115.7248251855958</c:v>
                </c:pt>
                <c:pt idx="105">
                  <c:v>111.75800141699771</c:v>
                </c:pt>
                <c:pt idx="106">
                  <c:v>116.47722021994261</c:v>
                </c:pt>
                <c:pt idx="107">
                  <c:v>113.96975017712464</c:v>
                </c:pt>
                <c:pt idx="108">
                  <c:v>117.32125804762335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54-4DCF-8754-5E3BBD99C1DE}"/>
            </c:ext>
          </c:extLst>
        </c:ser>
        <c:ser>
          <c:idx val="7"/>
          <c:order val="3"/>
          <c:tx>
            <c:strRef>
              <c:f>index_cap!$AK$11</c:f>
              <c:strCache>
                <c:ptCount val="1"/>
                <c:pt idx="0">
                  <c:v>WMI500Large성장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index_cap!$AK$12:$AK$120</c:f>
              <c:numCache>
                <c:formatCode>General</c:formatCode>
                <c:ptCount val="109"/>
                <c:pt idx="0">
                  <c:v>100</c:v>
                </c:pt>
                <c:pt idx="1">
                  <c:v>98.315045651185301</c:v>
                </c:pt>
                <c:pt idx="2">
                  <c:v>103.16118424888352</c:v>
                </c:pt>
                <c:pt idx="3">
                  <c:v>103.60778460569738</c:v>
                </c:pt>
                <c:pt idx="4">
                  <c:v>91.80610781375718</c:v>
                </c:pt>
                <c:pt idx="5">
                  <c:v>87.240989283923568</c:v>
                </c:pt>
                <c:pt idx="6">
                  <c:v>79.71641460371508</c:v>
                </c:pt>
                <c:pt idx="7">
                  <c:v>78.830210240324647</c:v>
                </c:pt>
                <c:pt idx="8">
                  <c:v>60.498606560244426</c:v>
                </c:pt>
                <c:pt idx="9">
                  <c:v>57.163679613801484</c:v>
                </c:pt>
                <c:pt idx="10">
                  <c:v>60.324863862684992</c:v>
                </c:pt>
                <c:pt idx="11">
                  <c:v>61.419792674821323</c:v>
                </c:pt>
                <c:pt idx="12">
                  <c:v>56.769551883767321</c:v>
                </c:pt>
                <c:pt idx="13">
                  <c:v>64.295292622348697</c:v>
                </c:pt>
                <c:pt idx="14">
                  <c:v>70.965146515234579</c:v>
                </c:pt>
                <c:pt idx="15">
                  <c:v>71.430403806014553</c:v>
                </c:pt>
                <c:pt idx="16">
                  <c:v>71.185531547709303</c:v>
                </c:pt>
                <c:pt idx="17">
                  <c:v>81.49465362236036</c:v>
                </c:pt>
                <c:pt idx="18">
                  <c:v>83.097983885073305</c:v>
                </c:pt>
                <c:pt idx="19">
                  <c:v>89.905432665959282</c:v>
                </c:pt>
                <c:pt idx="20">
                  <c:v>84.225562331650337</c:v>
                </c:pt>
                <c:pt idx="21">
                  <c:v>82.753996665073075</c:v>
                </c:pt>
                <c:pt idx="22">
                  <c:v>88.207651675042868</c:v>
                </c:pt>
                <c:pt idx="23">
                  <c:v>81.930759453818268</c:v>
                </c:pt>
                <c:pt idx="24">
                  <c:v>80.832332466563287</c:v>
                </c:pt>
                <c:pt idx="25">
                  <c:v>87.138376147109938</c:v>
                </c:pt>
                <c:pt idx="26">
                  <c:v>91.4842757028417</c:v>
                </c:pt>
                <c:pt idx="27">
                  <c:v>85.637659021210624</c:v>
                </c:pt>
                <c:pt idx="28">
                  <c:v>88.837323196399254</c:v>
                </c:pt>
                <c:pt idx="29">
                  <c:v>92.351823132266048</c:v>
                </c:pt>
                <c:pt idx="30">
                  <c:v>91.577560372672309</c:v>
                </c:pt>
                <c:pt idx="31">
                  <c:v>96.654578528201171</c:v>
                </c:pt>
                <c:pt idx="32">
                  <c:v>97.386863186371158</c:v>
                </c:pt>
                <c:pt idx="33">
                  <c:v>101.34912953742469</c:v>
                </c:pt>
                <c:pt idx="34">
                  <c:v>110.1202206182442</c:v>
                </c:pt>
                <c:pt idx="35">
                  <c:v>112.89777166244949</c:v>
                </c:pt>
                <c:pt idx="36">
                  <c:v>106.92871885166576</c:v>
                </c:pt>
                <c:pt idx="37">
                  <c:v>117.40225515689322</c:v>
                </c:pt>
                <c:pt idx="38">
                  <c:v>123.59519117527032</c:v>
                </c:pt>
                <c:pt idx="39">
                  <c:v>119.83581898109827</c:v>
                </c:pt>
                <c:pt idx="40">
                  <c:v>115.54822234401061</c:v>
                </c:pt>
                <c:pt idx="41">
                  <c:v>116.36213108828234</c:v>
                </c:pt>
                <c:pt idx="42">
                  <c:v>101.58933756223841</c:v>
                </c:pt>
                <c:pt idx="43">
                  <c:v>96.742032906167324</c:v>
                </c:pt>
                <c:pt idx="44">
                  <c:v>103.32210030434128</c:v>
                </c:pt>
                <c:pt idx="45">
                  <c:v>98.458470831049837</c:v>
                </c:pt>
                <c:pt idx="46">
                  <c:v>97.169976329015071</c:v>
                </c:pt>
                <c:pt idx="47">
                  <c:v>102.04993061952685</c:v>
                </c:pt>
                <c:pt idx="48">
                  <c:v>107.47793234529324</c:v>
                </c:pt>
                <c:pt idx="49">
                  <c:v>110.45487937126136</c:v>
                </c:pt>
                <c:pt idx="50">
                  <c:v>113.71517858183985</c:v>
                </c:pt>
                <c:pt idx="51">
                  <c:v>104.4566751011556</c:v>
                </c:pt>
                <c:pt idx="52">
                  <c:v>103.12153826420555</c:v>
                </c:pt>
                <c:pt idx="53">
                  <c:v>107.54206555580177</c:v>
                </c:pt>
                <c:pt idx="54">
                  <c:v>105.05486304644415</c:v>
                </c:pt>
                <c:pt idx="55">
                  <c:v>110.54583192434619</c:v>
                </c:pt>
                <c:pt idx="56">
                  <c:v>104.51964225329127</c:v>
                </c:pt>
                <c:pt idx="57">
                  <c:v>108.84338669993825</c:v>
                </c:pt>
                <c:pt idx="58">
                  <c:v>113.27790669200907</c:v>
                </c:pt>
                <c:pt idx="59">
                  <c:v>108.85971151715862</c:v>
                </c:pt>
                <c:pt idx="60">
                  <c:v>114.78562016814568</c:v>
                </c:pt>
                <c:pt idx="61">
                  <c:v>113.54376800102619</c:v>
                </c:pt>
                <c:pt idx="62">
                  <c:v>109.5010436222438</c:v>
                </c:pt>
                <c:pt idx="63">
                  <c:v>112.64007276204254</c:v>
                </c:pt>
                <c:pt idx="64">
                  <c:v>102.87083571403592</c:v>
                </c:pt>
                <c:pt idx="65">
                  <c:v>102.18402733240833</c:v>
                </c:pt>
                <c:pt idx="66">
                  <c:v>104.95224990963054</c:v>
                </c:pt>
                <c:pt idx="67">
                  <c:v>107.96767686190377</c:v>
                </c:pt>
                <c:pt idx="68">
                  <c:v>113.41783369675493</c:v>
                </c:pt>
                <c:pt idx="69">
                  <c:v>116.01464569316347</c:v>
                </c:pt>
                <c:pt idx="70">
                  <c:v>111.02741403234653</c:v>
                </c:pt>
                <c:pt idx="71">
                  <c:v>106.05184295525841</c:v>
                </c:pt>
                <c:pt idx="72">
                  <c:v>111.22797607248226</c:v>
                </c:pt>
                <c:pt idx="73">
                  <c:v>110.26131368136296</c:v>
                </c:pt>
                <c:pt idx="74">
                  <c:v>109.50570785573534</c:v>
                </c:pt>
                <c:pt idx="75">
                  <c:v>114.57572966102691</c:v>
                </c:pt>
                <c:pt idx="76">
                  <c:v>111.94860014692343</c:v>
                </c:pt>
                <c:pt idx="77">
                  <c:v>113.58924427756861</c:v>
                </c:pt>
                <c:pt idx="78">
                  <c:v>110.44555090427833</c:v>
                </c:pt>
                <c:pt idx="79">
                  <c:v>107.03016593010652</c:v>
                </c:pt>
                <c:pt idx="80">
                  <c:v>107.36365862475081</c:v>
                </c:pt>
                <c:pt idx="81">
                  <c:v>109.07776443288758</c:v>
                </c:pt>
                <c:pt idx="82">
                  <c:v>107.79976445620873</c:v>
                </c:pt>
                <c:pt idx="83">
                  <c:v>110.56332279993941</c:v>
                </c:pt>
                <c:pt idx="84">
                  <c:v>110.50152170617666</c:v>
                </c:pt>
                <c:pt idx="85">
                  <c:v>114.35767674529792</c:v>
                </c:pt>
                <c:pt idx="86">
                  <c:v>115.74761832577343</c:v>
                </c:pt>
                <c:pt idx="87">
                  <c:v>114.34135192807757</c:v>
                </c:pt>
                <c:pt idx="88">
                  <c:v>109.51736843946412</c:v>
                </c:pt>
                <c:pt idx="89">
                  <c:v>106.43431010156372</c:v>
                </c:pt>
                <c:pt idx="90">
                  <c:v>100.7206240744412</c:v>
                </c:pt>
                <c:pt idx="91">
                  <c:v>100.61567882088181</c:v>
                </c:pt>
                <c:pt idx="92">
                  <c:v>106.26989587098736</c:v>
                </c:pt>
                <c:pt idx="93">
                  <c:v>105.78131741274973</c:v>
                </c:pt>
                <c:pt idx="94">
                  <c:v>104.25611306101989</c:v>
                </c:pt>
                <c:pt idx="95">
                  <c:v>103.5949579635957</c:v>
                </c:pt>
                <c:pt idx="96">
                  <c:v>100.44310218169525</c:v>
                </c:pt>
                <c:pt idx="97">
                  <c:v>103.29644702013788</c:v>
                </c:pt>
                <c:pt idx="98">
                  <c:v>103.71739409274834</c:v>
                </c:pt>
                <c:pt idx="99">
                  <c:v>104.90094334122372</c:v>
                </c:pt>
                <c:pt idx="100">
                  <c:v>104.53596707051162</c:v>
                </c:pt>
                <c:pt idx="101">
                  <c:v>106.5614104642079</c:v>
                </c:pt>
                <c:pt idx="102">
                  <c:v>109.48705092176921</c:v>
                </c:pt>
                <c:pt idx="103">
                  <c:v>110.14820601919338</c:v>
                </c:pt>
                <c:pt idx="104">
                  <c:v>108.57169509905673</c:v>
                </c:pt>
                <c:pt idx="105">
                  <c:v>106.29554915519078</c:v>
                </c:pt>
                <c:pt idx="106">
                  <c:v>108.00732284658177</c:v>
                </c:pt>
                <c:pt idx="107">
                  <c:v>113.78630814258571</c:v>
                </c:pt>
                <c:pt idx="108">
                  <c:v>111.98008372299127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54-4DCF-8754-5E3BBD99C1DE}"/>
            </c:ext>
          </c:extLst>
        </c:ser>
        <c:ser>
          <c:idx val="9"/>
          <c:order val="4"/>
          <c:tx>
            <c:strRef>
              <c:f>index_cap!$AM$11</c:f>
              <c:strCache>
                <c:ptCount val="1"/>
                <c:pt idx="0">
                  <c:v>WMI500Mid성장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index_cap!$AM$12:$AM$120</c:f>
              <c:numCache>
                <c:formatCode>General</c:formatCode>
                <c:ptCount val="109"/>
                <c:pt idx="0">
                  <c:v>100</c:v>
                </c:pt>
                <c:pt idx="1">
                  <c:v>95.401132970986751</c:v>
                </c:pt>
                <c:pt idx="2">
                  <c:v>99.27084130750977</c:v>
                </c:pt>
                <c:pt idx="3">
                  <c:v>100.91862512439717</c:v>
                </c:pt>
                <c:pt idx="4">
                  <c:v>92.702671668070124</c:v>
                </c:pt>
                <c:pt idx="5">
                  <c:v>83.137487560284782</c:v>
                </c:pt>
                <c:pt idx="6">
                  <c:v>73.738804256296419</c:v>
                </c:pt>
                <c:pt idx="7">
                  <c:v>68.690193676797065</c:v>
                </c:pt>
                <c:pt idx="8">
                  <c:v>45.912118196432679</c:v>
                </c:pt>
                <c:pt idx="9">
                  <c:v>48.945494909285777</c:v>
                </c:pt>
                <c:pt idx="10">
                  <c:v>53.640052055423716</c:v>
                </c:pt>
                <c:pt idx="11">
                  <c:v>58.372885248411549</c:v>
                </c:pt>
                <c:pt idx="12">
                  <c:v>58.422644109316387</c:v>
                </c:pt>
                <c:pt idx="13">
                  <c:v>68.246191533338433</c:v>
                </c:pt>
                <c:pt idx="14">
                  <c:v>79.564418586848348</c:v>
                </c:pt>
                <c:pt idx="15">
                  <c:v>84.940289366914186</c:v>
                </c:pt>
                <c:pt idx="16">
                  <c:v>78.301309040802266</c:v>
                </c:pt>
                <c:pt idx="17">
                  <c:v>80.278266860598649</c:v>
                </c:pt>
                <c:pt idx="18">
                  <c:v>83.124090943887325</c:v>
                </c:pt>
                <c:pt idx="19">
                  <c:v>81.681083977646807</c:v>
                </c:pt>
                <c:pt idx="20">
                  <c:v>77.981704049605781</c:v>
                </c:pt>
                <c:pt idx="21">
                  <c:v>73.752200872693891</c:v>
                </c:pt>
                <c:pt idx="22">
                  <c:v>80.471560897190571</c:v>
                </c:pt>
                <c:pt idx="23">
                  <c:v>74.73206767205086</c:v>
                </c:pt>
                <c:pt idx="24">
                  <c:v>75.124397152262148</c:v>
                </c:pt>
                <c:pt idx="25">
                  <c:v>77.011406261961298</c:v>
                </c:pt>
                <c:pt idx="26">
                  <c:v>77.087958355661073</c:v>
                </c:pt>
                <c:pt idx="27">
                  <c:v>73.444078695552363</c:v>
                </c:pt>
                <c:pt idx="28">
                  <c:v>76.917629947179094</c:v>
                </c:pt>
                <c:pt idx="29">
                  <c:v>76.613335374722539</c:v>
                </c:pt>
                <c:pt idx="30">
                  <c:v>74.511980402664051</c:v>
                </c:pt>
                <c:pt idx="31">
                  <c:v>82.184413993722785</c:v>
                </c:pt>
                <c:pt idx="32">
                  <c:v>85.334532649468017</c:v>
                </c:pt>
                <c:pt idx="33">
                  <c:v>79.855316542907502</c:v>
                </c:pt>
                <c:pt idx="34">
                  <c:v>81.742325652606652</c:v>
                </c:pt>
                <c:pt idx="35">
                  <c:v>84.029319451887048</c:v>
                </c:pt>
                <c:pt idx="36">
                  <c:v>79.149123478527173</c:v>
                </c:pt>
                <c:pt idx="37">
                  <c:v>84.825461226364581</c:v>
                </c:pt>
                <c:pt idx="38">
                  <c:v>86.207226517645296</c:v>
                </c:pt>
                <c:pt idx="39">
                  <c:v>83.648472785730718</c:v>
                </c:pt>
                <c:pt idx="40">
                  <c:v>83.510679017071155</c:v>
                </c:pt>
                <c:pt idx="41">
                  <c:v>92.572533108780547</c:v>
                </c:pt>
                <c:pt idx="42">
                  <c:v>83.150884176682254</c:v>
                </c:pt>
                <c:pt idx="43">
                  <c:v>74.799050754038134</c:v>
                </c:pt>
                <c:pt idx="44">
                  <c:v>81.237081834188189</c:v>
                </c:pt>
                <c:pt idx="45">
                  <c:v>78.88310495292049</c:v>
                </c:pt>
                <c:pt idx="46">
                  <c:v>77.413304753885043</c:v>
                </c:pt>
                <c:pt idx="47">
                  <c:v>77.359718288295213</c:v>
                </c:pt>
                <c:pt idx="48">
                  <c:v>77.29656281099291</c:v>
                </c:pt>
                <c:pt idx="49">
                  <c:v>73.99908137487563</c:v>
                </c:pt>
                <c:pt idx="50">
                  <c:v>69.626043022276676</c:v>
                </c:pt>
                <c:pt idx="51">
                  <c:v>67.871086274209617</c:v>
                </c:pt>
                <c:pt idx="52">
                  <c:v>70.372425935849364</c:v>
                </c:pt>
                <c:pt idx="53">
                  <c:v>67.894051902319546</c:v>
                </c:pt>
                <c:pt idx="54">
                  <c:v>74.992344790630057</c:v>
                </c:pt>
                <c:pt idx="55">
                  <c:v>76.797060399601961</c:v>
                </c:pt>
                <c:pt idx="56">
                  <c:v>73.756028477378891</c:v>
                </c:pt>
                <c:pt idx="57">
                  <c:v>72.764678863966964</c:v>
                </c:pt>
                <c:pt idx="58">
                  <c:v>72.278573068973472</c:v>
                </c:pt>
                <c:pt idx="59">
                  <c:v>71.618311260813016</c:v>
                </c:pt>
                <c:pt idx="60">
                  <c:v>75.78657276276509</c:v>
                </c:pt>
                <c:pt idx="61">
                  <c:v>78.444844216489358</c:v>
                </c:pt>
                <c:pt idx="62">
                  <c:v>80.163438720049029</c:v>
                </c:pt>
                <c:pt idx="63">
                  <c:v>78.816121870933202</c:v>
                </c:pt>
                <c:pt idx="64">
                  <c:v>70.720737962183293</c:v>
                </c:pt>
                <c:pt idx="65">
                  <c:v>72.986679935696273</c:v>
                </c:pt>
                <c:pt idx="66">
                  <c:v>68.206001684146088</c:v>
                </c:pt>
                <c:pt idx="67">
                  <c:v>71.888157391104684</c:v>
                </c:pt>
                <c:pt idx="68">
                  <c:v>71.002066906529933</c:v>
                </c:pt>
                <c:pt idx="69">
                  <c:v>69.616474010564218</c:v>
                </c:pt>
                <c:pt idx="70">
                  <c:v>68.213656893516074</c:v>
                </c:pt>
                <c:pt idx="71">
                  <c:v>71.166653907984426</c:v>
                </c:pt>
                <c:pt idx="72">
                  <c:v>72.305366301768387</c:v>
                </c:pt>
                <c:pt idx="73">
                  <c:v>73.357957590140131</c:v>
                </c:pt>
                <c:pt idx="74">
                  <c:v>74.691877822858487</c:v>
                </c:pt>
                <c:pt idx="75">
                  <c:v>73.204853402740596</c:v>
                </c:pt>
                <c:pt idx="76">
                  <c:v>73.363698997167603</c:v>
                </c:pt>
                <c:pt idx="77">
                  <c:v>73.872770420271038</c:v>
                </c:pt>
                <c:pt idx="78">
                  <c:v>79.991196509224579</c:v>
                </c:pt>
                <c:pt idx="79">
                  <c:v>80.848579958661915</c:v>
                </c:pt>
                <c:pt idx="80">
                  <c:v>78.768276812370857</c:v>
                </c:pt>
                <c:pt idx="81">
                  <c:v>76.887009109699193</c:v>
                </c:pt>
                <c:pt idx="82">
                  <c:v>75.725331087805301</c:v>
                </c:pt>
                <c:pt idx="83">
                  <c:v>81.041873995253823</c:v>
                </c:pt>
                <c:pt idx="84">
                  <c:v>82.925055500268002</c:v>
                </c:pt>
                <c:pt idx="85">
                  <c:v>89.504707953762605</c:v>
                </c:pt>
                <c:pt idx="86">
                  <c:v>93.938987981321361</c:v>
                </c:pt>
                <c:pt idx="87">
                  <c:v>101.46597259435052</c:v>
                </c:pt>
                <c:pt idx="88">
                  <c:v>111.79859144147599</c:v>
                </c:pt>
                <c:pt idx="89">
                  <c:v>109.48480440940068</c:v>
                </c:pt>
                <c:pt idx="90">
                  <c:v>105.95958049452659</c:v>
                </c:pt>
                <c:pt idx="91">
                  <c:v>101.48319681543296</c:v>
                </c:pt>
                <c:pt idx="92">
                  <c:v>98.857460001531095</c:v>
                </c:pt>
                <c:pt idx="93">
                  <c:v>100.55500267932334</c:v>
                </c:pt>
                <c:pt idx="94">
                  <c:v>99.226823853632467</c:v>
                </c:pt>
                <c:pt idx="95">
                  <c:v>100.32917400290906</c:v>
                </c:pt>
                <c:pt idx="96">
                  <c:v>94.304524228737733</c:v>
                </c:pt>
                <c:pt idx="97">
                  <c:v>95.558064763071357</c:v>
                </c:pt>
                <c:pt idx="98">
                  <c:v>95.242287376559844</c:v>
                </c:pt>
                <c:pt idx="99">
                  <c:v>95.892980173007828</c:v>
                </c:pt>
                <c:pt idx="100">
                  <c:v>93.389726709025581</c:v>
                </c:pt>
                <c:pt idx="101">
                  <c:v>92.134272372349471</c:v>
                </c:pt>
                <c:pt idx="102">
                  <c:v>85.744086350761776</c:v>
                </c:pt>
                <c:pt idx="103">
                  <c:v>87.529663936308751</c:v>
                </c:pt>
                <c:pt idx="104">
                  <c:v>77.972135037893366</c:v>
                </c:pt>
                <c:pt idx="105">
                  <c:v>74.536859833116509</c:v>
                </c:pt>
                <c:pt idx="106">
                  <c:v>77.547270917859663</c:v>
                </c:pt>
                <c:pt idx="107">
                  <c:v>74.052667840465489</c:v>
                </c:pt>
                <c:pt idx="108">
                  <c:v>76.531041873995306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B54-4DCF-8754-5E3BBD99C1DE}"/>
            </c:ext>
          </c:extLst>
        </c:ser>
        <c:ser>
          <c:idx val="11"/>
          <c:order val="5"/>
          <c:tx>
            <c:strRef>
              <c:f>index_cap!$AO$11</c:f>
              <c:strCache>
                <c:ptCount val="1"/>
                <c:pt idx="0">
                  <c:v>WMI500Small성장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index_cap!$AO$12:$AO$120</c:f>
              <c:numCache>
                <c:formatCode>General</c:formatCode>
                <c:ptCount val="109"/>
                <c:pt idx="0">
                  <c:v>100</c:v>
                </c:pt>
                <c:pt idx="1">
                  <c:v>97.07218576476528</c:v>
                </c:pt>
                <c:pt idx="2">
                  <c:v>96.927057041898038</c:v>
                </c:pt>
                <c:pt idx="3">
                  <c:v>98.61812216052499</c:v>
                </c:pt>
                <c:pt idx="4">
                  <c:v>87.929076224129233</c:v>
                </c:pt>
                <c:pt idx="5">
                  <c:v>80.085815244825852</c:v>
                </c:pt>
                <c:pt idx="6">
                  <c:v>69.680716809692086</c:v>
                </c:pt>
                <c:pt idx="7">
                  <c:v>64.544422009086333</c:v>
                </c:pt>
                <c:pt idx="8">
                  <c:v>41.557294295810202</c:v>
                </c:pt>
                <c:pt idx="9">
                  <c:v>44.49141847551742</c:v>
                </c:pt>
                <c:pt idx="10">
                  <c:v>45.362190812720847</c:v>
                </c:pt>
                <c:pt idx="11">
                  <c:v>49.103987884906601</c:v>
                </c:pt>
                <c:pt idx="12">
                  <c:v>49.589853609288241</c:v>
                </c:pt>
                <c:pt idx="13">
                  <c:v>57.527763755678954</c:v>
                </c:pt>
                <c:pt idx="14">
                  <c:v>69.125441696113072</c:v>
                </c:pt>
                <c:pt idx="15">
                  <c:v>69.459868753154979</c:v>
                </c:pt>
                <c:pt idx="16">
                  <c:v>64.822059565875833</c:v>
                </c:pt>
                <c:pt idx="17">
                  <c:v>66.70242301867745</c:v>
                </c:pt>
                <c:pt idx="18">
                  <c:v>69.428319030792551</c:v>
                </c:pt>
                <c:pt idx="19">
                  <c:v>67.030540131246866</c:v>
                </c:pt>
                <c:pt idx="20">
                  <c:v>63.881877839475024</c:v>
                </c:pt>
                <c:pt idx="21">
                  <c:v>60.815244825845539</c:v>
                </c:pt>
                <c:pt idx="22">
                  <c:v>68.727915194346295</c:v>
                </c:pt>
                <c:pt idx="23">
                  <c:v>65.415194346289766</c:v>
                </c:pt>
                <c:pt idx="24">
                  <c:v>67.680464411913192</c:v>
                </c:pt>
                <c:pt idx="25">
                  <c:v>68.229429581019701</c:v>
                </c:pt>
                <c:pt idx="26">
                  <c:v>68.242049469964684</c:v>
                </c:pt>
                <c:pt idx="27">
                  <c:v>64.247854618879359</c:v>
                </c:pt>
                <c:pt idx="28">
                  <c:v>64.456082786471498</c:v>
                </c:pt>
                <c:pt idx="29">
                  <c:v>61.029782937910163</c:v>
                </c:pt>
                <c:pt idx="30">
                  <c:v>59.912922766279671</c:v>
                </c:pt>
                <c:pt idx="31">
                  <c:v>64.058556284704707</c:v>
                </c:pt>
                <c:pt idx="32">
                  <c:v>69.851085310449278</c:v>
                </c:pt>
                <c:pt idx="33">
                  <c:v>64.146895507319542</c:v>
                </c:pt>
                <c:pt idx="34">
                  <c:v>68.494447248864219</c:v>
                </c:pt>
                <c:pt idx="35">
                  <c:v>69.58606764260476</c:v>
                </c:pt>
                <c:pt idx="36">
                  <c:v>68.22311963654721</c:v>
                </c:pt>
                <c:pt idx="37">
                  <c:v>70.545179202423029</c:v>
                </c:pt>
                <c:pt idx="38">
                  <c:v>68.854114083796077</c:v>
                </c:pt>
                <c:pt idx="39">
                  <c:v>65.20065623422515</c:v>
                </c:pt>
                <c:pt idx="40">
                  <c:v>63.490661282180731</c:v>
                </c:pt>
                <c:pt idx="41">
                  <c:v>71.289752650176695</c:v>
                </c:pt>
                <c:pt idx="42">
                  <c:v>65.995709237758717</c:v>
                </c:pt>
                <c:pt idx="43">
                  <c:v>59.969712266532063</c:v>
                </c:pt>
                <c:pt idx="44">
                  <c:v>67.560575466935887</c:v>
                </c:pt>
                <c:pt idx="45">
                  <c:v>70.084553255931354</c:v>
                </c:pt>
                <c:pt idx="46">
                  <c:v>73.769560827864723</c:v>
                </c:pt>
                <c:pt idx="47">
                  <c:v>76.123170116102997</c:v>
                </c:pt>
                <c:pt idx="48">
                  <c:v>80.268803634528027</c:v>
                </c:pt>
                <c:pt idx="49">
                  <c:v>75.37228672387684</c:v>
                </c:pt>
                <c:pt idx="50">
                  <c:v>69.554517920242304</c:v>
                </c:pt>
                <c:pt idx="51">
                  <c:v>66.929581019687021</c:v>
                </c:pt>
                <c:pt idx="52">
                  <c:v>68.79732458354367</c:v>
                </c:pt>
                <c:pt idx="53">
                  <c:v>64.878849066128211</c:v>
                </c:pt>
                <c:pt idx="54">
                  <c:v>70.570418980312979</c:v>
                </c:pt>
                <c:pt idx="55">
                  <c:v>73.630742049469973</c:v>
                </c:pt>
                <c:pt idx="56">
                  <c:v>72.141595153962655</c:v>
                </c:pt>
                <c:pt idx="57">
                  <c:v>70.097173144876336</c:v>
                </c:pt>
                <c:pt idx="58">
                  <c:v>68.462897526501777</c:v>
                </c:pt>
                <c:pt idx="59">
                  <c:v>69.472488642099947</c:v>
                </c:pt>
                <c:pt idx="60">
                  <c:v>73.63705199394245</c:v>
                </c:pt>
                <c:pt idx="61">
                  <c:v>77.025492175668845</c:v>
                </c:pt>
                <c:pt idx="62">
                  <c:v>81.082786471479039</c:v>
                </c:pt>
                <c:pt idx="63">
                  <c:v>80.25618374558303</c:v>
                </c:pt>
                <c:pt idx="64">
                  <c:v>71.497980817768791</c:v>
                </c:pt>
                <c:pt idx="65">
                  <c:v>74.785461887935369</c:v>
                </c:pt>
                <c:pt idx="66">
                  <c:v>70.469459868753148</c:v>
                </c:pt>
                <c:pt idx="67">
                  <c:v>73.308934881373048</c:v>
                </c:pt>
                <c:pt idx="68">
                  <c:v>73.138566380615856</c:v>
                </c:pt>
                <c:pt idx="69">
                  <c:v>70.608278647147927</c:v>
                </c:pt>
                <c:pt idx="70">
                  <c:v>67.888692579505317</c:v>
                </c:pt>
                <c:pt idx="71">
                  <c:v>68.961383139828385</c:v>
                </c:pt>
                <c:pt idx="72">
                  <c:v>70.835436648157511</c:v>
                </c:pt>
                <c:pt idx="73">
                  <c:v>73.504543160020205</c:v>
                </c:pt>
                <c:pt idx="74">
                  <c:v>74.810701665825363</c:v>
                </c:pt>
                <c:pt idx="75">
                  <c:v>73.125946491670888</c:v>
                </c:pt>
                <c:pt idx="76">
                  <c:v>71.38440181726402</c:v>
                </c:pt>
                <c:pt idx="77">
                  <c:v>72.078495709237771</c:v>
                </c:pt>
                <c:pt idx="78">
                  <c:v>76.45759717314489</c:v>
                </c:pt>
                <c:pt idx="79">
                  <c:v>77.353609288238275</c:v>
                </c:pt>
                <c:pt idx="80">
                  <c:v>78.35058051489149</c:v>
                </c:pt>
                <c:pt idx="81">
                  <c:v>74.122917718324103</c:v>
                </c:pt>
                <c:pt idx="82">
                  <c:v>73.90206966178701</c:v>
                </c:pt>
                <c:pt idx="83">
                  <c:v>79.726148409894023</c:v>
                </c:pt>
                <c:pt idx="84">
                  <c:v>82.937910146390735</c:v>
                </c:pt>
                <c:pt idx="85">
                  <c:v>86.256940938919755</c:v>
                </c:pt>
                <c:pt idx="86">
                  <c:v>93.734225138818815</c:v>
                </c:pt>
                <c:pt idx="87">
                  <c:v>101.2935386168602</c:v>
                </c:pt>
                <c:pt idx="88">
                  <c:v>108.14613831398286</c:v>
                </c:pt>
                <c:pt idx="89">
                  <c:v>106.11433619384151</c:v>
                </c:pt>
                <c:pt idx="90">
                  <c:v>97.476022211004562</c:v>
                </c:pt>
                <c:pt idx="91">
                  <c:v>96.794548207975794</c:v>
                </c:pt>
                <c:pt idx="92">
                  <c:v>92.017920242301884</c:v>
                </c:pt>
                <c:pt idx="93">
                  <c:v>92.863452801615352</c:v>
                </c:pt>
                <c:pt idx="94">
                  <c:v>91.481574962140343</c:v>
                </c:pt>
                <c:pt idx="95">
                  <c:v>92.081019687026782</c:v>
                </c:pt>
                <c:pt idx="96">
                  <c:v>87.121403331650697</c:v>
                </c:pt>
                <c:pt idx="97">
                  <c:v>89.241544674406896</c:v>
                </c:pt>
                <c:pt idx="98">
                  <c:v>92.806663301362974</c:v>
                </c:pt>
                <c:pt idx="99">
                  <c:v>95.217062089853627</c:v>
                </c:pt>
                <c:pt idx="100">
                  <c:v>93.589096415951545</c:v>
                </c:pt>
                <c:pt idx="101">
                  <c:v>95.071933366986372</c:v>
                </c:pt>
                <c:pt idx="102">
                  <c:v>89.228924785461885</c:v>
                </c:pt>
                <c:pt idx="103">
                  <c:v>89.80943967693085</c:v>
                </c:pt>
                <c:pt idx="104">
                  <c:v>78.577738515901061</c:v>
                </c:pt>
                <c:pt idx="105">
                  <c:v>75.473245835436657</c:v>
                </c:pt>
                <c:pt idx="106">
                  <c:v>81.13957597173146</c:v>
                </c:pt>
                <c:pt idx="107">
                  <c:v>76.482836951034841</c:v>
                </c:pt>
                <c:pt idx="108">
                  <c:v>76.476527006562364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B54-4DCF-8754-5E3BBD99C1DE}"/>
            </c:ext>
          </c:extLst>
        </c:ser>
        <c:ser>
          <c:idx val="0"/>
          <c:order val="6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Results_monthly!$CO$2:$CO$110</c:f>
              <c:numCache>
                <c:formatCode>General</c:formatCode>
                <c:ptCount val="109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  <c:pt idx="23">
                  <c:v>89.672024680949775</c:v>
                </c:pt>
                <c:pt idx="24">
                  <c:v>89.533857463877652</c:v>
                </c:pt>
                <c:pt idx="25">
                  <c:v>93.400755953591883</c:v>
                </c:pt>
                <c:pt idx="26">
                  <c:v>94.207183778475567</c:v>
                </c:pt>
                <c:pt idx="27">
                  <c:v>90.411231332339398</c:v>
                </c:pt>
                <c:pt idx="28">
                  <c:v>94.222187100111995</c:v>
                </c:pt>
                <c:pt idx="29">
                  <c:v>95.883765642894602</c:v>
                </c:pt>
                <c:pt idx="30">
                  <c:v>95.842786820233542</c:v>
                </c:pt>
                <c:pt idx="31">
                  <c:v>103.99003456626907</c:v>
                </c:pt>
                <c:pt idx="32">
                  <c:v>111.3945499350113</c:v>
                </c:pt>
                <c:pt idx="33">
                  <c:v>106.83690988791361</c:v>
                </c:pt>
                <c:pt idx="34">
                  <c:v>113.62981429144327</c:v>
                </c:pt>
                <c:pt idx="35">
                  <c:v>112.52135308491435</c:v>
                </c:pt>
                <c:pt idx="36">
                  <c:v>105.82211440018852</c:v>
                </c:pt>
                <c:pt idx="37">
                  <c:v>112.73467214227219</c:v>
                </c:pt>
                <c:pt idx="38">
                  <c:v>116.29381722486509</c:v>
                </c:pt>
                <c:pt idx="39">
                  <c:v>112.42828562034988</c:v>
                </c:pt>
                <c:pt idx="40">
                  <c:v>113.36583512303787</c:v>
                </c:pt>
                <c:pt idx="41">
                  <c:v>123.18133103441477</c:v>
                </c:pt>
                <c:pt idx="42">
                  <c:v>110.61641593741101</c:v>
                </c:pt>
                <c:pt idx="43">
                  <c:v>97.632414418012914</c:v>
                </c:pt>
                <c:pt idx="44">
                  <c:v>103.63299929046322</c:v>
                </c:pt>
                <c:pt idx="45">
                  <c:v>100.87503181747958</c:v>
                </c:pt>
                <c:pt idx="46">
                  <c:v>105.66314233179905</c:v>
                </c:pt>
                <c:pt idx="47">
                  <c:v>113.1173437748218</c:v>
                </c:pt>
                <c:pt idx="48">
                  <c:v>119.59264988098209</c:v>
                </c:pt>
                <c:pt idx="49">
                  <c:v>114.90934730625175</c:v>
                </c:pt>
                <c:pt idx="50">
                  <c:v>107.85036623402803</c:v>
                </c:pt>
                <c:pt idx="51">
                  <c:v>100.69325335452191</c:v>
                </c:pt>
                <c:pt idx="52">
                  <c:v>102.73497681405443</c:v>
                </c:pt>
                <c:pt idx="53">
                  <c:v>102.12087653412357</c:v>
                </c:pt>
                <c:pt idx="54">
                  <c:v>106.51198632880894</c:v>
                </c:pt>
                <c:pt idx="55">
                  <c:v>114.09272818596617</c:v>
                </c:pt>
                <c:pt idx="56">
                  <c:v>112.74258596793497</c:v>
                </c:pt>
                <c:pt idx="57">
                  <c:v>113.34590779208932</c:v>
                </c:pt>
                <c:pt idx="58">
                  <c:v>119.5589684740261</c:v>
                </c:pt>
                <c:pt idx="59">
                  <c:v>121.428754600804</c:v>
                </c:pt>
                <c:pt idx="60">
                  <c:v>124.5680855790269</c:v>
                </c:pt>
                <c:pt idx="61">
                  <c:v>129.65226091003439</c:v>
                </c:pt>
                <c:pt idx="62">
                  <c:v>136.01154580444017</c:v>
                </c:pt>
                <c:pt idx="63">
                  <c:v>138.02434350966297</c:v>
                </c:pt>
                <c:pt idx="64">
                  <c:v>128.12262184711417</c:v>
                </c:pt>
                <c:pt idx="65">
                  <c:v>134.813417095365</c:v>
                </c:pt>
                <c:pt idx="66">
                  <c:v>133.42256884885998</c:v>
                </c:pt>
                <c:pt idx="67">
                  <c:v>138.96651686289414</c:v>
                </c:pt>
                <c:pt idx="68">
                  <c:v>139.61708139097928</c:v>
                </c:pt>
                <c:pt idx="69">
                  <c:v>138.87697910400098</c:v>
                </c:pt>
                <c:pt idx="70">
                  <c:v>140.16114268352189</c:v>
                </c:pt>
                <c:pt idx="71">
                  <c:v>139.59528908916539</c:v>
                </c:pt>
                <c:pt idx="72">
                  <c:v>146.15338569066961</c:v>
                </c:pt>
                <c:pt idx="73">
                  <c:v>151.30645540426858</c:v>
                </c:pt>
                <c:pt idx="74">
                  <c:v>154.15559320747022</c:v>
                </c:pt>
                <c:pt idx="75">
                  <c:v>155.50230081659316</c:v>
                </c:pt>
                <c:pt idx="76">
                  <c:v>154.93470995353775</c:v>
                </c:pt>
                <c:pt idx="77">
                  <c:v>164.07356328343798</c:v>
                </c:pt>
                <c:pt idx="78">
                  <c:v>168.80689777433051</c:v>
                </c:pt>
                <c:pt idx="79">
                  <c:v>167.85313700728261</c:v>
                </c:pt>
                <c:pt idx="80">
                  <c:v>162.68222616021382</c:v>
                </c:pt>
                <c:pt idx="81">
                  <c:v>159.3391913632106</c:v>
                </c:pt>
                <c:pt idx="82">
                  <c:v>158.82347411100815</c:v>
                </c:pt>
                <c:pt idx="83">
                  <c:v>162.0622846482006</c:v>
                </c:pt>
                <c:pt idx="84">
                  <c:v>171.31263483514772</c:v>
                </c:pt>
                <c:pt idx="85">
                  <c:v>182.43287701374885</c:v>
                </c:pt>
                <c:pt idx="86">
                  <c:v>196.6836199197877</c:v>
                </c:pt>
                <c:pt idx="87">
                  <c:v>195.8858600837689</c:v>
                </c:pt>
                <c:pt idx="88">
                  <c:v>191.38151882842388</c:v>
                </c:pt>
                <c:pt idx="89">
                  <c:v>190.26107675382363</c:v>
                </c:pt>
                <c:pt idx="90">
                  <c:v>180.76223392796462</c:v>
                </c:pt>
                <c:pt idx="91">
                  <c:v>186.08129606949413</c:v>
                </c:pt>
                <c:pt idx="92">
                  <c:v>186.21892228885133</c:v>
                </c:pt>
                <c:pt idx="93">
                  <c:v>180.09364952227989</c:v>
                </c:pt>
                <c:pt idx="94">
                  <c:v>181.36934989279342</c:v>
                </c:pt>
                <c:pt idx="95">
                  <c:v>172.5943603478222</c:v>
                </c:pt>
                <c:pt idx="96">
                  <c:v>177.70959000762653</c:v>
                </c:pt>
                <c:pt idx="97">
                  <c:v>190.51760827813897</c:v>
                </c:pt>
                <c:pt idx="98">
                  <c:v>197.1896533300708</c:v>
                </c:pt>
                <c:pt idx="99">
                  <c:v>188.74868992452338</c:v>
                </c:pt>
                <c:pt idx="100">
                  <c:v>183.80600934537046</c:v>
                </c:pt>
                <c:pt idx="101">
                  <c:v>192.63267295049181</c:v>
                </c:pt>
                <c:pt idx="102">
                  <c:v>191.57684046506927</c:v>
                </c:pt>
                <c:pt idx="103">
                  <c:v>193.28424298967155</c:v>
                </c:pt>
                <c:pt idx="104">
                  <c:v>189.8407359631959</c:v>
                </c:pt>
                <c:pt idx="105">
                  <c:v>188.81022353014095</c:v>
                </c:pt>
                <c:pt idx="106">
                  <c:v>196.55475857850431</c:v>
                </c:pt>
                <c:pt idx="107">
                  <c:v>195.59825630407741</c:v>
                </c:pt>
                <c:pt idx="108">
                  <c:v>197.54855895411987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B54-4DCF-8754-5E3BBD99C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035024"/>
        <c:axId val="659036688"/>
      </c:lineChart>
      <c:catAx>
        <c:axId val="65903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36688"/>
        <c:crosses val="autoZero"/>
        <c:auto val="1"/>
        <c:lblAlgn val="ctr"/>
        <c:lblOffset val="100"/>
        <c:noMultiLvlLbl val="0"/>
      </c:catAx>
      <c:valAx>
        <c:axId val="65903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3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index_cap!$BC$92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index_cap!$BC$93:$BC$120</c:f>
              <c:numCache>
                <c:formatCode>General</c:formatCode>
                <c:ptCount val="28"/>
                <c:pt idx="0">
                  <c:v>100</c:v>
                </c:pt>
                <c:pt idx="1">
                  <c:v>93.500659590795053</c:v>
                </c:pt>
                <c:pt idx="2">
                  <c:v>94.34045231546547</c:v>
                </c:pt>
                <c:pt idx="3">
                  <c:v>96.195497538389901</c:v>
                </c:pt>
                <c:pt idx="4">
                  <c:v>96.313620334365112</c:v>
                </c:pt>
                <c:pt idx="5">
                  <c:v>101.59810658642364</c:v>
                </c:pt>
                <c:pt idx="6">
                  <c:v>97.395694122313145</c:v>
                </c:pt>
                <c:pt idx="7">
                  <c:v>95.177227304472282</c:v>
                </c:pt>
                <c:pt idx="8">
                  <c:v>91.692604823203808</c:v>
                </c:pt>
                <c:pt idx="9">
                  <c:v>87.695398384218109</c:v>
                </c:pt>
                <c:pt idx="10">
                  <c:v>91.129581569394986</c:v>
                </c:pt>
                <c:pt idx="11">
                  <c:v>96.882679059501129</c:v>
                </c:pt>
                <c:pt idx="12">
                  <c:v>93.645942007742647</c:v>
                </c:pt>
                <c:pt idx="13">
                  <c:v>92.086203774756214</c:v>
                </c:pt>
                <c:pt idx="14">
                  <c:v>87.494072304946499</c:v>
                </c:pt>
                <c:pt idx="15">
                  <c:v>91.101559738232993</c:v>
                </c:pt>
                <c:pt idx="16">
                  <c:v>96.916305256895527</c:v>
                </c:pt>
                <c:pt idx="17">
                  <c:v>95.554013157327475</c:v>
                </c:pt>
                <c:pt idx="18">
                  <c:v>93.895982962726663</c:v>
                </c:pt>
                <c:pt idx="19">
                  <c:v>94.364163095679459</c:v>
                </c:pt>
                <c:pt idx="20">
                  <c:v>98.586406394150757</c:v>
                </c:pt>
                <c:pt idx="21">
                  <c:v>100.74020744777162</c:v>
                </c:pt>
                <c:pt idx="22">
                  <c:v>100.58587182383323</c:v>
                </c:pt>
                <c:pt idx="23">
                  <c:v>101.70890059578727</c:v>
                </c:pt>
                <c:pt idx="24">
                  <c:v>101.93479966546246</c:v>
                </c:pt>
                <c:pt idx="25">
                  <c:v>105.04953397539254</c:v>
                </c:pt>
                <c:pt idx="26">
                  <c:v>106.46916305256896</c:v>
                </c:pt>
                <c:pt idx="27">
                  <c:v>109.48043213974704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97-4791-885E-4E32E70CAABE}"/>
            </c:ext>
          </c:extLst>
        </c:ser>
        <c:ser>
          <c:idx val="3"/>
          <c:order val="1"/>
          <c:tx>
            <c:strRef>
              <c:f>index_cap!$BE$92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index_cap!$BE$93:$BE$120</c:f>
              <c:numCache>
                <c:formatCode>General</c:formatCode>
                <c:ptCount val="28"/>
                <c:pt idx="0">
                  <c:v>100</c:v>
                </c:pt>
                <c:pt idx="1">
                  <c:v>98.677317770953238</c:v>
                </c:pt>
                <c:pt idx="2">
                  <c:v>101.89186187186854</c:v>
                </c:pt>
                <c:pt idx="3">
                  <c:v>106.75270405360376</c:v>
                </c:pt>
                <c:pt idx="4">
                  <c:v>110.7111443332703</c:v>
                </c:pt>
                <c:pt idx="5">
                  <c:v>117.79767104658808</c:v>
                </c:pt>
                <c:pt idx="6">
                  <c:v>117.67338814989598</c:v>
                </c:pt>
                <c:pt idx="7">
                  <c:v>116.55334107849937</c:v>
                </c:pt>
                <c:pt idx="8">
                  <c:v>113.19139866290818</c:v>
                </c:pt>
                <c:pt idx="9">
                  <c:v>111.13802906538663</c:v>
                </c:pt>
                <c:pt idx="10">
                  <c:v>111.31965020668787</c:v>
                </c:pt>
                <c:pt idx="11">
                  <c:v>110.02278519772689</c:v>
                </c:pt>
                <c:pt idx="12">
                  <c:v>107.91567975839887</c:v>
                </c:pt>
                <c:pt idx="13">
                  <c:v>106.45130301911377</c:v>
                </c:pt>
                <c:pt idx="14">
                  <c:v>102.57962060694484</c:v>
                </c:pt>
                <c:pt idx="15">
                  <c:v>103.59339679566271</c:v>
                </c:pt>
                <c:pt idx="16">
                  <c:v>108.50046981336551</c:v>
                </c:pt>
                <c:pt idx="17">
                  <c:v>110.59136444008153</c:v>
                </c:pt>
                <c:pt idx="18">
                  <c:v>107.91087655466195</c:v>
                </c:pt>
                <c:pt idx="19">
                  <c:v>104.39733302112508</c:v>
                </c:pt>
                <c:pt idx="20">
                  <c:v>106.95864141382299</c:v>
                </c:pt>
                <c:pt idx="21">
                  <c:v>104.61317698905168</c:v>
                </c:pt>
                <c:pt idx="22">
                  <c:v>103.81584516872752</c:v>
                </c:pt>
                <c:pt idx="23">
                  <c:v>99.130019723155328</c:v>
                </c:pt>
                <c:pt idx="24">
                  <c:v>99.488759002254483</c:v>
                </c:pt>
                <c:pt idx="25">
                  <c:v>101.63278907030988</c:v>
                </c:pt>
                <c:pt idx="26">
                  <c:v>100.54726502577218</c:v>
                </c:pt>
                <c:pt idx="27">
                  <c:v>105.64646619295068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97-4791-885E-4E32E70CAABE}"/>
            </c:ext>
          </c:extLst>
        </c:ser>
        <c:ser>
          <c:idx val="4"/>
          <c:order val="2"/>
          <c:tx>
            <c:strRef>
              <c:f>index_cap!$BF$92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index_cap!$BF$93:$BF$120</c:f>
              <c:numCache>
                <c:formatCode>General</c:formatCode>
                <c:ptCount val="28"/>
                <c:pt idx="0">
                  <c:v>100</c:v>
                </c:pt>
                <c:pt idx="1">
                  <c:v>100.03924447125343</c:v>
                </c:pt>
                <c:pt idx="2">
                  <c:v>105.31762585483906</c:v>
                </c:pt>
                <c:pt idx="3">
                  <c:v>111.80168460526603</c:v>
                </c:pt>
                <c:pt idx="4">
                  <c:v>117.18544466166179</c:v>
                </c:pt>
                <c:pt idx="5">
                  <c:v>125.93986874904616</c:v>
                </c:pt>
                <c:pt idx="6">
                  <c:v>130.93627133918127</c:v>
                </c:pt>
                <c:pt idx="7">
                  <c:v>131.76694598071208</c:v>
                </c:pt>
                <c:pt idx="8">
                  <c:v>130.97478906096703</c:v>
                </c:pt>
                <c:pt idx="9">
                  <c:v>125.36937041693618</c:v>
                </c:pt>
                <c:pt idx="10">
                  <c:v>123.78578332691373</c:v>
                </c:pt>
                <c:pt idx="11">
                  <c:v>119.78357400853206</c:v>
                </c:pt>
                <c:pt idx="12">
                  <c:v>116.29444981431553</c:v>
                </c:pt>
                <c:pt idx="13">
                  <c:v>116.40636923233454</c:v>
                </c:pt>
                <c:pt idx="14">
                  <c:v>111.56549102827783</c:v>
                </c:pt>
                <c:pt idx="15">
                  <c:v>112.26607751509822</c:v>
                </c:pt>
                <c:pt idx="16">
                  <c:v>118.07789300794337</c:v>
                </c:pt>
                <c:pt idx="17">
                  <c:v>121.7290823334472</c:v>
                </c:pt>
                <c:pt idx="18">
                  <c:v>120.55102144637678</c:v>
                </c:pt>
                <c:pt idx="19">
                  <c:v>115.86857462626908</c:v>
                </c:pt>
                <c:pt idx="20">
                  <c:v>119.17237770623332</c:v>
                </c:pt>
                <c:pt idx="21">
                  <c:v>114.01245648587562</c:v>
                </c:pt>
                <c:pt idx="22">
                  <c:v>115.11275517990683</c:v>
                </c:pt>
                <c:pt idx="23">
                  <c:v>109.20936925413702</c:v>
                </c:pt>
                <c:pt idx="24">
                  <c:v>105.46588274624089</c:v>
                </c:pt>
                <c:pt idx="25">
                  <c:v>109.91940348403695</c:v>
                </c:pt>
                <c:pt idx="26">
                  <c:v>107.55310721734897</c:v>
                </c:pt>
                <c:pt idx="27">
                  <c:v>110.71592090058793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97-4791-885E-4E32E70CAABE}"/>
            </c:ext>
          </c:extLst>
        </c:ser>
        <c:ser>
          <c:idx val="7"/>
          <c:order val="3"/>
          <c:tx>
            <c:strRef>
              <c:f>index_cap!$BI$92</c:f>
              <c:strCache>
                <c:ptCount val="1"/>
                <c:pt idx="0">
                  <c:v>WMI500Large성장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index_cap!$BI$93:$BI$120</c:f>
              <c:numCache>
                <c:formatCode>General</c:formatCode>
                <c:ptCount val="28"/>
                <c:pt idx="0">
                  <c:v>100</c:v>
                </c:pt>
                <c:pt idx="1">
                  <c:v>98.828358847173519</c:v>
                </c:pt>
                <c:pt idx="2">
                  <c:v>101.36192593859573</c:v>
                </c:pt>
                <c:pt idx="3">
                  <c:v>101.30526810912511</c:v>
                </c:pt>
                <c:pt idx="4">
                  <c:v>104.84050286496193</c:v>
                </c:pt>
                <c:pt idx="5">
                  <c:v>106.11476952022575</c:v>
                </c:pt>
                <c:pt idx="6">
                  <c:v>104.82553664585647</c:v>
                </c:pt>
                <c:pt idx="7">
                  <c:v>100.40301890019667</c:v>
                </c:pt>
                <c:pt idx="8">
                  <c:v>97.576541520567829</c:v>
                </c:pt>
                <c:pt idx="9">
                  <c:v>92.338364833661132</c:v>
                </c:pt>
                <c:pt idx="10">
                  <c:v>92.242153425126119</c:v>
                </c:pt>
                <c:pt idx="11">
                  <c:v>97.425810313862982</c:v>
                </c:pt>
                <c:pt idx="12">
                  <c:v>96.977892756349945</c:v>
                </c:pt>
                <c:pt idx="13">
                  <c:v>95.579620285640985</c:v>
                </c:pt>
                <c:pt idx="14">
                  <c:v>94.973488411870349</c:v>
                </c:pt>
                <c:pt idx="15">
                  <c:v>92.083939108868549</c:v>
                </c:pt>
                <c:pt idx="16">
                  <c:v>94.699820405370744</c:v>
                </c:pt>
                <c:pt idx="17">
                  <c:v>95.085735055161223</c:v>
                </c:pt>
                <c:pt idx="18">
                  <c:v>96.170785940306189</c:v>
                </c:pt>
                <c:pt idx="19">
                  <c:v>95.836184041734398</c:v>
                </c:pt>
                <c:pt idx="20">
                  <c:v>97.693064226460294</c:v>
                </c:pt>
                <c:pt idx="21">
                  <c:v>100.37522449328661</c:v>
                </c:pt>
                <c:pt idx="22">
                  <c:v>100.98135636705723</c:v>
                </c:pt>
                <c:pt idx="23">
                  <c:v>99.536047207731144</c:v>
                </c:pt>
                <c:pt idx="24">
                  <c:v>97.449328658171581</c:v>
                </c:pt>
                <c:pt idx="25">
                  <c:v>99.018643632942798</c:v>
                </c:pt>
                <c:pt idx="26">
                  <c:v>104.31668519627129</c:v>
                </c:pt>
                <c:pt idx="27">
                  <c:v>102.66077995381855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97-4791-885E-4E32E70CAABE}"/>
            </c:ext>
          </c:extLst>
        </c:ser>
        <c:ser>
          <c:idx val="9"/>
          <c:order val="4"/>
          <c:tx>
            <c:strRef>
              <c:f>index_cap!$BK$92</c:f>
              <c:strCache>
                <c:ptCount val="1"/>
                <c:pt idx="0">
                  <c:v>WMI500Mid성장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index_cap!$BK$93:$BK$120</c:f>
              <c:numCache>
                <c:formatCode>General</c:formatCode>
                <c:ptCount val="28"/>
                <c:pt idx="0">
                  <c:v>100</c:v>
                </c:pt>
                <c:pt idx="1">
                  <c:v>98.489110143123838</c:v>
                </c:pt>
                <c:pt idx="2">
                  <c:v>105.40385812072185</c:v>
                </c:pt>
                <c:pt idx="3">
                  <c:v>107.85314250155571</c:v>
                </c:pt>
                <c:pt idx="4">
                  <c:v>116.41070317361545</c:v>
                </c:pt>
                <c:pt idx="5">
                  <c:v>122.17797137523335</c:v>
                </c:pt>
                <c:pt idx="6">
                  <c:v>131.96764156813938</c:v>
                </c:pt>
                <c:pt idx="7">
                  <c:v>145.40634723086495</c:v>
                </c:pt>
                <c:pt idx="8">
                  <c:v>142.39701306782825</c:v>
                </c:pt>
                <c:pt idx="9">
                  <c:v>137.81207218419414</c:v>
                </c:pt>
                <c:pt idx="10">
                  <c:v>131.99004355942751</c:v>
                </c:pt>
                <c:pt idx="11">
                  <c:v>128.5749844430616</c:v>
                </c:pt>
                <c:pt idx="12">
                  <c:v>130.78282514001242</c:v>
                </c:pt>
                <c:pt idx="13">
                  <c:v>129.0553827006845</c:v>
                </c:pt>
                <c:pt idx="14">
                  <c:v>130.48911014312384</c:v>
                </c:pt>
                <c:pt idx="15">
                  <c:v>122.65339141257002</c:v>
                </c:pt>
                <c:pt idx="16">
                  <c:v>124.28375855631613</c:v>
                </c:pt>
                <c:pt idx="17">
                  <c:v>123.8730553827007</c:v>
                </c:pt>
                <c:pt idx="18">
                  <c:v>124.7193528313628</c:v>
                </c:pt>
                <c:pt idx="19">
                  <c:v>121.46359676415682</c:v>
                </c:pt>
                <c:pt idx="20">
                  <c:v>119.83074051026759</c:v>
                </c:pt>
                <c:pt idx="21">
                  <c:v>111.51960174237711</c:v>
                </c:pt>
                <c:pt idx="22">
                  <c:v>113.84194150591165</c:v>
                </c:pt>
                <c:pt idx="23">
                  <c:v>101.41132545115123</c:v>
                </c:pt>
                <c:pt idx="24">
                  <c:v>96.943372744243945</c:v>
                </c:pt>
                <c:pt idx="25">
                  <c:v>100.85874299937771</c:v>
                </c:pt>
                <c:pt idx="26">
                  <c:v>96.3136278780336</c:v>
                </c:pt>
                <c:pt idx="27">
                  <c:v>99.53702551337895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897-4791-885E-4E32E70CAABE}"/>
            </c:ext>
          </c:extLst>
        </c:ser>
        <c:ser>
          <c:idx val="11"/>
          <c:order val="5"/>
          <c:tx>
            <c:strRef>
              <c:f>index_cap!$BM$92</c:f>
              <c:strCache>
                <c:ptCount val="1"/>
                <c:pt idx="0">
                  <c:v>WMI500Small성장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index_cap!$BM$93:$BM$120</c:f>
              <c:numCache>
                <c:formatCode>General</c:formatCode>
                <c:ptCount val="28"/>
                <c:pt idx="0">
                  <c:v>100</c:v>
                </c:pt>
                <c:pt idx="1">
                  <c:v>99.702051587639403</c:v>
                </c:pt>
                <c:pt idx="2">
                  <c:v>107.55937686217757</c:v>
                </c:pt>
                <c:pt idx="3">
                  <c:v>111.8923980590789</c:v>
                </c:pt>
                <c:pt idx="4">
                  <c:v>116.37013705626966</c:v>
                </c:pt>
                <c:pt idx="5">
                  <c:v>126.45781901762152</c:v>
                </c:pt>
                <c:pt idx="6">
                  <c:v>136.65616753213587</c:v>
                </c:pt>
                <c:pt idx="7">
                  <c:v>145.90108112709626</c:v>
                </c:pt>
                <c:pt idx="8">
                  <c:v>143.15995573337872</c:v>
                </c:pt>
                <c:pt idx="9">
                  <c:v>131.5059164041883</c:v>
                </c:pt>
                <c:pt idx="10">
                  <c:v>130.58653273176131</c:v>
                </c:pt>
                <c:pt idx="11">
                  <c:v>124.14233421299056</c:v>
                </c:pt>
                <c:pt idx="12">
                  <c:v>125.28305099174257</c:v>
                </c:pt>
                <c:pt idx="13">
                  <c:v>123.41874521154338</c:v>
                </c:pt>
                <c:pt idx="14">
                  <c:v>124.2274623308079</c:v>
                </c:pt>
                <c:pt idx="15">
                  <c:v>117.53639227036692</c:v>
                </c:pt>
                <c:pt idx="16">
                  <c:v>120.39669702902873</c:v>
                </c:pt>
                <c:pt idx="17">
                  <c:v>125.20643568570704</c:v>
                </c:pt>
                <c:pt idx="18">
                  <c:v>128.45832978632845</c:v>
                </c:pt>
                <c:pt idx="19">
                  <c:v>126.26202434664171</c:v>
                </c:pt>
                <c:pt idx="20">
                  <c:v>128.26253511534861</c:v>
                </c:pt>
                <c:pt idx="21">
                  <c:v>120.37967140546525</c:v>
                </c:pt>
                <c:pt idx="22">
                  <c:v>121.16285008938456</c:v>
                </c:pt>
                <c:pt idx="23">
                  <c:v>106.01004511790246</c:v>
                </c:pt>
                <c:pt idx="24">
                  <c:v>101.82174172129056</c:v>
                </c:pt>
                <c:pt idx="25">
                  <c:v>109.46624670128546</c:v>
                </c:pt>
                <c:pt idx="26">
                  <c:v>103.18379160636759</c:v>
                </c:pt>
                <c:pt idx="27">
                  <c:v>103.17527879458586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897-4791-885E-4E32E70CAABE}"/>
            </c:ext>
          </c:extLst>
        </c:ser>
        <c:ser>
          <c:idx val="0"/>
          <c:order val="6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Results_monthly!$CW$83:$CW$110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897-4791-885E-4E32E70CA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798464"/>
        <c:axId val="886811776"/>
      </c:lineChart>
      <c:catAx>
        <c:axId val="88679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1776"/>
        <c:crosses val="autoZero"/>
        <c:auto val="1"/>
        <c:lblAlgn val="ctr"/>
        <c:lblOffset val="100"/>
        <c:noMultiLvlLbl val="0"/>
      </c:catAx>
      <c:valAx>
        <c:axId val="886811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20080229~20091230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index_cap!$CA$11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index_cap!$CA$12:$CA$34</c:f>
              <c:numCache>
                <c:formatCode>General</c:formatCode>
                <c:ptCount val="23"/>
                <c:pt idx="0">
                  <c:v>100</c:v>
                </c:pt>
                <c:pt idx="1">
                  <c:v>102.84328509024205</c:v>
                </c:pt>
                <c:pt idx="2">
                  <c:v>113.58061156279632</c:v>
                </c:pt>
                <c:pt idx="3">
                  <c:v>114.81285722428632</c:v>
                </c:pt>
                <c:pt idx="4">
                  <c:v>104.04703053668496</c:v>
                </c:pt>
                <c:pt idx="5">
                  <c:v>100.10778263145076</c:v>
                </c:pt>
                <c:pt idx="6">
                  <c:v>94.026873111860752</c:v>
                </c:pt>
                <c:pt idx="7">
                  <c:v>92.545898300868998</c:v>
                </c:pt>
                <c:pt idx="8">
                  <c:v>75.652007192417912</c:v>
                </c:pt>
                <c:pt idx="9">
                  <c:v>72.096216725998929</c:v>
                </c:pt>
                <c:pt idx="10">
                  <c:v>73.601028080484596</c:v>
                </c:pt>
                <c:pt idx="11">
                  <c:v>77.395183981842763</c:v>
                </c:pt>
                <c:pt idx="12">
                  <c:v>69.306304765754135</c:v>
                </c:pt>
                <c:pt idx="13">
                  <c:v>79.122297013695658</c:v>
                </c:pt>
                <c:pt idx="14">
                  <c:v>89.398956373943548</c:v>
                </c:pt>
                <c:pt idx="15">
                  <c:v>91.667573491690888</c:v>
                </c:pt>
                <c:pt idx="16">
                  <c:v>92.550043786694019</c:v>
                </c:pt>
                <c:pt idx="17">
                  <c:v>105.02277426275126</c:v>
                </c:pt>
                <c:pt idx="18">
                  <c:v>107.9220234116312</c:v>
                </c:pt>
                <c:pt idx="19">
                  <c:v>112.1234732952985</c:v>
                </c:pt>
                <c:pt idx="20">
                  <c:v>106.34570242666376</c:v>
                </c:pt>
                <c:pt idx="21">
                  <c:v>106.30424756841346</c:v>
                </c:pt>
                <c:pt idx="22">
                  <c:v>117.09391079950875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E2-4407-82F7-EFA516A410D1}"/>
            </c:ext>
          </c:extLst>
        </c:ser>
        <c:ser>
          <c:idx val="3"/>
          <c:order val="1"/>
          <c:tx>
            <c:strRef>
              <c:f>index_cap!$CC$11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index_cap!$CC$12:$CC$34</c:f>
              <c:numCache>
                <c:formatCode>General</c:formatCode>
                <c:ptCount val="23"/>
                <c:pt idx="0">
                  <c:v>100</c:v>
                </c:pt>
                <c:pt idx="1">
                  <c:v>95.771931280604193</c:v>
                </c:pt>
                <c:pt idx="2">
                  <c:v>101.40658975848618</c:v>
                </c:pt>
                <c:pt idx="3">
                  <c:v>102.70694663457549</c:v>
                </c:pt>
                <c:pt idx="4">
                  <c:v>98.018092787783232</c:v>
                </c:pt>
                <c:pt idx="5">
                  <c:v>91.817412233380367</c:v>
                </c:pt>
                <c:pt idx="6">
                  <c:v>86.221595153124753</c:v>
                </c:pt>
                <c:pt idx="7">
                  <c:v>84.862810191717173</c:v>
                </c:pt>
                <c:pt idx="8">
                  <c:v>58.758735164743975</c:v>
                </c:pt>
                <c:pt idx="9">
                  <c:v>60.557058677068653</c:v>
                </c:pt>
                <c:pt idx="10">
                  <c:v>64.581293053365428</c:v>
                </c:pt>
                <c:pt idx="11">
                  <c:v>65.306332475724133</c:v>
                </c:pt>
                <c:pt idx="12">
                  <c:v>62.492157025479301</c:v>
                </c:pt>
                <c:pt idx="13">
                  <c:v>71.281600132791098</c:v>
                </c:pt>
                <c:pt idx="14">
                  <c:v>86.291642459955185</c:v>
                </c:pt>
                <c:pt idx="15">
                  <c:v>88.672254958917748</c:v>
                </c:pt>
                <c:pt idx="16">
                  <c:v>85.075275956510893</c:v>
                </c:pt>
                <c:pt idx="17">
                  <c:v>88.844219437297681</c:v>
                </c:pt>
                <c:pt idx="18">
                  <c:v>90.321520458129285</c:v>
                </c:pt>
                <c:pt idx="19">
                  <c:v>92.083326417130039</c:v>
                </c:pt>
                <c:pt idx="20">
                  <c:v>88.343265001244887</c:v>
                </c:pt>
                <c:pt idx="21">
                  <c:v>85.016515893435113</c:v>
                </c:pt>
                <c:pt idx="22">
                  <c:v>90.366669433147962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E2-4407-82F7-EFA516A410D1}"/>
            </c:ext>
          </c:extLst>
        </c:ser>
        <c:ser>
          <c:idx val="4"/>
          <c:order val="2"/>
          <c:tx>
            <c:strRef>
              <c:f>index_cap!$CD$11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index_cap!$CD$12:$CD$34</c:f>
              <c:numCache>
                <c:formatCode>General</c:formatCode>
                <c:ptCount val="23"/>
                <c:pt idx="0">
                  <c:v>100</c:v>
                </c:pt>
                <c:pt idx="1">
                  <c:v>97.198348889504985</c:v>
                </c:pt>
                <c:pt idx="2">
                  <c:v>98.820195299263787</c:v>
                </c:pt>
                <c:pt idx="3">
                  <c:v>101.3138034069556</c:v>
                </c:pt>
                <c:pt idx="4">
                  <c:v>93.154514370206087</c:v>
                </c:pt>
                <c:pt idx="5">
                  <c:v>85.458059945168358</c:v>
                </c:pt>
                <c:pt idx="6">
                  <c:v>78.729630656439653</c:v>
                </c:pt>
                <c:pt idx="7">
                  <c:v>74.744324307673367</c:v>
                </c:pt>
                <c:pt idx="8">
                  <c:v>49.981517419831818</c:v>
                </c:pt>
                <c:pt idx="9">
                  <c:v>49.809783445769035</c:v>
                </c:pt>
                <c:pt idx="10">
                  <c:v>54.361118812186191</c:v>
                </c:pt>
                <c:pt idx="11">
                  <c:v>56.477374241444117</c:v>
                </c:pt>
                <c:pt idx="12">
                  <c:v>55.954471244185704</c:v>
                </c:pt>
                <c:pt idx="13">
                  <c:v>65.704802390413718</c:v>
                </c:pt>
                <c:pt idx="14">
                  <c:v>80.965252749283806</c:v>
                </c:pt>
                <c:pt idx="15">
                  <c:v>81.049964575054688</c:v>
                </c:pt>
                <c:pt idx="16">
                  <c:v>76.799741243877648</c:v>
                </c:pt>
                <c:pt idx="17">
                  <c:v>80.524751255275248</c:v>
                </c:pt>
                <c:pt idx="18">
                  <c:v>85.350244894187227</c:v>
                </c:pt>
                <c:pt idx="19">
                  <c:v>84.802698456704562</c:v>
                </c:pt>
                <c:pt idx="20">
                  <c:v>80.99913747959215</c:v>
                </c:pt>
                <c:pt idx="21">
                  <c:v>77.74851369251148</c:v>
                </c:pt>
                <c:pt idx="22">
                  <c:v>84.593229214798399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E2-4407-82F7-EFA516A41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02624"/>
        <c:axId val="886817184"/>
      </c:lineChart>
      <c:catAx>
        <c:axId val="88680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7184"/>
        <c:crosses val="autoZero"/>
        <c:auto val="1"/>
        <c:lblAlgn val="ctr"/>
        <c:lblOffset val="100"/>
        <c:noMultiLvlLbl val="0"/>
      </c:catAx>
      <c:valAx>
        <c:axId val="886817184"/>
        <c:scaling>
          <c:orientation val="minMax"/>
          <c:max val="125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0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20091230~20111229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index_cap!$CG$33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index_cap!$CG$34:$CG$58</c:f>
              <c:numCache>
                <c:formatCode>General</c:formatCode>
                <c:ptCount val="25"/>
                <c:pt idx="0">
                  <c:v>100</c:v>
                </c:pt>
                <c:pt idx="1">
                  <c:v>97.61250437006845</c:v>
                </c:pt>
                <c:pt idx="2">
                  <c:v>96.532267700436776</c:v>
                </c:pt>
                <c:pt idx="3">
                  <c:v>101.56216118140098</c:v>
                </c:pt>
                <c:pt idx="4">
                  <c:v>103.02430864410606</c:v>
                </c:pt>
                <c:pt idx="5">
                  <c:v>97.319543831233474</c:v>
                </c:pt>
                <c:pt idx="6">
                  <c:v>99.018891971907649</c:v>
                </c:pt>
                <c:pt idx="7">
                  <c:v>102.69992786621172</c:v>
                </c:pt>
                <c:pt idx="8">
                  <c:v>100.92844593727457</c:v>
                </c:pt>
                <c:pt idx="9">
                  <c:v>108.70207860370226</c:v>
                </c:pt>
                <c:pt idx="10">
                  <c:v>107.63556062999791</c:v>
                </c:pt>
                <c:pt idx="11">
                  <c:v>109.56281613849687</c:v>
                </c:pt>
                <c:pt idx="12">
                  <c:v>118.97251392890173</c:v>
                </c:pt>
                <c:pt idx="13">
                  <c:v>117.5984316432785</c:v>
                </c:pt>
                <c:pt idx="14">
                  <c:v>109.71681956374547</c:v>
                </c:pt>
                <c:pt idx="15">
                  <c:v>117.15191021777322</c:v>
                </c:pt>
                <c:pt idx="16">
                  <c:v>119.55002677358398</c:v>
                </c:pt>
                <c:pt idx="17">
                  <c:v>116.28984506724373</c:v>
                </c:pt>
                <c:pt idx="18">
                  <c:v>114.45950550739259</c:v>
                </c:pt>
                <c:pt idx="19">
                  <c:v>114.56792745907623</c:v>
                </c:pt>
                <c:pt idx="20">
                  <c:v>100.47484389451648</c:v>
                </c:pt>
                <c:pt idx="21">
                  <c:v>97.019502675145688</c:v>
                </c:pt>
                <c:pt idx="22">
                  <c:v>106.01321420194805</c:v>
                </c:pt>
                <c:pt idx="23">
                  <c:v>103.84566024543189</c:v>
                </c:pt>
                <c:pt idx="24">
                  <c:v>102.72957795095786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57-4151-BB58-A8B8C254945C}"/>
            </c:ext>
          </c:extLst>
        </c:ser>
        <c:ser>
          <c:idx val="3"/>
          <c:order val="1"/>
          <c:tx>
            <c:strRef>
              <c:f>index_cap!$CI$33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index_cap!$CI$34:$CI$58</c:f>
              <c:numCache>
                <c:formatCode>General</c:formatCode>
                <c:ptCount val="25"/>
                <c:pt idx="0">
                  <c:v>100</c:v>
                </c:pt>
                <c:pt idx="1">
                  <c:v>92.507172850073658</c:v>
                </c:pt>
                <c:pt idx="2">
                  <c:v>93.697443489697193</c:v>
                </c:pt>
                <c:pt idx="3">
                  <c:v>98.853078723177589</c:v>
                </c:pt>
                <c:pt idx="4">
                  <c:v>100.36883695129076</c:v>
                </c:pt>
                <c:pt idx="5">
                  <c:v>96.447189087716339</c:v>
                </c:pt>
                <c:pt idx="6">
                  <c:v>101.93418978938821</c:v>
                </c:pt>
                <c:pt idx="7">
                  <c:v>103.43378384832133</c:v>
                </c:pt>
                <c:pt idx="8">
                  <c:v>103.32320623643038</c:v>
                </c:pt>
                <c:pt idx="9">
                  <c:v>112.97946048411688</c:v>
                </c:pt>
                <c:pt idx="10">
                  <c:v>117.35811349450971</c:v>
                </c:pt>
                <c:pt idx="11">
                  <c:v>112.7696936522573</c:v>
                </c:pt>
                <c:pt idx="12">
                  <c:v>117.92569625321906</c:v>
                </c:pt>
                <c:pt idx="13">
                  <c:v>121.11738493132066</c:v>
                </c:pt>
                <c:pt idx="14">
                  <c:v>113.07424129430912</c:v>
                </c:pt>
                <c:pt idx="15">
                  <c:v>121.29555815978283</c:v>
                </c:pt>
                <c:pt idx="16">
                  <c:v>126.31012428041898</c:v>
                </c:pt>
                <c:pt idx="17">
                  <c:v>126.91921956452261</c:v>
                </c:pt>
                <c:pt idx="18">
                  <c:v>131.59507286733998</c:v>
                </c:pt>
                <c:pt idx="19">
                  <c:v>138.34434823498299</c:v>
                </c:pt>
                <c:pt idx="20">
                  <c:v>124.51994254372596</c:v>
                </c:pt>
                <c:pt idx="21">
                  <c:v>110.20142759003264</c:v>
                </c:pt>
                <c:pt idx="22">
                  <c:v>117.9330436028464</c:v>
                </c:pt>
                <c:pt idx="23">
                  <c:v>114.6091026314533</c:v>
                </c:pt>
                <c:pt idx="24">
                  <c:v>111.95744415095868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57-4151-BB58-A8B8C254945C}"/>
            </c:ext>
          </c:extLst>
        </c:ser>
        <c:ser>
          <c:idx val="4"/>
          <c:order val="2"/>
          <c:tx>
            <c:strRef>
              <c:f>index_cap!$CJ$33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index_cap!$CJ$34:$CJ$58</c:f>
              <c:numCache>
                <c:formatCode>General</c:formatCode>
                <c:ptCount val="25"/>
                <c:pt idx="0">
                  <c:v>100</c:v>
                </c:pt>
                <c:pt idx="1">
                  <c:v>94.322961236640381</c:v>
                </c:pt>
                <c:pt idx="2">
                  <c:v>95.398102798463327</c:v>
                </c:pt>
                <c:pt idx="3">
                  <c:v>98.240263641825848</c:v>
                </c:pt>
                <c:pt idx="4">
                  <c:v>98.426888553065211</c:v>
                </c:pt>
                <c:pt idx="5">
                  <c:v>92.889135699069612</c:v>
                </c:pt>
                <c:pt idx="6">
                  <c:v>97.037670921107747</c:v>
                </c:pt>
                <c:pt idx="7">
                  <c:v>97.653988310908019</c:v>
                </c:pt>
                <c:pt idx="8">
                  <c:v>95.296141871347174</c:v>
                </c:pt>
                <c:pt idx="9">
                  <c:v>102.66554995175066</c:v>
                </c:pt>
                <c:pt idx="10">
                  <c:v>110.03859949383686</c:v>
                </c:pt>
                <c:pt idx="11">
                  <c:v>102.97962602188522</c:v>
                </c:pt>
                <c:pt idx="12">
                  <c:v>106.74853886349983</c:v>
                </c:pt>
                <c:pt idx="13">
                  <c:v>105.22822861096448</c:v>
                </c:pt>
                <c:pt idx="14">
                  <c:v>99.502940480308823</c:v>
                </c:pt>
                <c:pt idx="15">
                  <c:v>102.94412177047869</c:v>
                </c:pt>
                <c:pt idx="16">
                  <c:v>105.17542741656503</c:v>
                </c:pt>
                <c:pt idx="17">
                  <c:v>100.69369845055807</c:v>
                </c:pt>
                <c:pt idx="18">
                  <c:v>99.284452779345656</c:v>
                </c:pt>
                <c:pt idx="19">
                  <c:v>107.62704149445591</c:v>
                </c:pt>
                <c:pt idx="20">
                  <c:v>97.408189647324463</c:v>
                </c:pt>
                <c:pt idx="21">
                  <c:v>87.799282632048531</c:v>
                </c:pt>
                <c:pt idx="22">
                  <c:v>93.746699925350057</c:v>
                </c:pt>
                <c:pt idx="23">
                  <c:v>94.771771389035578</c:v>
                </c:pt>
                <c:pt idx="24">
                  <c:v>96.638930866849975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57-4151-BB58-A8B8C2549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13856"/>
        <c:axId val="886821344"/>
      </c:lineChart>
      <c:catAx>
        <c:axId val="88681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1344"/>
        <c:crosses val="autoZero"/>
        <c:auto val="1"/>
        <c:lblAlgn val="ctr"/>
        <c:lblOffset val="100"/>
        <c:noMultiLvlLbl val="0"/>
      </c:catAx>
      <c:valAx>
        <c:axId val="8868213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20111229~20131230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index_cap!$CM$57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index_cap!$CM$58:$CM$82</c:f>
              <c:numCache>
                <c:formatCode>General</c:formatCode>
                <c:ptCount val="25"/>
                <c:pt idx="0">
                  <c:v>100</c:v>
                </c:pt>
                <c:pt idx="1">
                  <c:v>110.05871532758673</c:v>
                </c:pt>
                <c:pt idx="2">
                  <c:v>112.63348798338912</c:v>
                </c:pt>
                <c:pt idx="3">
                  <c:v>109.49137793630486</c:v>
                </c:pt>
                <c:pt idx="4">
                  <c:v>104.82215243584608</c:v>
                </c:pt>
                <c:pt idx="5">
                  <c:v>98.445745400345487</c:v>
                </c:pt>
                <c:pt idx="6">
                  <c:v>99.595928266497779</c:v>
                </c:pt>
                <c:pt idx="7">
                  <c:v>99.806579735242551</c:v>
                </c:pt>
                <c:pt idx="8">
                  <c:v>102.10866858794591</c:v>
                </c:pt>
                <c:pt idx="9">
                  <c:v>106.24458832499774</c:v>
                </c:pt>
                <c:pt idx="10">
                  <c:v>102.06429823767861</c:v>
                </c:pt>
                <c:pt idx="11">
                  <c:v>101.33714142941453</c:v>
                </c:pt>
                <c:pt idx="12">
                  <c:v>105.02548064289624</c:v>
                </c:pt>
                <c:pt idx="13">
                  <c:v>104.4469429690226</c:v>
                </c:pt>
                <c:pt idx="14">
                  <c:v>106.71629253415011</c:v>
                </c:pt>
                <c:pt idx="15">
                  <c:v>103.96403847727851</c:v>
                </c:pt>
                <c:pt idx="16">
                  <c:v>100.69054049979108</c:v>
                </c:pt>
                <c:pt idx="17">
                  <c:v>103.08567785402586</c:v>
                </c:pt>
                <c:pt idx="18">
                  <c:v>97.733235115470606</c:v>
                </c:pt>
                <c:pt idx="19">
                  <c:v>103.0723236709357</c:v>
                </c:pt>
                <c:pt idx="20">
                  <c:v>103.64741510401186</c:v>
                </c:pt>
                <c:pt idx="21">
                  <c:v>107.69244024003068</c:v>
                </c:pt>
                <c:pt idx="22">
                  <c:v>107.93281553565352</c:v>
                </c:pt>
                <c:pt idx="23">
                  <c:v>107.71139456441671</c:v>
                </c:pt>
                <c:pt idx="24">
                  <c:v>107.86432149980398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2F-4A80-B98F-6BB1066DD4AA}"/>
            </c:ext>
          </c:extLst>
        </c:ser>
        <c:ser>
          <c:idx val="3"/>
          <c:order val="1"/>
          <c:tx>
            <c:strRef>
              <c:f>index_cap!$CO$57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index_cap!$CO$58:$CO$82</c:f>
              <c:numCache>
                <c:formatCode>General</c:formatCode>
                <c:ptCount val="25"/>
                <c:pt idx="0">
                  <c:v>100</c:v>
                </c:pt>
                <c:pt idx="1">
                  <c:v>107.51256743099398</c:v>
                </c:pt>
                <c:pt idx="2">
                  <c:v>110.98485345653572</c:v>
                </c:pt>
                <c:pt idx="3">
                  <c:v>106.82513223693708</c:v>
                </c:pt>
                <c:pt idx="4">
                  <c:v>100.5499481552455</c:v>
                </c:pt>
                <c:pt idx="5">
                  <c:v>94.012587118875416</c:v>
                </c:pt>
                <c:pt idx="6">
                  <c:v>97.169210778458819</c:v>
                </c:pt>
                <c:pt idx="7">
                  <c:v>95.120686713305062</c:v>
                </c:pt>
                <c:pt idx="8">
                  <c:v>98.867946816469541</c:v>
                </c:pt>
                <c:pt idx="9">
                  <c:v>103.43028521177594</c:v>
                </c:pt>
                <c:pt idx="10">
                  <c:v>100.14404966596223</c:v>
                </c:pt>
                <c:pt idx="11">
                  <c:v>99.891388520652541</c:v>
                </c:pt>
                <c:pt idx="12">
                  <c:v>102.01997663704729</c:v>
                </c:pt>
                <c:pt idx="13">
                  <c:v>102.04885219651126</c:v>
                </c:pt>
                <c:pt idx="14">
                  <c:v>103.40272217774215</c:v>
                </c:pt>
                <c:pt idx="15">
                  <c:v>105.67601622281427</c:v>
                </c:pt>
                <c:pt idx="16">
                  <c:v>107.32618881990834</c:v>
                </c:pt>
                <c:pt idx="17">
                  <c:v>108.26858207877774</c:v>
                </c:pt>
                <c:pt idx="18">
                  <c:v>99.290580004987561</c:v>
                </c:pt>
                <c:pt idx="19">
                  <c:v>104.15414298652033</c:v>
                </c:pt>
                <c:pt idx="20">
                  <c:v>100.39441389176912</c:v>
                </c:pt>
                <c:pt idx="21">
                  <c:v>106.25352741209358</c:v>
                </c:pt>
                <c:pt idx="22">
                  <c:v>106.72078646523774</c:v>
                </c:pt>
                <c:pt idx="23">
                  <c:v>106.84678890653502</c:v>
                </c:pt>
                <c:pt idx="24">
                  <c:v>106.62136266390158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2F-4A80-B98F-6BB1066DD4AA}"/>
            </c:ext>
          </c:extLst>
        </c:ser>
        <c:ser>
          <c:idx val="4"/>
          <c:order val="2"/>
          <c:tx>
            <c:strRef>
              <c:f>index_cap!$CP$57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index_cap!$CP$58:$CP$82</c:f>
              <c:numCache>
                <c:formatCode>General</c:formatCode>
                <c:ptCount val="25"/>
                <c:pt idx="0">
                  <c:v>100</c:v>
                </c:pt>
                <c:pt idx="1">
                  <c:v>106.61491794939428</c:v>
                </c:pt>
                <c:pt idx="2">
                  <c:v>113.69896565367297</c:v>
                </c:pt>
                <c:pt idx="3">
                  <c:v>105.30078941914577</c:v>
                </c:pt>
                <c:pt idx="4">
                  <c:v>97.887974075399882</c:v>
                </c:pt>
                <c:pt idx="5">
                  <c:v>92.170808448103699</c:v>
                </c:pt>
                <c:pt idx="6">
                  <c:v>93.493415226934459</c:v>
                </c:pt>
                <c:pt idx="7">
                  <c:v>92.076605686078722</c:v>
                </c:pt>
                <c:pt idx="8">
                  <c:v>99.317029975318889</c:v>
                </c:pt>
                <c:pt idx="9">
                  <c:v>105.456223976487</c:v>
                </c:pt>
                <c:pt idx="10">
                  <c:v>104.69129754884412</c:v>
                </c:pt>
                <c:pt idx="11">
                  <c:v>103.50434274732935</c:v>
                </c:pt>
                <c:pt idx="12">
                  <c:v>104.07521148520073</c:v>
                </c:pt>
                <c:pt idx="13">
                  <c:v>107.41940953708762</c:v>
                </c:pt>
                <c:pt idx="14">
                  <c:v>111.19223015618816</c:v>
                </c:pt>
                <c:pt idx="15">
                  <c:v>116.51091810011867</c:v>
                </c:pt>
                <c:pt idx="16">
                  <c:v>121.39909942159504</c:v>
                </c:pt>
                <c:pt idx="17">
                  <c:v>124.17902292895228</c:v>
                </c:pt>
                <c:pt idx="18">
                  <c:v>114.62121069389754</c:v>
                </c:pt>
                <c:pt idx="19">
                  <c:v>122.50880795824934</c:v>
                </c:pt>
                <c:pt idx="20">
                  <c:v>116.44403413908096</c:v>
                </c:pt>
                <c:pt idx="21">
                  <c:v>121.66004107240424</c:v>
                </c:pt>
                <c:pt idx="22">
                  <c:v>119.27105902745068</c:v>
                </c:pt>
                <c:pt idx="23">
                  <c:v>118.36671251201085</c:v>
                </c:pt>
                <c:pt idx="24">
                  <c:v>116.51091810011869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2F-4A80-B98F-6BB1066DD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2176"/>
        <c:axId val="886798880"/>
      </c:lineChart>
      <c:catAx>
        <c:axId val="8868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8880"/>
        <c:crosses val="autoZero"/>
        <c:auto val="1"/>
        <c:lblAlgn val="ctr"/>
        <c:lblOffset val="100"/>
        <c:noMultiLvlLbl val="0"/>
      </c:catAx>
      <c:valAx>
        <c:axId val="88679888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20131230~20151230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index_cap!$CS$81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index_cap!$CS$82:$CS$106</c:f>
              <c:numCache>
                <c:formatCode>General</c:formatCode>
                <c:ptCount val="25"/>
                <c:pt idx="0">
                  <c:v>100</c:v>
                </c:pt>
                <c:pt idx="1">
                  <c:v>95.557383792677925</c:v>
                </c:pt>
                <c:pt idx="2">
                  <c:v>95.217917433794099</c:v>
                </c:pt>
                <c:pt idx="3">
                  <c:v>95.54540262707026</c:v>
                </c:pt>
                <c:pt idx="4">
                  <c:v>94.062933069215219</c:v>
                </c:pt>
                <c:pt idx="5">
                  <c:v>93.472660976944255</c:v>
                </c:pt>
                <c:pt idx="6">
                  <c:v>96.155643328687333</c:v>
                </c:pt>
                <c:pt idx="7">
                  <c:v>101.89142667726337</c:v>
                </c:pt>
                <c:pt idx="8">
                  <c:v>101.06272938939989</c:v>
                </c:pt>
                <c:pt idx="9">
                  <c:v>97.120127160104346</c:v>
                </c:pt>
                <c:pt idx="10">
                  <c:v>91.934279312920097</c:v>
                </c:pt>
                <c:pt idx="11">
                  <c:v>92.639171222837703</c:v>
                </c:pt>
                <c:pt idx="12">
                  <c:v>86.618236132799254</c:v>
                </c:pt>
                <c:pt idx="13">
                  <c:v>87.396213152923622</c:v>
                </c:pt>
                <c:pt idx="14">
                  <c:v>89.114711673249644</c:v>
                </c:pt>
                <c:pt idx="15">
                  <c:v>89.22413965246632</c:v>
                </c:pt>
                <c:pt idx="16">
                  <c:v>94.119643919758147</c:v>
                </c:pt>
                <c:pt idx="17">
                  <c:v>90.226563841640953</c:v>
                </c:pt>
                <c:pt idx="18">
                  <c:v>88.171394567739526</c:v>
                </c:pt>
                <c:pt idx="19">
                  <c:v>84.943269180847722</c:v>
                </c:pt>
                <c:pt idx="20">
                  <c:v>81.240290263705461</c:v>
                </c:pt>
                <c:pt idx="21">
                  <c:v>84.421689104727378</c:v>
                </c:pt>
                <c:pt idx="22">
                  <c:v>89.751310939203577</c:v>
                </c:pt>
                <c:pt idx="23">
                  <c:v>86.752824559792003</c:v>
                </c:pt>
                <c:pt idx="24">
                  <c:v>85.307895987507635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B-4580-81B7-DA401C45A371}"/>
            </c:ext>
          </c:extLst>
        </c:ser>
        <c:ser>
          <c:idx val="3"/>
          <c:order val="1"/>
          <c:tx>
            <c:strRef>
              <c:f>index_cap!$CU$81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index_cap!$CU$82:$CU$106</c:f>
              <c:numCache>
                <c:formatCode>General</c:formatCode>
                <c:ptCount val="25"/>
                <c:pt idx="0">
                  <c:v>100</c:v>
                </c:pt>
                <c:pt idx="1">
                  <c:v>98.547094034191446</c:v>
                </c:pt>
                <c:pt idx="2">
                  <c:v>100.51856525151183</c:v>
                </c:pt>
                <c:pt idx="3">
                  <c:v>101.32395709911212</c:v>
                </c:pt>
                <c:pt idx="4">
                  <c:v>101.68218259036422</c:v>
                </c:pt>
                <c:pt idx="5">
                  <c:v>100.39423269269237</c:v>
                </c:pt>
                <c:pt idx="6">
                  <c:v>101.36150306984474</c:v>
                </c:pt>
                <c:pt idx="7">
                  <c:v>104.45350608583254</c:v>
                </c:pt>
                <c:pt idx="8">
                  <c:v>107.26422207518425</c:v>
                </c:pt>
                <c:pt idx="9">
                  <c:v>106.69887823718589</c:v>
                </c:pt>
                <c:pt idx="10">
                  <c:v>101.13222644528905</c:v>
                </c:pt>
                <c:pt idx="11">
                  <c:v>102.51619554680168</c:v>
                </c:pt>
                <c:pt idx="12">
                  <c:v>101.16023204640931</c:v>
                </c:pt>
                <c:pt idx="13">
                  <c:v>104.45566036284183</c:v>
                </c:pt>
                <c:pt idx="14">
                  <c:v>109.43881083909092</c:v>
                </c:pt>
                <c:pt idx="15">
                  <c:v>113.49685321679723</c:v>
                </c:pt>
                <c:pt idx="16">
                  <c:v>120.76169079969843</c:v>
                </c:pt>
                <c:pt idx="17">
                  <c:v>120.63428070229433</c:v>
                </c:pt>
                <c:pt idx="18">
                  <c:v>119.48605105636516</c:v>
                </c:pt>
                <c:pt idx="19">
                  <c:v>116.03951559542682</c:v>
                </c:pt>
                <c:pt idx="20">
                  <c:v>113.93447920353306</c:v>
                </c:pt>
                <c:pt idx="21">
                  <c:v>114.12067028790376</c:v>
                </c:pt>
                <c:pt idx="22">
                  <c:v>112.79117361933928</c:v>
                </c:pt>
                <c:pt idx="23">
                  <c:v>110.63104928678045</c:v>
                </c:pt>
                <c:pt idx="24">
                  <c:v>109.12982596519306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7B-4580-81B7-DA401C45A371}"/>
            </c:ext>
          </c:extLst>
        </c:ser>
        <c:ser>
          <c:idx val="4"/>
          <c:order val="2"/>
          <c:tx>
            <c:strRef>
              <c:f>index_cap!$CV$81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index_cap!$CV$82:$CV$106</c:f>
              <c:numCache>
                <c:formatCode>General</c:formatCode>
                <c:ptCount val="25"/>
                <c:pt idx="0">
                  <c:v>100</c:v>
                </c:pt>
                <c:pt idx="1">
                  <c:v>101.92187967432346</c:v>
                </c:pt>
                <c:pt idx="2">
                  <c:v>105.33388313483883</c:v>
                </c:pt>
                <c:pt idx="3">
                  <c:v>108.87848578197135</c:v>
                </c:pt>
                <c:pt idx="4">
                  <c:v>111.85873335435517</c:v>
                </c:pt>
                <c:pt idx="5">
                  <c:v>111.64528100516651</c:v>
                </c:pt>
                <c:pt idx="6">
                  <c:v>110.79713132979197</c:v>
                </c:pt>
                <c:pt idx="7">
                  <c:v>110.95075233867773</c:v>
                </c:pt>
                <c:pt idx="8">
                  <c:v>116.66949652735667</c:v>
                </c:pt>
                <c:pt idx="9">
                  <c:v>116.24906008198511</c:v>
                </c:pt>
                <c:pt idx="10">
                  <c:v>113.06587107154697</c:v>
                </c:pt>
                <c:pt idx="11">
                  <c:v>111.25314316669495</c:v>
                </c:pt>
                <c:pt idx="12">
                  <c:v>111.29680387448354</c:v>
                </c:pt>
                <c:pt idx="13">
                  <c:v>117.16916907204826</c:v>
                </c:pt>
                <c:pt idx="14">
                  <c:v>124.38288823667339</c:v>
                </c:pt>
                <c:pt idx="15">
                  <c:v>130.3724905199667</c:v>
                </c:pt>
                <c:pt idx="16">
                  <c:v>140.11206248332405</c:v>
                </c:pt>
                <c:pt idx="17">
                  <c:v>145.67071741011151</c:v>
                </c:pt>
                <c:pt idx="18">
                  <c:v>146.5948690583032</c:v>
                </c:pt>
                <c:pt idx="19">
                  <c:v>145.71356958627436</c:v>
                </c:pt>
                <c:pt idx="20">
                  <c:v>139.47736515713811</c:v>
                </c:pt>
                <c:pt idx="21">
                  <c:v>137.71557474470612</c:v>
                </c:pt>
                <c:pt idx="22">
                  <c:v>133.26299108189616</c:v>
                </c:pt>
                <c:pt idx="23">
                  <c:v>129.38123074684066</c:v>
                </c:pt>
                <c:pt idx="24">
                  <c:v>129.50574461720069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7B-4580-81B7-DA401C45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2592"/>
        <c:axId val="886796384"/>
      </c:lineChart>
      <c:catAx>
        <c:axId val="88682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6384"/>
        <c:crosses val="autoZero"/>
        <c:auto val="1"/>
        <c:lblAlgn val="ctr"/>
        <c:lblOffset val="100"/>
        <c:noMultiLvlLbl val="0"/>
      </c:catAx>
      <c:valAx>
        <c:axId val="8867963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20151230~20170228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index_cap!$CY$105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index_cap!$CY$106:$CY$120</c:f>
              <c:numCache>
                <c:formatCode>General</c:formatCode>
                <c:ptCount val="15"/>
                <c:pt idx="0">
                  <c:v>100</c:v>
                </c:pt>
                <c:pt idx="1">
                  <c:v>95.013225345848639</c:v>
                </c:pt>
                <c:pt idx="2">
                  <c:v>98.930736640059919</c:v>
                </c:pt>
                <c:pt idx="3">
                  <c:v>105.2451955712647</c:v>
                </c:pt>
                <c:pt idx="4">
                  <c:v>103.76582945155775</c:v>
                </c:pt>
                <c:pt idx="5">
                  <c:v>101.96530980080054</c:v>
                </c:pt>
                <c:pt idx="6">
                  <c:v>102.47372486599095</c:v>
                </c:pt>
                <c:pt idx="7">
                  <c:v>107.05882352941174</c:v>
                </c:pt>
                <c:pt idx="8">
                  <c:v>109.39772009082184</c:v>
                </c:pt>
                <c:pt idx="9">
                  <c:v>109.23012101776644</c:v>
                </c:pt>
                <c:pt idx="10">
                  <c:v>110.44966175885398</c:v>
                </c:pt>
                <c:pt idx="11">
                  <c:v>110.69497436857752</c:v>
                </c:pt>
                <c:pt idx="12">
                  <c:v>114.0773858289834</c:v>
                </c:pt>
                <c:pt idx="13">
                  <c:v>115.61901640879192</c:v>
                </c:pt>
                <c:pt idx="14">
                  <c:v>118.88907094871375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F7-4CD6-86DD-602A7B83C9C4}"/>
            </c:ext>
          </c:extLst>
        </c:ser>
        <c:ser>
          <c:idx val="3"/>
          <c:order val="1"/>
          <c:tx>
            <c:strRef>
              <c:f>index_cap!$DA$105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index_cap!$DA$106:$DA$120</c:f>
              <c:numCache>
                <c:formatCode>General</c:formatCode>
                <c:ptCount val="15"/>
                <c:pt idx="0">
                  <c:v>100</c:v>
                </c:pt>
                <c:pt idx="1">
                  <c:v>96.362954419192278</c:v>
                </c:pt>
                <c:pt idx="2">
                  <c:v>97.315292399062614</c:v>
                </c:pt>
                <c:pt idx="3">
                  <c:v>101.92498047100825</c:v>
                </c:pt>
                <c:pt idx="4">
                  <c:v>103.88915992904701</c:v>
                </c:pt>
                <c:pt idx="5">
                  <c:v>101.37111852476446</c:v>
                </c:pt>
                <c:pt idx="6">
                  <c:v>98.070507415376724</c:v>
                </c:pt>
                <c:pt idx="7">
                  <c:v>100.47659200058656</c:v>
                </c:pt>
                <c:pt idx="8">
                  <c:v>98.273270520951726</c:v>
                </c:pt>
                <c:pt idx="9">
                  <c:v>97.524259660858263</c:v>
                </c:pt>
                <c:pt idx="10">
                  <c:v>93.122410822304516</c:v>
                </c:pt>
                <c:pt idx="11">
                  <c:v>93.459409307926379</c:v>
                </c:pt>
                <c:pt idx="12">
                  <c:v>95.473504022831307</c:v>
                </c:pt>
                <c:pt idx="13">
                  <c:v>94.453766345836598</c:v>
                </c:pt>
                <c:pt idx="14">
                  <c:v>99.243938962383083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F7-4CD6-86DD-602A7B83C9C4}"/>
            </c:ext>
          </c:extLst>
        </c:ser>
        <c:ser>
          <c:idx val="4"/>
          <c:order val="2"/>
          <c:tx>
            <c:strRef>
              <c:f>index_cap!$DB$105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index_cap!$DB$106:$DB$120</c:f>
              <c:numCache>
                <c:formatCode>General</c:formatCode>
                <c:ptCount val="15"/>
                <c:pt idx="0">
                  <c:v>100</c:v>
                </c:pt>
                <c:pt idx="1">
                  <c:v>95.841397480240246</c:v>
                </c:pt>
                <c:pt idx="2">
                  <c:v>96.443242973266578</c:v>
                </c:pt>
                <c:pt idx="3">
                  <c:v>101.43593841697155</c:v>
                </c:pt>
                <c:pt idx="4">
                  <c:v>104.57252737647809</c:v>
                </c:pt>
                <c:pt idx="5">
                  <c:v>103.56050295303858</c:v>
                </c:pt>
                <c:pt idx="6">
                  <c:v>99.538002422365693</c:v>
                </c:pt>
                <c:pt idx="7">
                  <c:v>102.37616591956248</c:v>
                </c:pt>
                <c:pt idx="8">
                  <c:v>97.943486458476414</c:v>
                </c:pt>
                <c:pt idx="9">
                  <c:v>98.888708529474201</c:v>
                </c:pt>
                <c:pt idx="10">
                  <c:v>93.81734863336122</c:v>
                </c:pt>
                <c:pt idx="11">
                  <c:v>90.601470900395825</c:v>
                </c:pt>
                <c:pt idx="12">
                  <c:v>94.427310300048703</c:v>
                </c:pt>
                <c:pt idx="13">
                  <c:v>92.39452095845769</c:v>
                </c:pt>
                <c:pt idx="14">
                  <c:v>95.111566171788184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F7-4CD6-86DD-602A7B83C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020880"/>
        <c:axId val="659017552"/>
      </c:lineChart>
      <c:catAx>
        <c:axId val="65902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17552"/>
        <c:crosses val="autoZero"/>
        <c:auto val="1"/>
        <c:lblAlgn val="ctr"/>
        <c:lblOffset val="100"/>
        <c:noMultiLvlLbl val="0"/>
      </c:catAx>
      <c:valAx>
        <c:axId val="659017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2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20080229~20110831 </a:t>
            </a:r>
            <a:r>
              <a:rPr lang="ko-KR" altLang="en-US"/>
              <a:t>가치주 강세장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가치vs성장!$J$11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가치vs성장!$B$12:$B$42</c:f>
              <c:numCache>
                <c:formatCode>General</c:formatCode>
                <c:ptCount val="31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</c:numCache>
            </c:numRef>
          </c:cat>
          <c:val>
            <c:numRef>
              <c:f>가치vs성장!$J$12:$J$42</c:f>
              <c:numCache>
                <c:formatCode>General</c:formatCode>
                <c:ptCount val="31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  <c:pt idx="17">
                  <c:v>101.08841538084737</c:v>
                </c:pt>
                <c:pt idx="18">
                  <c:v>103.67278961547878</c:v>
                </c:pt>
                <c:pt idx="19">
                  <c:v>107.8447220181239</c:v>
                </c:pt>
                <c:pt idx="20">
                  <c:v>102.47905951506243</c:v>
                </c:pt>
                <c:pt idx="21">
                  <c:v>101.99020328190053</c:v>
                </c:pt>
                <c:pt idx="22">
                  <c:v>111.9177075679647</c:v>
                </c:pt>
                <c:pt idx="23">
                  <c:v>108.32329169728138</c:v>
                </c:pt>
                <c:pt idx="24">
                  <c:v>107.43374969385253</c:v>
                </c:pt>
                <c:pt idx="25">
                  <c:v>112.99338721528284</c:v>
                </c:pt>
                <c:pt idx="26">
                  <c:v>114.86749938770505</c:v>
                </c:pt>
                <c:pt idx="27">
                  <c:v>108.59270144501586</c:v>
                </c:pt>
                <c:pt idx="28">
                  <c:v>110.2267940240019</c:v>
                </c:pt>
                <c:pt idx="29">
                  <c:v>114.20475140827814</c:v>
                </c:pt>
                <c:pt idx="30">
                  <c:v>112.58094538329654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7-4B2A-AADB-C7E686A81819}"/>
            </c:ext>
          </c:extLst>
        </c:ser>
        <c:ser>
          <c:idx val="1"/>
          <c:order val="1"/>
          <c:tx>
            <c:strRef>
              <c:f>가치vs성장!$K$11</c:f>
              <c:strCache>
                <c:ptCount val="1"/>
                <c:pt idx="0">
                  <c:v>WMI500성장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가치vs성장!$B$12:$B$42</c:f>
              <c:numCache>
                <c:formatCode>General</c:formatCode>
                <c:ptCount val="31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</c:numCache>
            </c:numRef>
          </c:cat>
          <c:val>
            <c:numRef>
              <c:f>가치vs성장!$K$12:$K$42</c:f>
              <c:numCache>
                <c:formatCode>General</c:formatCode>
                <c:ptCount val="31"/>
                <c:pt idx="0">
                  <c:v>100</c:v>
                </c:pt>
                <c:pt idx="1">
                  <c:v>98.735861610113119</c:v>
                </c:pt>
                <c:pt idx="2">
                  <c:v>104.25945494631652</c:v>
                </c:pt>
                <c:pt idx="3">
                  <c:v>104.66126570388637</c:v>
                </c:pt>
                <c:pt idx="4">
                  <c:v>93.1392117725334</c:v>
                </c:pt>
                <c:pt idx="5">
                  <c:v>87.386012289147232</c:v>
                </c:pt>
                <c:pt idx="6">
                  <c:v>79.484168917067848</c:v>
                </c:pt>
                <c:pt idx="7">
                  <c:v>77.986510638853034</c:v>
                </c:pt>
                <c:pt idx="8">
                  <c:v>58.376058340834696</c:v>
                </c:pt>
                <c:pt idx="9">
                  <c:v>55.971716697324332</c:v>
                </c:pt>
                <c:pt idx="10">
                  <c:v>59.590622676216221</c:v>
                </c:pt>
                <c:pt idx="11">
                  <c:v>61.44443139864066</c:v>
                </c:pt>
                <c:pt idx="12">
                  <c:v>57.208458899195101</c:v>
                </c:pt>
                <c:pt idx="13">
                  <c:v>65.15857174539812</c:v>
                </c:pt>
                <c:pt idx="14">
                  <c:v>72.165472975617419</c:v>
                </c:pt>
                <c:pt idx="15">
                  <c:v>73.423088463595718</c:v>
                </c:pt>
                <c:pt idx="16">
                  <c:v>72.455089820359319</c:v>
                </c:pt>
                <c:pt idx="17">
                  <c:v>81.901556364395432</c:v>
                </c:pt>
                <c:pt idx="18">
                  <c:v>83.855817776212319</c:v>
                </c:pt>
                <c:pt idx="19">
                  <c:v>89.04543853469535</c:v>
                </c:pt>
                <c:pt idx="20">
                  <c:v>83.604033762540325</c:v>
                </c:pt>
                <c:pt idx="21">
                  <c:v>81.696737244465368</c:v>
                </c:pt>
                <c:pt idx="22">
                  <c:v>87.350788618840809</c:v>
                </c:pt>
                <c:pt idx="23">
                  <c:v>81.296231067277247</c:v>
                </c:pt>
                <c:pt idx="24">
                  <c:v>80.514787418626838</c:v>
                </c:pt>
                <c:pt idx="25">
                  <c:v>86.175361694910876</c:v>
                </c:pt>
                <c:pt idx="26">
                  <c:v>89.747302780060849</c:v>
                </c:pt>
                <c:pt idx="27">
                  <c:v>84.244582729964961</c:v>
                </c:pt>
                <c:pt idx="28">
                  <c:v>88.04482538191597</c:v>
                </c:pt>
                <c:pt idx="29">
                  <c:v>90.660509047265023</c:v>
                </c:pt>
                <c:pt idx="30">
                  <c:v>89.55292030318455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87-4B2A-AADB-C7E686A81819}"/>
            </c:ext>
          </c:extLst>
        </c:ser>
        <c:ser>
          <c:idx val="2"/>
          <c:order val="2"/>
          <c:tx>
            <c:strRef>
              <c:f>가치vs성장!$S$11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가치vs성장!$S$12:$S$42</c:f>
              <c:numCache>
                <c:formatCode>General</c:formatCode>
                <c:ptCount val="31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  <c:pt idx="23">
                  <c:v>89.672024680949775</c:v>
                </c:pt>
                <c:pt idx="24">
                  <c:v>89.533857463877652</c:v>
                </c:pt>
                <c:pt idx="25">
                  <c:v>93.400755953591883</c:v>
                </c:pt>
                <c:pt idx="26">
                  <c:v>94.207183778475567</c:v>
                </c:pt>
                <c:pt idx="27">
                  <c:v>90.411231332339398</c:v>
                </c:pt>
                <c:pt idx="28">
                  <c:v>94.222187100111995</c:v>
                </c:pt>
                <c:pt idx="29">
                  <c:v>95.883765642894602</c:v>
                </c:pt>
                <c:pt idx="30">
                  <c:v>95.842786820233542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87-4B2A-AADB-C7E686A81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7138048"/>
        <c:axId val="1977138464"/>
      </c:lineChart>
      <c:catAx>
        <c:axId val="197713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77138464"/>
        <c:crosses val="autoZero"/>
        <c:auto val="1"/>
        <c:lblAlgn val="ctr"/>
        <c:lblOffset val="100"/>
        <c:noMultiLvlLbl val="0"/>
      </c:catAx>
      <c:valAx>
        <c:axId val="19771384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7713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20100831~20150529 </a:t>
            </a:r>
            <a:r>
              <a:rPr lang="ko-KR" altLang="en-US"/>
              <a:t>성장주 강세장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가치vs성장!$L$41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가치vs성장!$B$42:$B$100</c:f>
              <c:numCache>
                <c:formatCode>General</c:formatCode>
                <c:ptCount val="59"/>
                <c:pt idx="0">
                  <c:v>20100831</c:v>
                </c:pt>
                <c:pt idx="1">
                  <c:v>20100930</c:v>
                </c:pt>
                <c:pt idx="2">
                  <c:v>20101029</c:v>
                </c:pt>
                <c:pt idx="3">
                  <c:v>20101130</c:v>
                </c:pt>
                <c:pt idx="4">
                  <c:v>20101230</c:v>
                </c:pt>
                <c:pt idx="5">
                  <c:v>20110131</c:v>
                </c:pt>
                <c:pt idx="6">
                  <c:v>20110228</c:v>
                </c:pt>
                <c:pt idx="7">
                  <c:v>20110331</c:v>
                </c:pt>
                <c:pt idx="8">
                  <c:v>20110429</c:v>
                </c:pt>
                <c:pt idx="9">
                  <c:v>20110531</c:v>
                </c:pt>
                <c:pt idx="10">
                  <c:v>20110630</c:v>
                </c:pt>
                <c:pt idx="11">
                  <c:v>20110729</c:v>
                </c:pt>
                <c:pt idx="12">
                  <c:v>20110831</c:v>
                </c:pt>
                <c:pt idx="13">
                  <c:v>20110930</c:v>
                </c:pt>
                <c:pt idx="14">
                  <c:v>20111031</c:v>
                </c:pt>
                <c:pt idx="15">
                  <c:v>20111130</c:v>
                </c:pt>
                <c:pt idx="16">
                  <c:v>20111229</c:v>
                </c:pt>
                <c:pt idx="17">
                  <c:v>20120131</c:v>
                </c:pt>
                <c:pt idx="18">
                  <c:v>20120229</c:v>
                </c:pt>
                <c:pt idx="19">
                  <c:v>20120330</c:v>
                </c:pt>
                <c:pt idx="20">
                  <c:v>20120430</c:v>
                </c:pt>
                <c:pt idx="21">
                  <c:v>20120531</c:v>
                </c:pt>
                <c:pt idx="22">
                  <c:v>20120629</c:v>
                </c:pt>
                <c:pt idx="23">
                  <c:v>20120731</c:v>
                </c:pt>
                <c:pt idx="24">
                  <c:v>20120831</c:v>
                </c:pt>
                <c:pt idx="25">
                  <c:v>20120928</c:v>
                </c:pt>
                <c:pt idx="26">
                  <c:v>20121031</c:v>
                </c:pt>
                <c:pt idx="27">
                  <c:v>20121130</c:v>
                </c:pt>
                <c:pt idx="28">
                  <c:v>20121228</c:v>
                </c:pt>
                <c:pt idx="29">
                  <c:v>20130131</c:v>
                </c:pt>
                <c:pt idx="30">
                  <c:v>20130228</c:v>
                </c:pt>
                <c:pt idx="31">
                  <c:v>20130329</c:v>
                </c:pt>
                <c:pt idx="32">
                  <c:v>20130430</c:v>
                </c:pt>
                <c:pt idx="33">
                  <c:v>20130531</c:v>
                </c:pt>
                <c:pt idx="34">
                  <c:v>20130628</c:v>
                </c:pt>
                <c:pt idx="35">
                  <c:v>20130731</c:v>
                </c:pt>
                <c:pt idx="36">
                  <c:v>20130830</c:v>
                </c:pt>
                <c:pt idx="37">
                  <c:v>20130930</c:v>
                </c:pt>
                <c:pt idx="38">
                  <c:v>20131031</c:v>
                </c:pt>
                <c:pt idx="39">
                  <c:v>20131129</c:v>
                </c:pt>
                <c:pt idx="40">
                  <c:v>20131230</c:v>
                </c:pt>
                <c:pt idx="41">
                  <c:v>20140129</c:v>
                </c:pt>
                <c:pt idx="42">
                  <c:v>20140228</c:v>
                </c:pt>
                <c:pt idx="43">
                  <c:v>20140331</c:v>
                </c:pt>
                <c:pt idx="44">
                  <c:v>20140430</c:v>
                </c:pt>
                <c:pt idx="45">
                  <c:v>20140530</c:v>
                </c:pt>
                <c:pt idx="46">
                  <c:v>20140630</c:v>
                </c:pt>
                <c:pt idx="47">
                  <c:v>20140731</c:v>
                </c:pt>
                <c:pt idx="48">
                  <c:v>20140829</c:v>
                </c:pt>
                <c:pt idx="49">
                  <c:v>20140930</c:v>
                </c:pt>
                <c:pt idx="50">
                  <c:v>20141031</c:v>
                </c:pt>
                <c:pt idx="51">
                  <c:v>20141128</c:v>
                </c:pt>
                <c:pt idx="52">
                  <c:v>20141230</c:v>
                </c:pt>
                <c:pt idx="53">
                  <c:v>20150130</c:v>
                </c:pt>
                <c:pt idx="54">
                  <c:v>20150227</c:v>
                </c:pt>
                <c:pt idx="55">
                  <c:v>20150331</c:v>
                </c:pt>
                <c:pt idx="56">
                  <c:v>20150430</c:v>
                </c:pt>
                <c:pt idx="57">
                  <c:v>20150529</c:v>
                </c:pt>
                <c:pt idx="58">
                  <c:v>20150630</c:v>
                </c:pt>
              </c:numCache>
            </c:numRef>
          </c:cat>
          <c:val>
            <c:numRef>
              <c:f>가치vs성장!$L$42:$L$100</c:f>
              <c:numCache>
                <c:formatCode>General</c:formatCode>
                <c:ptCount val="59"/>
                <c:pt idx="0">
                  <c:v>100</c:v>
                </c:pt>
                <c:pt idx="1">
                  <c:v>107.55588816276094</c:v>
                </c:pt>
                <c:pt idx="2">
                  <c:v>106.8706109626948</c:v>
                </c:pt>
                <c:pt idx="3">
                  <c:v>107.84914329472572</c:v>
                </c:pt>
                <c:pt idx="4">
                  <c:v>116.78298250041331</c:v>
                </c:pt>
                <c:pt idx="5">
                  <c:v>117.1380213545428</c:v>
                </c:pt>
                <c:pt idx="6">
                  <c:v>109.3628444877607</c:v>
                </c:pt>
                <c:pt idx="7">
                  <c:v>116.98486733903596</c:v>
                </c:pt>
                <c:pt idx="8">
                  <c:v>120.02401733424989</c:v>
                </c:pt>
                <c:pt idx="9">
                  <c:v>116.25999634518823</c:v>
                </c:pt>
                <c:pt idx="10">
                  <c:v>115.32758425646331</c:v>
                </c:pt>
                <c:pt idx="11">
                  <c:v>116.51452787664137</c:v>
                </c:pt>
                <c:pt idx="12">
                  <c:v>102.47178398322265</c:v>
                </c:pt>
                <c:pt idx="13">
                  <c:v>96.983475029804097</c:v>
                </c:pt>
                <c:pt idx="14">
                  <c:v>105.71281881705923</c:v>
                </c:pt>
                <c:pt idx="15">
                  <c:v>103.63088141876307</c:v>
                </c:pt>
                <c:pt idx="16">
                  <c:v>102.88817146288186</c:v>
                </c:pt>
                <c:pt idx="17">
                  <c:v>112.58299468311907</c:v>
                </c:pt>
                <c:pt idx="18">
                  <c:v>115.46289930993667</c:v>
                </c:pt>
                <c:pt idx="19">
                  <c:v>112.31628044588697</c:v>
                </c:pt>
                <c:pt idx="20">
                  <c:v>107.07206070468246</c:v>
                </c:pt>
                <c:pt idx="21">
                  <c:v>100.68136133035142</c:v>
                </c:pt>
                <c:pt idx="22">
                  <c:v>102.15590382623976</c:v>
                </c:pt>
                <c:pt idx="23">
                  <c:v>101.9379204121235</c:v>
                </c:pt>
                <c:pt idx="24">
                  <c:v>104.74951486725199</c:v>
                </c:pt>
                <c:pt idx="25">
                  <c:v>109.11135863275231</c:v>
                </c:pt>
                <c:pt idx="26">
                  <c:v>105.36909247543876</c:v>
                </c:pt>
                <c:pt idx="27">
                  <c:v>104.62942819600229</c:v>
                </c:pt>
                <c:pt idx="28">
                  <c:v>108.23986007292216</c:v>
                </c:pt>
                <c:pt idx="29">
                  <c:v>107.98619873473895</c:v>
                </c:pt>
                <c:pt idx="30">
                  <c:v>110.09902799411745</c:v>
                </c:pt>
                <c:pt idx="31">
                  <c:v>107.96270351645096</c:v>
                </c:pt>
                <c:pt idx="32">
                  <c:v>105.55052777221816</c:v>
                </c:pt>
                <c:pt idx="33">
                  <c:v>107.71295804798241</c:v>
                </c:pt>
                <c:pt idx="34">
                  <c:v>101.76257646823355</c:v>
                </c:pt>
                <c:pt idx="35">
                  <c:v>107.28612824908409</c:v>
                </c:pt>
                <c:pt idx="36">
                  <c:v>107.49366934396126</c:v>
                </c:pt>
                <c:pt idx="37">
                  <c:v>111.77545532862845</c:v>
                </c:pt>
                <c:pt idx="38">
                  <c:v>111.69539754779532</c:v>
                </c:pt>
                <c:pt idx="39">
                  <c:v>111.60533254435808</c:v>
                </c:pt>
                <c:pt idx="40">
                  <c:v>111.256820139753</c:v>
                </c:pt>
                <c:pt idx="41">
                  <c:v>107.18518582977276</c:v>
                </c:pt>
                <c:pt idx="42">
                  <c:v>107.31614991689649</c:v>
                </c:pt>
                <c:pt idx="43">
                  <c:v>107.94878042413217</c:v>
                </c:pt>
                <c:pt idx="44">
                  <c:v>107.12122662443326</c:v>
                </c:pt>
                <c:pt idx="45">
                  <c:v>106.48468024748294</c:v>
                </c:pt>
                <c:pt idx="46">
                  <c:v>108.38431215572977</c:v>
                </c:pt>
                <c:pt idx="47">
                  <c:v>113.88784949137204</c:v>
                </c:pt>
                <c:pt idx="48">
                  <c:v>112.65304524134811</c:v>
                </c:pt>
                <c:pt idx="49">
                  <c:v>108.49743728082007</c:v>
                </c:pt>
                <c:pt idx="50">
                  <c:v>104.0781607595047</c:v>
                </c:pt>
                <c:pt idx="51">
                  <c:v>105.48787385678359</c:v>
                </c:pt>
                <c:pt idx="52">
                  <c:v>100.07744720102335</c:v>
                </c:pt>
                <c:pt idx="53">
                  <c:v>101.44756650452065</c:v>
                </c:pt>
                <c:pt idx="54">
                  <c:v>103.4794677897961</c:v>
                </c:pt>
                <c:pt idx="55">
                  <c:v>104.61985607003315</c:v>
                </c:pt>
                <c:pt idx="56">
                  <c:v>109.51251773018785</c:v>
                </c:pt>
                <c:pt idx="57">
                  <c:v>105.06452483096494</c:v>
                </c:pt>
                <c:pt idx="58">
                  <c:v>102.03799263816492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CF-45B7-871A-6CE3EA646501}"/>
            </c:ext>
          </c:extLst>
        </c:ser>
        <c:ser>
          <c:idx val="1"/>
          <c:order val="1"/>
          <c:tx>
            <c:strRef>
              <c:f>가치vs성장!$M$41</c:f>
              <c:strCache>
                <c:ptCount val="1"/>
                <c:pt idx="0">
                  <c:v>WMI500성장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가치vs성장!$B$42:$B$100</c:f>
              <c:numCache>
                <c:formatCode>General</c:formatCode>
                <c:ptCount val="59"/>
                <c:pt idx="0">
                  <c:v>20100831</c:v>
                </c:pt>
                <c:pt idx="1">
                  <c:v>20100930</c:v>
                </c:pt>
                <c:pt idx="2">
                  <c:v>20101029</c:v>
                </c:pt>
                <c:pt idx="3">
                  <c:v>20101130</c:v>
                </c:pt>
                <c:pt idx="4">
                  <c:v>20101230</c:v>
                </c:pt>
                <c:pt idx="5">
                  <c:v>20110131</c:v>
                </c:pt>
                <c:pt idx="6">
                  <c:v>20110228</c:v>
                </c:pt>
                <c:pt idx="7">
                  <c:v>20110331</c:v>
                </c:pt>
                <c:pt idx="8">
                  <c:v>20110429</c:v>
                </c:pt>
                <c:pt idx="9">
                  <c:v>20110531</c:v>
                </c:pt>
                <c:pt idx="10">
                  <c:v>20110630</c:v>
                </c:pt>
                <c:pt idx="11">
                  <c:v>20110729</c:v>
                </c:pt>
                <c:pt idx="12">
                  <c:v>20110831</c:v>
                </c:pt>
                <c:pt idx="13">
                  <c:v>20110930</c:v>
                </c:pt>
                <c:pt idx="14">
                  <c:v>20111031</c:v>
                </c:pt>
                <c:pt idx="15">
                  <c:v>20111130</c:v>
                </c:pt>
                <c:pt idx="16">
                  <c:v>20111229</c:v>
                </c:pt>
                <c:pt idx="17">
                  <c:v>20120131</c:v>
                </c:pt>
                <c:pt idx="18">
                  <c:v>20120229</c:v>
                </c:pt>
                <c:pt idx="19">
                  <c:v>20120330</c:v>
                </c:pt>
                <c:pt idx="20">
                  <c:v>20120430</c:v>
                </c:pt>
                <c:pt idx="21">
                  <c:v>20120531</c:v>
                </c:pt>
                <c:pt idx="22">
                  <c:v>20120629</c:v>
                </c:pt>
                <c:pt idx="23">
                  <c:v>20120731</c:v>
                </c:pt>
                <c:pt idx="24">
                  <c:v>20120831</c:v>
                </c:pt>
                <c:pt idx="25">
                  <c:v>20120928</c:v>
                </c:pt>
                <c:pt idx="26">
                  <c:v>20121031</c:v>
                </c:pt>
                <c:pt idx="27">
                  <c:v>20121130</c:v>
                </c:pt>
                <c:pt idx="28">
                  <c:v>20121228</c:v>
                </c:pt>
                <c:pt idx="29">
                  <c:v>20130131</c:v>
                </c:pt>
                <c:pt idx="30">
                  <c:v>20130228</c:v>
                </c:pt>
                <c:pt idx="31">
                  <c:v>20130329</c:v>
                </c:pt>
                <c:pt idx="32">
                  <c:v>20130430</c:v>
                </c:pt>
                <c:pt idx="33">
                  <c:v>20130531</c:v>
                </c:pt>
                <c:pt idx="34">
                  <c:v>20130628</c:v>
                </c:pt>
                <c:pt idx="35">
                  <c:v>20130731</c:v>
                </c:pt>
                <c:pt idx="36">
                  <c:v>20130830</c:v>
                </c:pt>
                <c:pt idx="37">
                  <c:v>20130930</c:v>
                </c:pt>
                <c:pt idx="38">
                  <c:v>20131031</c:v>
                </c:pt>
                <c:pt idx="39">
                  <c:v>20131129</c:v>
                </c:pt>
                <c:pt idx="40">
                  <c:v>20131230</c:v>
                </c:pt>
                <c:pt idx="41">
                  <c:v>20140129</c:v>
                </c:pt>
                <c:pt idx="42">
                  <c:v>20140228</c:v>
                </c:pt>
                <c:pt idx="43">
                  <c:v>20140331</c:v>
                </c:pt>
                <c:pt idx="44">
                  <c:v>20140430</c:v>
                </c:pt>
                <c:pt idx="45">
                  <c:v>20140530</c:v>
                </c:pt>
                <c:pt idx="46">
                  <c:v>20140630</c:v>
                </c:pt>
                <c:pt idx="47">
                  <c:v>20140731</c:v>
                </c:pt>
                <c:pt idx="48">
                  <c:v>20140829</c:v>
                </c:pt>
                <c:pt idx="49">
                  <c:v>20140930</c:v>
                </c:pt>
                <c:pt idx="50">
                  <c:v>20141031</c:v>
                </c:pt>
                <c:pt idx="51">
                  <c:v>20141128</c:v>
                </c:pt>
                <c:pt idx="52">
                  <c:v>20141230</c:v>
                </c:pt>
                <c:pt idx="53">
                  <c:v>20150130</c:v>
                </c:pt>
                <c:pt idx="54">
                  <c:v>20150227</c:v>
                </c:pt>
                <c:pt idx="55">
                  <c:v>20150331</c:v>
                </c:pt>
                <c:pt idx="56">
                  <c:v>20150430</c:v>
                </c:pt>
                <c:pt idx="57">
                  <c:v>20150529</c:v>
                </c:pt>
                <c:pt idx="58">
                  <c:v>20150630</c:v>
                </c:pt>
              </c:numCache>
            </c:numRef>
          </c:cat>
          <c:val>
            <c:numRef>
              <c:f>가치vs성장!$M$42:$M$100</c:f>
              <c:numCache>
                <c:formatCode>General</c:formatCode>
                <c:ptCount val="59"/>
                <c:pt idx="0">
                  <c:v>100</c:v>
                </c:pt>
                <c:pt idx="1">
                  <c:v>106.42435720008739</c:v>
                </c:pt>
                <c:pt idx="2">
                  <c:v>108.28028261344596</c:v>
                </c:pt>
                <c:pt idx="3">
                  <c:v>110.95054264695169</c:v>
                </c:pt>
                <c:pt idx="4">
                  <c:v>119.45079758176122</c:v>
                </c:pt>
                <c:pt idx="5">
                  <c:v>121.35770995702525</c:v>
                </c:pt>
                <c:pt idx="6">
                  <c:v>115.02512928836768</c:v>
                </c:pt>
                <c:pt idx="7">
                  <c:v>125.60710903925995</c:v>
                </c:pt>
                <c:pt idx="8">
                  <c:v>131.24335348532304</c:v>
                </c:pt>
                <c:pt idx="9">
                  <c:v>128.01515041153763</c:v>
                </c:pt>
                <c:pt idx="10">
                  <c:v>123.60404982154564</c:v>
                </c:pt>
                <c:pt idx="11">
                  <c:v>126.20001456770341</c:v>
                </c:pt>
                <c:pt idx="12">
                  <c:v>110.92432078082891</c:v>
                </c:pt>
                <c:pt idx="13">
                  <c:v>105.6522689198048</c:v>
                </c:pt>
                <c:pt idx="14">
                  <c:v>113.16337679364847</c:v>
                </c:pt>
                <c:pt idx="15">
                  <c:v>108.26717168038459</c:v>
                </c:pt>
                <c:pt idx="16">
                  <c:v>106.57440454512346</c:v>
                </c:pt>
                <c:pt idx="17">
                  <c:v>111.39777114137956</c:v>
                </c:pt>
                <c:pt idx="18">
                  <c:v>116.72372350498944</c:v>
                </c:pt>
                <c:pt idx="19">
                  <c:v>118.44416927671351</c:v>
                </c:pt>
                <c:pt idx="20">
                  <c:v>120.75606380654089</c:v>
                </c:pt>
                <c:pt idx="21">
                  <c:v>111.50702891689126</c:v>
                </c:pt>
                <c:pt idx="22">
                  <c:v>110.76698958409206</c:v>
                </c:pt>
                <c:pt idx="23">
                  <c:v>114.2952873479496</c:v>
                </c:pt>
                <c:pt idx="24">
                  <c:v>113.4634714837206</c:v>
                </c:pt>
                <c:pt idx="25">
                  <c:v>119.00356908733339</c:v>
                </c:pt>
                <c:pt idx="26">
                  <c:v>112.48889212615632</c:v>
                </c:pt>
                <c:pt idx="27">
                  <c:v>116.18908879015225</c:v>
                </c:pt>
                <c:pt idx="28">
                  <c:v>120.00582708136064</c:v>
                </c:pt>
                <c:pt idx="29">
                  <c:v>115.83363682715421</c:v>
                </c:pt>
                <c:pt idx="30">
                  <c:v>122.34685701799113</c:v>
                </c:pt>
                <c:pt idx="31">
                  <c:v>122.02054046179622</c:v>
                </c:pt>
                <c:pt idx="32">
                  <c:v>118.75883167018721</c:v>
                </c:pt>
                <c:pt idx="33">
                  <c:v>121.50047345036056</c:v>
                </c:pt>
                <c:pt idx="34">
                  <c:v>110.54556049238839</c:v>
                </c:pt>
                <c:pt idx="35">
                  <c:v>110.52807924830653</c:v>
                </c:pt>
                <c:pt idx="36">
                  <c:v>111.51722630927236</c:v>
                </c:pt>
                <c:pt idx="37">
                  <c:v>115.27278024619422</c:v>
                </c:pt>
                <c:pt idx="38">
                  <c:v>120.34234102993666</c:v>
                </c:pt>
                <c:pt idx="39">
                  <c:v>122.17641488819291</c:v>
                </c:pt>
                <c:pt idx="40">
                  <c:v>117.68810547017267</c:v>
                </c:pt>
                <c:pt idx="41">
                  <c:v>113.57709957025278</c:v>
                </c:pt>
                <c:pt idx="42">
                  <c:v>118.46019375045528</c:v>
                </c:pt>
                <c:pt idx="43">
                  <c:v>117.85709082963074</c:v>
                </c:pt>
                <c:pt idx="44">
                  <c:v>117.04275620948361</c:v>
                </c:pt>
                <c:pt idx="45">
                  <c:v>121.07946682205552</c:v>
                </c:pt>
                <c:pt idx="46">
                  <c:v>119.28035545196302</c:v>
                </c:pt>
                <c:pt idx="47">
                  <c:v>120.90611115157699</c:v>
                </c:pt>
                <c:pt idx="48">
                  <c:v>120.700706533615</c:v>
                </c:pt>
                <c:pt idx="49">
                  <c:v>118.38735523344748</c:v>
                </c:pt>
                <c:pt idx="50">
                  <c:v>117.18697647315904</c:v>
                </c:pt>
                <c:pt idx="51">
                  <c:v>117.38801078010054</c:v>
                </c:pt>
                <c:pt idx="52">
                  <c:v>115.78410663558893</c:v>
                </c:pt>
                <c:pt idx="53">
                  <c:v>119.77857090829633</c:v>
                </c:pt>
                <c:pt idx="54">
                  <c:v>120.84201325661012</c:v>
                </c:pt>
                <c:pt idx="55">
                  <c:v>125.61439289096076</c:v>
                </c:pt>
                <c:pt idx="56">
                  <c:v>129.32187340665749</c:v>
                </c:pt>
                <c:pt idx="57">
                  <c:v>131.33075970573245</c:v>
                </c:pt>
                <c:pt idx="58">
                  <c:v>130.28479860150054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CF-45B7-871A-6CE3EA646501}"/>
            </c:ext>
          </c:extLst>
        </c:ser>
        <c:ser>
          <c:idx val="2"/>
          <c:order val="2"/>
          <c:tx>
            <c:strRef>
              <c:f>가치vs성장!$T$41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가치vs성장!$T$42:$T$100</c:f>
              <c:numCache>
                <c:formatCode>General</c:formatCode>
                <c:ptCount val="59"/>
                <c:pt idx="0">
                  <c:v>100</c:v>
                </c:pt>
                <c:pt idx="1">
                  <c:v>108.50063736284801</c:v>
                </c:pt>
                <c:pt idx="2">
                  <c:v>116.22632608121803</c:v>
                </c:pt>
                <c:pt idx="3">
                  <c:v>111.47099686103772</c:v>
                </c:pt>
                <c:pt idx="4">
                  <c:v>118.55854578245076</c:v>
                </c:pt>
                <c:pt idx="5">
                  <c:v>117.40200469750924</c:v>
                </c:pt>
                <c:pt idx="6">
                  <c:v>110.41218427702087</c:v>
                </c:pt>
                <c:pt idx="7">
                  <c:v>117.62457654087389</c:v>
                </c:pt>
                <c:pt idx="8">
                  <c:v>121.33810074094602</c:v>
                </c:pt>
                <c:pt idx="9">
                  <c:v>117.30490040030321</c:v>
                </c:pt>
                <c:pt idx="10">
                  <c:v>118.28311642864814</c:v>
                </c:pt>
                <c:pt idx="11">
                  <c:v>128.52436278325095</c:v>
                </c:pt>
                <c:pt idx="12">
                  <c:v>115.41444025922104</c:v>
                </c:pt>
                <c:pt idx="13">
                  <c:v>101.86725329798274</c:v>
                </c:pt>
                <c:pt idx="14">
                  <c:v>108.12811556162417</c:v>
                </c:pt>
                <c:pt idx="15">
                  <c:v>105.2505203199952</c:v>
                </c:pt>
                <c:pt idx="16">
                  <c:v>110.24631674158741</c:v>
                </c:pt>
                <c:pt idx="17">
                  <c:v>118.02384668445535</c:v>
                </c:pt>
                <c:pt idx="18">
                  <c:v>124.78002137531199</c:v>
                </c:pt>
                <c:pt idx="19">
                  <c:v>119.89357897301151</c:v>
                </c:pt>
                <c:pt idx="20">
                  <c:v>112.52841221772526</c:v>
                </c:pt>
                <c:pt idx="21">
                  <c:v>105.06085715494282</c:v>
                </c:pt>
                <c:pt idx="22">
                  <c:v>107.19114105764491</c:v>
                </c:pt>
                <c:pt idx="23">
                  <c:v>106.55040397110474</c:v>
                </c:pt>
                <c:pt idx="24">
                  <c:v>111.13197963304945</c:v>
                </c:pt>
                <c:pt idx="25">
                  <c:v>119.04153872316226</c:v>
                </c:pt>
                <c:pt idx="26">
                  <c:v>117.63283363139195</c:v>
                </c:pt>
                <c:pt idx="27">
                  <c:v>118.26232474300367</c:v>
                </c:pt>
                <c:pt idx="28">
                  <c:v>124.74487902597777</c:v>
                </c:pt>
                <c:pt idx="29">
                  <c:v>126.69576775616979</c:v>
                </c:pt>
                <c:pt idx="30">
                  <c:v>129.97126827360691</c:v>
                </c:pt>
                <c:pt idx="31">
                  <c:v>135.27597142309227</c:v>
                </c:pt>
                <c:pt idx="32">
                  <c:v>141.91109244303249</c:v>
                </c:pt>
                <c:pt idx="33">
                  <c:v>144.01119592708295</c:v>
                </c:pt>
                <c:pt idx="34">
                  <c:v>133.67998375029092</c:v>
                </c:pt>
                <c:pt idx="35">
                  <c:v>140.66099449740153</c:v>
                </c:pt>
                <c:pt idx="36">
                  <c:v>139.20981773945337</c:v>
                </c:pt>
                <c:pt idx="37">
                  <c:v>144.99423636704668</c:v>
                </c:pt>
                <c:pt idx="38">
                  <c:v>145.67301935079419</c:v>
                </c:pt>
                <c:pt idx="39">
                  <c:v>144.90081487768504</c:v>
                </c:pt>
                <c:pt idx="40">
                  <c:v>146.2406794852632</c:v>
                </c:pt>
                <c:pt idx="41">
                  <c:v>145.65028180054455</c:v>
                </c:pt>
                <c:pt idx="42">
                  <c:v>152.49283805238312</c:v>
                </c:pt>
                <c:pt idx="43">
                  <c:v>157.86942390152402</c:v>
                </c:pt>
                <c:pt idx="44">
                  <c:v>160.84214401717091</c:v>
                </c:pt>
                <c:pt idx="45">
                  <c:v>162.247265522714</c:v>
                </c:pt>
                <c:pt idx="46">
                  <c:v>161.65505521468111</c:v>
                </c:pt>
                <c:pt idx="47">
                  <c:v>171.19030938779005</c:v>
                </c:pt>
                <c:pt idx="48">
                  <c:v>176.12895385747828</c:v>
                </c:pt>
                <c:pt idx="49">
                  <c:v>175.13382339571822</c:v>
                </c:pt>
                <c:pt idx="50">
                  <c:v>169.73862254793031</c:v>
                </c:pt>
                <c:pt idx="51">
                  <c:v>166.25058248991996</c:v>
                </c:pt>
                <c:pt idx="52">
                  <c:v>165.71249582809352</c:v>
                </c:pt>
                <c:pt idx="53">
                  <c:v>169.09179086389761</c:v>
                </c:pt>
                <c:pt idx="54">
                  <c:v>178.74337810780509</c:v>
                </c:pt>
                <c:pt idx="55">
                  <c:v>190.34596453870537</c:v>
                </c:pt>
                <c:pt idx="56">
                  <c:v>205.21483822115377</c:v>
                </c:pt>
                <c:pt idx="57">
                  <c:v>204.38247528338246</c:v>
                </c:pt>
                <c:pt idx="58">
                  <c:v>199.68275670801012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CF-45B7-871A-6CE3EA64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350816"/>
        <c:axId val="608351648"/>
      </c:lineChart>
      <c:catAx>
        <c:axId val="60835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8351648"/>
        <c:crosses val="autoZero"/>
        <c:auto val="1"/>
        <c:lblAlgn val="ctr"/>
        <c:lblOffset val="100"/>
        <c:noMultiLvlLbl val="0"/>
      </c:catAx>
      <c:valAx>
        <c:axId val="6083516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835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20150630~20170228 </a:t>
            </a:r>
            <a:r>
              <a:rPr lang="ko-KR" altLang="en-US"/>
              <a:t>가치주 강세장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가치vs성장!$N$99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가치vs성장!$B$100:$B$120</c:f>
              <c:numCache>
                <c:formatCode>General</c:formatCode>
                <c:ptCount val="21"/>
                <c:pt idx="0">
                  <c:v>20150630</c:v>
                </c:pt>
                <c:pt idx="1">
                  <c:v>20150731</c:v>
                </c:pt>
                <c:pt idx="2">
                  <c:v>20150831</c:v>
                </c:pt>
                <c:pt idx="3">
                  <c:v>20150930</c:v>
                </c:pt>
                <c:pt idx="4">
                  <c:v>20151030</c:v>
                </c:pt>
                <c:pt idx="5">
                  <c:v>20151130</c:v>
                </c:pt>
                <c:pt idx="6">
                  <c:v>20151230</c:v>
                </c:pt>
                <c:pt idx="7">
                  <c:v>20160129</c:v>
                </c:pt>
                <c:pt idx="8">
                  <c:v>20160229</c:v>
                </c:pt>
                <c:pt idx="9">
                  <c:v>20160331</c:v>
                </c:pt>
                <c:pt idx="10">
                  <c:v>20160429</c:v>
                </c:pt>
                <c:pt idx="11">
                  <c:v>20160531</c:v>
                </c:pt>
                <c:pt idx="12">
                  <c:v>20160630</c:v>
                </c:pt>
                <c:pt idx="13">
                  <c:v>20160729</c:v>
                </c:pt>
                <c:pt idx="14">
                  <c:v>20160831</c:v>
                </c:pt>
                <c:pt idx="15">
                  <c:v>20160930</c:v>
                </c:pt>
                <c:pt idx="16">
                  <c:v>20161031</c:v>
                </c:pt>
                <c:pt idx="17">
                  <c:v>20161130</c:v>
                </c:pt>
                <c:pt idx="18">
                  <c:v>20161229</c:v>
                </c:pt>
                <c:pt idx="19">
                  <c:v>20170131</c:v>
                </c:pt>
                <c:pt idx="20">
                  <c:v>20170228</c:v>
                </c:pt>
              </c:numCache>
            </c:numRef>
          </c:cat>
          <c:val>
            <c:numRef>
              <c:f>가치vs성장!$N$100:$N$120</c:f>
              <c:numCache>
                <c:formatCode>General</c:formatCode>
                <c:ptCount val="21"/>
                <c:pt idx="0">
                  <c:v>100</c:v>
                </c:pt>
                <c:pt idx="1">
                  <c:v>97.059927169769495</c:v>
                </c:pt>
                <c:pt idx="2">
                  <c:v>92.862807972095979</c:v>
                </c:pt>
                <c:pt idx="3">
                  <c:v>96.234404182194993</c:v>
                </c:pt>
                <c:pt idx="4">
                  <c:v>101.32655062724398</c:v>
                </c:pt>
                <c:pt idx="5">
                  <c:v>97.763497897815967</c:v>
                </c:pt>
                <c:pt idx="6">
                  <c:v>96.436094457568302</c:v>
                </c:pt>
                <c:pt idx="7">
                  <c:v>92.367323616950515</c:v>
                </c:pt>
                <c:pt idx="8">
                  <c:v>96.097527695102301</c:v>
                </c:pt>
                <c:pt idx="9">
                  <c:v>101.64507628412321</c:v>
                </c:pt>
                <c:pt idx="10">
                  <c:v>101.01058340937584</c:v>
                </c:pt>
                <c:pt idx="11">
                  <c:v>99.584253660699829</c:v>
                </c:pt>
                <c:pt idx="12">
                  <c:v>99.887855090014426</c:v>
                </c:pt>
                <c:pt idx="13">
                  <c:v>104.15831620600551</c:v>
                </c:pt>
                <c:pt idx="14">
                  <c:v>106.15389863464638</c:v>
                </c:pt>
                <c:pt idx="15">
                  <c:v>106.12660861852822</c:v>
                </c:pt>
                <c:pt idx="16">
                  <c:v>106.42551957632251</c:v>
                </c:pt>
                <c:pt idx="17">
                  <c:v>107.12226780033946</c:v>
                </c:pt>
                <c:pt idx="18">
                  <c:v>110.25763480841559</c:v>
                </c:pt>
                <c:pt idx="19">
                  <c:v>112.39307856966208</c:v>
                </c:pt>
                <c:pt idx="20">
                  <c:v>114.724242915256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4-4E79-822F-354D6747971E}"/>
            </c:ext>
          </c:extLst>
        </c:ser>
        <c:ser>
          <c:idx val="1"/>
          <c:order val="1"/>
          <c:tx>
            <c:strRef>
              <c:f>가치vs성장!$O$99</c:f>
              <c:strCache>
                <c:ptCount val="1"/>
                <c:pt idx="0">
                  <c:v>WMI500성장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가치vs성장!$B$100:$B$120</c:f>
              <c:numCache>
                <c:formatCode>General</c:formatCode>
                <c:ptCount val="21"/>
                <c:pt idx="0">
                  <c:v>20150630</c:v>
                </c:pt>
                <c:pt idx="1">
                  <c:v>20150731</c:v>
                </c:pt>
                <c:pt idx="2">
                  <c:v>20150831</c:v>
                </c:pt>
                <c:pt idx="3">
                  <c:v>20150930</c:v>
                </c:pt>
                <c:pt idx="4">
                  <c:v>20151030</c:v>
                </c:pt>
                <c:pt idx="5">
                  <c:v>20151130</c:v>
                </c:pt>
                <c:pt idx="6">
                  <c:v>20151230</c:v>
                </c:pt>
                <c:pt idx="7">
                  <c:v>20160129</c:v>
                </c:pt>
                <c:pt idx="8">
                  <c:v>20160229</c:v>
                </c:pt>
                <c:pt idx="9">
                  <c:v>20160331</c:v>
                </c:pt>
                <c:pt idx="10">
                  <c:v>20160429</c:v>
                </c:pt>
                <c:pt idx="11">
                  <c:v>20160531</c:v>
                </c:pt>
                <c:pt idx="12">
                  <c:v>20160630</c:v>
                </c:pt>
                <c:pt idx="13">
                  <c:v>20160729</c:v>
                </c:pt>
                <c:pt idx="14">
                  <c:v>20160831</c:v>
                </c:pt>
                <c:pt idx="15">
                  <c:v>20160930</c:v>
                </c:pt>
                <c:pt idx="16">
                  <c:v>20161031</c:v>
                </c:pt>
                <c:pt idx="17">
                  <c:v>20161130</c:v>
                </c:pt>
                <c:pt idx="18">
                  <c:v>20161229</c:v>
                </c:pt>
                <c:pt idx="19">
                  <c:v>20170131</c:v>
                </c:pt>
                <c:pt idx="20">
                  <c:v>20170228</c:v>
                </c:pt>
              </c:numCache>
            </c:numRef>
          </c:cat>
          <c:val>
            <c:numRef>
              <c:f>가치vs성장!$O$100:$O$120</c:f>
              <c:numCache>
                <c:formatCode>General</c:formatCode>
                <c:ptCount val="21"/>
                <c:pt idx="0">
                  <c:v>100</c:v>
                </c:pt>
                <c:pt idx="1">
                  <c:v>96.92287049667911</c:v>
                </c:pt>
                <c:pt idx="2">
                  <c:v>92.334011673412775</c:v>
                </c:pt>
                <c:pt idx="3">
                  <c:v>91.309792696289989</c:v>
                </c:pt>
                <c:pt idx="4">
                  <c:v>94.235972896213937</c:v>
                </c:pt>
                <c:pt idx="5">
                  <c:v>94.358968624907732</c:v>
                </c:pt>
                <c:pt idx="6">
                  <c:v>92.868484021736663</c:v>
                </c:pt>
                <c:pt idx="7">
                  <c:v>91.880045620233886</c:v>
                </c:pt>
                <c:pt idx="8">
                  <c:v>88.418274928997889</c:v>
                </c:pt>
                <c:pt idx="9">
                  <c:v>91.139834962094938</c:v>
                </c:pt>
                <c:pt idx="10">
                  <c:v>91.466332714627526</c:v>
                </c:pt>
                <c:pt idx="11">
                  <c:v>92.009750206856424</c:v>
                </c:pt>
                <c:pt idx="12">
                  <c:v>90.807746494621696</c:v>
                </c:pt>
                <c:pt idx="13">
                  <c:v>91.798421182100725</c:v>
                </c:pt>
                <c:pt idx="14">
                  <c:v>91.921416910794505</c:v>
                </c:pt>
                <c:pt idx="15">
                  <c:v>92.562112842990317</c:v>
                </c:pt>
                <c:pt idx="16">
                  <c:v>89.084688149920567</c:v>
                </c:pt>
                <c:pt idx="17">
                  <c:v>85.979605071896557</c:v>
                </c:pt>
                <c:pt idx="18">
                  <c:v>87.818950287362696</c:v>
                </c:pt>
                <c:pt idx="19">
                  <c:v>90.135742558758366</c:v>
                </c:pt>
                <c:pt idx="20">
                  <c:v>89.983675112373319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F4-4E79-822F-354D6747971E}"/>
            </c:ext>
          </c:extLst>
        </c:ser>
        <c:ser>
          <c:idx val="2"/>
          <c:order val="2"/>
          <c:tx>
            <c:strRef>
              <c:f>가치vs성장!$U$99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가치vs성장!$U$100:$U$120</c:f>
              <c:numCache>
                <c:formatCode>General</c:formatCode>
                <c:ptCount val="21"/>
                <c:pt idx="0">
                  <c:v>100</c:v>
                </c:pt>
                <c:pt idx="1">
                  <c:v>99.414550536823398</c:v>
                </c:pt>
                <c:pt idx="2">
                  <c:v>94.45124849804354</c:v>
                </c:pt>
                <c:pt idx="3">
                  <c:v>97.230546193082802</c:v>
                </c:pt>
                <c:pt idx="4">
                  <c:v>97.302458162535089</c:v>
                </c:pt>
                <c:pt idx="5">
                  <c:v>94.101902119261737</c:v>
                </c:pt>
                <c:pt idx="6">
                  <c:v>94.768476602693028</c:v>
                </c:pt>
                <c:pt idx="7">
                  <c:v>90.183399841525656</c:v>
                </c:pt>
                <c:pt idx="8">
                  <c:v>92.856191703100436</c:v>
                </c:pt>
                <c:pt idx="9">
                  <c:v>99.548592489194618</c:v>
                </c:pt>
                <c:pt idx="10">
                  <c:v>103.03484606936053</c:v>
                </c:pt>
                <c:pt idx="11">
                  <c:v>98.624303475059733</c:v>
                </c:pt>
                <c:pt idx="12">
                  <c:v>96.041671353938312</c:v>
                </c:pt>
                <c:pt idx="13">
                  <c:v>100.65374866378272</c:v>
                </c:pt>
                <c:pt idx="14">
                  <c:v>100.10205877654282</c:v>
                </c:pt>
                <c:pt idx="15">
                  <c:v>100.99420475545158</c:v>
                </c:pt>
                <c:pt idx="16">
                  <c:v>99.194915541134691</c:v>
                </c:pt>
                <c:pt idx="17">
                  <c:v>98.656455798854765</c:v>
                </c:pt>
                <c:pt idx="18">
                  <c:v>102.70310309049134</c:v>
                </c:pt>
                <c:pt idx="19">
                  <c:v>102.20331487672739</c:v>
                </c:pt>
                <c:pt idx="20">
                  <c:v>103.22238017727553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F4-4E79-822F-354D67479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7124320"/>
        <c:axId val="1977125568"/>
      </c:lineChart>
      <c:catAx>
        <c:axId val="197712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77125568"/>
        <c:crosses val="autoZero"/>
        <c:auto val="1"/>
        <c:lblAlgn val="ctr"/>
        <c:lblOffset val="100"/>
        <c:noMultiLvlLbl val="0"/>
      </c:catAx>
      <c:valAx>
        <c:axId val="1977125568"/>
        <c:scaling>
          <c:orientation val="minMax"/>
          <c:max val="115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7712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20100831~20150529 </a:t>
            </a:r>
            <a:r>
              <a:rPr lang="ko-KR" altLang="en-US"/>
              <a:t>성장주 강세장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가치vs성장!$L$41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가치vs성장!$B$42:$B$100</c:f>
              <c:numCache>
                <c:formatCode>General</c:formatCode>
                <c:ptCount val="59"/>
                <c:pt idx="0">
                  <c:v>20100831</c:v>
                </c:pt>
                <c:pt idx="1">
                  <c:v>20100930</c:v>
                </c:pt>
                <c:pt idx="2">
                  <c:v>20101029</c:v>
                </c:pt>
                <c:pt idx="3">
                  <c:v>20101130</c:v>
                </c:pt>
                <c:pt idx="4">
                  <c:v>20101230</c:v>
                </c:pt>
                <c:pt idx="5">
                  <c:v>20110131</c:v>
                </c:pt>
                <c:pt idx="6">
                  <c:v>20110228</c:v>
                </c:pt>
                <c:pt idx="7">
                  <c:v>20110331</c:v>
                </c:pt>
                <c:pt idx="8">
                  <c:v>20110429</c:v>
                </c:pt>
                <c:pt idx="9">
                  <c:v>20110531</c:v>
                </c:pt>
                <c:pt idx="10">
                  <c:v>20110630</c:v>
                </c:pt>
                <c:pt idx="11">
                  <c:v>20110729</c:v>
                </c:pt>
                <c:pt idx="12">
                  <c:v>20110831</c:v>
                </c:pt>
                <c:pt idx="13">
                  <c:v>20110930</c:v>
                </c:pt>
                <c:pt idx="14">
                  <c:v>20111031</c:v>
                </c:pt>
                <c:pt idx="15">
                  <c:v>20111130</c:v>
                </c:pt>
                <c:pt idx="16">
                  <c:v>20111229</c:v>
                </c:pt>
                <c:pt idx="17">
                  <c:v>20120131</c:v>
                </c:pt>
                <c:pt idx="18">
                  <c:v>20120229</c:v>
                </c:pt>
                <c:pt idx="19">
                  <c:v>20120330</c:v>
                </c:pt>
                <c:pt idx="20">
                  <c:v>20120430</c:v>
                </c:pt>
                <c:pt idx="21">
                  <c:v>20120531</c:v>
                </c:pt>
                <c:pt idx="22">
                  <c:v>20120629</c:v>
                </c:pt>
                <c:pt idx="23">
                  <c:v>20120731</c:v>
                </c:pt>
                <c:pt idx="24">
                  <c:v>20120831</c:v>
                </c:pt>
                <c:pt idx="25">
                  <c:v>20120928</c:v>
                </c:pt>
                <c:pt idx="26">
                  <c:v>20121031</c:v>
                </c:pt>
                <c:pt idx="27">
                  <c:v>20121130</c:v>
                </c:pt>
                <c:pt idx="28">
                  <c:v>20121228</c:v>
                </c:pt>
                <c:pt idx="29">
                  <c:v>20130131</c:v>
                </c:pt>
                <c:pt idx="30">
                  <c:v>20130228</c:v>
                </c:pt>
                <c:pt idx="31">
                  <c:v>20130329</c:v>
                </c:pt>
                <c:pt idx="32">
                  <c:v>20130430</c:v>
                </c:pt>
                <c:pt idx="33">
                  <c:v>20130531</c:v>
                </c:pt>
                <c:pt idx="34">
                  <c:v>20130628</c:v>
                </c:pt>
                <c:pt idx="35">
                  <c:v>20130731</c:v>
                </c:pt>
                <c:pt idx="36">
                  <c:v>20130830</c:v>
                </c:pt>
                <c:pt idx="37">
                  <c:v>20130930</c:v>
                </c:pt>
                <c:pt idx="38">
                  <c:v>20131031</c:v>
                </c:pt>
                <c:pt idx="39">
                  <c:v>20131129</c:v>
                </c:pt>
                <c:pt idx="40">
                  <c:v>20131230</c:v>
                </c:pt>
                <c:pt idx="41">
                  <c:v>20140129</c:v>
                </c:pt>
                <c:pt idx="42">
                  <c:v>20140228</c:v>
                </c:pt>
                <c:pt idx="43">
                  <c:v>20140331</c:v>
                </c:pt>
                <c:pt idx="44">
                  <c:v>20140430</c:v>
                </c:pt>
                <c:pt idx="45">
                  <c:v>20140530</c:v>
                </c:pt>
                <c:pt idx="46">
                  <c:v>20140630</c:v>
                </c:pt>
                <c:pt idx="47">
                  <c:v>20140731</c:v>
                </c:pt>
                <c:pt idx="48">
                  <c:v>20140829</c:v>
                </c:pt>
                <c:pt idx="49">
                  <c:v>20140930</c:v>
                </c:pt>
                <c:pt idx="50">
                  <c:v>20141031</c:v>
                </c:pt>
                <c:pt idx="51">
                  <c:v>20141128</c:v>
                </c:pt>
                <c:pt idx="52">
                  <c:v>20141230</c:v>
                </c:pt>
                <c:pt idx="53">
                  <c:v>20150130</c:v>
                </c:pt>
                <c:pt idx="54">
                  <c:v>20150227</c:v>
                </c:pt>
                <c:pt idx="55">
                  <c:v>20150331</c:v>
                </c:pt>
                <c:pt idx="56">
                  <c:v>20150430</c:v>
                </c:pt>
                <c:pt idx="57">
                  <c:v>20150529</c:v>
                </c:pt>
                <c:pt idx="58">
                  <c:v>20150630</c:v>
                </c:pt>
              </c:numCache>
            </c:numRef>
          </c:cat>
          <c:val>
            <c:numRef>
              <c:f>가치vs성장!$L$42:$L$100</c:f>
              <c:numCache>
                <c:formatCode>General</c:formatCode>
                <c:ptCount val="59"/>
                <c:pt idx="0">
                  <c:v>100</c:v>
                </c:pt>
                <c:pt idx="1">
                  <c:v>107.55588816276094</c:v>
                </c:pt>
                <c:pt idx="2">
                  <c:v>106.8706109626948</c:v>
                </c:pt>
                <c:pt idx="3">
                  <c:v>107.84914329472572</c:v>
                </c:pt>
                <c:pt idx="4">
                  <c:v>116.78298250041331</c:v>
                </c:pt>
                <c:pt idx="5">
                  <c:v>117.1380213545428</c:v>
                </c:pt>
                <c:pt idx="6">
                  <c:v>109.3628444877607</c:v>
                </c:pt>
                <c:pt idx="7">
                  <c:v>116.98486733903596</c:v>
                </c:pt>
                <c:pt idx="8">
                  <c:v>120.02401733424989</c:v>
                </c:pt>
                <c:pt idx="9">
                  <c:v>116.25999634518823</c:v>
                </c:pt>
                <c:pt idx="10">
                  <c:v>115.32758425646331</c:v>
                </c:pt>
                <c:pt idx="11">
                  <c:v>116.51452787664137</c:v>
                </c:pt>
                <c:pt idx="12">
                  <c:v>102.47178398322265</c:v>
                </c:pt>
                <c:pt idx="13">
                  <c:v>96.983475029804097</c:v>
                </c:pt>
                <c:pt idx="14">
                  <c:v>105.71281881705923</c:v>
                </c:pt>
                <c:pt idx="15">
                  <c:v>103.63088141876307</c:v>
                </c:pt>
                <c:pt idx="16">
                  <c:v>102.88817146288186</c:v>
                </c:pt>
                <c:pt idx="17">
                  <c:v>112.58299468311907</c:v>
                </c:pt>
                <c:pt idx="18">
                  <c:v>115.46289930993667</c:v>
                </c:pt>
                <c:pt idx="19">
                  <c:v>112.31628044588697</c:v>
                </c:pt>
                <c:pt idx="20">
                  <c:v>107.07206070468246</c:v>
                </c:pt>
                <c:pt idx="21">
                  <c:v>100.68136133035142</c:v>
                </c:pt>
                <c:pt idx="22">
                  <c:v>102.15590382623976</c:v>
                </c:pt>
                <c:pt idx="23">
                  <c:v>101.9379204121235</c:v>
                </c:pt>
                <c:pt idx="24">
                  <c:v>104.74951486725199</c:v>
                </c:pt>
                <c:pt idx="25">
                  <c:v>109.11135863275231</c:v>
                </c:pt>
                <c:pt idx="26">
                  <c:v>105.36909247543876</c:v>
                </c:pt>
                <c:pt idx="27">
                  <c:v>104.62942819600229</c:v>
                </c:pt>
                <c:pt idx="28">
                  <c:v>108.23986007292216</c:v>
                </c:pt>
                <c:pt idx="29">
                  <c:v>107.98619873473895</c:v>
                </c:pt>
                <c:pt idx="30">
                  <c:v>110.09902799411745</c:v>
                </c:pt>
                <c:pt idx="31">
                  <c:v>107.96270351645096</c:v>
                </c:pt>
                <c:pt idx="32">
                  <c:v>105.55052777221816</c:v>
                </c:pt>
                <c:pt idx="33">
                  <c:v>107.71295804798241</c:v>
                </c:pt>
                <c:pt idx="34">
                  <c:v>101.76257646823355</c:v>
                </c:pt>
                <c:pt idx="35">
                  <c:v>107.28612824908409</c:v>
                </c:pt>
                <c:pt idx="36">
                  <c:v>107.49366934396126</c:v>
                </c:pt>
                <c:pt idx="37">
                  <c:v>111.77545532862845</c:v>
                </c:pt>
                <c:pt idx="38">
                  <c:v>111.69539754779532</c:v>
                </c:pt>
                <c:pt idx="39">
                  <c:v>111.60533254435808</c:v>
                </c:pt>
                <c:pt idx="40">
                  <c:v>111.256820139753</c:v>
                </c:pt>
                <c:pt idx="41">
                  <c:v>107.18518582977276</c:v>
                </c:pt>
                <c:pt idx="42">
                  <c:v>107.31614991689649</c:v>
                </c:pt>
                <c:pt idx="43">
                  <c:v>107.94878042413217</c:v>
                </c:pt>
                <c:pt idx="44">
                  <c:v>107.12122662443326</c:v>
                </c:pt>
                <c:pt idx="45">
                  <c:v>106.48468024748294</c:v>
                </c:pt>
                <c:pt idx="46">
                  <c:v>108.38431215572977</c:v>
                </c:pt>
                <c:pt idx="47">
                  <c:v>113.88784949137204</c:v>
                </c:pt>
                <c:pt idx="48">
                  <c:v>112.65304524134811</c:v>
                </c:pt>
                <c:pt idx="49">
                  <c:v>108.49743728082007</c:v>
                </c:pt>
                <c:pt idx="50">
                  <c:v>104.0781607595047</c:v>
                </c:pt>
                <c:pt idx="51">
                  <c:v>105.48787385678359</c:v>
                </c:pt>
                <c:pt idx="52">
                  <c:v>100.07744720102335</c:v>
                </c:pt>
                <c:pt idx="53">
                  <c:v>101.44756650452065</c:v>
                </c:pt>
                <c:pt idx="54">
                  <c:v>103.4794677897961</c:v>
                </c:pt>
                <c:pt idx="55">
                  <c:v>104.61985607003315</c:v>
                </c:pt>
                <c:pt idx="56">
                  <c:v>109.51251773018785</c:v>
                </c:pt>
                <c:pt idx="57">
                  <c:v>105.06452483096494</c:v>
                </c:pt>
                <c:pt idx="58">
                  <c:v>102.03799263816492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C-4BAE-B3DB-61D969A4C701}"/>
            </c:ext>
          </c:extLst>
        </c:ser>
        <c:ser>
          <c:idx val="1"/>
          <c:order val="1"/>
          <c:tx>
            <c:strRef>
              <c:f>가치vs성장!$M$41</c:f>
              <c:strCache>
                <c:ptCount val="1"/>
                <c:pt idx="0">
                  <c:v>WMI500성장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가치vs성장!$B$42:$B$100</c:f>
              <c:numCache>
                <c:formatCode>General</c:formatCode>
                <c:ptCount val="59"/>
                <c:pt idx="0">
                  <c:v>20100831</c:v>
                </c:pt>
                <c:pt idx="1">
                  <c:v>20100930</c:v>
                </c:pt>
                <c:pt idx="2">
                  <c:v>20101029</c:v>
                </c:pt>
                <c:pt idx="3">
                  <c:v>20101130</c:v>
                </c:pt>
                <c:pt idx="4">
                  <c:v>20101230</c:v>
                </c:pt>
                <c:pt idx="5">
                  <c:v>20110131</c:v>
                </c:pt>
                <c:pt idx="6">
                  <c:v>20110228</c:v>
                </c:pt>
                <c:pt idx="7">
                  <c:v>20110331</c:v>
                </c:pt>
                <c:pt idx="8">
                  <c:v>20110429</c:v>
                </c:pt>
                <c:pt idx="9">
                  <c:v>20110531</c:v>
                </c:pt>
                <c:pt idx="10">
                  <c:v>20110630</c:v>
                </c:pt>
                <c:pt idx="11">
                  <c:v>20110729</c:v>
                </c:pt>
                <c:pt idx="12">
                  <c:v>20110831</c:v>
                </c:pt>
                <c:pt idx="13">
                  <c:v>20110930</c:v>
                </c:pt>
                <c:pt idx="14">
                  <c:v>20111031</c:v>
                </c:pt>
                <c:pt idx="15">
                  <c:v>20111130</c:v>
                </c:pt>
                <c:pt idx="16">
                  <c:v>20111229</c:v>
                </c:pt>
                <c:pt idx="17">
                  <c:v>20120131</c:v>
                </c:pt>
                <c:pt idx="18">
                  <c:v>20120229</c:v>
                </c:pt>
                <c:pt idx="19">
                  <c:v>20120330</c:v>
                </c:pt>
                <c:pt idx="20">
                  <c:v>20120430</c:v>
                </c:pt>
                <c:pt idx="21">
                  <c:v>20120531</c:v>
                </c:pt>
                <c:pt idx="22">
                  <c:v>20120629</c:v>
                </c:pt>
                <c:pt idx="23">
                  <c:v>20120731</c:v>
                </c:pt>
                <c:pt idx="24">
                  <c:v>20120831</c:v>
                </c:pt>
                <c:pt idx="25">
                  <c:v>20120928</c:v>
                </c:pt>
                <c:pt idx="26">
                  <c:v>20121031</c:v>
                </c:pt>
                <c:pt idx="27">
                  <c:v>20121130</c:v>
                </c:pt>
                <c:pt idx="28">
                  <c:v>20121228</c:v>
                </c:pt>
                <c:pt idx="29">
                  <c:v>20130131</c:v>
                </c:pt>
                <c:pt idx="30">
                  <c:v>20130228</c:v>
                </c:pt>
                <c:pt idx="31">
                  <c:v>20130329</c:v>
                </c:pt>
                <c:pt idx="32">
                  <c:v>20130430</c:v>
                </c:pt>
                <c:pt idx="33">
                  <c:v>20130531</c:v>
                </c:pt>
                <c:pt idx="34">
                  <c:v>20130628</c:v>
                </c:pt>
                <c:pt idx="35">
                  <c:v>20130731</c:v>
                </c:pt>
                <c:pt idx="36">
                  <c:v>20130830</c:v>
                </c:pt>
                <c:pt idx="37">
                  <c:v>20130930</c:v>
                </c:pt>
                <c:pt idx="38">
                  <c:v>20131031</c:v>
                </c:pt>
                <c:pt idx="39">
                  <c:v>20131129</c:v>
                </c:pt>
                <c:pt idx="40">
                  <c:v>20131230</c:v>
                </c:pt>
                <c:pt idx="41">
                  <c:v>20140129</c:v>
                </c:pt>
                <c:pt idx="42">
                  <c:v>20140228</c:v>
                </c:pt>
                <c:pt idx="43">
                  <c:v>20140331</c:v>
                </c:pt>
                <c:pt idx="44">
                  <c:v>20140430</c:v>
                </c:pt>
                <c:pt idx="45">
                  <c:v>20140530</c:v>
                </c:pt>
                <c:pt idx="46">
                  <c:v>20140630</c:v>
                </c:pt>
                <c:pt idx="47">
                  <c:v>20140731</c:v>
                </c:pt>
                <c:pt idx="48">
                  <c:v>20140829</c:v>
                </c:pt>
                <c:pt idx="49">
                  <c:v>20140930</c:v>
                </c:pt>
                <c:pt idx="50">
                  <c:v>20141031</c:v>
                </c:pt>
                <c:pt idx="51">
                  <c:v>20141128</c:v>
                </c:pt>
                <c:pt idx="52">
                  <c:v>20141230</c:v>
                </c:pt>
                <c:pt idx="53">
                  <c:v>20150130</c:v>
                </c:pt>
                <c:pt idx="54">
                  <c:v>20150227</c:v>
                </c:pt>
                <c:pt idx="55">
                  <c:v>20150331</c:v>
                </c:pt>
                <c:pt idx="56">
                  <c:v>20150430</c:v>
                </c:pt>
                <c:pt idx="57">
                  <c:v>20150529</c:v>
                </c:pt>
                <c:pt idx="58">
                  <c:v>20150630</c:v>
                </c:pt>
              </c:numCache>
            </c:numRef>
          </c:cat>
          <c:val>
            <c:numRef>
              <c:f>가치vs성장!$M$42:$M$100</c:f>
              <c:numCache>
                <c:formatCode>General</c:formatCode>
                <c:ptCount val="59"/>
                <c:pt idx="0">
                  <c:v>100</c:v>
                </c:pt>
                <c:pt idx="1">
                  <c:v>106.42435720008739</c:v>
                </c:pt>
                <c:pt idx="2">
                  <c:v>108.28028261344596</c:v>
                </c:pt>
                <c:pt idx="3">
                  <c:v>110.95054264695169</c:v>
                </c:pt>
                <c:pt idx="4">
                  <c:v>119.45079758176122</c:v>
                </c:pt>
                <c:pt idx="5">
                  <c:v>121.35770995702525</c:v>
                </c:pt>
                <c:pt idx="6">
                  <c:v>115.02512928836768</c:v>
                </c:pt>
                <c:pt idx="7">
                  <c:v>125.60710903925995</c:v>
                </c:pt>
                <c:pt idx="8">
                  <c:v>131.24335348532304</c:v>
                </c:pt>
                <c:pt idx="9">
                  <c:v>128.01515041153763</c:v>
                </c:pt>
                <c:pt idx="10">
                  <c:v>123.60404982154564</c:v>
                </c:pt>
                <c:pt idx="11">
                  <c:v>126.20001456770341</c:v>
                </c:pt>
                <c:pt idx="12">
                  <c:v>110.92432078082891</c:v>
                </c:pt>
                <c:pt idx="13">
                  <c:v>105.6522689198048</c:v>
                </c:pt>
                <c:pt idx="14">
                  <c:v>113.16337679364847</c:v>
                </c:pt>
                <c:pt idx="15">
                  <c:v>108.26717168038459</c:v>
                </c:pt>
                <c:pt idx="16">
                  <c:v>106.57440454512346</c:v>
                </c:pt>
                <c:pt idx="17">
                  <c:v>111.39777114137956</c:v>
                </c:pt>
                <c:pt idx="18">
                  <c:v>116.72372350498944</c:v>
                </c:pt>
                <c:pt idx="19">
                  <c:v>118.44416927671351</c:v>
                </c:pt>
                <c:pt idx="20">
                  <c:v>120.75606380654089</c:v>
                </c:pt>
                <c:pt idx="21">
                  <c:v>111.50702891689126</c:v>
                </c:pt>
                <c:pt idx="22">
                  <c:v>110.76698958409206</c:v>
                </c:pt>
                <c:pt idx="23">
                  <c:v>114.2952873479496</c:v>
                </c:pt>
                <c:pt idx="24">
                  <c:v>113.4634714837206</c:v>
                </c:pt>
                <c:pt idx="25">
                  <c:v>119.00356908733339</c:v>
                </c:pt>
                <c:pt idx="26">
                  <c:v>112.48889212615632</c:v>
                </c:pt>
                <c:pt idx="27">
                  <c:v>116.18908879015225</c:v>
                </c:pt>
                <c:pt idx="28">
                  <c:v>120.00582708136064</c:v>
                </c:pt>
                <c:pt idx="29">
                  <c:v>115.83363682715421</c:v>
                </c:pt>
                <c:pt idx="30">
                  <c:v>122.34685701799113</c:v>
                </c:pt>
                <c:pt idx="31">
                  <c:v>122.02054046179622</c:v>
                </c:pt>
                <c:pt idx="32">
                  <c:v>118.75883167018721</c:v>
                </c:pt>
                <c:pt idx="33">
                  <c:v>121.50047345036056</c:v>
                </c:pt>
                <c:pt idx="34">
                  <c:v>110.54556049238839</c:v>
                </c:pt>
                <c:pt idx="35">
                  <c:v>110.52807924830653</c:v>
                </c:pt>
                <c:pt idx="36">
                  <c:v>111.51722630927236</c:v>
                </c:pt>
                <c:pt idx="37">
                  <c:v>115.27278024619422</c:v>
                </c:pt>
                <c:pt idx="38">
                  <c:v>120.34234102993666</c:v>
                </c:pt>
                <c:pt idx="39">
                  <c:v>122.17641488819291</c:v>
                </c:pt>
                <c:pt idx="40">
                  <c:v>117.68810547017267</c:v>
                </c:pt>
                <c:pt idx="41">
                  <c:v>113.57709957025278</c:v>
                </c:pt>
                <c:pt idx="42">
                  <c:v>118.46019375045528</c:v>
                </c:pt>
                <c:pt idx="43">
                  <c:v>117.85709082963074</c:v>
                </c:pt>
                <c:pt idx="44">
                  <c:v>117.04275620948361</c:v>
                </c:pt>
                <c:pt idx="45">
                  <c:v>121.07946682205552</c:v>
                </c:pt>
                <c:pt idx="46">
                  <c:v>119.28035545196302</c:v>
                </c:pt>
                <c:pt idx="47">
                  <c:v>120.90611115157699</c:v>
                </c:pt>
                <c:pt idx="48">
                  <c:v>120.700706533615</c:v>
                </c:pt>
                <c:pt idx="49">
                  <c:v>118.38735523344748</c:v>
                </c:pt>
                <c:pt idx="50">
                  <c:v>117.18697647315904</c:v>
                </c:pt>
                <c:pt idx="51">
                  <c:v>117.38801078010054</c:v>
                </c:pt>
                <c:pt idx="52">
                  <c:v>115.78410663558893</c:v>
                </c:pt>
                <c:pt idx="53">
                  <c:v>119.77857090829633</c:v>
                </c:pt>
                <c:pt idx="54">
                  <c:v>120.84201325661012</c:v>
                </c:pt>
                <c:pt idx="55">
                  <c:v>125.61439289096076</c:v>
                </c:pt>
                <c:pt idx="56">
                  <c:v>129.32187340665749</c:v>
                </c:pt>
                <c:pt idx="57">
                  <c:v>131.33075970573245</c:v>
                </c:pt>
                <c:pt idx="58">
                  <c:v>130.28479860150054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FC-4BAE-B3DB-61D969A4C701}"/>
            </c:ext>
          </c:extLst>
        </c:ser>
        <c:ser>
          <c:idx val="2"/>
          <c:order val="2"/>
          <c:tx>
            <c:strRef>
              <c:f>가치vs성장!$T$41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가치vs성장!$T$42:$T$100</c:f>
              <c:numCache>
                <c:formatCode>General</c:formatCode>
                <c:ptCount val="59"/>
                <c:pt idx="0">
                  <c:v>100</c:v>
                </c:pt>
                <c:pt idx="1">
                  <c:v>108.50063736284801</c:v>
                </c:pt>
                <c:pt idx="2">
                  <c:v>116.22632608121803</c:v>
                </c:pt>
                <c:pt idx="3">
                  <c:v>111.47099686103772</c:v>
                </c:pt>
                <c:pt idx="4">
                  <c:v>118.55854578245076</c:v>
                </c:pt>
                <c:pt idx="5">
                  <c:v>117.40200469750924</c:v>
                </c:pt>
                <c:pt idx="6">
                  <c:v>110.41218427702087</c:v>
                </c:pt>
                <c:pt idx="7">
                  <c:v>117.62457654087389</c:v>
                </c:pt>
                <c:pt idx="8">
                  <c:v>121.33810074094602</c:v>
                </c:pt>
                <c:pt idx="9">
                  <c:v>117.30490040030321</c:v>
                </c:pt>
                <c:pt idx="10">
                  <c:v>118.28311642864814</c:v>
                </c:pt>
                <c:pt idx="11">
                  <c:v>128.52436278325095</c:v>
                </c:pt>
                <c:pt idx="12">
                  <c:v>115.41444025922104</c:v>
                </c:pt>
                <c:pt idx="13">
                  <c:v>101.86725329798274</c:v>
                </c:pt>
                <c:pt idx="14">
                  <c:v>108.12811556162417</c:v>
                </c:pt>
                <c:pt idx="15">
                  <c:v>105.2505203199952</c:v>
                </c:pt>
                <c:pt idx="16">
                  <c:v>110.24631674158741</c:v>
                </c:pt>
                <c:pt idx="17">
                  <c:v>118.02384668445535</c:v>
                </c:pt>
                <c:pt idx="18">
                  <c:v>124.78002137531199</c:v>
                </c:pt>
                <c:pt idx="19">
                  <c:v>119.89357897301151</c:v>
                </c:pt>
                <c:pt idx="20">
                  <c:v>112.52841221772526</c:v>
                </c:pt>
                <c:pt idx="21">
                  <c:v>105.06085715494282</c:v>
                </c:pt>
                <c:pt idx="22">
                  <c:v>107.19114105764491</c:v>
                </c:pt>
                <c:pt idx="23">
                  <c:v>106.55040397110474</c:v>
                </c:pt>
                <c:pt idx="24">
                  <c:v>111.13197963304945</c:v>
                </c:pt>
                <c:pt idx="25">
                  <c:v>119.04153872316226</c:v>
                </c:pt>
                <c:pt idx="26">
                  <c:v>117.63283363139195</c:v>
                </c:pt>
                <c:pt idx="27">
                  <c:v>118.26232474300367</c:v>
                </c:pt>
                <c:pt idx="28">
                  <c:v>124.74487902597777</c:v>
                </c:pt>
                <c:pt idx="29">
                  <c:v>126.69576775616979</c:v>
                </c:pt>
                <c:pt idx="30">
                  <c:v>129.97126827360691</c:v>
                </c:pt>
                <c:pt idx="31">
                  <c:v>135.27597142309227</c:v>
                </c:pt>
                <c:pt idx="32">
                  <c:v>141.91109244303249</c:v>
                </c:pt>
                <c:pt idx="33">
                  <c:v>144.01119592708295</c:v>
                </c:pt>
                <c:pt idx="34">
                  <c:v>133.67998375029092</c:v>
                </c:pt>
                <c:pt idx="35">
                  <c:v>140.66099449740153</c:v>
                </c:pt>
                <c:pt idx="36">
                  <c:v>139.20981773945337</c:v>
                </c:pt>
                <c:pt idx="37">
                  <c:v>144.99423636704668</c:v>
                </c:pt>
                <c:pt idx="38">
                  <c:v>145.67301935079419</c:v>
                </c:pt>
                <c:pt idx="39">
                  <c:v>144.90081487768504</c:v>
                </c:pt>
                <c:pt idx="40">
                  <c:v>146.2406794852632</c:v>
                </c:pt>
                <c:pt idx="41">
                  <c:v>145.65028180054455</c:v>
                </c:pt>
                <c:pt idx="42">
                  <c:v>152.49283805238312</c:v>
                </c:pt>
                <c:pt idx="43">
                  <c:v>157.86942390152402</c:v>
                </c:pt>
                <c:pt idx="44">
                  <c:v>160.84214401717091</c:v>
                </c:pt>
                <c:pt idx="45">
                  <c:v>162.247265522714</c:v>
                </c:pt>
                <c:pt idx="46">
                  <c:v>161.65505521468111</c:v>
                </c:pt>
                <c:pt idx="47">
                  <c:v>171.19030938779005</c:v>
                </c:pt>
                <c:pt idx="48">
                  <c:v>176.12895385747828</c:v>
                </c:pt>
                <c:pt idx="49">
                  <c:v>175.13382339571822</c:v>
                </c:pt>
                <c:pt idx="50">
                  <c:v>169.73862254793031</c:v>
                </c:pt>
                <c:pt idx="51">
                  <c:v>166.25058248991996</c:v>
                </c:pt>
                <c:pt idx="52">
                  <c:v>165.71249582809352</c:v>
                </c:pt>
                <c:pt idx="53">
                  <c:v>169.09179086389761</c:v>
                </c:pt>
                <c:pt idx="54">
                  <c:v>178.74337810780509</c:v>
                </c:pt>
                <c:pt idx="55">
                  <c:v>190.34596453870537</c:v>
                </c:pt>
                <c:pt idx="56">
                  <c:v>205.21483822115377</c:v>
                </c:pt>
                <c:pt idx="57">
                  <c:v>204.38247528338246</c:v>
                </c:pt>
                <c:pt idx="58">
                  <c:v>199.68275670801012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FC-4BAE-B3DB-61D969A4C701}"/>
            </c:ext>
          </c:extLst>
        </c:ser>
        <c:ser>
          <c:idx val="3"/>
          <c:order val="3"/>
          <c:tx>
            <c:strRef>
              <c:f>index_cap!$DD$40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index_cap!$DD$41:$DD$99</c:f>
              <c:numCache>
                <c:formatCode>General</c:formatCode>
                <c:ptCount val="59"/>
                <c:pt idx="0">
                  <c:v>100</c:v>
                </c:pt>
                <c:pt idx="1">
                  <c:v>97.585509327018983</c:v>
                </c:pt>
                <c:pt idx="2">
                  <c:v>105.13195797481099</c:v>
                </c:pt>
                <c:pt idx="3">
                  <c:v>112.68213556572728</c:v>
                </c:pt>
                <c:pt idx="4">
                  <c:v>105.45357931928143</c:v>
                </c:pt>
                <c:pt idx="5">
                  <c:v>109.31303545292673</c:v>
                </c:pt>
                <c:pt idx="6">
                  <c:v>107.75620169853357</c:v>
                </c:pt>
                <c:pt idx="7">
                  <c:v>101.89337087136076</c:v>
                </c:pt>
                <c:pt idx="8">
                  <c:v>105.41722212381953</c:v>
                </c:pt>
                <c:pt idx="9">
                  <c:v>107.7021320232313</c:v>
                </c:pt>
                <c:pt idx="10">
                  <c:v>103.11273527300523</c:v>
                </c:pt>
                <c:pt idx="11">
                  <c:v>101.66963428390306</c:v>
                </c:pt>
                <c:pt idx="12">
                  <c:v>110.21264298166291</c:v>
                </c:pt>
                <c:pt idx="13">
                  <c:v>99.74829633911007</c:v>
                </c:pt>
                <c:pt idx="14">
                  <c:v>89.908547669876654</c:v>
                </c:pt>
                <c:pt idx="15">
                  <c:v>95.998844027631449</c:v>
                </c:pt>
                <c:pt idx="16">
                  <c:v>97.048541517120483</c:v>
                </c:pt>
                <c:pt idx="17">
                  <c:v>98.960557104102733</c:v>
                </c:pt>
                <c:pt idx="18">
                  <c:v>105.50671675880261</c:v>
                </c:pt>
                <c:pt idx="19">
                  <c:v>112.5171298324772</c:v>
                </c:pt>
                <c:pt idx="20">
                  <c:v>104.20624784420473</c:v>
                </c:pt>
                <c:pt idx="21">
                  <c:v>96.870484482935382</c:v>
                </c:pt>
                <c:pt idx="22">
                  <c:v>91.212745527598798</c:v>
                </c:pt>
                <c:pt idx="23">
                  <c:v>92.521604564226351</c:v>
                </c:pt>
                <c:pt idx="24">
                  <c:v>91.119521949491428</c:v>
                </c:pt>
                <c:pt idx="25">
                  <c:v>98.284686162824258</c:v>
                </c:pt>
                <c:pt idx="26">
                  <c:v>104.36006674808188</c:v>
                </c:pt>
                <c:pt idx="27">
                  <c:v>103.60309129384999</c:v>
                </c:pt>
                <c:pt idx="28">
                  <c:v>102.42847420969707</c:v>
                </c:pt>
                <c:pt idx="29">
                  <c:v>102.99340909302775</c:v>
                </c:pt>
                <c:pt idx="30">
                  <c:v>106.30284611583957</c:v>
                </c:pt>
                <c:pt idx="31">
                  <c:v>110.03645041903992</c:v>
                </c:pt>
                <c:pt idx="32">
                  <c:v>115.29985363898231</c:v>
                </c:pt>
                <c:pt idx="33">
                  <c:v>120.13722510697401</c:v>
                </c:pt>
                <c:pt idx="34">
                  <c:v>122.88825289692265</c:v>
                </c:pt>
                <c:pt idx="35">
                  <c:v>113.42978866214838</c:v>
                </c:pt>
                <c:pt idx="36">
                  <c:v>121.23539885707889</c:v>
                </c:pt>
                <c:pt idx="37">
                  <c:v>115.23366489852609</c:v>
                </c:pt>
                <c:pt idx="38">
                  <c:v>120.39545441833144</c:v>
                </c:pt>
                <c:pt idx="39">
                  <c:v>118.03130447752839</c:v>
                </c:pt>
                <c:pt idx="40">
                  <c:v>117.1363581276976</c:v>
                </c:pt>
                <c:pt idx="41">
                  <c:v>115.29985363898231</c:v>
                </c:pt>
                <c:pt idx="42">
                  <c:v>117.51577809059462</c:v>
                </c:pt>
                <c:pt idx="43">
                  <c:v>121.44981308672584</c:v>
                </c:pt>
                <c:pt idx="44">
                  <c:v>125.53673475095313</c:v>
                </c:pt>
                <c:pt idx="45">
                  <c:v>128.97295583999099</c:v>
                </c:pt>
                <c:pt idx="46">
                  <c:v>128.72684559378752</c:v>
                </c:pt>
                <c:pt idx="47">
                  <c:v>127.74893025944115</c:v>
                </c:pt>
                <c:pt idx="48">
                  <c:v>127.92605505784518</c:v>
                </c:pt>
                <c:pt idx="49">
                  <c:v>134.51975873737982</c:v>
                </c:pt>
                <c:pt idx="50">
                  <c:v>134.03499613122148</c:v>
                </c:pt>
                <c:pt idx="51">
                  <c:v>130.36478386113413</c:v>
                </c:pt>
                <c:pt idx="52">
                  <c:v>128.27471123996676</c:v>
                </c:pt>
                <c:pt idx="53">
                  <c:v>128.32505197214476</c:v>
                </c:pt>
                <c:pt idx="54">
                  <c:v>135.0958804500834</c:v>
                </c:pt>
                <c:pt idx="55">
                  <c:v>143.41328808882341</c:v>
                </c:pt>
                <c:pt idx="56">
                  <c:v>150.31929075501773</c:v>
                </c:pt>
                <c:pt idx="57">
                  <c:v>161.54900297383213</c:v>
                </c:pt>
                <c:pt idx="58">
                  <c:v>167.95812396871418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FC-4BAE-B3DB-61D969A4C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350816"/>
        <c:axId val="608351648"/>
      </c:lineChart>
      <c:catAx>
        <c:axId val="60835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8351648"/>
        <c:crosses val="autoZero"/>
        <c:auto val="1"/>
        <c:lblAlgn val="ctr"/>
        <c:lblOffset val="100"/>
        <c:noMultiLvlLbl val="0"/>
      </c:catAx>
      <c:valAx>
        <c:axId val="6083516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835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가치vs성장!$AA$11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가치vs성장!$W$12:$W$28</c:f>
              <c:numCache>
                <c:formatCode>General</c:formatCode>
                <c:ptCount val="17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</c:numCache>
            </c:numRef>
          </c:cat>
          <c:val>
            <c:numRef>
              <c:f>가치vs성장!$AA$12:$AA$28</c:f>
              <c:numCache>
                <c:formatCode>General</c:formatCode>
                <c:ptCount val="17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87-4611-8B08-43EFBEF30CDB}"/>
            </c:ext>
          </c:extLst>
        </c:ser>
        <c:ser>
          <c:idx val="1"/>
          <c:order val="1"/>
          <c:tx>
            <c:strRef>
              <c:f>가치vs성장!$AB$11</c:f>
              <c:strCache>
                <c:ptCount val="1"/>
                <c:pt idx="0">
                  <c:v>WMI500성장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가치vs성장!$W$12:$W$28</c:f>
              <c:numCache>
                <c:formatCode>General</c:formatCode>
                <c:ptCount val="17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</c:numCache>
            </c:numRef>
          </c:cat>
          <c:val>
            <c:numRef>
              <c:f>가치vs성장!$AB$12:$AB$28</c:f>
              <c:numCache>
                <c:formatCode>General</c:formatCode>
                <c:ptCount val="17"/>
                <c:pt idx="0">
                  <c:v>100</c:v>
                </c:pt>
                <c:pt idx="1">
                  <c:v>98.735861610113119</c:v>
                </c:pt>
                <c:pt idx="2">
                  <c:v>104.25945494631652</c:v>
                </c:pt>
                <c:pt idx="3">
                  <c:v>104.66126570388637</c:v>
                </c:pt>
                <c:pt idx="4">
                  <c:v>93.1392117725334</c:v>
                </c:pt>
                <c:pt idx="5">
                  <c:v>87.386012289147232</c:v>
                </c:pt>
                <c:pt idx="6">
                  <c:v>79.484168917067848</c:v>
                </c:pt>
                <c:pt idx="7">
                  <c:v>77.986510638853034</c:v>
                </c:pt>
                <c:pt idx="8">
                  <c:v>58.376058340834696</c:v>
                </c:pt>
                <c:pt idx="9">
                  <c:v>55.971716697324332</c:v>
                </c:pt>
                <c:pt idx="10">
                  <c:v>59.590622676216221</c:v>
                </c:pt>
                <c:pt idx="11">
                  <c:v>61.44443139864066</c:v>
                </c:pt>
                <c:pt idx="12">
                  <c:v>57.208458899195101</c:v>
                </c:pt>
                <c:pt idx="13">
                  <c:v>65.15857174539812</c:v>
                </c:pt>
                <c:pt idx="14">
                  <c:v>72.165472975617419</c:v>
                </c:pt>
                <c:pt idx="15">
                  <c:v>73.423088463595718</c:v>
                </c:pt>
                <c:pt idx="16">
                  <c:v>72.455089820359319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87-4611-8B08-43EFBEF30CDB}"/>
            </c:ext>
          </c:extLst>
        </c:ser>
        <c:ser>
          <c:idx val="2"/>
          <c:order val="2"/>
          <c:tx>
            <c:strRef>
              <c:f>가치vs성장!$AC$11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가치vs성장!$W$12:$W$28</c:f>
              <c:numCache>
                <c:formatCode>General</c:formatCode>
                <c:ptCount val="17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</c:numCache>
            </c:numRef>
          </c:cat>
          <c:val>
            <c:numRef>
              <c:f>가치vs성장!$AC$12:$AC$28</c:f>
              <c:numCache>
                <c:formatCode>General</c:formatCode>
                <c:ptCount val="17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87-4611-8B08-43EFBEF30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788143"/>
        <c:axId val="1080792719"/>
      </c:lineChart>
      <c:catAx>
        <c:axId val="1080788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0792719"/>
        <c:crosses val="autoZero"/>
        <c:auto val="1"/>
        <c:lblAlgn val="ctr"/>
        <c:lblOffset val="100"/>
        <c:noMultiLvlLbl val="0"/>
      </c:catAx>
      <c:valAx>
        <c:axId val="108079271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0788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가치vs성장!$AD$27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가치vs성장!$W$28:$W$52</c:f>
              <c:numCache>
                <c:formatCode>General</c:formatCode>
                <c:ptCount val="25"/>
                <c:pt idx="0">
                  <c:v>20090630</c:v>
                </c:pt>
                <c:pt idx="1">
                  <c:v>20090731</c:v>
                </c:pt>
                <c:pt idx="2">
                  <c:v>20090831</c:v>
                </c:pt>
                <c:pt idx="3">
                  <c:v>20090930</c:v>
                </c:pt>
                <c:pt idx="4">
                  <c:v>20091030</c:v>
                </c:pt>
                <c:pt idx="5">
                  <c:v>20091130</c:v>
                </c:pt>
                <c:pt idx="6">
                  <c:v>20091230</c:v>
                </c:pt>
                <c:pt idx="7">
                  <c:v>20100129</c:v>
                </c:pt>
                <c:pt idx="8">
                  <c:v>20100226</c:v>
                </c:pt>
                <c:pt idx="9">
                  <c:v>20100331</c:v>
                </c:pt>
                <c:pt idx="10">
                  <c:v>20100430</c:v>
                </c:pt>
                <c:pt idx="11">
                  <c:v>20100531</c:v>
                </c:pt>
                <c:pt idx="12">
                  <c:v>20100630</c:v>
                </c:pt>
                <c:pt idx="13">
                  <c:v>20100730</c:v>
                </c:pt>
                <c:pt idx="14">
                  <c:v>20100831</c:v>
                </c:pt>
                <c:pt idx="15">
                  <c:v>20100930</c:v>
                </c:pt>
                <c:pt idx="16">
                  <c:v>20101029</c:v>
                </c:pt>
                <c:pt idx="17">
                  <c:v>20101130</c:v>
                </c:pt>
                <c:pt idx="18">
                  <c:v>20101230</c:v>
                </c:pt>
                <c:pt idx="19">
                  <c:v>20110131</c:v>
                </c:pt>
                <c:pt idx="20">
                  <c:v>20110228</c:v>
                </c:pt>
                <c:pt idx="21">
                  <c:v>20110331</c:v>
                </c:pt>
                <c:pt idx="22">
                  <c:v>20110429</c:v>
                </c:pt>
                <c:pt idx="23">
                  <c:v>20110531</c:v>
                </c:pt>
                <c:pt idx="24">
                  <c:v>20110630</c:v>
                </c:pt>
              </c:numCache>
            </c:numRef>
          </c:cat>
          <c:val>
            <c:numRef>
              <c:f>가치vs성장!$AD$28:$AD$52</c:f>
              <c:numCache>
                <c:formatCode>General</c:formatCode>
                <c:ptCount val="25"/>
                <c:pt idx="0">
                  <c:v>100</c:v>
                </c:pt>
                <c:pt idx="1">
                  <c:v>111.69794164289695</c:v>
                </c:pt>
                <c:pt idx="2">
                  <c:v>114.55355354813568</c:v>
                </c:pt>
                <c:pt idx="3">
                  <c:v>119.16334251646741</c:v>
                </c:pt>
                <c:pt idx="4">
                  <c:v>113.23453796567421</c:v>
                </c:pt>
                <c:pt idx="5">
                  <c:v>112.69437483424353</c:v>
                </c:pt>
                <c:pt idx="6">
                  <c:v>123.66379986901856</c:v>
                </c:pt>
                <c:pt idx="7">
                  <c:v>119.69213948982187</c:v>
                </c:pt>
                <c:pt idx="8">
                  <c:v>118.70923743904221</c:v>
                </c:pt>
                <c:pt idx="9">
                  <c:v>124.8523752564151</c:v>
                </c:pt>
                <c:pt idx="10">
                  <c:v>126.92318100877355</c:v>
                </c:pt>
                <c:pt idx="11">
                  <c:v>119.98982458229366</c:v>
                </c:pt>
                <c:pt idx="12">
                  <c:v>121.79541997954088</c:v>
                </c:pt>
                <c:pt idx="13">
                  <c:v>126.19087568129287</c:v>
                </c:pt>
                <c:pt idx="14">
                  <c:v>124.39664644212186</c:v>
                </c:pt>
                <c:pt idx="15">
                  <c:v>133.79591792551372</c:v>
                </c:pt>
                <c:pt idx="16">
                  <c:v>132.94345606979897</c:v>
                </c:pt>
                <c:pt idx="17">
                  <c:v>134.16071747519734</c:v>
                </c:pt>
                <c:pt idx="18">
                  <c:v>145.27411384560421</c:v>
                </c:pt>
                <c:pt idx="19">
                  <c:v>145.71577027370782</c:v>
                </c:pt>
                <c:pt idx="20">
                  <c:v>136.04371099648725</c:v>
                </c:pt>
                <c:pt idx="21">
                  <c:v>145.52525181452589</c:v>
                </c:pt>
                <c:pt idx="22">
                  <c:v>149.30585248891791</c:v>
                </c:pt>
                <c:pt idx="23">
                  <c:v>144.6235366071476</c:v>
                </c:pt>
                <c:pt idx="24">
                  <c:v>143.46364723775287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6-404A-9785-D06F2504492D}"/>
            </c:ext>
          </c:extLst>
        </c:ser>
        <c:ser>
          <c:idx val="1"/>
          <c:order val="1"/>
          <c:tx>
            <c:strRef>
              <c:f>가치vs성장!$AE$27</c:f>
              <c:strCache>
                <c:ptCount val="1"/>
                <c:pt idx="0">
                  <c:v>WMI500성장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가치vs성장!$W$28:$W$52</c:f>
              <c:numCache>
                <c:formatCode>General</c:formatCode>
                <c:ptCount val="25"/>
                <c:pt idx="0">
                  <c:v>20090630</c:v>
                </c:pt>
                <c:pt idx="1">
                  <c:v>20090731</c:v>
                </c:pt>
                <c:pt idx="2">
                  <c:v>20090831</c:v>
                </c:pt>
                <c:pt idx="3">
                  <c:v>20090930</c:v>
                </c:pt>
                <c:pt idx="4">
                  <c:v>20091030</c:v>
                </c:pt>
                <c:pt idx="5">
                  <c:v>20091130</c:v>
                </c:pt>
                <c:pt idx="6">
                  <c:v>20091230</c:v>
                </c:pt>
                <c:pt idx="7">
                  <c:v>20100129</c:v>
                </c:pt>
                <c:pt idx="8">
                  <c:v>20100226</c:v>
                </c:pt>
                <c:pt idx="9">
                  <c:v>20100331</c:v>
                </c:pt>
                <c:pt idx="10">
                  <c:v>20100430</c:v>
                </c:pt>
                <c:pt idx="11">
                  <c:v>20100531</c:v>
                </c:pt>
                <c:pt idx="12">
                  <c:v>20100630</c:v>
                </c:pt>
                <c:pt idx="13">
                  <c:v>20100730</c:v>
                </c:pt>
                <c:pt idx="14">
                  <c:v>20100831</c:v>
                </c:pt>
                <c:pt idx="15">
                  <c:v>20100930</c:v>
                </c:pt>
                <c:pt idx="16">
                  <c:v>20101029</c:v>
                </c:pt>
                <c:pt idx="17">
                  <c:v>20101130</c:v>
                </c:pt>
                <c:pt idx="18">
                  <c:v>20101230</c:v>
                </c:pt>
                <c:pt idx="19">
                  <c:v>20110131</c:v>
                </c:pt>
                <c:pt idx="20">
                  <c:v>20110228</c:v>
                </c:pt>
                <c:pt idx="21">
                  <c:v>20110331</c:v>
                </c:pt>
                <c:pt idx="22">
                  <c:v>20110429</c:v>
                </c:pt>
                <c:pt idx="23">
                  <c:v>20110531</c:v>
                </c:pt>
                <c:pt idx="24">
                  <c:v>20110630</c:v>
                </c:pt>
              </c:numCache>
            </c:numRef>
          </c:cat>
          <c:val>
            <c:numRef>
              <c:f>가치vs성장!$AE$28:$AE$52</c:f>
              <c:numCache>
                <c:formatCode>General</c:formatCode>
                <c:ptCount val="25"/>
                <c:pt idx="0">
                  <c:v>100</c:v>
                </c:pt>
                <c:pt idx="1">
                  <c:v>113.03768523019859</c:v>
                </c:pt>
                <c:pt idx="2">
                  <c:v>115.73488899692109</c:v>
                </c:pt>
                <c:pt idx="3">
                  <c:v>122.89742343218278</c:v>
                </c:pt>
                <c:pt idx="4">
                  <c:v>115.38738544086138</c:v>
                </c:pt>
                <c:pt idx="5">
                  <c:v>112.75500099029512</c:v>
                </c:pt>
                <c:pt idx="6">
                  <c:v>120.5585264408794</c:v>
                </c:pt>
                <c:pt idx="7">
                  <c:v>112.2022362664074</c:v>
                </c:pt>
                <c:pt idx="8">
                  <c:v>111.12371486703037</c:v>
                </c:pt>
                <c:pt idx="9">
                  <c:v>118.93624300041412</c:v>
                </c:pt>
                <c:pt idx="10">
                  <c:v>123.86611210140623</c:v>
                </c:pt>
                <c:pt idx="11">
                  <c:v>116.27144889176975</c:v>
                </c:pt>
                <c:pt idx="12">
                  <c:v>121.51641189074346</c:v>
                </c:pt>
                <c:pt idx="13">
                  <c:v>125.12648769333263</c:v>
                </c:pt>
                <c:pt idx="14">
                  <c:v>123.5978321539819</c:v>
                </c:pt>
                <c:pt idx="15">
                  <c:v>131.53819838311816</c:v>
                </c:pt>
                <c:pt idx="16">
                  <c:v>133.8320819604242</c:v>
                </c:pt>
                <c:pt idx="17">
                  <c:v>137.13246547471147</c:v>
                </c:pt>
                <c:pt idx="18">
                  <c:v>147.63859630169793</c:v>
                </c:pt>
                <c:pt idx="19">
                  <c:v>149.99549865860027</c:v>
                </c:pt>
                <c:pt idx="20">
                  <c:v>142.16856623273739</c:v>
                </c:pt>
                <c:pt idx="21">
                  <c:v>155.24766380381357</c:v>
                </c:pt>
                <c:pt idx="22">
                  <c:v>162.21393975404675</c:v>
                </c:pt>
                <c:pt idx="23">
                  <c:v>158.22395073731977</c:v>
                </c:pt>
                <c:pt idx="24">
                  <c:v>152.77192603395815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16-404A-9785-D06F2504492D}"/>
            </c:ext>
          </c:extLst>
        </c:ser>
        <c:ser>
          <c:idx val="2"/>
          <c:order val="2"/>
          <c:tx>
            <c:strRef>
              <c:f>가치vs성장!$AF$27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가치vs성장!$W$28:$W$52</c:f>
              <c:numCache>
                <c:formatCode>General</c:formatCode>
                <c:ptCount val="25"/>
                <c:pt idx="0">
                  <c:v>20090630</c:v>
                </c:pt>
                <c:pt idx="1">
                  <c:v>20090731</c:v>
                </c:pt>
                <c:pt idx="2">
                  <c:v>20090831</c:v>
                </c:pt>
                <c:pt idx="3">
                  <c:v>20090930</c:v>
                </c:pt>
                <c:pt idx="4">
                  <c:v>20091030</c:v>
                </c:pt>
                <c:pt idx="5">
                  <c:v>20091130</c:v>
                </c:pt>
                <c:pt idx="6">
                  <c:v>20091230</c:v>
                </c:pt>
                <c:pt idx="7">
                  <c:v>20100129</c:v>
                </c:pt>
                <c:pt idx="8">
                  <c:v>20100226</c:v>
                </c:pt>
                <c:pt idx="9">
                  <c:v>20100331</c:v>
                </c:pt>
                <c:pt idx="10">
                  <c:v>20100430</c:v>
                </c:pt>
                <c:pt idx="11">
                  <c:v>20100531</c:v>
                </c:pt>
                <c:pt idx="12">
                  <c:v>20100630</c:v>
                </c:pt>
                <c:pt idx="13">
                  <c:v>20100730</c:v>
                </c:pt>
                <c:pt idx="14">
                  <c:v>20100831</c:v>
                </c:pt>
                <c:pt idx="15">
                  <c:v>20100930</c:v>
                </c:pt>
                <c:pt idx="16">
                  <c:v>20101029</c:v>
                </c:pt>
                <c:pt idx="17">
                  <c:v>20101130</c:v>
                </c:pt>
                <c:pt idx="18">
                  <c:v>20101230</c:v>
                </c:pt>
                <c:pt idx="19">
                  <c:v>20110131</c:v>
                </c:pt>
                <c:pt idx="20">
                  <c:v>20110228</c:v>
                </c:pt>
                <c:pt idx="21">
                  <c:v>20110331</c:v>
                </c:pt>
                <c:pt idx="22">
                  <c:v>20110429</c:v>
                </c:pt>
                <c:pt idx="23">
                  <c:v>20110531</c:v>
                </c:pt>
                <c:pt idx="24">
                  <c:v>20110630</c:v>
                </c:pt>
              </c:numCache>
            </c:numRef>
          </c:cat>
          <c:val>
            <c:numRef>
              <c:f>가치vs성장!$AF$28:$AF$52</c:f>
              <c:numCache>
                <c:formatCode>General</c:formatCode>
                <c:ptCount val="25"/>
                <c:pt idx="0">
                  <c:v>100</c:v>
                </c:pt>
                <c:pt idx="1">
                  <c:v>106.210517791038</c:v>
                </c:pt>
                <c:pt idx="2">
                  <c:v>109.02289461839231</c:v>
                </c:pt>
                <c:pt idx="3">
                  <c:v>109.87752008561947</c:v>
                </c:pt>
                <c:pt idx="4">
                  <c:v>106.06038603342077</c:v>
                </c:pt>
                <c:pt idx="5">
                  <c:v>102.80742650569509</c:v>
                </c:pt>
                <c:pt idx="6">
                  <c:v>112.80338243617892</c:v>
                </c:pt>
                <c:pt idx="7">
                  <c:v>106.03032203554103</c:v>
                </c:pt>
                <c:pt idx="8">
                  <c:v>105.86694985148435</c:v>
                </c:pt>
                <c:pt idx="9">
                  <c:v>110.43926204809132</c:v>
                </c:pt>
                <c:pt idx="10">
                  <c:v>111.39280137404124</c:v>
                </c:pt>
                <c:pt idx="11">
                  <c:v>106.90437745668852</c:v>
                </c:pt>
                <c:pt idx="12">
                  <c:v>111.41054165625715</c:v>
                </c:pt>
                <c:pt idx="13">
                  <c:v>113.37523140877941</c:v>
                </c:pt>
                <c:pt idx="14">
                  <c:v>113.32677708003141</c:v>
                </c:pt>
                <c:pt idx="15">
                  <c:v>122.96027543460802</c:v>
                </c:pt>
                <c:pt idx="16">
                  <c:v>131.71554946637235</c:v>
                </c:pt>
                <c:pt idx="17">
                  <c:v>126.32648812159701</c:v>
                </c:pt>
                <c:pt idx="18">
                  <c:v>134.35857888820493</c:v>
                </c:pt>
                <c:pt idx="19">
                  <c:v>133.04790815103428</c:v>
                </c:pt>
                <c:pt idx="20">
                  <c:v>125.12656994481291</c:v>
                </c:pt>
                <c:pt idx="21">
                  <c:v>133.30014164780704</c:v>
                </c:pt>
                <c:pt idx="22">
                  <c:v>137.50855893983578</c:v>
                </c:pt>
                <c:pt idx="23">
                  <c:v>132.93786298060445</c:v>
                </c:pt>
                <c:pt idx="24">
                  <c:v>134.04644367840805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16-404A-9785-D06F25044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5769247"/>
        <c:axId val="474269007"/>
      </c:lineChart>
      <c:catAx>
        <c:axId val="1245769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4269007"/>
        <c:crosses val="autoZero"/>
        <c:auto val="1"/>
        <c:lblAlgn val="ctr"/>
        <c:lblOffset val="100"/>
        <c:noMultiLvlLbl val="0"/>
      </c:catAx>
      <c:valAx>
        <c:axId val="474269007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5769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d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가치vs성장!$AG$51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가치vs성장!$W$52:$W$76</c:f>
              <c:numCache>
                <c:formatCode>General</c:formatCode>
                <c:ptCount val="25"/>
                <c:pt idx="0">
                  <c:v>20110630</c:v>
                </c:pt>
                <c:pt idx="1">
                  <c:v>20110729</c:v>
                </c:pt>
                <c:pt idx="2">
                  <c:v>20110831</c:v>
                </c:pt>
                <c:pt idx="3">
                  <c:v>20110930</c:v>
                </c:pt>
                <c:pt idx="4">
                  <c:v>20111031</c:v>
                </c:pt>
                <c:pt idx="5">
                  <c:v>20111130</c:v>
                </c:pt>
                <c:pt idx="6">
                  <c:v>20111229</c:v>
                </c:pt>
                <c:pt idx="7">
                  <c:v>20120131</c:v>
                </c:pt>
                <c:pt idx="8">
                  <c:v>20120229</c:v>
                </c:pt>
                <c:pt idx="9">
                  <c:v>20120330</c:v>
                </c:pt>
                <c:pt idx="10">
                  <c:v>20120430</c:v>
                </c:pt>
                <c:pt idx="11">
                  <c:v>20120531</c:v>
                </c:pt>
                <c:pt idx="12">
                  <c:v>20120629</c:v>
                </c:pt>
                <c:pt idx="13">
                  <c:v>20120731</c:v>
                </c:pt>
                <c:pt idx="14">
                  <c:v>20120831</c:v>
                </c:pt>
                <c:pt idx="15">
                  <c:v>20120928</c:v>
                </c:pt>
                <c:pt idx="16">
                  <c:v>20121031</c:v>
                </c:pt>
                <c:pt idx="17">
                  <c:v>20121130</c:v>
                </c:pt>
                <c:pt idx="18">
                  <c:v>20121228</c:v>
                </c:pt>
                <c:pt idx="19">
                  <c:v>20130131</c:v>
                </c:pt>
                <c:pt idx="20">
                  <c:v>20130228</c:v>
                </c:pt>
                <c:pt idx="21">
                  <c:v>20130329</c:v>
                </c:pt>
                <c:pt idx="22">
                  <c:v>20130430</c:v>
                </c:pt>
                <c:pt idx="23">
                  <c:v>20130531</c:v>
                </c:pt>
                <c:pt idx="24">
                  <c:v>20130628</c:v>
                </c:pt>
              </c:numCache>
            </c:numRef>
          </c:cat>
          <c:val>
            <c:numRef>
              <c:f>가치vs성장!$AG$52:$AG$76</c:f>
              <c:numCache>
                <c:formatCode>General</c:formatCode>
                <c:ptCount val="25"/>
                <c:pt idx="0">
                  <c:v>100</c:v>
                </c:pt>
                <c:pt idx="1">
                  <c:v>101.02919316989988</c:v>
                </c:pt>
                <c:pt idx="2">
                  <c:v>88.852796704167346</c:v>
                </c:pt>
                <c:pt idx="3">
                  <c:v>84.093910104051147</c:v>
                </c:pt>
                <c:pt idx="4">
                  <c:v>91.663082599542761</c:v>
                </c:pt>
                <c:pt idx="5">
                  <c:v>89.857844579758719</c:v>
                </c:pt>
                <c:pt idx="6">
                  <c:v>89.213844308124152</c:v>
                </c:pt>
                <c:pt idx="7">
                  <c:v>97.620179429718348</c:v>
                </c:pt>
                <c:pt idx="8">
                  <c:v>100.11733103953038</c:v>
                </c:pt>
                <c:pt idx="9">
                  <c:v>97.388912782669721</c:v>
                </c:pt>
                <c:pt idx="10">
                  <c:v>92.841674777976479</c:v>
                </c:pt>
                <c:pt idx="11">
                  <c:v>87.300329734175406</c:v>
                </c:pt>
                <c:pt idx="12">
                  <c:v>88.57889852185528</c:v>
                </c:pt>
                <c:pt idx="13">
                  <c:v>88.389886139846553</c:v>
                </c:pt>
                <c:pt idx="14">
                  <c:v>90.827806324558054</c:v>
                </c:pt>
                <c:pt idx="15">
                  <c:v>94.609940315850665</c:v>
                </c:pt>
                <c:pt idx="16">
                  <c:v>91.365039122922212</c:v>
                </c:pt>
                <c:pt idx="17">
                  <c:v>90.723679742852639</c:v>
                </c:pt>
                <c:pt idx="18">
                  <c:v>93.854268058039281</c:v>
                </c:pt>
                <c:pt idx="19">
                  <c:v>93.634319517697776</c:v>
                </c:pt>
                <c:pt idx="20">
                  <c:v>95.466343723355308</c:v>
                </c:pt>
                <c:pt idx="21">
                  <c:v>93.613946925624973</c:v>
                </c:pt>
                <c:pt idx="22">
                  <c:v>91.522360806151028</c:v>
                </c:pt>
                <c:pt idx="23">
                  <c:v>93.397393817295594</c:v>
                </c:pt>
                <c:pt idx="24">
                  <c:v>88.237846239747697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EB-46F8-9B07-2E5F8424A5C7}"/>
            </c:ext>
          </c:extLst>
        </c:ser>
        <c:ser>
          <c:idx val="1"/>
          <c:order val="1"/>
          <c:tx>
            <c:strRef>
              <c:f>가치vs성장!$AH$51</c:f>
              <c:strCache>
                <c:ptCount val="1"/>
                <c:pt idx="0">
                  <c:v>WMI500성장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가치vs성장!$W$52:$W$76</c:f>
              <c:numCache>
                <c:formatCode>General</c:formatCode>
                <c:ptCount val="25"/>
                <c:pt idx="0">
                  <c:v>20110630</c:v>
                </c:pt>
                <c:pt idx="1">
                  <c:v>20110729</c:v>
                </c:pt>
                <c:pt idx="2">
                  <c:v>20110831</c:v>
                </c:pt>
                <c:pt idx="3">
                  <c:v>20110930</c:v>
                </c:pt>
                <c:pt idx="4">
                  <c:v>20111031</c:v>
                </c:pt>
                <c:pt idx="5">
                  <c:v>20111130</c:v>
                </c:pt>
                <c:pt idx="6">
                  <c:v>20111229</c:v>
                </c:pt>
                <c:pt idx="7">
                  <c:v>20120131</c:v>
                </c:pt>
                <c:pt idx="8">
                  <c:v>20120229</c:v>
                </c:pt>
                <c:pt idx="9">
                  <c:v>20120330</c:v>
                </c:pt>
                <c:pt idx="10">
                  <c:v>20120430</c:v>
                </c:pt>
                <c:pt idx="11">
                  <c:v>20120531</c:v>
                </c:pt>
                <c:pt idx="12">
                  <c:v>20120629</c:v>
                </c:pt>
                <c:pt idx="13">
                  <c:v>20120731</c:v>
                </c:pt>
                <c:pt idx="14">
                  <c:v>20120831</c:v>
                </c:pt>
                <c:pt idx="15">
                  <c:v>20120928</c:v>
                </c:pt>
                <c:pt idx="16">
                  <c:v>20121031</c:v>
                </c:pt>
                <c:pt idx="17">
                  <c:v>20121130</c:v>
                </c:pt>
                <c:pt idx="18">
                  <c:v>20121228</c:v>
                </c:pt>
                <c:pt idx="19">
                  <c:v>20130131</c:v>
                </c:pt>
                <c:pt idx="20">
                  <c:v>20130228</c:v>
                </c:pt>
                <c:pt idx="21">
                  <c:v>20130329</c:v>
                </c:pt>
                <c:pt idx="22">
                  <c:v>20130430</c:v>
                </c:pt>
                <c:pt idx="23">
                  <c:v>20130531</c:v>
                </c:pt>
                <c:pt idx="24">
                  <c:v>20130628</c:v>
                </c:pt>
              </c:numCache>
            </c:numRef>
          </c:cat>
          <c:val>
            <c:numRef>
              <c:f>가치vs성장!$AH$52:$AH$76</c:f>
              <c:numCache>
                <c:formatCode>General</c:formatCode>
                <c:ptCount val="25"/>
                <c:pt idx="0">
                  <c:v>100</c:v>
                </c:pt>
                <c:pt idx="1">
                  <c:v>102.10022628700735</c:v>
                </c:pt>
                <c:pt idx="2">
                  <c:v>89.741655666603805</c:v>
                </c:pt>
                <c:pt idx="3">
                  <c:v>85.476381293607389</c:v>
                </c:pt>
                <c:pt idx="4">
                  <c:v>91.553130303601719</c:v>
                </c:pt>
                <c:pt idx="5">
                  <c:v>87.591929096737701</c:v>
                </c:pt>
                <c:pt idx="6">
                  <c:v>86.2224212709787</c:v>
                </c:pt>
                <c:pt idx="7">
                  <c:v>90.124693569677561</c:v>
                </c:pt>
                <c:pt idx="8">
                  <c:v>94.43357533471621</c:v>
                </c:pt>
                <c:pt idx="9">
                  <c:v>95.82547614557798</c:v>
                </c:pt>
                <c:pt idx="10">
                  <c:v>97.695879690741094</c:v>
                </c:pt>
                <c:pt idx="11">
                  <c:v>90.213086931925346</c:v>
                </c:pt>
                <c:pt idx="12">
                  <c:v>89.614369224967021</c:v>
                </c:pt>
                <c:pt idx="13">
                  <c:v>92.468885536488813</c:v>
                </c:pt>
                <c:pt idx="14">
                  <c:v>91.795917405242349</c:v>
                </c:pt>
                <c:pt idx="15">
                  <c:v>96.278050160286668</c:v>
                </c:pt>
                <c:pt idx="16">
                  <c:v>91.007448613992111</c:v>
                </c:pt>
                <c:pt idx="17">
                  <c:v>94.001037148783752</c:v>
                </c:pt>
                <c:pt idx="18">
                  <c:v>97.088911936639676</c:v>
                </c:pt>
                <c:pt idx="19">
                  <c:v>93.713464076937612</c:v>
                </c:pt>
                <c:pt idx="20">
                  <c:v>98.982887045068864</c:v>
                </c:pt>
                <c:pt idx="21">
                  <c:v>98.718885536488813</c:v>
                </c:pt>
                <c:pt idx="22">
                  <c:v>96.080049028851619</c:v>
                </c:pt>
                <c:pt idx="23">
                  <c:v>98.298133132189349</c:v>
                </c:pt>
                <c:pt idx="24">
                  <c:v>89.435225344144854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EB-46F8-9B07-2E5F8424A5C7}"/>
            </c:ext>
          </c:extLst>
        </c:ser>
        <c:ser>
          <c:idx val="2"/>
          <c:order val="2"/>
          <c:tx>
            <c:strRef>
              <c:f>가치vs성장!$AI$51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가치vs성장!$W$52:$W$76</c:f>
              <c:numCache>
                <c:formatCode>General</c:formatCode>
                <c:ptCount val="25"/>
                <c:pt idx="0">
                  <c:v>20110630</c:v>
                </c:pt>
                <c:pt idx="1">
                  <c:v>20110729</c:v>
                </c:pt>
                <c:pt idx="2">
                  <c:v>20110831</c:v>
                </c:pt>
                <c:pt idx="3">
                  <c:v>20110930</c:v>
                </c:pt>
                <c:pt idx="4">
                  <c:v>20111031</c:v>
                </c:pt>
                <c:pt idx="5">
                  <c:v>20111130</c:v>
                </c:pt>
                <c:pt idx="6">
                  <c:v>20111229</c:v>
                </c:pt>
                <c:pt idx="7">
                  <c:v>20120131</c:v>
                </c:pt>
                <c:pt idx="8">
                  <c:v>20120229</c:v>
                </c:pt>
                <c:pt idx="9">
                  <c:v>20120330</c:v>
                </c:pt>
                <c:pt idx="10">
                  <c:v>20120430</c:v>
                </c:pt>
                <c:pt idx="11">
                  <c:v>20120531</c:v>
                </c:pt>
                <c:pt idx="12">
                  <c:v>20120629</c:v>
                </c:pt>
                <c:pt idx="13">
                  <c:v>20120731</c:v>
                </c:pt>
                <c:pt idx="14">
                  <c:v>20120831</c:v>
                </c:pt>
                <c:pt idx="15">
                  <c:v>20120928</c:v>
                </c:pt>
                <c:pt idx="16">
                  <c:v>20121031</c:v>
                </c:pt>
                <c:pt idx="17">
                  <c:v>20121130</c:v>
                </c:pt>
                <c:pt idx="18">
                  <c:v>20121228</c:v>
                </c:pt>
                <c:pt idx="19">
                  <c:v>20130131</c:v>
                </c:pt>
                <c:pt idx="20">
                  <c:v>20130228</c:v>
                </c:pt>
                <c:pt idx="21">
                  <c:v>20130329</c:v>
                </c:pt>
                <c:pt idx="22">
                  <c:v>20130430</c:v>
                </c:pt>
                <c:pt idx="23">
                  <c:v>20130531</c:v>
                </c:pt>
                <c:pt idx="24">
                  <c:v>20130628</c:v>
                </c:pt>
              </c:numCache>
            </c:numRef>
          </c:cat>
          <c:val>
            <c:numRef>
              <c:f>가치vs성장!$AI$52:$AI$76</c:f>
              <c:numCache>
                <c:formatCode>General</c:formatCode>
                <c:ptCount val="25"/>
                <c:pt idx="0">
                  <c:v>100</c:v>
                </c:pt>
                <c:pt idx="1">
                  <c:v>108.658248669649</c:v>
                </c:pt>
                <c:pt idx="2">
                  <c:v>97.574737413046122</c:v>
                </c:pt>
                <c:pt idx="3">
                  <c:v>86.12155003493848</c:v>
                </c:pt>
                <c:pt idx="4">
                  <c:v>91.414665783556885</c:v>
                </c:pt>
                <c:pt idx="5">
                  <c:v>88.981862752564027</c:v>
                </c:pt>
                <c:pt idx="6">
                  <c:v>93.205454903693905</c:v>
                </c:pt>
                <c:pt idx="7">
                  <c:v>99.780805788669596</c:v>
                </c:pt>
                <c:pt idx="8">
                  <c:v>105.49267312430254</c:v>
                </c:pt>
                <c:pt idx="9">
                  <c:v>101.3615320537609</c:v>
                </c:pt>
                <c:pt idx="10">
                  <c:v>95.134805046843439</c:v>
                </c:pt>
                <c:pt idx="11">
                  <c:v>88.821515975459292</c:v>
                </c:pt>
                <c:pt idx="12">
                  <c:v>90.622520182164607</c:v>
                </c:pt>
                <c:pt idx="13">
                  <c:v>90.080822342366247</c:v>
                </c:pt>
                <c:pt idx="14">
                  <c:v>93.954220169780157</c:v>
                </c:pt>
                <c:pt idx="15">
                  <c:v>100.64119235053437</c:v>
                </c:pt>
                <c:pt idx="16">
                  <c:v>99.450231937667596</c:v>
                </c:pt>
                <c:pt idx="17">
                  <c:v>99.982422101926133</c:v>
                </c:pt>
                <c:pt idx="18">
                  <c:v>105.46296275616614</c:v>
                </c:pt>
                <c:pt idx="19">
                  <c:v>107.11230104644433</c:v>
                </c:pt>
                <c:pt idx="20">
                  <c:v>109.88150481477165</c:v>
                </c:pt>
                <c:pt idx="21">
                  <c:v>114.3662557324441</c:v>
                </c:pt>
                <c:pt idx="22">
                  <c:v>119.9757807604245</c:v>
                </c:pt>
                <c:pt idx="23">
                  <c:v>121.75126956006001</c:v>
                </c:pt>
                <c:pt idx="24">
                  <c:v>113.01696115770731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EB-46F8-9B07-2E5F8424A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266015"/>
        <c:axId val="1259286815"/>
      </c:lineChart>
      <c:catAx>
        <c:axId val="125926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9286815"/>
        <c:crosses val="autoZero"/>
        <c:auto val="1"/>
        <c:lblAlgn val="ctr"/>
        <c:lblOffset val="100"/>
        <c:noMultiLvlLbl val="0"/>
      </c:catAx>
      <c:valAx>
        <c:axId val="125928681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9266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가치vs성장!$AJ$75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가치vs성장!$W$76:$W$106</c:f>
              <c:numCache>
                <c:formatCode>General</c:formatCode>
                <c:ptCount val="31"/>
                <c:pt idx="0">
                  <c:v>20130628</c:v>
                </c:pt>
                <c:pt idx="1">
                  <c:v>20130731</c:v>
                </c:pt>
                <c:pt idx="2">
                  <c:v>20130830</c:v>
                </c:pt>
                <c:pt idx="3">
                  <c:v>20130930</c:v>
                </c:pt>
                <c:pt idx="4">
                  <c:v>20131031</c:v>
                </c:pt>
                <c:pt idx="5">
                  <c:v>20131129</c:v>
                </c:pt>
                <c:pt idx="6">
                  <c:v>20131230</c:v>
                </c:pt>
                <c:pt idx="7">
                  <c:v>20140129</c:v>
                </c:pt>
                <c:pt idx="8">
                  <c:v>20140228</c:v>
                </c:pt>
                <c:pt idx="9">
                  <c:v>20140331</c:v>
                </c:pt>
                <c:pt idx="10">
                  <c:v>20140430</c:v>
                </c:pt>
                <c:pt idx="11">
                  <c:v>20140530</c:v>
                </c:pt>
                <c:pt idx="12">
                  <c:v>20140630</c:v>
                </c:pt>
                <c:pt idx="13">
                  <c:v>20140731</c:v>
                </c:pt>
                <c:pt idx="14">
                  <c:v>20140829</c:v>
                </c:pt>
                <c:pt idx="15">
                  <c:v>20140930</c:v>
                </c:pt>
                <c:pt idx="16">
                  <c:v>20141031</c:v>
                </c:pt>
                <c:pt idx="17">
                  <c:v>20141128</c:v>
                </c:pt>
                <c:pt idx="18">
                  <c:v>20141230</c:v>
                </c:pt>
                <c:pt idx="19">
                  <c:v>20150130</c:v>
                </c:pt>
                <c:pt idx="20">
                  <c:v>20150227</c:v>
                </c:pt>
                <c:pt idx="21">
                  <c:v>20150331</c:v>
                </c:pt>
                <c:pt idx="22">
                  <c:v>20150430</c:v>
                </c:pt>
                <c:pt idx="23">
                  <c:v>20150529</c:v>
                </c:pt>
                <c:pt idx="24">
                  <c:v>20150630</c:v>
                </c:pt>
                <c:pt idx="25">
                  <c:v>20150731</c:v>
                </c:pt>
                <c:pt idx="26">
                  <c:v>20150831</c:v>
                </c:pt>
                <c:pt idx="27">
                  <c:v>20150930</c:v>
                </c:pt>
                <c:pt idx="28">
                  <c:v>20151030</c:v>
                </c:pt>
                <c:pt idx="29">
                  <c:v>20151130</c:v>
                </c:pt>
                <c:pt idx="30">
                  <c:v>20151230</c:v>
                </c:pt>
              </c:numCache>
            </c:numRef>
          </c:cat>
          <c:val>
            <c:numRef>
              <c:f>가치vs성장!$AJ$76:$AJ$106</c:f>
              <c:numCache>
                <c:formatCode>General</c:formatCode>
                <c:ptCount val="31"/>
                <c:pt idx="0">
                  <c:v>100</c:v>
                </c:pt>
                <c:pt idx="1">
                  <c:v>105.42788122367833</c:v>
                </c:pt>
                <c:pt idx="2">
                  <c:v>105.63182760758494</c:v>
                </c:pt>
                <c:pt idx="3">
                  <c:v>109.83945101224963</c:v>
                </c:pt>
                <c:pt idx="4">
                  <c:v>109.76077987044917</c:v>
                </c:pt>
                <c:pt idx="5">
                  <c:v>109.67227483592367</c:v>
                </c:pt>
                <c:pt idx="6">
                  <c:v>109.32979883275971</c:v>
                </c:pt>
                <c:pt idx="7">
                  <c:v>105.32868717532122</c:v>
                </c:pt>
                <c:pt idx="8">
                  <c:v>105.45738290185346</c:v>
                </c:pt>
                <c:pt idx="9">
                  <c:v>106.0790559462984</c:v>
                </c:pt>
                <c:pt idx="10">
                  <c:v>105.2658357739915</c:v>
                </c:pt>
                <c:pt idx="11">
                  <c:v>104.6403146845672</c:v>
                </c:pt>
                <c:pt idx="12">
                  <c:v>106.50704406011502</c:v>
                </c:pt>
                <c:pt idx="13">
                  <c:v>111.91525749834324</c:v>
                </c:pt>
                <c:pt idx="14">
                  <c:v>110.70184064818183</c:v>
                </c:pt>
                <c:pt idx="15">
                  <c:v>106.61820980396351</c:v>
                </c:pt>
                <c:pt idx="16">
                  <c:v>102.27547726446761</c:v>
                </c:pt>
                <c:pt idx="17">
                  <c:v>103.66077345704088</c:v>
                </c:pt>
                <c:pt idx="18">
                  <c:v>98.344057977211037</c:v>
                </c:pt>
                <c:pt idx="19">
                  <c:v>99.690446159437343</c:v>
                </c:pt>
                <c:pt idx="20">
                  <c:v>101.68715394317721</c:v>
                </c:pt>
                <c:pt idx="21">
                  <c:v>102.80779015328046</c:v>
                </c:pt>
                <c:pt idx="22">
                  <c:v>107.6157085747269</c:v>
                </c:pt>
                <c:pt idx="23">
                  <c:v>103.2447570387156</c:v>
                </c:pt>
                <c:pt idx="24">
                  <c:v>100.2706458302157</c:v>
                </c:pt>
                <c:pt idx="25">
                  <c:v>97.322615815464857</c:v>
                </c:pt>
                <c:pt idx="26">
                  <c:v>93.114137289693645</c:v>
                </c:pt>
                <c:pt idx="27">
                  <c:v>96.494858584347</c:v>
                </c:pt>
                <c:pt idx="28">
                  <c:v>101.60078671141798</c:v>
                </c:pt>
                <c:pt idx="29">
                  <c:v>98.028090728349383</c:v>
                </c:pt>
                <c:pt idx="30">
                  <c:v>96.697094726040547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74-49BA-8992-8A8F93398C9B}"/>
            </c:ext>
          </c:extLst>
        </c:ser>
        <c:ser>
          <c:idx val="1"/>
          <c:order val="1"/>
          <c:tx>
            <c:strRef>
              <c:f>가치vs성장!$AK$75</c:f>
              <c:strCache>
                <c:ptCount val="1"/>
                <c:pt idx="0">
                  <c:v>WMI500성장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가치vs성장!$W$76:$W$106</c:f>
              <c:numCache>
                <c:formatCode>General</c:formatCode>
                <c:ptCount val="31"/>
                <c:pt idx="0">
                  <c:v>20130628</c:v>
                </c:pt>
                <c:pt idx="1">
                  <c:v>20130731</c:v>
                </c:pt>
                <c:pt idx="2">
                  <c:v>20130830</c:v>
                </c:pt>
                <c:pt idx="3">
                  <c:v>20130930</c:v>
                </c:pt>
                <c:pt idx="4">
                  <c:v>20131031</c:v>
                </c:pt>
                <c:pt idx="5">
                  <c:v>20131129</c:v>
                </c:pt>
                <c:pt idx="6">
                  <c:v>20131230</c:v>
                </c:pt>
                <c:pt idx="7">
                  <c:v>20140129</c:v>
                </c:pt>
                <c:pt idx="8">
                  <c:v>20140228</c:v>
                </c:pt>
                <c:pt idx="9">
                  <c:v>20140331</c:v>
                </c:pt>
                <c:pt idx="10">
                  <c:v>20140430</c:v>
                </c:pt>
                <c:pt idx="11">
                  <c:v>20140530</c:v>
                </c:pt>
                <c:pt idx="12">
                  <c:v>20140630</c:v>
                </c:pt>
                <c:pt idx="13">
                  <c:v>20140731</c:v>
                </c:pt>
                <c:pt idx="14">
                  <c:v>20140829</c:v>
                </c:pt>
                <c:pt idx="15">
                  <c:v>20140930</c:v>
                </c:pt>
                <c:pt idx="16">
                  <c:v>20141031</c:v>
                </c:pt>
                <c:pt idx="17">
                  <c:v>20141128</c:v>
                </c:pt>
                <c:pt idx="18">
                  <c:v>20141230</c:v>
                </c:pt>
                <c:pt idx="19">
                  <c:v>20150130</c:v>
                </c:pt>
                <c:pt idx="20">
                  <c:v>20150227</c:v>
                </c:pt>
                <c:pt idx="21">
                  <c:v>20150331</c:v>
                </c:pt>
                <c:pt idx="22">
                  <c:v>20150430</c:v>
                </c:pt>
                <c:pt idx="23">
                  <c:v>20150529</c:v>
                </c:pt>
                <c:pt idx="24">
                  <c:v>20150630</c:v>
                </c:pt>
                <c:pt idx="25">
                  <c:v>20150731</c:v>
                </c:pt>
                <c:pt idx="26">
                  <c:v>20150831</c:v>
                </c:pt>
                <c:pt idx="27">
                  <c:v>20150930</c:v>
                </c:pt>
                <c:pt idx="28">
                  <c:v>20151030</c:v>
                </c:pt>
                <c:pt idx="29">
                  <c:v>20151130</c:v>
                </c:pt>
                <c:pt idx="30">
                  <c:v>20151230</c:v>
                </c:pt>
              </c:numCache>
            </c:numRef>
          </c:cat>
          <c:val>
            <c:numRef>
              <c:f>가치vs성장!$AK$76:$AK$106</c:f>
              <c:numCache>
                <c:formatCode>General</c:formatCode>
                <c:ptCount val="31"/>
                <c:pt idx="0">
                  <c:v>100</c:v>
                </c:pt>
                <c:pt idx="1">
                  <c:v>99.984186389752779</c:v>
                </c:pt>
                <c:pt idx="2">
                  <c:v>100.87897316957461</c:v>
                </c:pt>
                <c:pt idx="3">
                  <c:v>104.27626377101892</c:v>
                </c:pt>
                <c:pt idx="4">
                  <c:v>108.86221074271256</c:v>
                </c:pt>
                <c:pt idx="5">
                  <c:v>110.52132201781667</c:v>
                </c:pt>
                <c:pt idx="6">
                  <c:v>106.46117758684309</c:v>
                </c:pt>
                <c:pt idx="7">
                  <c:v>102.74234357703864</c:v>
                </c:pt>
                <c:pt idx="8">
                  <c:v>107.15961203942861</c:v>
                </c:pt>
                <c:pt idx="9">
                  <c:v>106.61404248589953</c:v>
                </c:pt>
                <c:pt idx="10">
                  <c:v>105.8773918085499</c:v>
                </c:pt>
                <c:pt idx="11">
                  <c:v>109.52901797480364</c:v>
                </c:pt>
                <c:pt idx="12">
                  <c:v>107.90153392019397</c:v>
                </c:pt>
                <c:pt idx="13">
                  <c:v>109.37219967318539</c:v>
                </c:pt>
                <c:pt idx="14">
                  <c:v>109.18638975278056</c:v>
                </c:pt>
                <c:pt idx="15">
                  <c:v>107.09372199673184</c:v>
                </c:pt>
                <c:pt idx="16">
                  <c:v>106.00785409308943</c:v>
                </c:pt>
                <c:pt idx="17">
                  <c:v>106.18971061093247</c:v>
                </c:pt>
                <c:pt idx="18">
                  <c:v>104.73881187075008</c:v>
                </c:pt>
                <c:pt idx="19">
                  <c:v>108.35222181223973</c:v>
                </c:pt>
                <c:pt idx="20">
                  <c:v>109.31421643561225</c:v>
                </c:pt>
                <c:pt idx="21">
                  <c:v>113.63133203310316</c:v>
                </c:pt>
                <c:pt idx="22">
                  <c:v>116.98513520636764</c:v>
                </c:pt>
                <c:pt idx="23">
                  <c:v>118.80238258394394</c:v>
                </c:pt>
                <c:pt idx="24">
                  <c:v>117.85620157081864</c:v>
                </c:pt>
                <c:pt idx="25">
                  <c:v>114.22961362078965</c:v>
                </c:pt>
                <c:pt idx="26">
                  <c:v>108.82135891624058</c:v>
                </c:pt>
                <c:pt idx="27">
                  <c:v>107.61425333403618</c:v>
                </c:pt>
                <c:pt idx="28">
                  <c:v>111.06293816878394</c:v>
                </c:pt>
                <c:pt idx="29">
                  <c:v>111.2078962627168</c:v>
                </c:pt>
                <c:pt idx="30">
                  <c:v>109.4512677244215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74-49BA-8992-8A8F93398C9B}"/>
            </c:ext>
          </c:extLst>
        </c:ser>
        <c:ser>
          <c:idx val="2"/>
          <c:order val="2"/>
          <c:tx>
            <c:strRef>
              <c:f>가치vs성장!$AL$75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가치vs성장!$W$76:$W$106</c:f>
              <c:numCache>
                <c:formatCode>General</c:formatCode>
                <c:ptCount val="31"/>
                <c:pt idx="0">
                  <c:v>20130628</c:v>
                </c:pt>
                <c:pt idx="1">
                  <c:v>20130731</c:v>
                </c:pt>
                <c:pt idx="2">
                  <c:v>20130830</c:v>
                </c:pt>
                <c:pt idx="3">
                  <c:v>20130930</c:v>
                </c:pt>
                <c:pt idx="4">
                  <c:v>20131031</c:v>
                </c:pt>
                <c:pt idx="5">
                  <c:v>20131129</c:v>
                </c:pt>
                <c:pt idx="6">
                  <c:v>20131230</c:v>
                </c:pt>
                <c:pt idx="7">
                  <c:v>20140129</c:v>
                </c:pt>
                <c:pt idx="8">
                  <c:v>20140228</c:v>
                </c:pt>
                <c:pt idx="9">
                  <c:v>20140331</c:v>
                </c:pt>
                <c:pt idx="10">
                  <c:v>20140430</c:v>
                </c:pt>
                <c:pt idx="11">
                  <c:v>20140530</c:v>
                </c:pt>
                <c:pt idx="12">
                  <c:v>20140630</c:v>
                </c:pt>
                <c:pt idx="13">
                  <c:v>20140731</c:v>
                </c:pt>
                <c:pt idx="14">
                  <c:v>20140829</c:v>
                </c:pt>
                <c:pt idx="15">
                  <c:v>20140930</c:v>
                </c:pt>
                <c:pt idx="16">
                  <c:v>20141031</c:v>
                </c:pt>
                <c:pt idx="17">
                  <c:v>20141128</c:v>
                </c:pt>
                <c:pt idx="18">
                  <c:v>20141230</c:v>
                </c:pt>
                <c:pt idx="19">
                  <c:v>20150130</c:v>
                </c:pt>
                <c:pt idx="20">
                  <c:v>20150227</c:v>
                </c:pt>
                <c:pt idx="21">
                  <c:v>20150331</c:v>
                </c:pt>
                <c:pt idx="22">
                  <c:v>20150430</c:v>
                </c:pt>
                <c:pt idx="23">
                  <c:v>20150529</c:v>
                </c:pt>
                <c:pt idx="24">
                  <c:v>20150630</c:v>
                </c:pt>
                <c:pt idx="25">
                  <c:v>20150731</c:v>
                </c:pt>
                <c:pt idx="26">
                  <c:v>20150831</c:v>
                </c:pt>
                <c:pt idx="27">
                  <c:v>20150930</c:v>
                </c:pt>
                <c:pt idx="28">
                  <c:v>20151030</c:v>
                </c:pt>
                <c:pt idx="29">
                  <c:v>20151130</c:v>
                </c:pt>
                <c:pt idx="30">
                  <c:v>20151230</c:v>
                </c:pt>
              </c:numCache>
            </c:numRef>
          </c:cat>
          <c:val>
            <c:numRef>
              <c:f>가치vs성장!$AL$76:$AL$106</c:f>
              <c:numCache>
                <c:formatCode>General</c:formatCode>
                <c:ptCount val="31"/>
                <c:pt idx="0">
                  <c:v>100</c:v>
                </c:pt>
                <c:pt idx="1">
                  <c:v>105.22218102610701</c:v>
                </c:pt>
                <c:pt idx="2">
                  <c:v>104.13662078198034</c:v>
                </c:pt>
                <c:pt idx="3">
                  <c:v>108.46368491328543</c:v>
                </c:pt>
                <c:pt idx="4">
                  <c:v>108.9714520185055</c:v>
                </c:pt>
                <c:pt idx="5">
                  <c:v>108.39380048725488</c:v>
                </c:pt>
                <c:pt idx="6">
                  <c:v>109.39609310428644</c:v>
                </c:pt>
                <c:pt idx="7">
                  <c:v>108.95444307699329</c:v>
                </c:pt>
                <c:pt idx="8">
                  <c:v>114.0730525051783</c:v>
                </c:pt>
                <c:pt idx="9">
                  <c:v>118.09503522712727</c:v>
                </c:pt>
                <c:pt idx="10">
                  <c:v>120.31879381255605</c:v>
                </c:pt>
                <c:pt idx="11">
                  <c:v>121.36990218803867</c:v>
                </c:pt>
                <c:pt idx="12">
                  <c:v>120.92689621854429</c:v>
                </c:pt>
                <c:pt idx="13">
                  <c:v>128.05979218816114</c:v>
                </c:pt>
                <c:pt idx="14">
                  <c:v>131.75417060678319</c:v>
                </c:pt>
                <c:pt idx="15">
                  <c:v>131.00975814214758</c:v>
                </c:pt>
                <c:pt idx="16">
                  <c:v>126.97385037463472</c:v>
                </c:pt>
                <c:pt idx="17">
                  <c:v>124.36460405356554</c:v>
                </c:pt>
                <c:pt idx="18">
                  <c:v>123.96208555623271</c:v>
                </c:pt>
                <c:pt idx="19">
                  <c:v>126.48998460364469</c:v>
                </c:pt>
                <c:pt idx="20">
                  <c:v>133.70990412572982</c:v>
                </c:pt>
                <c:pt idx="21">
                  <c:v>142.38927863296607</c:v>
                </c:pt>
                <c:pt idx="22">
                  <c:v>153.51201613286202</c:v>
                </c:pt>
                <c:pt idx="23">
                  <c:v>152.8893627524381</c:v>
                </c:pt>
                <c:pt idx="24">
                  <c:v>149.37371407899778</c:v>
                </c:pt>
                <c:pt idx="25">
                  <c:v>148.49920647179533</c:v>
                </c:pt>
                <c:pt idx="26">
                  <c:v>141.08533787551124</c:v>
                </c:pt>
                <c:pt idx="27">
                  <c:v>145.23687806790338</c:v>
                </c:pt>
                <c:pt idx="28">
                  <c:v>145.3442956475416</c:v>
                </c:pt>
                <c:pt idx="29">
                  <c:v>140.56350621452438</c:v>
                </c:pt>
                <c:pt idx="30">
                  <c:v>141.55919327752861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74-49BA-8992-8A8F93398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283071"/>
        <c:axId val="1259284735"/>
      </c:lineChart>
      <c:catAx>
        <c:axId val="125928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9284735"/>
        <c:crosses val="autoZero"/>
        <c:auto val="1"/>
        <c:lblAlgn val="ctr"/>
        <c:lblOffset val="100"/>
        <c:noMultiLvlLbl val="0"/>
      </c:catAx>
      <c:valAx>
        <c:axId val="125928473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928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가치vs성장!$AM$105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가치vs성장!$W$106:$W$120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가치vs성장!$AM$106:$AM$120</c:f>
              <c:numCache>
                <c:formatCode>General</c:formatCode>
                <c:ptCount val="15"/>
                <c:pt idx="0">
                  <c:v>100</c:v>
                </c:pt>
                <c:pt idx="1">
                  <c:v>95.780863105765818</c:v>
                </c:pt>
                <c:pt idx="2">
                  <c:v>99.64892111779271</c:v>
                </c:pt>
                <c:pt idx="3">
                  <c:v>105.40148567385924</c:v>
                </c:pt>
                <c:pt idx="4">
                  <c:v>104.74354439334986</c:v>
                </c:pt>
                <c:pt idx="5">
                  <c:v>103.26450300672091</c:v>
                </c:pt>
                <c:pt idx="6">
                  <c:v>103.57932437212594</c:v>
                </c:pt>
                <c:pt idx="7">
                  <c:v>108.00760523523169</c:v>
                </c:pt>
                <c:pt idx="8">
                  <c:v>110.07693668199505</c:v>
                </c:pt>
                <c:pt idx="9">
                  <c:v>110.04863813229574</c:v>
                </c:pt>
                <c:pt idx="10">
                  <c:v>110.35859568447118</c:v>
                </c:pt>
                <c:pt idx="11">
                  <c:v>111.08109303148217</c:v>
                </c:pt>
                <c:pt idx="12">
                  <c:v>114.3323310930315</c:v>
                </c:pt>
                <c:pt idx="13">
                  <c:v>116.54669260700393</c:v>
                </c:pt>
                <c:pt idx="14">
                  <c:v>118.96400778210119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3-479A-8516-4A7D77FB8FD2}"/>
            </c:ext>
          </c:extLst>
        </c:ser>
        <c:ser>
          <c:idx val="1"/>
          <c:order val="1"/>
          <c:tx>
            <c:strRef>
              <c:f>가치vs성장!$AN$105</c:f>
              <c:strCache>
                <c:ptCount val="1"/>
                <c:pt idx="0">
                  <c:v>WMI500성장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가치vs성장!$W$106:$W$120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가치vs성장!$AN$106:$AN$120</c:f>
              <c:numCache>
                <c:formatCode>General</c:formatCode>
                <c:ptCount val="15"/>
                <c:pt idx="0">
                  <c:v>100</c:v>
                </c:pt>
                <c:pt idx="1">
                  <c:v>98.935657869389331</c:v>
                </c:pt>
                <c:pt idx="2">
                  <c:v>95.20805239838181</c:v>
                </c:pt>
                <c:pt idx="3">
                  <c:v>98.138605278366413</c:v>
                </c:pt>
                <c:pt idx="4">
                  <c:v>98.490175303409757</c:v>
                </c:pt>
                <c:pt idx="5">
                  <c:v>99.075322673858608</c:v>
                </c:pt>
                <c:pt idx="6">
                  <c:v>97.781015218647667</c:v>
                </c:pt>
                <c:pt idx="7">
                  <c:v>98.847765363128488</c:v>
                </c:pt>
                <c:pt idx="8">
                  <c:v>98.98020612598728</c:v>
                </c:pt>
                <c:pt idx="9">
                  <c:v>99.670102099788082</c:v>
                </c:pt>
                <c:pt idx="10">
                  <c:v>95.925640531689439</c:v>
                </c:pt>
                <c:pt idx="11">
                  <c:v>92.582113272972435</c:v>
                </c:pt>
                <c:pt idx="12">
                  <c:v>94.562704681178928</c:v>
                </c:pt>
                <c:pt idx="13">
                  <c:v>97.05740705066458</c:v>
                </c:pt>
                <c:pt idx="14">
                  <c:v>96.893662107493711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53-479A-8516-4A7D77FB8FD2}"/>
            </c:ext>
          </c:extLst>
        </c:ser>
        <c:ser>
          <c:idx val="2"/>
          <c:order val="2"/>
          <c:tx>
            <c:strRef>
              <c:f>가치vs성장!$AO$105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가치vs성장!$W$106:$W$120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가치vs성장!$AO$106:$AO$120</c:f>
              <c:numCache>
                <c:formatCode>General</c:formatCode>
                <c:ptCount val="15"/>
                <c:pt idx="0">
                  <c:v>100</c:v>
                </c:pt>
                <c:pt idx="1">
                  <c:v>95.161812318256594</c:v>
                </c:pt>
                <c:pt idx="2">
                  <c:v>97.982150850002952</c:v>
                </c:pt>
                <c:pt idx="3">
                  <c:v>105.04399359139404</c:v>
                </c:pt>
                <c:pt idx="4">
                  <c:v>108.72269953364705</c:v>
                </c:pt>
                <c:pt idx="5">
                  <c:v>104.06868086371365</c:v>
                </c:pt>
                <c:pt idx="6">
                  <c:v>101.3434791788234</c:v>
                </c:pt>
                <c:pt idx="7">
                  <c:v>106.21015792599802</c:v>
                </c:pt>
                <c:pt idx="8">
                  <c:v>105.62801299023756</c:v>
                </c:pt>
                <c:pt idx="9">
                  <c:v>106.56940828421173</c:v>
                </c:pt>
                <c:pt idx="10">
                  <c:v>104.6707925431777</c:v>
                </c:pt>
                <c:pt idx="11">
                  <c:v>104.10260809874755</c:v>
                </c:pt>
                <c:pt idx="12">
                  <c:v>108.37264327996265</c:v>
                </c:pt>
                <c:pt idx="13">
                  <c:v>107.84526515626519</c:v>
                </c:pt>
                <c:pt idx="14">
                  <c:v>108.9205861248827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53-479A-8516-4A7D77FB8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269759"/>
        <c:axId val="1259272671"/>
      </c:lineChart>
      <c:catAx>
        <c:axId val="125926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9272671"/>
        <c:crosses val="autoZero"/>
        <c:auto val="1"/>
        <c:lblAlgn val="ctr"/>
        <c:lblOffset val="100"/>
        <c:noMultiLvlLbl val="0"/>
      </c:catAx>
      <c:valAx>
        <c:axId val="1259272671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9269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가치vs성장!$W$13:$W$120</c:f>
              <c:numCache>
                <c:formatCode>General</c:formatCode>
                <c:ptCount val="108"/>
                <c:pt idx="0">
                  <c:v>20080331</c:v>
                </c:pt>
                <c:pt idx="1">
                  <c:v>20080430</c:v>
                </c:pt>
                <c:pt idx="2">
                  <c:v>20080530</c:v>
                </c:pt>
                <c:pt idx="3">
                  <c:v>20080630</c:v>
                </c:pt>
                <c:pt idx="4">
                  <c:v>20080731</c:v>
                </c:pt>
                <c:pt idx="5">
                  <c:v>20080829</c:v>
                </c:pt>
                <c:pt idx="6">
                  <c:v>20080930</c:v>
                </c:pt>
                <c:pt idx="7">
                  <c:v>20081031</c:v>
                </c:pt>
                <c:pt idx="8">
                  <c:v>20081128</c:v>
                </c:pt>
                <c:pt idx="9">
                  <c:v>20081230</c:v>
                </c:pt>
                <c:pt idx="10">
                  <c:v>20090130</c:v>
                </c:pt>
                <c:pt idx="11">
                  <c:v>20090227</c:v>
                </c:pt>
                <c:pt idx="12">
                  <c:v>20090331</c:v>
                </c:pt>
                <c:pt idx="13">
                  <c:v>20090430</c:v>
                </c:pt>
                <c:pt idx="14">
                  <c:v>20090529</c:v>
                </c:pt>
                <c:pt idx="15">
                  <c:v>20090630</c:v>
                </c:pt>
                <c:pt idx="16">
                  <c:v>20090731</c:v>
                </c:pt>
                <c:pt idx="17">
                  <c:v>20090831</c:v>
                </c:pt>
                <c:pt idx="18">
                  <c:v>20090930</c:v>
                </c:pt>
                <c:pt idx="19">
                  <c:v>20091030</c:v>
                </c:pt>
                <c:pt idx="20">
                  <c:v>20091130</c:v>
                </c:pt>
                <c:pt idx="21">
                  <c:v>20091230</c:v>
                </c:pt>
                <c:pt idx="22">
                  <c:v>20100129</c:v>
                </c:pt>
                <c:pt idx="23">
                  <c:v>20100226</c:v>
                </c:pt>
                <c:pt idx="24">
                  <c:v>20100331</c:v>
                </c:pt>
                <c:pt idx="25">
                  <c:v>20100430</c:v>
                </c:pt>
                <c:pt idx="26">
                  <c:v>20100531</c:v>
                </c:pt>
                <c:pt idx="27">
                  <c:v>20100630</c:v>
                </c:pt>
                <c:pt idx="28">
                  <c:v>20100730</c:v>
                </c:pt>
                <c:pt idx="29">
                  <c:v>20100831</c:v>
                </c:pt>
                <c:pt idx="30">
                  <c:v>20100930</c:v>
                </c:pt>
                <c:pt idx="31">
                  <c:v>20101029</c:v>
                </c:pt>
                <c:pt idx="32">
                  <c:v>20101130</c:v>
                </c:pt>
                <c:pt idx="33">
                  <c:v>20101230</c:v>
                </c:pt>
                <c:pt idx="34">
                  <c:v>20110131</c:v>
                </c:pt>
                <c:pt idx="35">
                  <c:v>20110228</c:v>
                </c:pt>
                <c:pt idx="36">
                  <c:v>20110331</c:v>
                </c:pt>
                <c:pt idx="37">
                  <c:v>20110429</c:v>
                </c:pt>
                <c:pt idx="38">
                  <c:v>20110531</c:v>
                </c:pt>
                <c:pt idx="39">
                  <c:v>20110630</c:v>
                </c:pt>
                <c:pt idx="40">
                  <c:v>20110729</c:v>
                </c:pt>
                <c:pt idx="41">
                  <c:v>20110831</c:v>
                </c:pt>
                <c:pt idx="42">
                  <c:v>20110930</c:v>
                </c:pt>
                <c:pt idx="43">
                  <c:v>20111031</c:v>
                </c:pt>
                <c:pt idx="44">
                  <c:v>20111130</c:v>
                </c:pt>
                <c:pt idx="45">
                  <c:v>20111229</c:v>
                </c:pt>
                <c:pt idx="46">
                  <c:v>20120131</c:v>
                </c:pt>
                <c:pt idx="47">
                  <c:v>20120229</c:v>
                </c:pt>
                <c:pt idx="48">
                  <c:v>20120330</c:v>
                </c:pt>
                <c:pt idx="49">
                  <c:v>20120430</c:v>
                </c:pt>
                <c:pt idx="50">
                  <c:v>20120531</c:v>
                </c:pt>
                <c:pt idx="51">
                  <c:v>20120629</c:v>
                </c:pt>
                <c:pt idx="52">
                  <c:v>20120731</c:v>
                </c:pt>
                <c:pt idx="53">
                  <c:v>20120831</c:v>
                </c:pt>
                <c:pt idx="54">
                  <c:v>20120928</c:v>
                </c:pt>
                <c:pt idx="55">
                  <c:v>20121031</c:v>
                </c:pt>
                <c:pt idx="56">
                  <c:v>20121130</c:v>
                </c:pt>
                <c:pt idx="57">
                  <c:v>20121228</c:v>
                </c:pt>
                <c:pt idx="58">
                  <c:v>20130131</c:v>
                </c:pt>
                <c:pt idx="59">
                  <c:v>20130228</c:v>
                </c:pt>
                <c:pt idx="60">
                  <c:v>20130329</c:v>
                </c:pt>
                <c:pt idx="61">
                  <c:v>20130430</c:v>
                </c:pt>
                <c:pt idx="62">
                  <c:v>20130531</c:v>
                </c:pt>
                <c:pt idx="63">
                  <c:v>20130628</c:v>
                </c:pt>
                <c:pt idx="64">
                  <c:v>20130731</c:v>
                </c:pt>
                <c:pt idx="65">
                  <c:v>20130830</c:v>
                </c:pt>
                <c:pt idx="66">
                  <c:v>20130930</c:v>
                </c:pt>
                <c:pt idx="67">
                  <c:v>20131031</c:v>
                </c:pt>
                <c:pt idx="68">
                  <c:v>20131129</c:v>
                </c:pt>
                <c:pt idx="69">
                  <c:v>20131230</c:v>
                </c:pt>
                <c:pt idx="70">
                  <c:v>20140129</c:v>
                </c:pt>
                <c:pt idx="71">
                  <c:v>20140228</c:v>
                </c:pt>
                <c:pt idx="72">
                  <c:v>20140331</c:v>
                </c:pt>
                <c:pt idx="73">
                  <c:v>20140430</c:v>
                </c:pt>
                <c:pt idx="74">
                  <c:v>20140530</c:v>
                </c:pt>
                <c:pt idx="75">
                  <c:v>20140630</c:v>
                </c:pt>
                <c:pt idx="76">
                  <c:v>20140731</c:v>
                </c:pt>
                <c:pt idx="77">
                  <c:v>20140829</c:v>
                </c:pt>
                <c:pt idx="78">
                  <c:v>20140930</c:v>
                </c:pt>
                <c:pt idx="79">
                  <c:v>20141031</c:v>
                </c:pt>
                <c:pt idx="80">
                  <c:v>20141128</c:v>
                </c:pt>
                <c:pt idx="81">
                  <c:v>20141230</c:v>
                </c:pt>
                <c:pt idx="82">
                  <c:v>20150130</c:v>
                </c:pt>
                <c:pt idx="83">
                  <c:v>20150227</c:v>
                </c:pt>
                <c:pt idx="84">
                  <c:v>20150331</c:v>
                </c:pt>
                <c:pt idx="85">
                  <c:v>20150430</c:v>
                </c:pt>
                <c:pt idx="86">
                  <c:v>20150529</c:v>
                </c:pt>
                <c:pt idx="87">
                  <c:v>20150630</c:v>
                </c:pt>
                <c:pt idx="88">
                  <c:v>20150731</c:v>
                </c:pt>
                <c:pt idx="89">
                  <c:v>20150831</c:v>
                </c:pt>
                <c:pt idx="90">
                  <c:v>20150930</c:v>
                </c:pt>
                <c:pt idx="91">
                  <c:v>20151030</c:v>
                </c:pt>
                <c:pt idx="92">
                  <c:v>20151130</c:v>
                </c:pt>
                <c:pt idx="93">
                  <c:v>20151230</c:v>
                </c:pt>
                <c:pt idx="94">
                  <c:v>20160129</c:v>
                </c:pt>
                <c:pt idx="95">
                  <c:v>20160229</c:v>
                </c:pt>
                <c:pt idx="96">
                  <c:v>20160331</c:v>
                </c:pt>
                <c:pt idx="97">
                  <c:v>20160429</c:v>
                </c:pt>
                <c:pt idx="98">
                  <c:v>20160531</c:v>
                </c:pt>
                <c:pt idx="99">
                  <c:v>20160630</c:v>
                </c:pt>
                <c:pt idx="100">
                  <c:v>20160729</c:v>
                </c:pt>
                <c:pt idx="101">
                  <c:v>20160831</c:v>
                </c:pt>
                <c:pt idx="102">
                  <c:v>20160930</c:v>
                </c:pt>
                <c:pt idx="103">
                  <c:v>20161031</c:v>
                </c:pt>
                <c:pt idx="104">
                  <c:v>20161130</c:v>
                </c:pt>
                <c:pt idx="105">
                  <c:v>20161229</c:v>
                </c:pt>
                <c:pt idx="106">
                  <c:v>20170131</c:v>
                </c:pt>
                <c:pt idx="107">
                  <c:v>20170228</c:v>
                </c:pt>
              </c:numCache>
            </c:numRef>
          </c:cat>
          <c:val>
            <c:numRef>
              <c:f>가치vs성장!$AQ$13:$AQ$120</c:f>
              <c:numCache>
                <c:formatCode>General</c:formatCode>
                <c:ptCount val="10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3-4BD7-92D7-944F622A1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64179183"/>
        <c:axId val="1264171695"/>
        <c:axId val="0"/>
      </c:bar3DChart>
      <c:catAx>
        <c:axId val="1264179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64171695"/>
        <c:crosses val="autoZero"/>
        <c:auto val="1"/>
        <c:lblAlgn val="ctr"/>
        <c:lblOffset val="100"/>
        <c:noMultiLvlLbl val="0"/>
      </c:catAx>
      <c:valAx>
        <c:axId val="126417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64179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가치지수 </a:t>
            </a:r>
            <a:r>
              <a:rPr lang="en-US" altLang="ko-KR"/>
              <a:t>vs KOSPI+KOSDAQ_fwd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index!$AF$11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index!$AF$12:$AF$120</c:f>
              <c:numCache>
                <c:formatCode>General</c:formatCode>
                <c:ptCount val="109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  <c:pt idx="17">
                  <c:v>101.08841538084737</c:v>
                </c:pt>
                <c:pt idx="18">
                  <c:v>103.67278961547878</c:v>
                </c:pt>
                <c:pt idx="19">
                  <c:v>107.8447220181239</c:v>
                </c:pt>
                <c:pt idx="20">
                  <c:v>102.47905951506243</c:v>
                </c:pt>
                <c:pt idx="21">
                  <c:v>101.99020328190053</c:v>
                </c:pt>
                <c:pt idx="22">
                  <c:v>111.9177075679647</c:v>
                </c:pt>
                <c:pt idx="23">
                  <c:v>108.32329169728138</c:v>
                </c:pt>
                <c:pt idx="24">
                  <c:v>107.43374969385253</c:v>
                </c:pt>
                <c:pt idx="25">
                  <c:v>112.99338721528284</c:v>
                </c:pt>
                <c:pt idx="26">
                  <c:v>114.86749938770505</c:v>
                </c:pt>
                <c:pt idx="27">
                  <c:v>108.59270144501586</c:v>
                </c:pt>
                <c:pt idx="28">
                  <c:v>110.2267940240019</c:v>
                </c:pt>
                <c:pt idx="29">
                  <c:v>114.20475140827814</c:v>
                </c:pt>
                <c:pt idx="30">
                  <c:v>112.58094538329654</c:v>
                </c:pt>
                <c:pt idx="31">
                  <c:v>121.08743570903739</c:v>
                </c:pt>
                <c:pt idx="32">
                  <c:v>120.31594415870676</c:v>
                </c:pt>
                <c:pt idx="33">
                  <c:v>121.41758510898839</c:v>
                </c:pt>
                <c:pt idx="34">
                  <c:v>131.47538574577507</c:v>
                </c:pt>
                <c:pt idx="35">
                  <c:v>131.87509184423209</c:v>
                </c:pt>
                <c:pt idx="36">
                  <c:v>123.12172422238542</c:v>
                </c:pt>
                <c:pt idx="37">
                  <c:v>131.70266960568202</c:v>
                </c:pt>
                <c:pt idx="38">
                  <c:v>135.12417340191027</c:v>
                </c:pt>
                <c:pt idx="39">
                  <c:v>130.88660298799894</c:v>
                </c:pt>
                <c:pt idx="40">
                  <c:v>129.83688464364428</c:v>
                </c:pt>
                <c:pt idx="41">
                  <c:v>131.17315699240746</c:v>
                </c:pt>
                <c:pt idx="42">
                  <c:v>115.36370315944151</c:v>
                </c:pt>
                <c:pt idx="43">
                  <c:v>109.1849130541268</c:v>
                </c:pt>
                <c:pt idx="44">
                  <c:v>119.0124908155767</c:v>
                </c:pt>
                <c:pt idx="45">
                  <c:v>116.66862601028647</c:v>
                </c:pt>
                <c:pt idx="46">
                  <c:v>115.83247612049954</c:v>
                </c:pt>
                <c:pt idx="47">
                  <c:v>126.74699975508194</c:v>
                </c:pt>
                <c:pt idx="48">
                  <c:v>129.98922361009051</c:v>
                </c:pt>
                <c:pt idx="49">
                  <c:v>126.4467303453342</c:v>
                </c:pt>
                <c:pt idx="50">
                  <c:v>120.54273818270869</c:v>
                </c:pt>
                <c:pt idx="51">
                  <c:v>113.34802841048239</c:v>
                </c:pt>
                <c:pt idx="52">
                  <c:v>115.00808229243194</c:v>
                </c:pt>
                <c:pt idx="53">
                  <c:v>114.76267450404106</c:v>
                </c:pt>
                <c:pt idx="54">
                  <c:v>117.92799412196905</c:v>
                </c:pt>
                <c:pt idx="55">
                  <c:v>122.83859906931168</c:v>
                </c:pt>
                <c:pt idx="56">
                  <c:v>118.62552045064892</c:v>
                </c:pt>
                <c:pt idx="57">
                  <c:v>117.7927994121968</c:v>
                </c:pt>
                <c:pt idx="58">
                  <c:v>121.85745775165309</c:v>
                </c:pt>
                <c:pt idx="59">
                  <c:v>121.57188341905452</c:v>
                </c:pt>
                <c:pt idx="60">
                  <c:v>123.95052657359773</c:v>
                </c:pt>
                <c:pt idx="61">
                  <c:v>121.54543228018602</c:v>
                </c:pt>
                <c:pt idx="62">
                  <c:v>118.82978202302216</c:v>
                </c:pt>
                <c:pt idx="63">
                  <c:v>121.26426647073218</c:v>
                </c:pt>
                <c:pt idx="64">
                  <c:v>114.56527063433738</c:v>
                </c:pt>
                <c:pt idx="65">
                  <c:v>120.78373744795483</c:v>
                </c:pt>
                <c:pt idx="66">
                  <c:v>121.01738917462639</c:v>
                </c:pt>
                <c:pt idx="67">
                  <c:v>125.83786431545421</c:v>
                </c:pt>
                <c:pt idx="68">
                  <c:v>125.74773450893939</c:v>
                </c:pt>
                <c:pt idx="69">
                  <c:v>125.64633847661023</c:v>
                </c:pt>
                <c:pt idx="70">
                  <c:v>125.25397991672777</c:v>
                </c:pt>
                <c:pt idx="71">
                  <c:v>120.67009551800135</c:v>
                </c:pt>
                <c:pt idx="72">
                  <c:v>120.81753612539785</c:v>
                </c:pt>
                <c:pt idx="73">
                  <c:v>121.52975753122692</c:v>
                </c:pt>
                <c:pt idx="74">
                  <c:v>120.5980896399705</c:v>
                </c:pt>
                <c:pt idx="75">
                  <c:v>119.88145971099669</c:v>
                </c:pt>
                <c:pt idx="76">
                  <c:v>122.02008327210372</c:v>
                </c:pt>
                <c:pt idx="77">
                  <c:v>128.21601763409248</c:v>
                </c:pt>
                <c:pt idx="78">
                  <c:v>126.82586333578242</c:v>
                </c:pt>
                <c:pt idx="79">
                  <c:v>122.14744060739642</c:v>
                </c:pt>
                <c:pt idx="80">
                  <c:v>117.17217732059751</c:v>
                </c:pt>
                <c:pt idx="81">
                  <c:v>118.75924565270624</c:v>
                </c:pt>
                <c:pt idx="82">
                  <c:v>112.66813617438149</c:v>
                </c:pt>
                <c:pt idx="83">
                  <c:v>114.21062943913779</c:v>
                </c:pt>
                <c:pt idx="84">
                  <c:v>116.49816311535623</c:v>
                </c:pt>
                <c:pt idx="85">
                  <c:v>117.78202302228742</c:v>
                </c:pt>
                <c:pt idx="86">
                  <c:v>123.29022777369568</c:v>
                </c:pt>
                <c:pt idx="87">
                  <c:v>118.28263531716863</c:v>
                </c:pt>
                <c:pt idx="88">
                  <c:v>114.87533676218455</c:v>
                </c:pt>
                <c:pt idx="89">
                  <c:v>111.49791819740375</c:v>
                </c:pt>
                <c:pt idx="90">
                  <c:v>106.676463384766</c:v>
                </c:pt>
                <c:pt idx="91">
                  <c:v>110.54959588537828</c:v>
                </c:pt>
                <c:pt idx="92">
                  <c:v>116.39921626255192</c:v>
                </c:pt>
                <c:pt idx="93">
                  <c:v>112.30614744060728</c:v>
                </c:pt>
                <c:pt idx="94">
                  <c:v>110.78128826842995</c:v>
                </c:pt>
                <c:pt idx="95">
                  <c:v>106.1072740631887</c:v>
                </c:pt>
                <c:pt idx="96">
                  <c:v>110.39235855988231</c:v>
                </c:pt>
                <c:pt idx="97">
                  <c:v>116.7651236835659</c:v>
                </c:pt>
                <c:pt idx="98">
                  <c:v>116.0362478569678</c:v>
                </c:pt>
                <c:pt idx="99">
                  <c:v>114.39774675483702</c:v>
                </c:pt>
                <c:pt idx="100">
                  <c:v>114.74650991917697</c:v>
                </c:pt>
                <c:pt idx="101">
                  <c:v>119.65221650746987</c:v>
                </c:pt>
                <c:pt idx="102">
                  <c:v>121.94464854273805</c:v>
                </c:pt>
                <c:pt idx="103">
                  <c:v>121.91329904481987</c:v>
                </c:pt>
                <c:pt idx="104">
                  <c:v>122.25667401420512</c:v>
                </c:pt>
                <c:pt idx="105">
                  <c:v>123.05706588292911</c:v>
                </c:pt>
                <c:pt idx="106">
                  <c:v>126.65882929218699</c:v>
                </c:pt>
                <c:pt idx="107">
                  <c:v>129.11192750428597</c:v>
                </c:pt>
                <c:pt idx="108">
                  <c:v>131.78986039676698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99-4607-82DB-C62398E3E10E}"/>
            </c:ext>
          </c:extLst>
        </c:ser>
        <c:ser>
          <c:idx val="5"/>
          <c:order val="1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Results_monthly!$CO$2:$CO$110</c:f>
              <c:numCache>
                <c:formatCode>General</c:formatCode>
                <c:ptCount val="109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  <c:pt idx="23">
                  <c:v>89.672024680949775</c:v>
                </c:pt>
                <c:pt idx="24">
                  <c:v>89.533857463877652</c:v>
                </c:pt>
                <c:pt idx="25">
                  <c:v>93.400755953591883</c:v>
                </c:pt>
                <c:pt idx="26">
                  <c:v>94.207183778475567</c:v>
                </c:pt>
                <c:pt idx="27">
                  <c:v>90.411231332339398</c:v>
                </c:pt>
                <c:pt idx="28">
                  <c:v>94.222187100111995</c:v>
                </c:pt>
                <c:pt idx="29">
                  <c:v>95.883765642894602</c:v>
                </c:pt>
                <c:pt idx="30">
                  <c:v>95.842786820233542</c:v>
                </c:pt>
                <c:pt idx="31">
                  <c:v>103.99003456626907</c:v>
                </c:pt>
                <c:pt idx="32">
                  <c:v>111.3945499350113</c:v>
                </c:pt>
                <c:pt idx="33">
                  <c:v>106.83690988791361</c:v>
                </c:pt>
                <c:pt idx="34">
                  <c:v>113.62981429144327</c:v>
                </c:pt>
                <c:pt idx="35">
                  <c:v>112.52135308491435</c:v>
                </c:pt>
                <c:pt idx="36">
                  <c:v>105.82211440018852</c:v>
                </c:pt>
                <c:pt idx="37">
                  <c:v>112.73467214227219</c:v>
                </c:pt>
                <c:pt idx="38">
                  <c:v>116.29381722486509</c:v>
                </c:pt>
                <c:pt idx="39">
                  <c:v>112.42828562034988</c:v>
                </c:pt>
                <c:pt idx="40">
                  <c:v>113.36583512303787</c:v>
                </c:pt>
                <c:pt idx="41">
                  <c:v>123.18133103441477</c:v>
                </c:pt>
                <c:pt idx="42">
                  <c:v>110.61641593741101</c:v>
                </c:pt>
                <c:pt idx="43">
                  <c:v>97.632414418012914</c:v>
                </c:pt>
                <c:pt idx="44">
                  <c:v>103.63299929046322</c:v>
                </c:pt>
                <c:pt idx="45">
                  <c:v>100.87503181747958</c:v>
                </c:pt>
                <c:pt idx="46">
                  <c:v>105.66314233179905</c:v>
                </c:pt>
                <c:pt idx="47">
                  <c:v>113.1173437748218</c:v>
                </c:pt>
                <c:pt idx="48">
                  <c:v>119.59264988098209</c:v>
                </c:pt>
                <c:pt idx="49">
                  <c:v>114.90934730625175</c:v>
                </c:pt>
                <c:pt idx="50">
                  <c:v>107.85036623402803</c:v>
                </c:pt>
                <c:pt idx="51">
                  <c:v>100.69325335452191</c:v>
                </c:pt>
                <c:pt idx="52">
                  <c:v>102.73497681405443</c:v>
                </c:pt>
                <c:pt idx="53">
                  <c:v>102.12087653412357</c:v>
                </c:pt>
                <c:pt idx="54">
                  <c:v>106.51198632880894</c:v>
                </c:pt>
                <c:pt idx="55">
                  <c:v>114.09272818596617</c:v>
                </c:pt>
                <c:pt idx="56">
                  <c:v>112.74258596793497</c:v>
                </c:pt>
                <c:pt idx="57">
                  <c:v>113.34590779208932</c:v>
                </c:pt>
                <c:pt idx="58">
                  <c:v>119.5589684740261</c:v>
                </c:pt>
                <c:pt idx="59">
                  <c:v>121.428754600804</c:v>
                </c:pt>
                <c:pt idx="60">
                  <c:v>124.5680855790269</c:v>
                </c:pt>
                <c:pt idx="61">
                  <c:v>129.65226091003439</c:v>
                </c:pt>
                <c:pt idx="62">
                  <c:v>136.01154580444017</c:v>
                </c:pt>
                <c:pt idx="63">
                  <c:v>138.02434350966297</c:v>
                </c:pt>
                <c:pt idx="64">
                  <c:v>128.12262184711417</c:v>
                </c:pt>
                <c:pt idx="65">
                  <c:v>134.813417095365</c:v>
                </c:pt>
                <c:pt idx="66">
                  <c:v>133.42256884885998</c:v>
                </c:pt>
                <c:pt idx="67">
                  <c:v>138.96651686289414</c:v>
                </c:pt>
                <c:pt idx="68">
                  <c:v>139.61708139097928</c:v>
                </c:pt>
                <c:pt idx="69">
                  <c:v>138.87697910400098</c:v>
                </c:pt>
                <c:pt idx="70">
                  <c:v>140.16114268352189</c:v>
                </c:pt>
                <c:pt idx="71">
                  <c:v>139.59528908916539</c:v>
                </c:pt>
                <c:pt idx="72">
                  <c:v>146.15338569066961</c:v>
                </c:pt>
                <c:pt idx="73">
                  <c:v>151.30645540426858</c:v>
                </c:pt>
                <c:pt idx="74">
                  <c:v>154.15559320747022</c:v>
                </c:pt>
                <c:pt idx="75">
                  <c:v>155.50230081659316</c:v>
                </c:pt>
                <c:pt idx="76">
                  <c:v>154.93470995353775</c:v>
                </c:pt>
                <c:pt idx="77">
                  <c:v>164.07356328343798</c:v>
                </c:pt>
                <c:pt idx="78">
                  <c:v>168.80689777433051</c:v>
                </c:pt>
                <c:pt idx="79">
                  <c:v>167.85313700728261</c:v>
                </c:pt>
                <c:pt idx="80">
                  <c:v>162.68222616021382</c:v>
                </c:pt>
                <c:pt idx="81">
                  <c:v>159.3391913632106</c:v>
                </c:pt>
                <c:pt idx="82">
                  <c:v>158.82347411100815</c:v>
                </c:pt>
                <c:pt idx="83">
                  <c:v>162.0622846482006</c:v>
                </c:pt>
                <c:pt idx="84">
                  <c:v>171.31263483514772</c:v>
                </c:pt>
                <c:pt idx="85">
                  <c:v>182.43287701374885</c:v>
                </c:pt>
                <c:pt idx="86">
                  <c:v>196.6836199197877</c:v>
                </c:pt>
                <c:pt idx="87">
                  <c:v>195.8858600837689</c:v>
                </c:pt>
                <c:pt idx="88">
                  <c:v>191.38151882842388</c:v>
                </c:pt>
                <c:pt idx="89">
                  <c:v>190.26107675382363</c:v>
                </c:pt>
                <c:pt idx="90">
                  <c:v>180.76223392796462</c:v>
                </c:pt>
                <c:pt idx="91">
                  <c:v>186.08129606949413</c:v>
                </c:pt>
                <c:pt idx="92">
                  <c:v>186.21892228885133</c:v>
                </c:pt>
                <c:pt idx="93">
                  <c:v>180.09364952227989</c:v>
                </c:pt>
                <c:pt idx="94">
                  <c:v>181.36934989279342</c:v>
                </c:pt>
                <c:pt idx="95">
                  <c:v>172.5943603478222</c:v>
                </c:pt>
                <c:pt idx="96">
                  <c:v>177.70959000762653</c:v>
                </c:pt>
                <c:pt idx="97">
                  <c:v>190.51760827813897</c:v>
                </c:pt>
                <c:pt idx="98">
                  <c:v>197.1896533300708</c:v>
                </c:pt>
                <c:pt idx="99">
                  <c:v>188.74868992452338</c:v>
                </c:pt>
                <c:pt idx="100">
                  <c:v>183.80600934537046</c:v>
                </c:pt>
                <c:pt idx="101">
                  <c:v>192.63267295049181</c:v>
                </c:pt>
                <c:pt idx="102">
                  <c:v>191.57684046506927</c:v>
                </c:pt>
                <c:pt idx="103">
                  <c:v>193.28424298967155</c:v>
                </c:pt>
                <c:pt idx="104">
                  <c:v>189.8407359631959</c:v>
                </c:pt>
                <c:pt idx="105">
                  <c:v>188.81022353014095</c:v>
                </c:pt>
                <c:pt idx="106">
                  <c:v>196.55475857850431</c:v>
                </c:pt>
                <c:pt idx="107">
                  <c:v>195.59825630407741</c:v>
                </c:pt>
                <c:pt idx="108">
                  <c:v>197.54855895411987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99-4607-82DB-C62398E3E10E}"/>
            </c:ext>
          </c:extLst>
        </c:ser>
        <c:ser>
          <c:idx val="1"/>
          <c:order val="2"/>
          <c:tx>
            <c:strRef>
              <c:f>index_cap!$AE$11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index_cap!$AE$12:$AE$120</c:f>
              <c:numCache>
                <c:formatCode>General</c:formatCode>
                <c:ptCount val="109"/>
                <c:pt idx="0">
                  <c:v>100</c:v>
                </c:pt>
                <c:pt idx="1">
                  <c:v>102.84328509024205</c:v>
                </c:pt>
                <c:pt idx="2">
                  <c:v>113.58061156279632</c:v>
                </c:pt>
                <c:pt idx="3">
                  <c:v>114.81285722428632</c:v>
                </c:pt>
                <c:pt idx="4">
                  <c:v>104.04703053668496</c:v>
                </c:pt>
                <c:pt idx="5">
                  <c:v>100.10778263145076</c:v>
                </c:pt>
                <c:pt idx="6">
                  <c:v>94.026873111860752</c:v>
                </c:pt>
                <c:pt idx="7">
                  <c:v>92.545898300868998</c:v>
                </c:pt>
                <c:pt idx="8">
                  <c:v>75.652007192417912</c:v>
                </c:pt>
                <c:pt idx="9">
                  <c:v>72.096216725998929</c:v>
                </c:pt>
                <c:pt idx="10">
                  <c:v>73.601028080484596</c:v>
                </c:pt>
                <c:pt idx="11">
                  <c:v>77.395183981842763</c:v>
                </c:pt>
                <c:pt idx="12">
                  <c:v>69.306304765754135</c:v>
                </c:pt>
                <c:pt idx="13">
                  <c:v>79.122297013695658</c:v>
                </c:pt>
                <c:pt idx="14">
                  <c:v>89.398956373943548</c:v>
                </c:pt>
                <c:pt idx="15">
                  <c:v>91.667573491690888</c:v>
                </c:pt>
                <c:pt idx="16">
                  <c:v>92.550043786694019</c:v>
                </c:pt>
                <c:pt idx="17">
                  <c:v>105.02277426275126</c:v>
                </c:pt>
                <c:pt idx="18">
                  <c:v>107.9220234116312</c:v>
                </c:pt>
                <c:pt idx="19">
                  <c:v>112.1234732952985</c:v>
                </c:pt>
                <c:pt idx="20">
                  <c:v>106.34570242666376</c:v>
                </c:pt>
                <c:pt idx="21">
                  <c:v>106.30424756841346</c:v>
                </c:pt>
                <c:pt idx="22">
                  <c:v>117.09391079950875</c:v>
                </c:pt>
                <c:pt idx="23">
                  <c:v>114.29829879625453</c:v>
                </c:pt>
                <c:pt idx="24">
                  <c:v>113.03340743389244</c:v>
                </c:pt>
                <c:pt idx="25">
                  <c:v>118.92310641980296</c:v>
                </c:pt>
                <c:pt idx="26">
                  <c:v>120.63519206554012</c:v>
                </c:pt>
                <c:pt idx="27">
                  <c:v>113.95525984423335</c:v>
                </c:pt>
                <c:pt idx="28">
                  <c:v>115.94509304024747</c:v>
                </c:pt>
                <c:pt idx="29">
                  <c:v>120.25536192682179</c:v>
                </c:pt>
                <c:pt idx="30">
                  <c:v>118.18106445712272</c:v>
                </c:pt>
                <c:pt idx="31">
                  <c:v>127.28351495743104</c:v>
                </c:pt>
                <c:pt idx="32">
                  <c:v>126.03468735264093</c:v>
                </c:pt>
                <c:pt idx="33">
                  <c:v>128.29138619864131</c:v>
                </c:pt>
                <c:pt idx="34">
                  <c:v>139.30956933584133</c:v>
                </c:pt>
                <c:pt idx="35">
                  <c:v>137.7006026500018</c:v>
                </c:pt>
                <c:pt idx="36">
                  <c:v>128.4717148320301</c:v>
                </c:pt>
                <c:pt idx="37">
                  <c:v>137.17775325031997</c:v>
                </c:pt>
                <c:pt idx="38">
                  <c:v>139.98580171104928</c:v>
                </c:pt>
                <c:pt idx="39">
                  <c:v>136.16832745192531</c:v>
                </c:pt>
                <c:pt idx="40">
                  <c:v>134.02511128038509</c:v>
                </c:pt>
                <c:pt idx="41">
                  <c:v>134.15206678377663</c:v>
                </c:pt>
                <c:pt idx="42">
                  <c:v>117.64992408579081</c:v>
                </c:pt>
                <c:pt idx="43">
                  <c:v>113.60392992056211</c:v>
                </c:pt>
                <c:pt idx="44">
                  <c:v>124.1350184733212</c:v>
                </c:pt>
                <c:pt idx="45">
                  <c:v>121.59694477694694</c:v>
                </c:pt>
                <c:pt idx="46">
                  <c:v>120.2900803706064</c:v>
                </c:pt>
                <c:pt idx="47">
                  <c:v>132.38971712241099</c:v>
                </c:pt>
                <c:pt idx="48">
                  <c:v>135.48691321943608</c:v>
                </c:pt>
                <c:pt idx="49">
                  <c:v>131.7072665184655</c:v>
                </c:pt>
                <c:pt idx="50">
                  <c:v>126.0906514112788</c:v>
                </c:pt>
                <c:pt idx="51">
                  <c:v>118.42046626351814</c:v>
                </c:pt>
                <c:pt idx="52">
                  <c:v>119.80402215762167</c:v>
                </c:pt>
                <c:pt idx="53">
                  <c:v>120.05741497867662</c:v>
                </c:pt>
                <c:pt idx="54">
                  <c:v>122.82659950979627</c:v>
                </c:pt>
                <c:pt idx="55">
                  <c:v>127.80170068555967</c:v>
                </c:pt>
                <c:pt idx="56">
                  <c:v>122.773226379799</c:v>
                </c:pt>
                <c:pt idx="57">
                  <c:v>121.89852887071778</c:v>
                </c:pt>
                <c:pt idx="58">
                  <c:v>126.33523507495552</c:v>
                </c:pt>
                <c:pt idx="59">
                  <c:v>125.6393116420787</c:v>
                </c:pt>
                <c:pt idx="60">
                  <c:v>128.36911405786057</c:v>
                </c:pt>
                <c:pt idx="61">
                  <c:v>125.05842544084645</c:v>
                </c:pt>
                <c:pt idx="62">
                  <c:v>121.12073209279666</c:v>
                </c:pt>
                <c:pt idx="63">
                  <c:v>124.00184474119207</c:v>
                </c:pt>
                <c:pt idx="64">
                  <c:v>117.56338706919327</c:v>
                </c:pt>
                <c:pt idx="65">
                  <c:v>123.98578098362009</c:v>
                </c:pt>
                <c:pt idx="66">
                  <c:v>124.67755893067186</c:v>
                </c:pt>
                <c:pt idx="67">
                  <c:v>129.54332291780014</c:v>
                </c:pt>
                <c:pt idx="68">
                  <c:v>129.83247055409595</c:v>
                </c:pt>
                <c:pt idx="69">
                  <c:v>129.56612308983782</c:v>
                </c:pt>
                <c:pt idx="70">
                  <c:v>129.75007902332348</c:v>
                </c:pt>
                <c:pt idx="71">
                  <c:v>123.9857809836201</c:v>
                </c:pt>
                <c:pt idx="72">
                  <c:v>123.54532311471073</c:v>
                </c:pt>
                <c:pt idx="73">
                  <c:v>123.97023541177622</c:v>
                </c:pt>
                <c:pt idx="74">
                  <c:v>122.04672998896258</c:v>
                </c:pt>
                <c:pt idx="75">
                  <c:v>121.28085148278838</c:v>
                </c:pt>
                <c:pt idx="76">
                  <c:v>124.76202320435685</c:v>
                </c:pt>
                <c:pt idx="77">
                  <c:v>132.20420663174087</c:v>
                </c:pt>
                <c:pt idx="78">
                  <c:v>131.12897124587388</c:v>
                </c:pt>
                <c:pt idx="79">
                  <c:v>126.0134417377876</c:v>
                </c:pt>
                <c:pt idx="80">
                  <c:v>119.28480005803672</c:v>
                </c:pt>
                <c:pt idx="81">
                  <c:v>120.19939786818384</c:v>
                </c:pt>
                <c:pt idx="82">
                  <c:v>112.38722983091594</c:v>
                </c:pt>
                <c:pt idx="83">
                  <c:v>113.3966556293106</c:v>
                </c:pt>
                <c:pt idx="84">
                  <c:v>115.62640881744827</c:v>
                </c:pt>
                <c:pt idx="85">
                  <c:v>115.76839170695554</c:v>
                </c:pt>
                <c:pt idx="86">
                  <c:v>122.12031236235686</c:v>
                </c:pt>
                <c:pt idx="87">
                  <c:v>117.06903788455853</c:v>
                </c:pt>
                <c:pt idx="88">
                  <c:v>114.40245412760835</c:v>
                </c:pt>
                <c:pt idx="89">
                  <c:v>110.21395888714427</c:v>
                </c:pt>
                <c:pt idx="90">
                  <c:v>105.4093408159352</c:v>
                </c:pt>
                <c:pt idx="91">
                  <c:v>109.53720832620823</c:v>
                </c:pt>
                <c:pt idx="92">
                  <c:v>116.4523968680854</c:v>
                </c:pt>
                <c:pt idx="93">
                  <c:v>112.5618584212953</c:v>
                </c:pt>
                <c:pt idx="94">
                  <c:v>110.68706245692576</c:v>
                </c:pt>
                <c:pt idx="95">
                  <c:v>105.1673480808991</c:v>
                </c:pt>
                <c:pt idx="96">
                  <c:v>109.50352625387987</c:v>
                </c:pt>
                <c:pt idx="97">
                  <c:v>116.49281535487944</c:v>
                </c:pt>
                <c:pt idx="98">
                  <c:v>114.8553484539928</c:v>
                </c:pt>
                <c:pt idx="99">
                  <c:v>112.86240614360995</c:v>
                </c:pt>
                <c:pt idx="100">
                  <c:v>113.42515584435768</c:v>
                </c:pt>
                <c:pt idx="101">
                  <c:v>118.50026686564992</c:v>
                </c:pt>
                <c:pt idx="102">
                  <c:v>121.0891227633808</c:v>
                </c:pt>
                <c:pt idx="103">
                  <c:v>120.90361227271075</c:v>
                </c:pt>
                <c:pt idx="104">
                  <c:v>122.25348609448596</c:v>
                </c:pt>
                <c:pt idx="105">
                  <c:v>122.52501541602537</c:v>
                </c:pt>
                <c:pt idx="106">
                  <c:v>126.26890730175504</c:v>
                </c:pt>
                <c:pt idx="107">
                  <c:v>127.97529290448276</c:v>
                </c:pt>
                <c:pt idx="108">
                  <c:v>131.59482021546157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799-4607-82DB-C62398E3E10E}"/>
            </c:ext>
          </c:extLst>
        </c:ser>
        <c:ser>
          <c:idx val="2"/>
          <c:order val="3"/>
          <c:tx>
            <c:strRef>
              <c:f>index_cap!$AH$11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index_cap!$AH$12:$AH$120</c:f>
              <c:numCache>
                <c:formatCode>General</c:formatCode>
                <c:ptCount val="109"/>
                <c:pt idx="0">
                  <c:v>100</c:v>
                </c:pt>
                <c:pt idx="1">
                  <c:v>97.198348889504985</c:v>
                </c:pt>
                <c:pt idx="2">
                  <c:v>98.820195299263787</c:v>
                </c:pt>
                <c:pt idx="3">
                  <c:v>101.3138034069556</c:v>
                </c:pt>
                <c:pt idx="4">
                  <c:v>93.154514370206087</c:v>
                </c:pt>
                <c:pt idx="5">
                  <c:v>85.458059945168358</c:v>
                </c:pt>
                <c:pt idx="6">
                  <c:v>78.729630656439653</c:v>
                </c:pt>
                <c:pt idx="7">
                  <c:v>74.744324307673367</c:v>
                </c:pt>
                <c:pt idx="8">
                  <c:v>49.981517419831818</c:v>
                </c:pt>
                <c:pt idx="9">
                  <c:v>49.809783445769035</c:v>
                </c:pt>
                <c:pt idx="10">
                  <c:v>54.361118812186191</c:v>
                </c:pt>
                <c:pt idx="11">
                  <c:v>56.477374241444117</c:v>
                </c:pt>
                <c:pt idx="12">
                  <c:v>55.954471244185704</c:v>
                </c:pt>
                <c:pt idx="13">
                  <c:v>65.704802390413718</c:v>
                </c:pt>
                <c:pt idx="14">
                  <c:v>80.965252749283806</c:v>
                </c:pt>
                <c:pt idx="15">
                  <c:v>81.049964575054688</c:v>
                </c:pt>
                <c:pt idx="16">
                  <c:v>76.799741243877648</c:v>
                </c:pt>
                <c:pt idx="17">
                  <c:v>80.524751255275248</c:v>
                </c:pt>
                <c:pt idx="18">
                  <c:v>85.350244894187227</c:v>
                </c:pt>
                <c:pt idx="19">
                  <c:v>84.802698456704562</c:v>
                </c:pt>
                <c:pt idx="20">
                  <c:v>80.99913747959215</c:v>
                </c:pt>
                <c:pt idx="21">
                  <c:v>77.74851369251148</c:v>
                </c:pt>
                <c:pt idx="22">
                  <c:v>84.593229214798399</c:v>
                </c:pt>
                <c:pt idx="23">
                  <c:v>79.790838801096641</c:v>
                </c:pt>
                <c:pt idx="24">
                  <c:v>80.700335766873081</c:v>
                </c:pt>
                <c:pt idx="25">
                  <c:v>83.104611403751989</c:v>
                </c:pt>
                <c:pt idx="26">
                  <c:v>83.26248344268862</c:v>
                </c:pt>
                <c:pt idx="27">
                  <c:v>78.577919477559092</c:v>
                </c:pt>
                <c:pt idx="28">
                  <c:v>82.087299386994459</c:v>
                </c:pt>
                <c:pt idx="29">
                  <c:v>82.608662169238869</c:v>
                </c:pt>
                <c:pt idx="30">
                  <c:v>80.614083726088197</c:v>
                </c:pt>
                <c:pt idx="31">
                  <c:v>86.848103995317786</c:v>
                </c:pt>
                <c:pt idx="32">
                  <c:v>93.08520469457541</c:v>
                </c:pt>
                <c:pt idx="33">
                  <c:v>87.113791085235547</c:v>
                </c:pt>
                <c:pt idx="34">
                  <c:v>90.302036164248562</c:v>
                </c:pt>
                <c:pt idx="35">
                  <c:v>89.015956627545251</c:v>
                </c:pt>
                <c:pt idx="36">
                  <c:v>84.172750515972069</c:v>
                </c:pt>
                <c:pt idx="37">
                  <c:v>87.083756892462219</c:v>
                </c:pt>
                <c:pt idx="38">
                  <c:v>88.971290392138783</c:v>
                </c:pt>
                <c:pt idx="39">
                  <c:v>85.180051135138498</c:v>
                </c:pt>
                <c:pt idx="40">
                  <c:v>83.987924714290145</c:v>
                </c:pt>
                <c:pt idx="41">
                  <c:v>91.045189908511261</c:v>
                </c:pt>
                <c:pt idx="42">
                  <c:v>82.400733142346695</c:v>
                </c:pt>
                <c:pt idx="43">
                  <c:v>74.272248405877477</c:v>
                </c:pt>
                <c:pt idx="44">
                  <c:v>79.303360749160589</c:v>
                </c:pt>
                <c:pt idx="45">
                  <c:v>80.170501802051561</c:v>
                </c:pt>
                <c:pt idx="46">
                  <c:v>81.749992298924923</c:v>
                </c:pt>
                <c:pt idx="47">
                  <c:v>87.157687213134949</c:v>
                </c:pt>
                <c:pt idx="48">
                  <c:v>92.948895665834939</c:v>
                </c:pt>
                <c:pt idx="49">
                  <c:v>86.083387240858812</c:v>
                </c:pt>
                <c:pt idx="50">
                  <c:v>80.023411268213025</c:v>
                </c:pt>
                <c:pt idx="51">
                  <c:v>75.349628808181606</c:v>
                </c:pt>
                <c:pt idx="52">
                  <c:v>76.430859748020808</c:v>
                </c:pt>
                <c:pt idx="53">
                  <c:v>75.272618057480813</c:v>
                </c:pt>
                <c:pt idx="54">
                  <c:v>81.191664356344134</c:v>
                </c:pt>
                <c:pt idx="55">
                  <c:v>86.21045497951512</c:v>
                </c:pt>
                <c:pt idx="56">
                  <c:v>85.585127683824638</c:v>
                </c:pt>
                <c:pt idx="57">
                  <c:v>84.614792224994588</c:v>
                </c:pt>
                <c:pt idx="58">
                  <c:v>85.081477374241416</c:v>
                </c:pt>
                <c:pt idx="59">
                  <c:v>87.815359024119743</c:v>
                </c:pt>
                <c:pt idx="60">
                  <c:v>90.899639589686686</c:v>
                </c:pt>
                <c:pt idx="61">
                  <c:v>95.247666574253728</c:v>
                </c:pt>
                <c:pt idx="62">
                  <c:v>99.243754428118137</c:v>
                </c:pt>
                <c:pt idx="63">
                  <c:v>101.51634168129868</c:v>
                </c:pt>
                <c:pt idx="64">
                  <c:v>93.702830915195733</c:v>
                </c:pt>
                <c:pt idx="65">
                  <c:v>100.15094107137354</c:v>
                </c:pt>
                <c:pt idx="66">
                  <c:v>95.192988941256161</c:v>
                </c:pt>
                <c:pt idx="67">
                  <c:v>99.45707420755933</c:v>
                </c:pt>
                <c:pt idx="68">
                  <c:v>97.50408156978709</c:v>
                </c:pt>
                <c:pt idx="69">
                  <c:v>96.764778363059435</c:v>
                </c:pt>
                <c:pt idx="70">
                  <c:v>95.247666574253714</c:v>
                </c:pt>
                <c:pt idx="71">
                  <c:v>97.078212118411685</c:v>
                </c:pt>
                <c:pt idx="72">
                  <c:v>100.32806579798535</c:v>
                </c:pt>
                <c:pt idx="73">
                  <c:v>103.70421710870831</c:v>
                </c:pt>
                <c:pt idx="74">
                  <c:v>106.54283337953973</c:v>
                </c:pt>
                <c:pt idx="75">
                  <c:v>106.33952499768961</c:v>
                </c:pt>
                <c:pt idx="76">
                  <c:v>105.53168222283824</c:v>
                </c:pt>
                <c:pt idx="77">
                  <c:v>105.67800264916977</c:v>
                </c:pt>
                <c:pt idx="78">
                  <c:v>111.1249730462372</c:v>
                </c:pt>
                <c:pt idx="79">
                  <c:v>110.72451714259304</c:v>
                </c:pt>
                <c:pt idx="80">
                  <c:v>107.69260388750264</c:v>
                </c:pt>
                <c:pt idx="81">
                  <c:v>105.96602285679074</c:v>
                </c:pt>
                <c:pt idx="82">
                  <c:v>106.00760866216918</c:v>
                </c:pt>
                <c:pt idx="83">
                  <c:v>111.60089948556814</c:v>
                </c:pt>
                <c:pt idx="84">
                  <c:v>118.47179866309332</c:v>
                </c:pt>
                <c:pt idx="85">
                  <c:v>124.17675507500842</c:v>
                </c:pt>
                <c:pt idx="86">
                  <c:v>133.45347010442654</c:v>
                </c:pt>
                <c:pt idx="87">
                  <c:v>138.74795921510639</c:v>
                </c:pt>
                <c:pt idx="88">
                  <c:v>139.6281920956165</c:v>
                </c:pt>
                <c:pt idx="89">
                  <c:v>138.7887749129778</c:v>
                </c:pt>
                <c:pt idx="90">
                  <c:v>132.84893571142524</c:v>
                </c:pt>
                <c:pt idx="91">
                  <c:v>131.17087145365485</c:v>
                </c:pt>
                <c:pt idx="92">
                  <c:v>126.92988941256192</c:v>
                </c:pt>
                <c:pt idx="93">
                  <c:v>123.23260327141662</c:v>
                </c:pt>
                <c:pt idx="94">
                  <c:v>123.35119982749583</c:v>
                </c:pt>
                <c:pt idx="95">
                  <c:v>118.2215137233157</c:v>
                </c:pt>
                <c:pt idx="96">
                  <c:v>118.96389736007137</c:v>
                </c:pt>
                <c:pt idx="97">
                  <c:v>125.12244709361417</c:v>
                </c:pt>
                <c:pt idx="98">
                  <c:v>128.99146720882226</c:v>
                </c:pt>
                <c:pt idx="99">
                  <c:v>127.74312293996232</c:v>
                </c:pt>
                <c:pt idx="100">
                  <c:v>122.78132027230993</c:v>
                </c:pt>
                <c:pt idx="101">
                  <c:v>126.28222899916818</c:v>
                </c:pt>
                <c:pt idx="102">
                  <c:v>120.81446569941154</c:v>
                </c:pt>
                <c:pt idx="103">
                  <c:v>121.98040846502161</c:v>
                </c:pt>
                <c:pt idx="104">
                  <c:v>115.7248251855958</c:v>
                </c:pt>
                <c:pt idx="105">
                  <c:v>111.75800141699771</c:v>
                </c:pt>
                <c:pt idx="106">
                  <c:v>116.47722021994261</c:v>
                </c:pt>
                <c:pt idx="107">
                  <c:v>113.96975017712464</c:v>
                </c:pt>
                <c:pt idx="108">
                  <c:v>117.32125804762335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99-4607-82DB-C62398E3E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799712"/>
        <c:axId val="886819680"/>
      </c:lineChart>
      <c:catAx>
        <c:axId val="88679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9680"/>
        <c:crosses val="autoZero"/>
        <c:auto val="1"/>
        <c:lblAlgn val="ctr"/>
        <c:lblOffset val="100"/>
        <c:noMultiLvlLbl val="0"/>
      </c:catAx>
      <c:valAx>
        <c:axId val="886819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index!$AG$11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index!$AG$12:$AG$120</c:f>
              <c:numCache>
                <c:formatCode>General</c:formatCode>
                <c:ptCount val="10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  <c:pt idx="9">
                  <c:v>64.545407777051011</c:v>
                </c:pt>
                <c:pt idx="10">
                  <c:v>66.966273967971674</c:v>
                </c:pt>
                <c:pt idx="11">
                  <c:v>69.343779167615963</c:v>
                </c:pt>
                <c:pt idx="12">
                  <c:v>63.050555976100021</c:v>
                </c:pt>
                <c:pt idx="13">
                  <c:v>71.706585726149626</c:v>
                </c:pt>
                <c:pt idx="14">
                  <c:v>80.114943373485133</c:v>
                </c:pt>
                <c:pt idx="15">
                  <c:v>81.429736820830925</c:v>
                </c:pt>
                <c:pt idx="16">
                  <c:v>81.703866477544167</c:v>
                </c:pt>
                <c:pt idx="17">
                  <c:v>93.11515650378125</c:v>
                </c:pt>
                <c:pt idx="18">
                  <c:v>95.323627330653295</c:v>
                </c:pt>
                <c:pt idx="19">
                  <c:v>101.06565148052064</c:v>
                </c:pt>
                <c:pt idx="20">
                  <c:v>95.269242358543949</c:v>
                </c:pt>
                <c:pt idx="21">
                  <c:v>94.418191038238518</c:v>
                </c:pt>
                <c:pt idx="22">
                  <c:v>102.25330168225946</c:v>
                </c:pt>
                <c:pt idx="23">
                  <c:v>97.332931570476305</c:v>
                </c:pt>
                <c:pt idx="24">
                  <c:v>96.152630689292764</c:v>
                </c:pt>
                <c:pt idx="25">
                  <c:v>102.41204700625427</c:v>
                </c:pt>
                <c:pt idx="26">
                  <c:v>105.72806044081223</c:v>
                </c:pt>
                <c:pt idx="27">
                  <c:v>99.420138608185653</c:v>
                </c:pt>
                <c:pt idx="28">
                  <c:v>102.22978385648244</c:v>
                </c:pt>
                <c:pt idx="29">
                  <c:v>106.13594773163219</c:v>
                </c:pt>
                <c:pt idx="30">
                  <c:v>104.79543166234279</c:v>
                </c:pt>
                <c:pt idx="31">
                  <c:v>111.7677320731698</c:v>
                </c:pt>
                <c:pt idx="32">
                  <c:v>111.60972168123054</c:v>
                </c:pt>
                <c:pt idx="33">
                  <c:v>114.88384398862321</c:v>
                </c:pt>
                <c:pt idx="34">
                  <c:v>124.76647533935484</c:v>
                </c:pt>
                <c:pt idx="35">
                  <c:v>125.77259732337741</c:v>
                </c:pt>
                <c:pt idx="36">
                  <c:v>118.3027479109556</c:v>
                </c:pt>
                <c:pt idx="37">
                  <c:v>128.25299301079613</c:v>
                </c:pt>
                <c:pt idx="38">
                  <c:v>133.16307407380188</c:v>
                </c:pt>
                <c:pt idx="39">
                  <c:v>129.27528350004042</c:v>
                </c:pt>
                <c:pt idx="40">
                  <c:v>125.80052474148765</c:v>
                </c:pt>
                <c:pt idx="41">
                  <c:v>126.35098885108073</c:v>
                </c:pt>
                <c:pt idx="42">
                  <c:v>110.59698530870821</c:v>
                </c:pt>
                <c:pt idx="43">
                  <c:v>106.08082782746737</c:v>
                </c:pt>
                <c:pt idx="44">
                  <c:v>114.64719586674215</c:v>
                </c:pt>
                <c:pt idx="45">
                  <c:v>110.85274166403318</c:v>
                </c:pt>
                <c:pt idx="46">
                  <c:v>109.6599469379056</c:v>
                </c:pt>
                <c:pt idx="47">
                  <c:v>117.76477764630661</c:v>
                </c:pt>
                <c:pt idx="48">
                  <c:v>122.31106734182426</c:v>
                </c:pt>
                <c:pt idx="49">
                  <c:v>122.44702977209758</c:v>
                </c:pt>
                <c:pt idx="50">
                  <c:v>121.92816774089236</c:v>
                </c:pt>
                <c:pt idx="51">
                  <c:v>113.11265773479242</c:v>
                </c:pt>
                <c:pt idx="52">
                  <c:v>113.02740561635078</c:v>
                </c:pt>
                <c:pt idx="53">
                  <c:v>115.51368076021372</c:v>
                </c:pt>
                <c:pt idx="54">
                  <c:v>115.4945725267699</c:v>
                </c:pt>
                <c:pt idx="55">
                  <c:v>120.84414295898345</c:v>
                </c:pt>
                <c:pt idx="56">
                  <c:v>115.21750314183456</c:v>
                </c:pt>
                <c:pt idx="57">
                  <c:v>117.12244702977212</c:v>
                </c:pt>
                <c:pt idx="58">
                  <c:v>121.63345998662425</c:v>
                </c:pt>
                <c:pt idx="59">
                  <c:v>118.92450042993528</c:v>
                </c:pt>
                <c:pt idx="60">
                  <c:v>123.42963393034316</c:v>
                </c:pt>
                <c:pt idx="61">
                  <c:v>121.1792719763058</c:v>
                </c:pt>
                <c:pt idx="62">
                  <c:v>117.14449499143807</c:v>
                </c:pt>
                <c:pt idx="63">
                  <c:v>120.24149867344767</c:v>
                </c:pt>
                <c:pt idx="64">
                  <c:v>111.89634518288787</c:v>
                </c:pt>
                <c:pt idx="65">
                  <c:v>114.61559378835429</c:v>
                </c:pt>
                <c:pt idx="66">
                  <c:v>116.41470746029533</c:v>
                </c:pt>
                <c:pt idx="67">
                  <c:v>120.38848508455396</c:v>
                </c:pt>
                <c:pt idx="68">
                  <c:v>123.45094695995358</c:v>
                </c:pt>
                <c:pt idx="69">
                  <c:v>124.72972873657832</c:v>
                </c:pt>
                <c:pt idx="70">
                  <c:v>122.15526174605159</c:v>
                </c:pt>
                <c:pt idx="71">
                  <c:v>116.71015014661894</c:v>
                </c:pt>
                <c:pt idx="72">
                  <c:v>119.26109931136867</c:v>
                </c:pt>
                <c:pt idx="73">
                  <c:v>118.94287373132354</c:v>
                </c:pt>
                <c:pt idx="74">
                  <c:v>117.61632137108924</c:v>
                </c:pt>
                <c:pt idx="75">
                  <c:v>119.9791279296229</c:v>
                </c:pt>
                <c:pt idx="76">
                  <c:v>120.16947533200555</c:v>
                </c:pt>
                <c:pt idx="77">
                  <c:v>124.52541762514055</c:v>
                </c:pt>
                <c:pt idx="78">
                  <c:v>122.27579060315871</c:v>
                </c:pt>
                <c:pt idx="79">
                  <c:v>118.00730522463196</c:v>
                </c:pt>
                <c:pt idx="80">
                  <c:v>115.08742016800545</c:v>
                </c:pt>
                <c:pt idx="81">
                  <c:v>116.49995957873693</c:v>
                </c:pt>
                <c:pt idx="82">
                  <c:v>112.14181248943535</c:v>
                </c:pt>
                <c:pt idx="83">
                  <c:v>114.12833383553689</c:v>
                </c:pt>
                <c:pt idx="84">
                  <c:v>115.15650378122542</c:v>
                </c:pt>
                <c:pt idx="85">
                  <c:v>117.29295126665538</c:v>
                </c:pt>
                <c:pt idx="86">
                  <c:v>121.08961026553094</c:v>
                </c:pt>
                <c:pt idx="87">
                  <c:v>117.92793256263457</c:v>
                </c:pt>
                <c:pt idx="88">
                  <c:v>113.97179330770869</c:v>
                </c:pt>
                <c:pt idx="89">
                  <c:v>110.30154262238455</c:v>
                </c:pt>
                <c:pt idx="90">
                  <c:v>104.94829752989335</c:v>
                </c:pt>
                <c:pt idx="91">
                  <c:v>106.95245724532765</c:v>
                </c:pt>
                <c:pt idx="92">
                  <c:v>113.32725789500758</c:v>
                </c:pt>
                <c:pt idx="93">
                  <c:v>111.14524462213465</c:v>
                </c:pt>
                <c:pt idx="94">
                  <c:v>109.37920289269253</c:v>
                </c:pt>
                <c:pt idx="95">
                  <c:v>106.23516355912892</c:v>
                </c:pt>
                <c:pt idx="96">
                  <c:v>106.84662702933109</c:v>
                </c:pt>
                <c:pt idx="97">
                  <c:v>111.85592391983356</c:v>
                </c:pt>
                <c:pt idx="98">
                  <c:v>111.24666524579797</c:v>
                </c:pt>
                <c:pt idx="99">
                  <c:v>110.82775397414503</c:v>
                </c:pt>
                <c:pt idx="100">
                  <c:v>110.96371640441834</c:v>
                </c:pt>
                <c:pt idx="101">
                  <c:v>114.50388411591341</c:v>
                </c:pt>
                <c:pt idx="102">
                  <c:v>117.34807117082018</c:v>
                </c:pt>
                <c:pt idx="103">
                  <c:v>117.61632137108916</c:v>
                </c:pt>
                <c:pt idx="104">
                  <c:v>117.42523903665098</c:v>
                </c:pt>
                <c:pt idx="105">
                  <c:v>116.2508176119117</c:v>
                </c:pt>
                <c:pt idx="106">
                  <c:v>118.9854997905443</c:v>
                </c:pt>
                <c:pt idx="107">
                  <c:v>123.07245695135475</c:v>
                </c:pt>
                <c:pt idx="108">
                  <c:v>123.67289644072396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A-44EC-A731-8B02F5BAA9AC}"/>
            </c:ext>
          </c:extLst>
        </c:ser>
        <c:ser>
          <c:idx val="1"/>
          <c:order val="1"/>
          <c:tx>
            <c:strRef>
              <c:f>index!$AH$11</c:f>
              <c:strCache>
                <c:ptCount val="1"/>
                <c:pt idx="0">
                  <c:v>WMI500중형주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index!$AH$12:$AH$120</c:f>
              <c:numCache>
                <c:formatCode>General</c:formatCode>
                <c:ptCount val="109"/>
                <c:pt idx="0">
                  <c:v>100</c:v>
                </c:pt>
                <c:pt idx="1">
                  <c:v>95.743576882831633</c:v>
                </c:pt>
                <c:pt idx="2">
                  <c:v>100.10031391336683</c:v>
                </c:pt>
                <c:pt idx="3">
                  <c:v>101.84283577055787</c:v>
                </c:pt>
                <c:pt idx="4">
                  <c:v>95.178013957470355</c:v>
                </c:pt>
                <c:pt idx="5">
                  <c:v>87.320667260478913</c:v>
                </c:pt>
                <c:pt idx="6">
                  <c:v>79.70113372017606</c:v>
                </c:pt>
                <c:pt idx="7">
                  <c:v>76.446120186445512</c:v>
                </c:pt>
                <c:pt idx="8">
                  <c:v>51.99373902816572</c:v>
                </c:pt>
                <c:pt idx="9">
                  <c:v>54.445376479846416</c:v>
                </c:pt>
                <c:pt idx="10">
                  <c:v>58.809896486418701</c:v>
                </c:pt>
                <c:pt idx="11">
                  <c:v>61.731971600785215</c:v>
                </c:pt>
                <c:pt idx="12">
                  <c:v>60.5567422191859</c:v>
                </c:pt>
                <c:pt idx="13">
                  <c:v>69.851345157691753</c:v>
                </c:pt>
                <c:pt idx="14">
                  <c:v>82.907719847453691</c:v>
                </c:pt>
                <c:pt idx="15">
                  <c:v>87.115715558169114</c:v>
                </c:pt>
                <c:pt idx="16">
                  <c:v>81.953872895353584</c:v>
                </c:pt>
                <c:pt idx="17">
                  <c:v>84.851734306493611</c:v>
                </c:pt>
                <c:pt idx="18">
                  <c:v>87.018860745263211</c:v>
                </c:pt>
                <c:pt idx="19">
                  <c:v>87.145982687202221</c:v>
                </c:pt>
                <c:pt idx="20">
                  <c:v>83.414478064979235</c:v>
                </c:pt>
                <c:pt idx="21">
                  <c:v>79.595631156117875</c:v>
                </c:pt>
                <c:pt idx="22">
                  <c:v>85.729481048453394</c:v>
                </c:pt>
                <c:pt idx="23">
                  <c:v>79.459861463026584</c:v>
                </c:pt>
                <c:pt idx="24">
                  <c:v>80.174165708207624</c:v>
                </c:pt>
                <c:pt idx="25">
                  <c:v>83.121319300915843</c:v>
                </c:pt>
                <c:pt idx="26">
                  <c:v>83.788060914759157</c:v>
                </c:pt>
                <c:pt idx="27">
                  <c:v>80.153411105442075</c:v>
                </c:pt>
                <c:pt idx="28">
                  <c:v>84.274929304634369</c:v>
                </c:pt>
                <c:pt idx="29">
                  <c:v>84.744502192204962</c:v>
                </c:pt>
                <c:pt idx="30">
                  <c:v>83.564084159914245</c:v>
                </c:pt>
                <c:pt idx="31">
                  <c:v>91.747451075347897</c:v>
                </c:pt>
                <c:pt idx="32">
                  <c:v>95.32502572705971</c:v>
                </c:pt>
                <c:pt idx="33">
                  <c:v>90.41223829743079</c:v>
                </c:pt>
                <c:pt idx="34">
                  <c:v>93.515916185995877</c:v>
                </c:pt>
                <c:pt idx="35">
                  <c:v>96.043653847816913</c:v>
                </c:pt>
                <c:pt idx="36">
                  <c:v>90.057680500185981</c:v>
                </c:pt>
                <c:pt idx="37">
                  <c:v>96.540034763959682</c:v>
                </c:pt>
                <c:pt idx="38">
                  <c:v>99.316827658967341</c:v>
                </c:pt>
                <c:pt idx="39">
                  <c:v>98.113060698565391</c:v>
                </c:pt>
                <c:pt idx="40">
                  <c:v>99.84779957971935</c:v>
                </c:pt>
                <c:pt idx="41">
                  <c:v>107.79767721404056</c:v>
                </c:pt>
                <c:pt idx="42">
                  <c:v>96.954262044155499</c:v>
                </c:pt>
                <c:pt idx="43">
                  <c:v>86.558800383960218</c:v>
                </c:pt>
                <c:pt idx="44">
                  <c:v>93.332583861566874</c:v>
                </c:pt>
                <c:pt idx="45">
                  <c:v>90.707991386839936</c:v>
                </c:pt>
                <c:pt idx="46">
                  <c:v>88.827105511211897</c:v>
                </c:pt>
                <c:pt idx="47">
                  <c:v>92.100279322362297</c:v>
                </c:pt>
                <c:pt idx="48">
                  <c:v>93.617959649593203</c:v>
                </c:pt>
                <c:pt idx="49">
                  <c:v>89.86483564948945</c:v>
                </c:pt>
                <c:pt idx="50">
                  <c:v>84.600084747961375</c:v>
                </c:pt>
                <c:pt idx="51">
                  <c:v>80.694760327576887</c:v>
                </c:pt>
                <c:pt idx="52">
                  <c:v>83.542464782033491</c:v>
                </c:pt>
                <c:pt idx="53">
                  <c:v>81.182493492567318</c:v>
                </c:pt>
                <c:pt idx="54">
                  <c:v>86.979081089962619</c:v>
                </c:pt>
                <c:pt idx="55">
                  <c:v>90.028278146268121</c:v>
                </c:pt>
                <c:pt idx="56">
                  <c:v>86.806990842031581</c:v>
                </c:pt>
                <c:pt idx="57">
                  <c:v>86.103063898233316</c:v>
                </c:pt>
                <c:pt idx="58">
                  <c:v>86.655655196866107</c:v>
                </c:pt>
                <c:pt idx="59">
                  <c:v>86.262182519435882</c:v>
                </c:pt>
                <c:pt idx="60">
                  <c:v>89.307920475280469</c:v>
                </c:pt>
                <c:pt idx="61">
                  <c:v>91.878896892863082</c:v>
                </c:pt>
                <c:pt idx="62">
                  <c:v>93.616230099362724</c:v>
                </c:pt>
                <c:pt idx="63">
                  <c:v>93.218433546356337</c:v>
                </c:pt>
                <c:pt idx="64">
                  <c:v>84.581059695426276</c:v>
                </c:pt>
                <c:pt idx="65">
                  <c:v>88.028918079853398</c:v>
                </c:pt>
                <c:pt idx="66">
                  <c:v>83.559760284338111</c:v>
                </c:pt>
                <c:pt idx="67">
                  <c:v>88.283161963731388</c:v>
                </c:pt>
                <c:pt idx="68">
                  <c:v>87.93206326694748</c:v>
                </c:pt>
                <c:pt idx="69">
                  <c:v>87.145982687202249</c:v>
                </c:pt>
                <c:pt idx="70">
                  <c:v>86.186082309295514</c:v>
                </c:pt>
                <c:pt idx="71">
                  <c:v>87.406279996886852</c:v>
                </c:pt>
                <c:pt idx="72">
                  <c:v>88.996601433797181</c:v>
                </c:pt>
                <c:pt idx="73">
                  <c:v>89.984174615391296</c:v>
                </c:pt>
                <c:pt idx="74">
                  <c:v>90.978665997907285</c:v>
                </c:pt>
                <c:pt idx="75">
                  <c:v>89.47568684763533</c:v>
                </c:pt>
                <c:pt idx="76">
                  <c:v>89.993687141658882</c:v>
                </c:pt>
                <c:pt idx="77">
                  <c:v>91.680863391475114</c:v>
                </c:pt>
                <c:pt idx="78">
                  <c:v>96.6723453565901</c:v>
                </c:pt>
                <c:pt idx="79">
                  <c:v>96.940425642311794</c:v>
                </c:pt>
                <c:pt idx="80">
                  <c:v>93.262537077233134</c:v>
                </c:pt>
                <c:pt idx="81">
                  <c:v>92.662383147262616</c:v>
                </c:pt>
                <c:pt idx="82">
                  <c:v>91.332359020036904</c:v>
                </c:pt>
                <c:pt idx="83">
                  <c:v>96.023764020166624</c:v>
                </c:pt>
                <c:pt idx="84">
                  <c:v>99.425789323486484</c:v>
                </c:pt>
                <c:pt idx="85">
                  <c:v>105.19902799277054</c:v>
                </c:pt>
                <c:pt idx="86">
                  <c:v>111.17375926390348</c:v>
                </c:pt>
                <c:pt idx="87">
                  <c:v>115.6852910400651</c:v>
                </c:pt>
                <c:pt idx="88">
                  <c:v>121.15585841901819</c:v>
                </c:pt>
                <c:pt idx="89">
                  <c:v>118.10060793690607</c:v>
                </c:pt>
                <c:pt idx="90">
                  <c:v>115.08513711009458</c:v>
                </c:pt>
                <c:pt idx="91">
                  <c:v>112.68106228975161</c:v>
                </c:pt>
                <c:pt idx="92">
                  <c:v>110.55976893208927</c:v>
                </c:pt>
                <c:pt idx="93">
                  <c:v>110.52863702794093</c:v>
                </c:pt>
                <c:pt idx="94">
                  <c:v>108.99279642329017</c:v>
                </c:pt>
                <c:pt idx="95">
                  <c:v>107.54602765550825</c:v>
                </c:pt>
                <c:pt idx="96">
                  <c:v>104.7830711623443</c:v>
                </c:pt>
                <c:pt idx="97">
                  <c:v>108.00089936611992</c:v>
                </c:pt>
                <c:pt idx="98">
                  <c:v>108.921020088726</c:v>
                </c:pt>
                <c:pt idx="99">
                  <c:v>107.89107292648552</c:v>
                </c:pt>
                <c:pt idx="100">
                  <c:v>104.76145178446352</c:v>
                </c:pt>
                <c:pt idx="101">
                  <c:v>105.24832017433873</c:v>
                </c:pt>
                <c:pt idx="102">
                  <c:v>100.43930575853756</c:v>
                </c:pt>
                <c:pt idx="103">
                  <c:v>101.06713249219547</c:v>
                </c:pt>
                <c:pt idx="104">
                  <c:v>93.294533756496676</c:v>
                </c:pt>
                <c:pt idx="105">
                  <c:v>91.461210512206364</c:v>
                </c:pt>
                <c:pt idx="106">
                  <c:v>94.351288947309314</c:v>
                </c:pt>
                <c:pt idx="107">
                  <c:v>91.703347544471129</c:v>
                </c:pt>
                <c:pt idx="108">
                  <c:v>95.563703658863574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CA-44EC-A731-8B02F5BAA9AC}"/>
            </c:ext>
          </c:extLst>
        </c:ser>
        <c:ser>
          <c:idx val="2"/>
          <c:order val="2"/>
          <c:tx>
            <c:strRef>
              <c:f>index!$AI$11</c:f>
              <c:strCache>
                <c:ptCount val="1"/>
                <c:pt idx="0">
                  <c:v>WMI500소형주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index!$AI$12:$AI$120</c:f>
              <c:numCache>
                <c:formatCode>General</c:formatCode>
                <c:ptCount val="109"/>
                <c:pt idx="0">
                  <c:v>100</c:v>
                </c:pt>
                <c:pt idx="1">
                  <c:v>97.263408383671973</c:v>
                </c:pt>
                <c:pt idx="2">
                  <c:v>97.571541887851609</c:v>
                </c:pt>
                <c:pt idx="3">
                  <c:v>99.62169748001709</c:v>
                </c:pt>
                <c:pt idx="4">
                  <c:v>90.548538653975228</c:v>
                </c:pt>
                <c:pt idx="5">
                  <c:v>82.970284947220691</c:v>
                </c:pt>
                <c:pt idx="6">
                  <c:v>74.006955885044846</c:v>
                </c:pt>
                <c:pt idx="7">
                  <c:v>69.223259503325394</c:v>
                </c:pt>
                <c:pt idx="8">
                  <c:v>45.545792909878571</c:v>
                </c:pt>
                <c:pt idx="9">
                  <c:v>46.842394288852269</c:v>
                </c:pt>
                <c:pt idx="10">
                  <c:v>49.347123070352055</c:v>
                </c:pt>
                <c:pt idx="11">
                  <c:v>52.300323387638045</c:v>
                </c:pt>
                <c:pt idx="12">
                  <c:v>52.233205198608815</c:v>
                </c:pt>
                <c:pt idx="13">
                  <c:v>60.888400756605037</c:v>
                </c:pt>
                <c:pt idx="14">
                  <c:v>73.808652144731212</c:v>
                </c:pt>
                <c:pt idx="15">
                  <c:v>74.092379034718405</c:v>
                </c:pt>
                <c:pt idx="16">
                  <c:v>69.561901275245575</c:v>
                </c:pt>
                <c:pt idx="17">
                  <c:v>72.42052596253582</c:v>
                </c:pt>
                <c:pt idx="18">
                  <c:v>76.343889193971549</c:v>
                </c:pt>
                <c:pt idx="19">
                  <c:v>74.656781987918706</c:v>
                </c:pt>
                <c:pt idx="20">
                  <c:v>71.340533284520077</c:v>
                </c:pt>
                <c:pt idx="21">
                  <c:v>68.308011471108642</c:v>
                </c:pt>
                <c:pt idx="22">
                  <c:v>75.813045335285821</c:v>
                </c:pt>
                <c:pt idx="23">
                  <c:v>71.807309780950604</c:v>
                </c:pt>
                <c:pt idx="24">
                  <c:v>73.479162853133161</c:v>
                </c:pt>
                <c:pt idx="25">
                  <c:v>74.864238208554468</c:v>
                </c:pt>
                <c:pt idx="26">
                  <c:v>74.971017145646428</c:v>
                </c:pt>
                <c:pt idx="27">
                  <c:v>70.620538165842888</c:v>
                </c:pt>
                <c:pt idx="28">
                  <c:v>72.335102812862232</c:v>
                </c:pt>
                <c:pt idx="29">
                  <c:v>70.593080724876387</c:v>
                </c:pt>
                <c:pt idx="30">
                  <c:v>69.098175605589063</c:v>
                </c:pt>
                <c:pt idx="31">
                  <c:v>74.116785648910806</c:v>
                </c:pt>
                <c:pt idx="32">
                  <c:v>80.114711086704446</c:v>
                </c:pt>
                <c:pt idx="33">
                  <c:v>74.308987735676311</c:v>
                </c:pt>
                <c:pt idx="34">
                  <c:v>78.14387699066441</c:v>
                </c:pt>
                <c:pt idx="35">
                  <c:v>78.244554274208255</c:v>
                </c:pt>
                <c:pt idx="36">
                  <c:v>75.382878760143939</c:v>
                </c:pt>
                <c:pt idx="37">
                  <c:v>77.930319116480504</c:v>
                </c:pt>
                <c:pt idx="38">
                  <c:v>77.555067423271652</c:v>
                </c:pt>
                <c:pt idx="39">
                  <c:v>73.750686436024111</c:v>
                </c:pt>
                <c:pt idx="40">
                  <c:v>72.197815608029728</c:v>
                </c:pt>
                <c:pt idx="41">
                  <c:v>79.669290377692292</c:v>
                </c:pt>
                <c:pt idx="42">
                  <c:v>72.893404112514432</c:v>
                </c:pt>
                <c:pt idx="43">
                  <c:v>65.986332296052169</c:v>
                </c:pt>
                <c:pt idx="44">
                  <c:v>72.460186710598506</c:v>
                </c:pt>
                <c:pt idx="45">
                  <c:v>74.339496003416855</c:v>
                </c:pt>
                <c:pt idx="46">
                  <c:v>77.286594667154745</c:v>
                </c:pt>
                <c:pt idx="47">
                  <c:v>81.090975654402285</c:v>
                </c:pt>
                <c:pt idx="48">
                  <c:v>86.011959240954241</c:v>
                </c:pt>
                <c:pt idx="49">
                  <c:v>80.181829275733662</c:v>
                </c:pt>
                <c:pt idx="50">
                  <c:v>74.302886082128211</c:v>
                </c:pt>
                <c:pt idx="51">
                  <c:v>70.757825370675405</c:v>
                </c:pt>
                <c:pt idx="52">
                  <c:v>72.219171395448114</c:v>
                </c:pt>
                <c:pt idx="53">
                  <c:v>69.616816157178548</c:v>
                </c:pt>
                <c:pt idx="54">
                  <c:v>75.425590334980711</c:v>
                </c:pt>
                <c:pt idx="55">
                  <c:v>79.431325889315929</c:v>
                </c:pt>
                <c:pt idx="56">
                  <c:v>78.336079077429901</c:v>
                </c:pt>
                <c:pt idx="57">
                  <c:v>76.804564036853918</c:v>
                </c:pt>
                <c:pt idx="58">
                  <c:v>76.130331319787587</c:v>
                </c:pt>
                <c:pt idx="59">
                  <c:v>77.908963329062104</c:v>
                </c:pt>
                <c:pt idx="60">
                  <c:v>81.582158765025255</c:v>
                </c:pt>
                <c:pt idx="61">
                  <c:v>85.407895539691182</c:v>
                </c:pt>
                <c:pt idx="62">
                  <c:v>89.438037708218857</c:v>
                </c:pt>
                <c:pt idx="63">
                  <c:v>90.023796448837544</c:v>
                </c:pt>
                <c:pt idx="64">
                  <c:v>81.725547623405873</c:v>
                </c:pt>
                <c:pt idx="65">
                  <c:v>86.347550186100364</c:v>
                </c:pt>
                <c:pt idx="66">
                  <c:v>81.72249679663183</c:v>
                </c:pt>
                <c:pt idx="67">
                  <c:v>85.20654097260352</c:v>
                </c:pt>
                <c:pt idx="68">
                  <c:v>84.269937152968396</c:v>
                </c:pt>
                <c:pt idx="69">
                  <c:v>82.436390261760863</c:v>
                </c:pt>
                <c:pt idx="70">
                  <c:v>80.242845811214778</c:v>
                </c:pt>
                <c:pt idx="71">
                  <c:v>81.685886875343158</c:v>
                </c:pt>
                <c:pt idx="72">
                  <c:v>84.160107389102393</c:v>
                </c:pt>
                <c:pt idx="73">
                  <c:v>87.119409359936483</c:v>
                </c:pt>
                <c:pt idx="74">
                  <c:v>89.093294282750563</c:v>
                </c:pt>
                <c:pt idx="75">
                  <c:v>88.004149124412649</c:v>
                </c:pt>
                <c:pt idx="76">
                  <c:v>86.628226249313499</c:v>
                </c:pt>
                <c:pt idx="77">
                  <c:v>87.098053572518097</c:v>
                </c:pt>
                <c:pt idx="78">
                  <c:v>92.04954542681061</c:v>
                </c:pt>
                <c:pt idx="79">
                  <c:v>92.482762828726507</c:v>
                </c:pt>
                <c:pt idx="80">
                  <c:v>91.826835072304533</c:v>
                </c:pt>
                <c:pt idx="81">
                  <c:v>88.538043809872406</c:v>
                </c:pt>
                <c:pt idx="82">
                  <c:v>88.416010738910188</c:v>
                </c:pt>
                <c:pt idx="83">
                  <c:v>94.227835743486438</c:v>
                </c:pt>
                <c:pt idx="84">
                  <c:v>99.014582951979946</c:v>
                </c:pt>
                <c:pt idx="85">
                  <c:v>103.38641771920186</c:v>
                </c:pt>
                <c:pt idx="86">
                  <c:v>111.69686985172979</c:v>
                </c:pt>
                <c:pt idx="87">
                  <c:v>118.38733296723409</c:v>
                </c:pt>
                <c:pt idx="88">
                  <c:v>122.68899871865271</c:v>
                </c:pt>
                <c:pt idx="89">
                  <c:v>121.117822930014</c:v>
                </c:pt>
                <c:pt idx="90">
                  <c:v>113.56397583745192</c:v>
                </c:pt>
                <c:pt idx="91">
                  <c:v>112.45652571846968</c:v>
                </c:pt>
                <c:pt idx="92">
                  <c:v>107.8680822502898</c:v>
                </c:pt>
                <c:pt idx="93">
                  <c:v>106.76063213130756</c:v>
                </c:pt>
                <c:pt idx="94">
                  <c:v>106.0131795716639</c:v>
                </c:pt>
                <c:pt idx="95">
                  <c:v>104.12776862529742</c:v>
                </c:pt>
                <c:pt idx="96">
                  <c:v>101.59863322960518</c:v>
                </c:pt>
                <c:pt idx="97">
                  <c:v>105.49758984684846</c:v>
                </c:pt>
                <c:pt idx="98">
                  <c:v>109.22570016474461</c:v>
                </c:pt>
                <c:pt idx="99">
                  <c:v>110.04942339373969</c:v>
                </c:pt>
                <c:pt idx="100">
                  <c:v>106.98944413936174</c:v>
                </c:pt>
                <c:pt idx="101">
                  <c:v>109.36603819635117</c:v>
                </c:pt>
                <c:pt idx="102">
                  <c:v>103.64878882177065</c:v>
                </c:pt>
                <c:pt idx="103">
                  <c:v>104.46335957044356</c:v>
                </c:pt>
                <c:pt idx="104">
                  <c:v>95.271218500213507</c:v>
                </c:pt>
                <c:pt idx="105">
                  <c:v>91.77802184391966</c:v>
                </c:pt>
                <c:pt idx="106">
                  <c:v>97.214595155287029</c:v>
                </c:pt>
                <c:pt idx="107">
                  <c:v>93.349197632558386</c:v>
                </c:pt>
                <c:pt idx="108">
                  <c:v>94.722069680883493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CA-44EC-A731-8B02F5BAA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0096"/>
        <c:axId val="886798048"/>
      </c:lineChart>
      <c:catAx>
        <c:axId val="88682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8048"/>
        <c:crosses val="autoZero"/>
        <c:auto val="1"/>
        <c:lblAlgn val="ctr"/>
        <c:lblOffset val="100"/>
        <c:noMultiLvlLbl val="0"/>
      </c:catAx>
      <c:valAx>
        <c:axId val="88679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Results!$P$12:$P$49</c:f>
              <c:numCache>
                <c:formatCode>General</c:formatCode>
                <c:ptCount val="38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A-4CB5-9E72-F816B80A01AA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Results!$Q$12:$Q$49</c:f>
              <c:numCache>
                <c:formatCode>General</c:formatCode>
                <c:ptCount val="38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A-4CB5-9E72-F816B80A01AA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Results!$R$12:$R$49</c:f>
              <c:numCache>
                <c:formatCode>General</c:formatCode>
                <c:ptCount val="38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A-4CB5-9E72-F816B80A01AA}"/>
            </c:ext>
          </c:extLst>
        </c:ser>
        <c:ser>
          <c:idx val="3"/>
          <c:order val="3"/>
          <c:tx>
            <c:strRef>
              <c:f>Results!$S$11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Results!$S$12:$S$49</c:f>
              <c:numCache>
                <c:formatCode>General</c:formatCode>
                <c:ptCount val="38"/>
                <c:pt idx="0">
                  <c:v>100</c:v>
                </c:pt>
                <c:pt idx="1">
                  <c:v>106.02841179215801</c:v>
                </c:pt>
                <c:pt idx="2">
                  <c:v>88.225753361530039</c:v>
                </c:pt>
                <c:pt idx="3">
                  <c:v>58.01096976665216</c:v>
                </c:pt>
                <c:pt idx="4">
                  <c:v>60.735012639625872</c:v>
                </c:pt>
                <c:pt idx="5">
                  <c:v>85.133287556645087</c:v>
                </c:pt>
                <c:pt idx="6">
                  <c:v>92.327184662240967</c:v>
                </c:pt>
                <c:pt idx="7">
                  <c:v>88.32889326571501</c:v>
                </c:pt>
                <c:pt idx="8">
                  <c:v>90.211753112571031</c:v>
                </c:pt>
                <c:pt idx="9">
                  <c:v>92.029812259767397</c:v>
                </c:pt>
                <c:pt idx="10">
                  <c:v>98.930522248715064</c:v>
                </c:pt>
                <c:pt idx="11">
                  <c:v>109.03777195920448</c:v>
                </c:pt>
                <c:pt idx="12">
                  <c:v>105.12894980337482</c:v>
                </c:pt>
                <c:pt idx="13">
                  <c:v>112.17124042379925</c:v>
                </c:pt>
                <c:pt idx="14">
                  <c:v>111.47898835323589</c:v>
                </c:pt>
                <c:pt idx="15">
                  <c:v>99.950657856164568</c:v>
                </c:pt>
                <c:pt idx="16">
                  <c:v>114.48235663701691</c:v>
                </c:pt>
                <c:pt idx="17">
                  <c:v>97.057987575835796</c:v>
                </c:pt>
                <c:pt idx="18">
                  <c:v>102.96595104124347</c:v>
                </c:pt>
                <c:pt idx="19">
                  <c:v>108.47861313221088</c:v>
                </c:pt>
                <c:pt idx="20">
                  <c:v>117.42294954364793</c:v>
                </c:pt>
                <c:pt idx="21">
                  <c:v>130.27313251256368</c:v>
                </c:pt>
                <c:pt idx="22">
                  <c:v>125.42623515818821</c:v>
                </c:pt>
                <c:pt idx="23">
                  <c:v>131.66208011372908</c:v>
                </c:pt>
                <c:pt idx="24">
                  <c:v>136.65244382057654</c:v>
                </c:pt>
                <c:pt idx="25">
                  <c:v>147.12396427699946</c:v>
                </c:pt>
                <c:pt idx="26">
                  <c:v>162.20337923326201</c:v>
                </c:pt>
                <c:pt idx="27">
                  <c:v>152.49810806221004</c:v>
                </c:pt>
                <c:pt idx="28">
                  <c:v>159.72405300530966</c:v>
                </c:pt>
                <c:pt idx="29">
                  <c:v>183.06044679219298</c:v>
                </c:pt>
                <c:pt idx="30">
                  <c:v>169.72257755136883</c:v>
                </c:pt>
                <c:pt idx="31">
                  <c:v>167.87952151839616</c:v>
                </c:pt>
                <c:pt idx="32">
                  <c:v>162.71979666515657</c:v>
                </c:pt>
                <c:pt idx="33">
                  <c:v>170.35226403215762</c:v>
                </c:pt>
                <c:pt idx="34">
                  <c:v>172.01416913471868</c:v>
                </c:pt>
                <c:pt idx="35">
                  <c:v>168.3355817295197</c:v>
                </c:pt>
                <c:pt idx="36">
                  <c:v>174.39462486105427</c:v>
                </c:pt>
                <c:pt idx="37">
                  <c:v>188.76118719156494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A-4CB5-9E72-F816B80A01AA}"/>
            </c:ext>
          </c:extLst>
        </c:ser>
        <c:ser>
          <c:idx val="4"/>
          <c:order val="4"/>
          <c:tx>
            <c:strRef>
              <c:f>Results!$T$11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Results!$T$12:$T$49</c:f>
              <c:numCache>
                <c:formatCode>General</c:formatCode>
                <c:ptCount val="38"/>
                <c:pt idx="0">
                  <c:v>100</c:v>
                </c:pt>
                <c:pt idx="1">
                  <c:v>104.26489261452301</c:v>
                </c:pt>
                <c:pt idx="2">
                  <c:v>87.049256777951626</c:v>
                </c:pt>
                <c:pt idx="3">
                  <c:v>57.196852462978974</c:v>
                </c:pt>
                <c:pt idx="4">
                  <c:v>59.807749342533043</c:v>
                </c:pt>
                <c:pt idx="5">
                  <c:v>83.920656234113963</c:v>
                </c:pt>
                <c:pt idx="6">
                  <c:v>90.99478026085734</c:v>
                </c:pt>
                <c:pt idx="7">
                  <c:v>86.905864421622937</c:v>
                </c:pt>
                <c:pt idx="8">
                  <c:v>88.736073522705709</c:v>
                </c:pt>
                <c:pt idx="9">
                  <c:v>90.123265386408022</c:v>
                </c:pt>
                <c:pt idx="10">
                  <c:v>96.88020241224136</c:v>
                </c:pt>
                <c:pt idx="11">
                  <c:v>106.79112359230241</c:v>
                </c:pt>
                <c:pt idx="12">
                  <c:v>103.03867486543515</c:v>
                </c:pt>
                <c:pt idx="13">
                  <c:v>110.09108181933819</c:v>
                </c:pt>
                <c:pt idx="14">
                  <c:v>109.12085512549342</c:v>
                </c:pt>
                <c:pt idx="15">
                  <c:v>97.776378258516928</c:v>
                </c:pt>
                <c:pt idx="16">
                  <c:v>111.92851335203135</c:v>
                </c:pt>
                <c:pt idx="17">
                  <c:v>94.78892655271072</c:v>
                </c:pt>
                <c:pt idx="18">
                  <c:v>100.39590697126251</c:v>
                </c:pt>
                <c:pt idx="19">
                  <c:v>105.85523784819132</c:v>
                </c:pt>
                <c:pt idx="20">
                  <c:v>114.18070733651176</c:v>
                </c:pt>
                <c:pt idx="21">
                  <c:v>126.27821102012335</c:v>
                </c:pt>
                <c:pt idx="22">
                  <c:v>122.19858102104406</c:v>
                </c:pt>
                <c:pt idx="23">
                  <c:v>128.49367603618239</c:v>
                </c:pt>
                <c:pt idx="24">
                  <c:v>133.67950227669877</c:v>
                </c:pt>
                <c:pt idx="25">
                  <c:v>144.32833711568946</c:v>
                </c:pt>
                <c:pt idx="26">
                  <c:v>159.24079888697671</c:v>
                </c:pt>
                <c:pt idx="27">
                  <c:v>150.5478694602877</c:v>
                </c:pt>
                <c:pt idx="28">
                  <c:v>157.45401772683982</c:v>
                </c:pt>
                <c:pt idx="29">
                  <c:v>180.56506111305893</c:v>
                </c:pt>
                <c:pt idx="30">
                  <c:v>168.74493028717461</c:v>
                </c:pt>
                <c:pt idx="31">
                  <c:v>165.72518059946935</c:v>
                </c:pt>
                <c:pt idx="32">
                  <c:v>160.70479140573821</c:v>
                </c:pt>
                <c:pt idx="33">
                  <c:v>167.38818157239825</c:v>
                </c:pt>
                <c:pt idx="34">
                  <c:v>168.95471946980888</c:v>
                </c:pt>
                <c:pt idx="35">
                  <c:v>167.19119852269429</c:v>
                </c:pt>
                <c:pt idx="36">
                  <c:v>172.66877811588958</c:v>
                </c:pt>
                <c:pt idx="37">
                  <c:v>186.41899658338335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A-4CB5-9E72-F816B80A01AA}"/>
            </c:ext>
          </c:extLst>
        </c:ser>
        <c:ser>
          <c:idx val="5"/>
          <c:order val="5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Results!$U$12:$U$49</c:f>
              <c:numCache>
                <c:formatCode>General</c:formatCode>
                <c:ptCount val="38"/>
                <c:pt idx="0">
                  <c:v>100</c:v>
                </c:pt>
                <c:pt idx="1">
                  <c:v>107.201054402041</c:v>
                </c:pt>
                <c:pt idx="2">
                  <c:v>87.720235391389735</c:v>
                </c:pt>
                <c:pt idx="3">
                  <c:v>58.238707179237629</c:v>
                </c:pt>
                <c:pt idx="4">
                  <c:v>62.16146654780534</c:v>
                </c:pt>
                <c:pt idx="5">
                  <c:v>87.467403187705415</c:v>
                </c:pt>
                <c:pt idx="6">
                  <c:v>94.051089045702895</c:v>
                </c:pt>
                <c:pt idx="7">
                  <c:v>88.895038258658133</c:v>
                </c:pt>
                <c:pt idx="8">
                  <c:v>90.249413207177412</c:v>
                </c:pt>
                <c:pt idx="9">
                  <c:v>91.418679325326352</c:v>
                </c:pt>
                <c:pt idx="10">
                  <c:v>97.150715053936509</c:v>
                </c:pt>
                <c:pt idx="11">
                  <c:v>108.51505420664435</c:v>
                </c:pt>
                <c:pt idx="12">
                  <c:v>105.74164273629326</c:v>
                </c:pt>
                <c:pt idx="13">
                  <c:v>112.69140648847275</c:v>
                </c:pt>
                <c:pt idx="14">
                  <c:v>111.20866437498816</c:v>
                </c:pt>
                <c:pt idx="15">
                  <c:v>101.6573609369007</c:v>
                </c:pt>
                <c:pt idx="16">
                  <c:v>118.64898855073008</c:v>
                </c:pt>
                <c:pt idx="17">
                  <c:v>100.2197182429678</c:v>
                </c:pt>
                <c:pt idx="18">
                  <c:v>106.21690944674074</c:v>
                </c:pt>
                <c:pt idx="19">
                  <c:v>113.29329879256764</c:v>
                </c:pt>
                <c:pt idx="20">
                  <c:v>122.81371246970369</c:v>
                </c:pt>
                <c:pt idx="21">
                  <c:v>136.45257361542474</c:v>
                </c:pt>
                <c:pt idx="22">
                  <c:v>132.1431030347801</c:v>
                </c:pt>
                <c:pt idx="23">
                  <c:v>137.80447945934705</c:v>
                </c:pt>
                <c:pt idx="24">
                  <c:v>143.43539004478151</c:v>
                </c:pt>
                <c:pt idx="25">
                  <c:v>153.01892431317691</c:v>
                </c:pt>
                <c:pt idx="26">
                  <c:v>166.52275237410635</c:v>
                </c:pt>
                <c:pt idx="27">
                  <c:v>157.61645315586796</c:v>
                </c:pt>
                <c:pt idx="28">
                  <c:v>167.57518805182372</c:v>
                </c:pt>
                <c:pt idx="29">
                  <c:v>192.42036005838065</c:v>
                </c:pt>
                <c:pt idx="30">
                  <c:v>178.20908045293496</c:v>
                </c:pt>
                <c:pt idx="31">
                  <c:v>178.03185971206005</c:v>
                </c:pt>
                <c:pt idx="32">
                  <c:v>173.02421224506745</c:v>
                </c:pt>
                <c:pt idx="33">
                  <c:v>184.31943571925251</c:v>
                </c:pt>
                <c:pt idx="34">
                  <c:v>187.44803865619701</c:v>
                </c:pt>
                <c:pt idx="35">
                  <c:v>185.21470779317428</c:v>
                </c:pt>
                <c:pt idx="36">
                  <c:v>191.24525447856723</c:v>
                </c:pt>
                <c:pt idx="37">
                  <c:v>206.5635978043891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A-4CB5-9E72-F816B80A01AA}"/>
            </c:ext>
          </c:extLst>
        </c:ser>
        <c:ser>
          <c:idx val="6"/>
          <c:order val="6"/>
          <c:tx>
            <c:strRef>
              <c:f>Results!$V$11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Results!$V$12:$V$49</c:f>
              <c:numCache>
                <c:formatCode>General</c:formatCode>
                <c:ptCount val="38"/>
                <c:pt idx="0">
                  <c:v>100</c:v>
                </c:pt>
                <c:pt idx="1">
                  <c:v>106.207653259388</c:v>
                </c:pt>
                <c:pt idx="2">
                  <c:v>87.212371324095031</c:v>
                </c:pt>
                <c:pt idx="3">
                  <c:v>58.237164555376545</c:v>
                </c:pt>
                <c:pt idx="4">
                  <c:v>61.672274527776743</c:v>
                </c:pt>
                <c:pt idx="5">
                  <c:v>87.114001617571532</c:v>
                </c:pt>
                <c:pt idx="6">
                  <c:v>93.530772342294355</c:v>
                </c:pt>
                <c:pt idx="7">
                  <c:v>88.498687363333701</c:v>
                </c:pt>
                <c:pt idx="8">
                  <c:v>90.48383875270234</c:v>
                </c:pt>
                <c:pt idx="9">
                  <c:v>90.940926494602451</c:v>
                </c:pt>
                <c:pt idx="10">
                  <c:v>96.290289573042756</c:v>
                </c:pt>
                <c:pt idx="11">
                  <c:v>107.15261917408671</c:v>
                </c:pt>
                <c:pt idx="12">
                  <c:v>104.46981619663102</c:v>
                </c:pt>
                <c:pt idx="13">
                  <c:v>111.35834662453942</c:v>
                </c:pt>
                <c:pt idx="14">
                  <c:v>110.11745184606454</c:v>
                </c:pt>
                <c:pt idx="15">
                  <c:v>100.39874647553046</c:v>
                </c:pt>
                <c:pt idx="16">
                  <c:v>116.98172325355938</c:v>
                </c:pt>
                <c:pt idx="17">
                  <c:v>98.773440242146449</c:v>
                </c:pt>
                <c:pt idx="18">
                  <c:v>104.6557336688101</c:v>
                </c:pt>
                <c:pt idx="19">
                  <c:v>111.70640662086218</c:v>
                </c:pt>
                <c:pt idx="20">
                  <c:v>121.03096955198696</c:v>
                </c:pt>
                <c:pt idx="21">
                  <c:v>134.82402072513341</c:v>
                </c:pt>
                <c:pt idx="22">
                  <c:v>130.84514649000914</c:v>
                </c:pt>
                <c:pt idx="23">
                  <c:v>136.22718717521832</c:v>
                </c:pt>
                <c:pt idx="24">
                  <c:v>141.72328035180786</c:v>
                </c:pt>
                <c:pt idx="25">
                  <c:v>151.25572898749942</c:v>
                </c:pt>
                <c:pt idx="26">
                  <c:v>165.382140338699</c:v>
                </c:pt>
                <c:pt idx="27">
                  <c:v>156.6490563185618</c:v>
                </c:pt>
                <c:pt idx="28">
                  <c:v>166.98422907399271</c:v>
                </c:pt>
                <c:pt idx="29">
                  <c:v>191.89541039480994</c:v>
                </c:pt>
                <c:pt idx="30">
                  <c:v>178.51651954488494</c:v>
                </c:pt>
                <c:pt idx="31">
                  <c:v>176.31980124774907</c:v>
                </c:pt>
                <c:pt idx="32">
                  <c:v>170.70994173300275</c:v>
                </c:pt>
                <c:pt idx="33">
                  <c:v>180.38028088205613</c:v>
                </c:pt>
                <c:pt idx="34">
                  <c:v>183.01402625900715</c:v>
                </c:pt>
                <c:pt idx="35">
                  <c:v>181.31708606769072</c:v>
                </c:pt>
                <c:pt idx="36">
                  <c:v>186.71415148186171</c:v>
                </c:pt>
                <c:pt idx="37">
                  <c:v>200.99094087015004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9A-4CB5-9E72-F816B80A01AA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9A-4CB5-9E72-F816B80A0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20131129~20170531</a:t>
            </a:r>
            <a:endParaRPr lang="ko-KR" altLang="en-US"/>
          </a:p>
        </c:rich>
      </c:tx>
      <c:layout>
        <c:manualLayout>
          <c:xMode val="edge"/>
          <c:yMode val="edge"/>
          <c:x val="0.3983818897637795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Results!$W$34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Results!$W$35:$W$50</c:f>
              <c:numCache>
                <c:formatCode>General</c:formatCode>
                <c:ptCount val="16"/>
                <c:pt idx="0">
                  <c:v>100</c:v>
                </c:pt>
                <c:pt idx="1">
                  <c:v>95.954759069586103</c:v>
                </c:pt>
                <c:pt idx="2">
                  <c:v>96.105618672689744</c:v>
                </c:pt>
                <c:pt idx="3">
                  <c:v>104.05753005538581</c:v>
                </c:pt>
                <c:pt idx="4">
                  <c:v>98.738033994262253</c:v>
                </c:pt>
                <c:pt idx="5">
                  <c:v>97.1366338815413</c:v>
                </c:pt>
                <c:pt idx="6">
                  <c:v>100.21993296070447</c:v>
                </c:pt>
                <c:pt idx="7">
                  <c:v>92.67186765036169</c:v>
                </c:pt>
                <c:pt idx="8">
                  <c:v>94.726694098253674</c:v>
                </c:pt>
                <c:pt idx="9">
                  <c:v>96.407337878897053</c:v>
                </c:pt>
                <c:pt idx="10">
                  <c:v>98.515558455977398</c:v>
                </c:pt>
                <c:pt idx="11">
                  <c:v>99.402070505676292</c:v>
                </c:pt>
                <c:pt idx="12">
                  <c:v>98.251977913476082</c:v>
                </c:pt>
                <c:pt idx="13">
                  <c:v>104.79063992440071</c:v>
                </c:pt>
                <c:pt idx="14">
                  <c:v>114.8461104919464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F-4C4F-97E8-45F5F94BB8AC}"/>
            </c:ext>
          </c:extLst>
        </c:ser>
        <c:ser>
          <c:idx val="1"/>
          <c:order val="1"/>
          <c:tx>
            <c:strRef>
              <c:f>Results!$X$34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Results!$X$35:$X$50</c:f>
              <c:numCache>
                <c:formatCode>General</c:formatCode>
                <c:ptCount val="16"/>
                <c:pt idx="0">
                  <c:v>100</c:v>
                </c:pt>
                <c:pt idx="1">
                  <c:v>96.156830028030399</c:v>
                </c:pt>
                <c:pt idx="2">
                  <c:v>95.411821119891457</c:v>
                </c:pt>
                <c:pt idx="3">
                  <c:v>100.93876580366226</c:v>
                </c:pt>
                <c:pt idx="4">
                  <c:v>94.518668106523378</c:v>
                </c:pt>
                <c:pt idx="5">
                  <c:v>92.719107080898354</c:v>
                </c:pt>
                <c:pt idx="6">
                  <c:v>94.139341226555203</c:v>
                </c:pt>
                <c:pt idx="7">
                  <c:v>84.902166412612516</c:v>
                </c:pt>
                <c:pt idx="8">
                  <c:v>89.382745889975695</c:v>
                </c:pt>
                <c:pt idx="9">
                  <c:v>87.859590576475483</c:v>
                </c:pt>
                <c:pt idx="10">
                  <c:v>91.047417809260551</c:v>
                </c:pt>
                <c:pt idx="11">
                  <c:v>97.053881570483441</c:v>
                </c:pt>
                <c:pt idx="12">
                  <c:v>97.939237525681548</c:v>
                </c:pt>
                <c:pt idx="13">
                  <c:v>104.88953517837717</c:v>
                </c:pt>
                <c:pt idx="14">
                  <c:v>116.99914622213038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F-4C4F-97E8-45F5F94BB8AC}"/>
            </c:ext>
          </c:extLst>
        </c:ser>
        <c:ser>
          <c:idx val="2"/>
          <c:order val="2"/>
          <c:tx>
            <c:strRef>
              <c:f>Results!$Y$34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Results!$Y$35:$Y$50</c:f>
              <c:numCache>
                <c:formatCode>General</c:formatCode>
                <c:ptCount val="16"/>
                <c:pt idx="0">
                  <c:v>100</c:v>
                </c:pt>
                <c:pt idx="1">
                  <c:v>96.445126966543214</c:v>
                </c:pt>
                <c:pt idx="2">
                  <c:v>97.39981267621036</c:v>
                </c:pt>
                <c:pt idx="3">
                  <c:v>100.05372484322331</c:v>
                </c:pt>
                <c:pt idx="4">
                  <c:v>95.456684939452586</c:v>
                </c:pt>
                <c:pt idx="5">
                  <c:v>95.291231439968428</c:v>
                </c:pt>
                <c:pt idx="6">
                  <c:v>100.04421602141385</c:v>
                </c:pt>
                <c:pt idx="7">
                  <c:v>90.471209664766477</c:v>
                </c:pt>
                <c:pt idx="8">
                  <c:v>94.133532384669877</c:v>
                </c:pt>
                <c:pt idx="9">
                  <c:v>90.423190114628852</c:v>
                </c:pt>
                <c:pt idx="10">
                  <c:v>94.179174729355168</c:v>
                </c:pt>
                <c:pt idx="11">
                  <c:v>98.161944744236465</c:v>
                </c:pt>
                <c:pt idx="12">
                  <c:v>96.327217576106221</c:v>
                </c:pt>
                <c:pt idx="13">
                  <c:v>102.27070664809277</c:v>
                </c:pt>
                <c:pt idx="14">
                  <c:v>114.97544346767714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F-4C4F-97E8-45F5F94BB8AC}"/>
            </c:ext>
          </c:extLst>
        </c:ser>
        <c:ser>
          <c:idx val="3"/>
          <c:order val="3"/>
          <c:tx>
            <c:strRef>
              <c:f>Results!$Z$34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Results!$Z$35:$Z$50</c:f>
              <c:numCache>
                <c:formatCode>General</c:formatCode>
                <c:ptCount val="16"/>
                <c:pt idx="0">
                  <c:v>100</c:v>
                </c:pt>
                <c:pt idx="1">
                  <c:v>103.790281683638</c:v>
                </c:pt>
                <c:pt idx="2">
                  <c:v>111.74361224576923</c:v>
                </c:pt>
                <c:pt idx="3">
                  <c:v>123.19673143030363</c:v>
                </c:pt>
                <c:pt idx="4">
                  <c:v>115.82538262382221</c:v>
                </c:pt>
                <c:pt idx="5">
                  <c:v>121.3136332551793</c:v>
                </c:pt>
                <c:pt idx="6">
                  <c:v>139.03809406175736</c:v>
                </c:pt>
                <c:pt idx="7">
                  <c:v>128.90771390271462</c:v>
                </c:pt>
                <c:pt idx="8">
                  <c:v>127.5078757478103</c:v>
                </c:pt>
                <c:pt idx="9">
                  <c:v>123.58896086451007</c:v>
                </c:pt>
                <c:pt idx="10">
                  <c:v>129.38597345948668</c:v>
                </c:pt>
                <c:pt idx="11">
                  <c:v>130.64822383645588</c:v>
                </c:pt>
                <c:pt idx="12">
                  <c:v>127.85426265794388</c:v>
                </c:pt>
                <c:pt idx="13">
                  <c:v>132.45622787549232</c:v>
                </c:pt>
                <c:pt idx="14">
                  <c:v>143.36792114214958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F-4C4F-97E8-45F5F94BB8AC}"/>
            </c:ext>
          </c:extLst>
        </c:ser>
        <c:ser>
          <c:idx val="4"/>
          <c:order val="4"/>
          <c:tx>
            <c:strRef>
              <c:f>Results!$AA$34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Results!$AA$35:$AA$50</c:f>
              <c:numCache>
                <c:formatCode>General</c:formatCode>
                <c:ptCount val="16"/>
                <c:pt idx="0">
                  <c:v>100</c:v>
                </c:pt>
                <c:pt idx="1">
                  <c:v>104.03586106374301</c:v>
                </c:pt>
                <c:pt idx="2">
                  <c:v>112.32329992259557</c:v>
                </c:pt>
                <c:pt idx="3">
                  <c:v>123.92889969319289</c:v>
                </c:pt>
                <c:pt idx="4">
                  <c:v>117.16364112572754</c:v>
                </c:pt>
                <c:pt idx="5">
                  <c:v>122.53834008336918</c:v>
                </c:pt>
                <c:pt idx="6">
                  <c:v>140.52447301936775</c:v>
                </c:pt>
                <c:pt idx="7">
                  <c:v>131.3254749126003</c:v>
                </c:pt>
                <c:pt idx="8">
                  <c:v>128.97535949769465</c:v>
                </c:pt>
                <c:pt idx="9">
                  <c:v>125.06824955376446</c:v>
                </c:pt>
                <c:pt idx="10">
                  <c:v>130.26958737273858</c:v>
                </c:pt>
                <c:pt idx="11">
                  <c:v>131.48874301193868</c:v>
                </c:pt>
                <c:pt idx="12">
                  <c:v>130.11628562608414</c:v>
                </c:pt>
                <c:pt idx="13">
                  <c:v>134.37920327477281</c:v>
                </c:pt>
                <c:pt idx="14">
                  <c:v>145.08028903374966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FF-4C4F-97E8-45F5F94BB8AC}"/>
            </c:ext>
          </c:extLst>
        </c:ser>
        <c:ser>
          <c:idx val="5"/>
          <c:order val="5"/>
          <c:tx>
            <c:strRef>
              <c:f>Results!$AB$34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Results!$AB$35:$AB$50</c:f>
              <c:numCache>
                <c:formatCode>General</c:formatCode>
                <c:ptCount val="16"/>
                <c:pt idx="0">
                  <c:v>100</c:v>
                </c:pt>
                <c:pt idx="1">
                  <c:v>104.08615932335901</c:v>
                </c:pt>
                <c:pt idx="2">
                  <c:v>111.04060253594164</c:v>
                </c:pt>
                <c:pt idx="3">
                  <c:v>120.83986894143838</c:v>
                </c:pt>
                <c:pt idx="4">
                  <c:v>114.37687205397815</c:v>
                </c:pt>
                <c:pt idx="5">
                  <c:v>121.60358553602691</c:v>
                </c:pt>
                <c:pt idx="6">
                  <c:v>139.63287754745704</c:v>
                </c:pt>
                <c:pt idx="7">
                  <c:v>129.32023773980978</c:v>
                </c:pt>
                <c:pt idx="8">
                  <c:v>129.19163470631608</c:v>
                </c:pt>
                <c:pt idx="9">
                  <c:v>125.55775612222412</c:v>
                </c:pt>
                <c:pt idx="10">
                  <c:v>133.75431367862578</c:v>
                </c:pt>
                <c:pt idx="11">
                  <c:v>136.02463388100168</c:v>
                </c:pt>
                <c:pt idx="12">
                  <c:v>134.40398201846077</c:v>
                </c:pt>
                <c:pt idx="13">
                  <c:v>138.78014359829677</c:v>
                </c:pt>
                <c:pt idx="14">
                  <c:v>149.89614170367102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FF-4C4F-97E8-45F5F94BB8AC}"/>
            </c:ext>
          </c:extLst>
        </c:ser>
        <c:ser>
          <c:idx val="6"/>
          <c:order val="6"/>
          <c:tx>
            <c:strRef>
              <c:f>Results!$AC$34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Results!$AC$35:$AC$50</c:f>
              <c:numCache>
                <c:formatCode>General</c:formatCode>
                <c:ptCount val="16"/>
                <c:pt idx="0">
                  <c:v>100</c:v>
                </c:pt>
                <c:pt idx="1">
                  <c:v>104.03450536603999</c:v>
                </c:pt>
                <c:pt idx="2">
                  <c:v>111.0319695531488</c:v>
                </c:pt>
                <c:pt idx="3">
                  <c:v>121.4017141277247</c:v>
                </c:pt>
                <c:pt idx="4">
                  <c:v>114.99103781470319</c:v>
                </c:pt>
                <c:pt idx="5">
                  <c:v>122.57775597995281</c:v>
                </c:pt>
                <c:pt idx="6">
                  <c:v>140.8642535854388</c:v>
                </c:pt>
                <c:pt idx="7">
                  <c:v>131.04323978683723</c:v>
                </c:pt>
                <c:pt idx="8">
                  <c:v>129.43069948362273</c:v>
                </c:pt>
                <c:pt idx="9">
                  <c:v>125.31268190499446</c:v>
                </c:pt>
                <c:pt idx="10">
                  <c:v>132.41136708640042</c:v>
                </c:pt>
                <c:pt idx="11">
                  <c:v>134.3447149236155</c:v>
                </c:pt>
                <c:pt idx="12">
                  <c:v>133.09904566588224</c:v>
                </c:pt>
                <c:pt idx="13">
                  <c:v>137.06085793411117</c:v>
                </c:pt>
                <c:pt idx="14">
                  <c:v>147.54099019282486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FF-4C4F-97E8-45F5F94BB8AC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Results!$AK$35:$AK$49</c:f>
              <c:numCache>
                <c:formatCode>General</c:formatCode>
                <c:ptCount val="15"/>
                <c:pt idx="0">
                  <c:v>100</c:v>
                </c:pt>
                <c:pt idx="1">
                  <c:v>102.52273041953201</c:v>
                </c:pt>
                <c:pt idx="2">
                  <c:v>104.84867162043714</c:v>
                </c:pt>
                <c:pt idx="3">
                  <c:v>109.47241345825505</c:v>
                </c:pt>
                <c:pt idx="4">
                  <c:v>103.56012206581491</c:v>
                </c:pt>
                <c:pt idx="5">
                  <c:v>103.80968717404404</c:v>
                </c:pt>
                <c:pt idx="6">
                  <c:v>110.291616147044</c:v>
                </c:pt>
                <c:pt idx="7">
                  <c:v>102.80391838166805</c:v>
                </c:pt>
                <c:pt idx="8">
                  <c:v>101.75195498333881</c:v>
                </c:pt>
                <c:pt idx="9">
                  <c:v>99.19279897885275</c:v>
                </c:pt>
                <c:pt idx="10">
                  <c:v>99.838895372612839</c:v>
                </c:pt>
                <c:pt idx="11">
                  <c:v>96.99563246492832</c:v>
                </c:pt>
                <c:pt idx="12">
                  <c:v>94.418925454839254</c:v>
                </c:pt>
                <c:pt idx="13">
                  <c:v>99.241064244260969</c:v>
                </c:pt>
                <c:pt idx="14">
                  <c:v>105.41919567917108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FF-4C4F-97E8-45F5F94BB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8991"/>
        <c:axId val="1477312335"/>
      </c:lineChart>
      <c:catAx>
        <c:axId val="147731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2335"/>
        <c:crosses val="autoZero"/>
        <c:auto val="1"/>
        <c:lblAlgn val="ctr"/>
        <c:lblOffset val="100"/>
        <c:noMultiLvlLbl val="0"/>
      </c:catAx>
      <c:valAx>
        <c:axId val="147731233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899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2"/>
          <c:tx>
            <c:strRef>
              <c:f>Results!$AD$12</c:f>
              <c:strCache>
                <c:ptCount val="1"/>
                <c:pt idx="0">
                  <c:v>KOSPI+KOSDAQ_fwd-KSE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Results!$AE$13:$AE$49</c:f>
              <c:numCache>
                <c:formatCode>0.0%</c:formatCode>
                <c:ptCount val="37"/>
                <c:pt idx="0">
                  <c:v>-1.5031895600036371E-2</c:v>
                </c:pt>
                <c:pt idx="1">
                  <c:v>5.5359307198399321E-3</c:v>
                </c:pt>
                <c:pt idx="2">
                  <c:v>-6.44073292586399E-2</c:v>
                </c:pt>
                <c:pt idx="3">
                  <c:v>1.5067387171164071E-2</c:v>
                </c:pt>
                <c:pt idx="4">
                  <c:v>0.11311661100135362</c:v>
                </c:pt>
                <c:pt idx="5">
                  <c:v>3.5428130822699688E-2</c:v>
                </c:pt>
                <c:pt idx="6">
                  <c:v>-1.0619566517791057E-3</c:v>
                </c:pt>
                <c:pt idx="7">
                  <c:v>-3.6215621499651185E-3</c:v>
                </c:pt>
                <c:pt idx="8">
                  <c:v>-2.1711523439356117E-2</c:v>
                </c:pt>
                <c:pt idx="9">
                  <c:v>-1.5278954592541361E-2</c:v>
                </c:pt>
                <c:pt idx="10">
                  <c:v>8.6729863045551525E-3</c:v>
                </c:pt>
                <c:pt idx="11">
                  <c:v>-4.0769017704815891E-2</c:v>
                </c:pt>
                <c:pt idx="12">
                  <c:v>-7.1004536760173487E-2</c:v>
                </c:pt>
                <c:pt idx="13">
                  <c:v>4.388689702542381E-2</c:v>
                </c:pt>
                <c:pt idx="14">
                  <c:v>-3.4019760555603074E-2</c:v>
                </c:pt>
                <c:pt idx="15">
                  <c:v>2.993331358446405E-2</c:v>
                </c:pt>
                <c:pt idx="16">
                  <c:v>-4.2303266808747408E-2</c:v>
                </c:pt>
                <c:pt idx="17">
                  <c:v>-1.0060614629383458E-2</c:v>
                </c:pt>
                <c:pt idx="18">
                  <c:v>4.1459103033887001E-2</c:v>
                </c:pt>
                <c:pt idx="19">
                  <c:v>7.4267977704540411E-2</c:v>
                </c:pt>
                <c:pt idx="20">
                  <c:v>0.19933435876247452</c:v>
                </c:pt>
                <c:pt idx="21">
                  <c:v>0.20605997229272843</c:v>
                </c:pt>
                <c:pt idx="22">
                  <c:v>0.18147110155530111</c:v>
                </c:pt>
                <c:pt idx="23">
                  <c:v>0.25788142512345902</c:v>
                </c:pt>
                <c:pt idx="24">
                  <c:v>0.31479697385036653</c:v>
                </c:pt>
                <c:pt idx="25">
                  <c:v>0.37579876196745776</c:v>
                </c:pt>
                <c:pt idx="26">
                  <c:v>0.3682604987793936</c:v>
                </c:pt>
                <c:pt idx="27">
                  <c:v>0.43317712831153909</c:v>
                </c:pt>
                <c:pt idx="28">
                  <c:v>0.53156145124571075</c:v>
                </c:pt>
                <c:pt idx="29">
                  <c:v>0.55339382136998638</c:v>
                </c:pt>
                <c:pt idx="30">
                  <c:v>0.51191883508213343</c:v>
                </c:pt>
                <c:pt idx="31">
                  <c:v>0.52320675263061756</c:v>
                </c:pt>
                <c:pt idx="32">
                  <c:v>0.54695007852993627</c:v>
                </c:pt>
                <c:pt idx="33">
                  <c:v>0.52163460217721658</c:v>
                </c:pt>
                <c:pt idx="34">
                  <c:v>0.52841102170443777</c:v>
                </c:pt>
                <c:pt idx="35">
                  <c:v>0.49926974755323816</c:v>
                </c:pt>
                <c:pt idx="36">
                  <c:v>0.4551411001338157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37967"/>
        <c:axId val="511035887"/>
      </c:areaChart>
      <c:lineChart>
        <c:grouping val="standard"/>
        <c:varyColors val="0"/>
        <c:ser>
          <c:idx val="2"/>
          <c:order val="0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9-4A98-9B9D-4E1D2D46CCAC}"/>
            </c:ext>
          </c:extLst>
        </c:ser>
        <c:ser>
          <c:idx val="5"/>
          <c:order val="1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107.201054402041</c:v>
                </c:pt>
                <c:pt idx="2">
                  <c:v>87.720235391389735</c:v>
                </c:pt>
                <c:pt idx="3">
                  <c:v>58.238707179237629</c:v>
                </c:pt>
                <c:pt idx="4">
                  <c:v>62.16146654780534</c:v>
                </c:pt>
                <c:pt idx="5">
                  <c:v>87.467403187705415</c:v>
                </c:pt>
                <c:pt idx="6">
                  <c:v>94.051089045702895</c:v>
                </c:pt>
                <c:pt idx="7">
                  <c:v>88.895038258658133</c:v>
                </c:pt>
                <c:pt idx="8">
                  <c:v>90.249413207177412</c:v>
                </c:pt>
                <c:pt idx="9">
                  <c:v>91.418679325326352</c:v>
                </c:pt>
                <c:pt idx="10">
                  <c:v>97.150715053936509</c:v>
                </c:pt>
                <c:pt idx="11">
                  <c:v>108.51505420664435</c:v>
                </c:pt>
                <c:pt idx="12">
                  <c:v>105.74164273629326</c:v>
                </c:pt>
                <c:pt idx="13">
                  <c:v>112.69140648847275</c:v>
                </c:pt>
                <c:pt idx="14">
                  <c:v>111.20866437498816</c:v>
                </c:pt>
                <c:pt idx="15">
                  <c:v>101.6573609369007</c:v>
                </c:pt>
                <c:pt idx="16">
                  <c:v>118.64898855073008</c:v>
                </c:pt>
                <c:pt idx="17">
                  <c:v>100.2197182429678</c:v>
                </c:pt>
                <c:pt idx="18">
                  <c:v>106.21690944674074</c:v>
                </c:pt>
                <c:pt idx="19">
                  <c:v>113.29329879256764</c:v>
                </c:pt>
                <c:pt idx="20">
                  <c:v>122.81371246970369</c:v>
                </c:pt>
                <c:pt idx="21">
                  <c:v>136.45257361542474</c:v>
                </c:pt>
                <c:pt idx="22">
                  <c:v>132.1431030347801</c:v>
                </c:pt>
                <c:pt idx="23">
                  <c:v>137.80447945934705</c:v>
                </c:pt>
                <c:pt idx="24">
                  <c:v>143.43539004478151</c:v>
                </c:pt>
                <c:pt idx="25">
                  <c:v>153.01892431317691</c:v>
                </c:pt>
                <c:pt idx="26">
                  <c:v>166.52275237410635</c:v>
                </c:pt>
                <c:pt idx="27">
                  <c:v>157.61645315586796</c:v>
                </c:pt>
                <c:pt idx="28">
                  <c:v>167.57518805182372</c:v>
                </c:pt>
                <c:pt idx="29">
                  <c:v>192.42036005838065</c:v>
                </c:pt>
                <c:pt idx="30">
                  <c:v>178.20908045293496</c:v>
                </c:pt>
                <c:pt idx="31">
                  <c:v>178.03185971206005</c:v>
                </c:pt>
                <c:pt idx="32">
                  <c:v>173.02421224506745</c:v>
                </c:pt>
                <c:pt idx="33">
                  <c:v>184.31943571925251</c:v>
                </c:pt>
                <c:pt idx="34">
                  <c:v>187.44803865619701</c:v>
                </c:pt>
                <c:pt idx="35">
                  <c:v>185.21470779317428</c:v>
                </c:pt>
                <c:pt idx="36">
                  <c:v>191.24525447856723</c:v>
                </c:pt>
                <c:pt idx="37">
                  <c:v>206.5635978043891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valAx>
        <c:axId val="511035887"/>
        <c:scaling>
          <c:orientation val="minMax"/>
          <c:min val="-0.1500000000000000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037967"/>
        <c:crosses val="max"/>
        <c:crossBetween val="between"/>
      </c:valAx>
      <c:catAx>
        <c:axId val="511037967"/>
        <c:scaling>
          <c:orientation val="minMax"/>
        </c:scaling>
        <c:delete val="1"/>
        <c:axPos val="b"/>
        <c:majorTickMark val="out"/>
        <c:minorTickMark val="none"/>
        <c:tickLblPos val="nextTo"/>
        <c:crossAx val="5110358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0.02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C2-46E9-B120-9152CBB50139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C2-46E9-B120-9152CBB50139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C2-46E9-B120-9152CBB50139}"/>
            </c:ext>
          </c:extLst>
        </c:ser>
        <c:ser>
          <c:idx val="3"/>
          <c:order val="3"/>
          <c:tx>
            <c:strRef>
              <c:f>Results!$AP$11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Results!$AP$12:$AP$49</c:f>
              <c:numCache>
                <c:formatCode>General</c:formatCode>
                <c:ptCount val="38"/>
                <c:pt idx="0">
                  <c:v>100</c:v>
                </c:pt>
                <c:pt idx="1">
                  <c:v>105.698411792158</c:v>
                </c:pt>
                <c:pt idx="2">
                  <c:v>87.66577616881176</c:v>
                </c:pt>
                <c:pt idx="3">
                  <c:v>57.309638710854806</c:v>
                </c:pt>
                <c:pt idx="4">
                  <c:v>59.639698194424547</c:v>
                </c:pt>
                <c:pt idx="5">
                  <c:v>83.460795591830376</c:v>
                </c:pt>
                <c:pt idx="6">
                  <c:v>90.121098748579072</c:v>
                </c:pt>
                <c:pt idx="7">
                  <c:v>85.975016433247788</c:v>
                </c:pt>
                <c:pt idx="8">
                  <c:v>87.558372397066805</c:v>
                </c:pt>
                <c:pt idx="9">
                  <c:v>88.99899134696723</c:v>
                </c:pt>
                <c:pt idx="10">
                  <c:v>95.369843450396985</c:v>
                </c:pt>
                <c:pt idx="11">
                  <c:v>104.85581736966894</c:v>
                </c:pt>
                <c:pt idx="12">
                  <c:v>100.83477176334817</c:v>
                </c:pt>
                <c:pt idx="13">
                  <c:v>107.31715367429256</c:v>
                </c:pt>
                <c:pt idx="14">
                  <c:v>106.28997972631419</c:v>
                </c:pt>
                <c:pt idx="15">
                  <c:v>94.968759094224993</c:v>
                </c:pt>
                <c:pt idx="16">
                  <c:v>108.51023343693568</c:v>
                </c:pt>
                <c:pt idx="17">
                  <c:v>91.560788646549184</c:v>
                </c:pt>
                <c:pt idx="18">
                  <c:v>96.804516295417429</c:v>
                </c:pt>
                <c:pt idx="19">
                  <c:v>101.74529195337058</c:v>
                </c:pt>
                <c:pt idx="20">
                  <c:v>109.83938763253991</c:v>
                </c:pt>
                <c:pt idx="21">
                  <c:v>121.44227367018122</c:v>
                </c:pt>
                <c:pt idx="22">
                  <c:v>116.51103048160617</c:v>
                </c:pt>
                <c:pt idx="23">
                  <c:v>122.05896299357056</c:v>
                </c:pt>
                <c:pt idx="24">
                  <c:v>126.42901768886784</c:v>
                </c:pt>
                <c:pt idx="25">
                  <c:v>135.68727003501485</c:v>
                </c:pt>
                <c:pt idx="26">
                  <c:v>149.20099226653159</c:v>
                </c:pt>
                <c:pt idx="27">
                  <c:v>139.93054316833724</c:v>
                </c:pt>
                <c:pt idx="28">
                  <c:v>146.18317624396573</c:v>
                </c:pt>
                <c:pt idx="29">
                  <c:v>167.04416497561789</c:v>
                </c:pt>
                <c:pt idx="30">
                  <c:v>154.22177722900409</c:v>
                </c:pt>
                <c:pt idx="31">
                  <c:v>152.0843825770435</c:v>
                </c:pt>
                <c:pt idx="32">
                  <c:v>147.02990544760382</c:v>
                </c:pt>
                <c:pt idx="33">
                  <c:v>153.48533956118777</c:v>
                </c:pt>
                <c:pt idx="34">
                  <c:v>154.61433124123241</c:v>
                </c:pt>
                <c:pt idx="35">
                  <c:v>150.99861722101284</c:v>
                </c:pt>
                <c:pt idx="36">
                  <c:v>156.02594024838268</c:v>
                </c:pt>
                <c:pt idx="37">
                  <c:v>168.31760399843944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C2-46E9-B120-9152CBB50139}"/>
            </c:ext>
          </c:extLst>
        </c:ser>
        <c:ser>
          <c:idx val="4"/>
          <c:order val="4"/>
          <c:tx>
            <c:strRef>
              <c:f>Results!$AQ$11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Results!$AQ$12:$AQ$49</c:f>
              <c:numCache>
                <c:formatCode>General</c:formatCode>
                <c:ptCount val="38"/>
                <c:pt idx="0">
                  <c:v>100</c:v>
                </c:pt>
                <c:pt idx="1">
                  <c:v>103.924892614523</c:v>
                </c:pt>
                <c:pt idx="2">
                  <c:v>86.536760912324041</c:v>
                </c:pt>
                <c:pt idx="3">
                  <c:v>56.505309633090846</c:v>
                </c:pt>
                <c:pt idx="4">
                  <c:v>58.723005286662662</c:v>
                </c:pt>
                <c:pt idx="5">
                  <c:v>82.257636776233383</c:v>
                </c:pt>
                <c:pt idx="6">
                  <c:v>88.829642335696079</c:v>
                </c:pt>
                <c:pt idx="7">
                  <c:v>84.571529597974688</c:v>
                </c:pt>
                <c:pt idx="8">
                  <c:v>86.141149546612326</c:v>
                </c:pt>
                <c:pt idx="9">
                  <c:v>87.229352075855644</c:v>
                </c:pt>
                <c:pt idx="10">
                  <c:v>93.472739913722023</c:v>
                </c:pt>
                <c:pt idx="11">
                  <c:v>102.76400404472254</c:v>
                </c:pt>
                <c:pt idx="12">
                  <c:v>98.906427472961795</c:v>
                </c:pt>
                <c:pt idx="13">
                  <c:v>105.3990677708571</c:v>
                </c:pt>
                <c:pt idx="14">
                  <c:v>104.13291452380261</c:v>
                </c:pt>
                <c:pt idx="15">
                  <c:v>92.973771103598736</c:v>
                </c:pt>
                <c:pt idx="16">
                  <c:v>106.17974853453276</c:v>
                </c:pt>
                <c:pt idx="17">
                  <c:v>89.506367713917342</c:v>
                </c:pt>
                <c:pt idx="18">
                  <c:v>94.478649848483897</c:v>
                </c:pt>
                <c:pt idx="19">
                  <c:v>99.436702550403652</c:v>
                </c:pt>
                <c:pt idx="20">
                  <c:v>106.98887786732961</c:v>
                </c:pt>
                <c:pt idx="21">
                  <c:v>117.94994250922969</c:v>
                </c:pt>
                <c:pt idx="22">
                  <c:v>113.75013642174251</c:v>
                </c:pt>
                <c:pt idx="23">
                  <c:v>119.33700705826975</c:v>
                </c:pt>
                <c:pt idx="24">
                  <c:v>123.90267514594834</c:v>
                </c:pt>
                <c:pt idx="25">
                  <c:v>133.35142427514072</c:v>
                </c:pt>
                <c:pt idx="26">
                  <c:v>146.74299744957091</c:v>
                </c:pt>
                <c:pt idx="27">
                  <c:v>138.38013778580486</c:v>
                </c:pt>
                <c:pt idx="28">
                  <c:v>144.35448400297196</c:v>
                </c:pt>
                <c:pt idx="29">
                  <c:v>165.06641280209115</c:v>
                </c:pt>
                <c:pt idx="30">
                  <c:v>153.6501071161527</c:v>
                </c:pt>
                <c:pt idx="31">
                  <c:v>150.43953425983233</c:v>
                </c:pt>
                <c:pt idx="32">
                  <c:v>145.53618925919346</c:v>
                </c:pt>
                <c:pt idx="33">
                  <c:v>151.12303186006679</c:v>
                </c:pt>
                <c:pt idx="34">
                  <c:v>152.17465361815377</c:v>
                </c:pt>
                <c:pt idx="35">
                  <c:v>150.25149593837662</c:v>
                </c:pt>
                <c:pt idx="36">
                  <c:v>154.85856261811247</c:v>
                </c:pt>
                <c:pt idx="37">
                  <c:v>166.66397224644496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C2-46E9-B120-9152CBB50139}"/>
            </c:ext>
          </c:extLst>
        </c:ser>
        <c:ser>
          <c:idx val="5"/>
          <c:order val="5"/>
          <c:tx>
            <c:strRef>
              <c:f>Results!$AR$11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Results!$AR$12:$AR$49</c:f>
              <c:numCache>
                <c:formatCode>General</c:formatCode>
                <c:ptCount val="38"/>
                <c:pt idx="0">
                  <c:v>100</c:v>
                </c:pt>
                <c:pt idx="1">
                  <c:v>106.81105440204099</c:v>
                </c:pt>
                <c:pt idx="2">
                  <c:v>86.984543964733945</c:v>
                </c:pt>
                <c:pt idx="3">
                  <c:v>57.324046951684778</c:v>
                </c:pt>
                <c:pt idx="4">
                  <c:v>60.738070381342659</c:v>
                </c:pt>
                <c:pt idx="5">
                  <c:v>85.239811498840879</c:v>
                </c:pt>
                <c:pt idx="6">
                  <c:v>91.152911275328933</c:v>
                </c:pt>
                <c:pt idx="7">
                  <c:v>85.818478063112039</c:v>
                </c:pt>
                <c:pt idx="8">
                  <c:v>86.86852413953045</c:v>
                </c:pt>
                <c:pt idx="9">
                  <c:v>87.620453002892475</c:v>
                </c:pt>
                <c:pt idx="10">
                  <c:v>92.763854616852115</c:v>
                </c:pt>
                <c:pt idx="11">
                  <c:v>103.30891398719139</c:v>
                </c:pt>
                <c:pt idx="12">
                  <c:v>100.39995709090692</c:v>
                </c:pt>
                <c:pt idx="13">
                  <c:v>106.62716405323081</c:v>
                </c:pt>
                <c:pt idx="14">
                  <c:v>104.79770381881279</c:v>
                </c:pt>
                <c:pt idx="15">
                  <c:v>95.419742485798366</c:v>
                </c:pt>
                <c:pt idx="16">
                  <c:v>111.07297553388521</c:v>
                </c:pt>
                <c:pt idx="17">
                  <c:v>93.287306582558557</c:v>
                </c:pt>
                <c:pt idx="18">
                  <c:v>98.496510053571356</c:v>
                </c:pt>
                <c:pt idx="19">
                  <c:v>104.79260990835732</c:v>
                </c:pt>
                <c:pt idx="20">
                  <c:v>113.27382526205821</c:v>
                </c:pt>
                <c:pt idx="21">
                  <c:v>125.34351877476104</c:v>
                </c:pt>
                <c:pt idx="22">
                  <c:v>120.92112541258433</c:v>
                </c:pt>
                <c:pt idx="23">
                  <c:v>125.81151054233324</c:v>
                </c:pt>
                <c:pt idx="24">
                  <c:v>130.63784053386172</c:v>
                </c:pt>
                <c:pt idx="25">
                  <c:v>138.79150907305097</c:v>
                </c:pt>
                <c:pt idx="26">
                  <c:v>150.54012686126802</c:v>
                </c:pt>
                <c:pt idx="27">
                  <c:v>141.97680560241352</c:v>
                </c:pt>
                <c:pt idx="28">
                  <c:v>150.43625873542175</c:v>
                </c:pt>
                <c:pt idx="29">
                  <c:v>172.03331412259777</c:v>
                </c:pt>
                <c:pt idx="30">
                  <c:v>158.3643410668123</c:v>
                </c:pt>
                <c:pt idx="31">
                  <c:v>157.47837903838027</c:v>
                </c:pt>
                <c:pt idx="32">
                  <c:v>152.49768177594623</c:v>
                </c:pt>
                <c:pt idx="33">
                  <c:v>161.72092039791116</c:v>
                </c:pt>
                <c:pt idx="34">
                  <c:v>163.85140094968423</c:v>
                </c:pt>
                <c:pt idx="35">
                  <c:v>161.47319621834691</c:v>
                </c:pt>
                <c:pt idx="36">
                  <c:v>166.1817160854871</c:v>
                </c:pt>
                <c:pt idx="37">
                  <c:v>178.71146854636586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C2-46E9-B120-9152CBB50139}"/>
            </c:ext>
          </c:extLst>
        </c:ser>
        <c:ser>
          <c:idx val="6"/>
          <c:order val="6"/>
          <c:tx>
            <c:strRef>
              <c:f>Results!$AS$11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Results!$AS$12:$AS$49</c:f>
              <c:numCache>
                <c:formatCode>General</c:formatCode>
                <c:ptCount val="38"/>
                <c:pt idx="0">
                  <c:v>100</c:v>
                </c:pt>
                <c:pt idx="1">
                  <c:v>105.78765325938799</c:v>
                </c:pt>
                <c:pt idx="2">
                  <c:v>86.518389238975871</c:v>
                </c:pt>
                <c:pt idx="3">
                  <c:v>57.332505451124007</c:v>
                </c:pt>
                <c:pt idx="4">
                  <c:v>60.284260457961913</c:v>
                </c:pt>
                <c:pt idx="5">
                  <c:v>84.948422184804258</c:v>
                </c:pt>
                <c:pt idx="6">
                  <c:v>90.755450850221891</c:v>
                </c:pt>
                <c:pt idx="7">
                  <c:v>85.536886839850979</c:v>
                </c:pt>
                <c:pt idx="8">
                  <c:v>87.198990171723935</c:v>
                </c:pt>
                <c:pt idx="9">
                  <c:v>87.281968328000957</c:v>
                </c:pt>
                <c:pt idx="10">
                  <c:v>92.084431245095246</c:v>
                </c:pt>
                <c:pt idx="11">
                  <c:v>102.15921867528388</c:v>
                </c:pt>
                <c:pt idx="12">
                  <c:v>99.335822562445486</c:v>
                </c:pt>
                <c:pt idx="13">
                  <c:v>105.56795310125872</c:v>
                </c:pt>
                <c:pt idx="14">
                  <c:v>103.97986715420278</c:v>
                </c:pt>
                <c:pt idx="15">
                  <c:v>94.407726970039661</c:v>
                </c:pt>
                <c:pt idx="16">
                  <c:v>109.71793696403701</c:v>
                </c:pt>
                <c:pt idx="17">
                  <c:v>92.124592814911935</c:v>
                </c:pt>
                <c:pt idx="18">
                  <c:v>97.260851370300898</c:v>
                </c:pt>
                <c:pt idx="19">
                  <c:v>103.54099957516951</c:v>
                </c:pt>
                <c:pt idx="20">
                  <c:v>111.8215711105878</c:v>
                </c:pt>
                <c:pt idx="21">
                  <c:v>124.02834815988955</c:v>
                </c:pt>
                <c:pt idx="22">
                  <c:v>119.90916674037794</c:v>
                </c:pt>
                <c:pt idx="23">
                  <c:v>124.54160591727496</c:v>
                </c:pt>
                <c:pt idx="24">
                  <c:v>129.2424355155749</c:v>
                </c:pt>
                <c:pt idx="25">
                  <c:v>137.36674341184457</c:v>
                </c:pt>
                <c:pt idx="26">
                  <c:v>149.7014834644105</c:v>
                </c:pt>
                <c:pt idx="27">
                  <c:v>141.30240922970199</c:v>
                </c:pt>
                <c:pt idx="28">
                  <c:v>150.1163736542232</c:v>
                </c:pt>
                <c:pt idx="29">
                  <c:v>171.77559018887999</c:v>
                </c:pt>
                <c:pt idx="30">
                  <c:v>158.92339170035265</c:v>
                </c:pt>
                <c:pt idx="31">
                  <c:v>156.31618889527806</c:v>
                </c:pt>
                <c:pt idx="32">
                  <c:v>150.87382354058838</c:v>
                </c:pt>
                <c:pt idx="33">
                  <c:v>158.81699534466603</c:v>
                </c:pt>
                <c:pt idx="34">
                  <c:v>160.64356096230938</c:v>
                </c:pt>
                <c:pt idx="35">
                  <c:v>158.72030628366196</c:v>
                </c:pt>
                <c:pt idx="36">
                  <c:v>163.0162134879314</c:v>
                </c:pt>
                <c:pt idx="37">
                  <c:v>174.81261268985668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C2-46E9-B120-9152CBB50139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C2-46E9-B120-9152CBB50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D6-4DE7-988D-B4C8BAA43C61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D6-4DE7-988D-B4C8BAA43C61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D6-4DE7-988D-B4C8BAA43C61}"/>
            </c:ext>
          </c:extLst>
        </c:ser>
        <c:ser>
          <c:idx val="3"/>
          <c:order val="3"/>
          <c:tx>
            <c:strRef>
              <c:f>Results!$BF$11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Results!$BF$12:$BF$49</c:f>
              <c:numCache>
                <c:formatCode>General</c:formatCode>
                <c:ptCount val="38"/>
                <c:pt idx="0">
                  <c:v>100</c:v>
                </c:pt>
                <c:pt idx="1">
                  <c:v>105.86341179215799</c:v>
                </c:pt>
                <c:pt idx="2">
                  <c:v>87.945542015170886</c:v>
                </c:pt>
                <c:pt idx="3">
                  <c:v>57.659626219115218</c:v>
                </c:pt>
                <c:pt idx="4">
                  <c:v>60.185543098713374</c:v>
                </c:pt>
                <c:pt idx="5">
                  <c:v>84.293873495573408</c:v>
                </c:pt>
                <c:pt idx="6">
                  <c:v>91.218748186026787</c:v>
                </c:pt>
                <c:pt idx="7">
                  <c:v>87.14531307337522</c:v>
                </c:pt>
                <c:pt idx="8">
                  <c:v>88.876582469390257</c:v>
                </c:pt>
                <c:pt idx="9">
                  <c:v>90.503311924073955</c:v>
                </c:pt>
                <c:pt idx="10">
                  <c:v>97.135704068213968</c:v>
                </c:pt>
                <c:pt idx="11">
                  <c:v>106.92845274467609</c:v>
                </c:pt>
                <c:pt idx="12">
                  <c:v>102.96158559659543</c:v>
                </c:pt>
                <c:pt idx="13">
                  <c:v>109.71969248626316</c:v>
                </c:pt>
                <c:pt idx="14">
                  <c:v>108.85604638813808</c:v>
                </c:pt>
                <c:pt idx="15">
                  <c:v>97.430234231334367</c:v>
                </c:pt>
                <c:pt idx="16">
                  <c:v>111.45908950516741</c:v>
                </c:pt>
                <c:pt idx="17">
                  <c:v>94.27194759936063</c:v>
                </c:pt>
                <c:pt idx="18">
                  <c:v>99.840634049547077</c:v>
                </c:pt>
                <c:pt idx="19">
                  <c:v>105.0611699716689</c:v>
                </c:pt>
                <c:pt idx="20">
                  <c:v>113.57139084223257</c:v>
                </c:pt>
                <c:pt idx="21">
                  <c:v>125.78429276052898</c:v>
                </c:pt>
                <c:pt idx="22">
                  <c:v>120.89057233611638</c:v>
                </c:pt>
                <c:pt idx="23">
                  <c:v>126.77398159991182</c:v>
                </c:pt>
                <c:pt idx="24">
                  <c:v>131.44595992343199</c:v>
                </c:pt>
                <c:pt idx="25">
                  <c:v>141.29505534252255</c:v>
                </c:pt>
                <c:pt idx="26">
                  <c:v>155.57216065654788</c:v>
                </c:pt>
                <c:pt idx="27">
                  <c:v>146.08475359504465</c:v>
                </c:pt>
                <c:pt idx="28">
                  <c:v>152.80959480131546</c:v>
                </c:pt>
                <c:pt idx="29">
                  <c:v>174.87597921297831</c:v>
                </c:pt>
                <c:pt idx="30">
                  <c:v>161.79342592469789</c:v>
                </c:pt>
                <c:pt idx="31">
                  <c:v>159.79378421196631</c:v>
                </c:pt>
                <c:pt idx="32">
                  <c:v>154.68282974846096</c:v>
                </c:pt>
                <c:pt idx="33">
                  <c:v>161.70629423038801</c:v>
                </c:pt>
                <c:pt idx="34">
                  <c:v>163.08980431662175</c:v>
                </c:pt>
                <c:pt idx="35">
                  <c:v>159.43897798982351</c:v>
                </c:pt>
                <c:pt idx="36">
                  <c:v>164.96255561516045</c:v>
                </c:pt>
                <c:pt idx="37">
                  <c:v>178.25517509748542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6-4DE7-988D-B4C8BAA43C61}"/>
            </c:ext>
          </c:extLst>
        </c:ser>
        <c:ser>
          <c:idx val="4"/>
          <c:order val="4"/>
          <c:tx>
            <c:strRef>
              <c:f>Results!$BG$11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Results!$BG$12:$BG$49</c:f>
              <c:numCache>
                <c:formatCode>General</c:formatCode>
                <c:ptCount val="38"/>
                <c:pt idx="0">
                  <c:v>100</c:v>
                </c:pt>
                <c:pt idx="1">
                  <c:v>104.094892614523</c:v>
                </c:pt>
                <c:pt idx="2">
                  <c:v>86.792821845137837</c:v>
                </c:pt>
                <c:pt idx="3">
                  <c:v>56.850433252327342</c:v>
                </c:pt>
                <c:pt idx="4">
                  <c:v>59.263595553013886</c:v>
                </c:pt>
                <c:pt idx="5">
                  <c:v>83.085997675999764</c:v>
                </c:pt>
                <c:pt idx="6">
                  <c:v>89.906974643355795</c:v>
                </c:pt>
                <c:pt idx="7">
                  <c:v>85.732079669268316</c:v>
                </c:pt>
                <c:pt idx="8">
                  <c:v>87.430404147510586</c:v>
                </c:pt>
                <c:pt idx="9">
                  <c:v>88.666039157772161</c:v>
                </c:pt>
                <c:pt idx="10">
                  <c:v>95.16298926656421</c:v>
                </c:pt>
                <c:pt idx="11">
                  <c:v>104.7602518518878</c:v>
                </c:pt>
                <c:pt idx="12">
                  <c:v>100.95345201669154</c:v>
                </c:pt>
                <c:pt idx="13">
                  <c:v>107.72180258066537</c:v>
                </c:pt>
                <c:pt idx="14">
                  <c:v>106.60010133127534</c:v>
                </c:pt>
                <c:pt idx="15">
                  <c:v>95.347128167714615</c:v>
                </c:pt>
                <c:pt idx="16">
                  <c:v>109.01893542467592</c:v>
                </c:pt>
                <c:pt idx="17">
                  <c:v>92.112304681719081</c:v>
                </c:pt>
                <c:pt idx="18">
                  <c:v>97.395154685406737</c:v>
                </c:pt>
                <c:pt idx="19">
                  <c:v>102.59878519040385</c:v>
                </c:pt>
                <c:pt idx="20">
                  <c:v>110.52962770055825</c:v>
                </c:pt>
                <c:pt idx="21">
                  <c:v>122.04687080190962</c:v>
                </c:pt>
                <c:pt idx="22">
                  <c:v>117.90256402860689</c:v>
                </c:pt>
                <c:pt idx="23">
                  <c:v>123.8348654170823</c:v>
                </c:pt>
                <c:pt idx="24">
                  <c:v>128.70264192510095</c:v>
                </c:pt>
                <c:pt idx="25">
                  <c:v>138.73622834384497</c:v>
                </c:pt>
                <c:pt idx="26">
                  <c:v>152.8697281609318</c:v>
                </c:pt>
                <c:pt idx="27">
                  <c:v>144.34115077976946</c:v>
                </c:pt>
                <c:pt idx="28">
                  <c:v>150.76771497187079</c:v>
                </c:pt>
                <c:pt idx="29">
                  <c:v>172.64857854478012</c:v>
                </c:pt>
                <c:pt idx="30">
                  <c:v>161.02727578848436</c:v>
                </c:pt>
                <c:pt idx="31">
                  <c:v>157.90409532007979</c:v>
                </c:pt>
                <c:pt idx="32">
                  <c:v>152.93904415383042</c:v>
                </c:pt>
                <c:pt idx="33">
                  <c:v>159.05476998687706</c:v>
                </c:pt>
                <c:pt idx="34">
                  <c:v>160.35245215562801</c:v>
                </c:pt>
                <c:pt idx="35">
                  <c:v>158.50233253064312</c:v>
                </c:pt>
                <c:pt idx="36">
                  <c:v>163.52881684846423</c:v>
                </c:pt>
                <c:pt idx="37">
                  <c:v>176.27318925743492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6-4DE7-988D-B4C8BAA43C61}"/>
            </c:ext>
          </c:extLst>
        </c:ser>
        <c:ser>
          <c:idx val="5"/>
          <c:order val="5"/>
          <c:tx>
            <c:strRef>
              <c:f>Results!$BH$11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Results!$BH$12:$BH$49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57.780224321713305</c:v>
                </c:pt>
                <c:pt idx="4">
                  <c:v>61.446758984221766</c:v>
                </c:pt>
                <c:pt idx="5">
                  <c:v>86.348061629379501</c:v>
                </c:pt>
                <c:pt idx="6">
                  <c:v>92.592767681938128</c:v>
                </c:pt>
                <c:pt idx="7">
                  <c:v>87.345368089127064</c:v>
                </c:pt>
                <c:pt idx="8">
                  <c:v>88.545114731248802</c:v>
                </c:pt>
                <c:pt idx="9">
                  <c:v>89.501928061368588</c:v>
                </c:pt>
                <c:pt idx="10">
                  <c:v>94.934777857184713</c:v>
                </c:pt>
                <c:pt idx="11">
                  <c:v>105.88326231048171</c:v>
                </c:pt>
                <c:pt idx="12">
                  <c:v>103.03946554145105</c:v>
                </c:pt>
                <c:pt idx="13">
                  <c:v>109.6210083877867</c:v>
                </c:pt>
                <c:pt idx="14">
                  <c:v>107.95942315493063</c:v>
                </c:pt>
                <c:pt idx="15">
                  <c:v>98.492858141038056</c:v>
                </c:pt>
                <c:pt idx="16">
                  <c:v>114.80288764236734</c:v>
                </c:pt>
                <c:pt idx="17">
                  <c:v>96.695489793309491</c:v>
                </c:pt>
                <c:pt idx="18">
                  <c:v>102.28839866568481</c:v>
                </c:pt>
                <c:pt idx="19">
                  <c:v>108.96497319117623</c:v>
                </c:pt>
                <c:pt idx="20">
                  <c:v>117.95276752666119</c:v>
                </c:pt>
                <c:pt idx="21">
                  <c:v>130.78641124187257</c:v>
                </c:pt>
                <c:pt idx="22">
                  <c:v>126.41393559527125</c:v>
                </c:pt>
                <c:pt idx="23">
                  <c:v>131.6781619005445</c:v>
                </c:pt>
                <c:pt idx="24">
                  <c:v>136.89414368749567</c:v>
                </c:pt>
                <c:pt idx="25">
                  <c:v>145.73946208491066</c:v>
                </c:pt>
                <c:pt idx="26">
                  <c:v>158.33855094955624</c:v>
                </c:pt>
                <c:pt idx="27">
                  <c:v>149.60079984333524</c:v>
                </c:pt>
                <c:pt idx="28">
                  <c:v>158.78379750286462</c:v>
                </c:pt>
                <c:pt idx="29">
                  <c:v>181.95239112249945</c:v>
                </c:pt>
                <c:pt idx="30">
                  <c:v>168.00476068867138</c:v>
                </c:pt>
                <c:pt idx="31">
                  <c:v>167.45127672527644</c:v>
                </c:pt>
                <c:pt idx="32">
                  <c:v>162.44819821988941</c:v>
                </c:pt>
                <c:pt idx="33">
                  <c:v>172.66313142069896</c:v>
                </c:pt>
                <c:pt idx="34">
                  <c:v>175.26582252260135</c:v>
                </c:pt>
                <c:pt idx="35">
                  <c:v>172.94978988303359</c:v>
                </c:pt>
                <c:pt idx="36">
                  <c:v>178.28697912541858</c:v>
                </c:pt>
                <c:pt idx="37">
                  <c:v>192.14841740301625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D6-4DE7-988D-B4C8BAA43C61}"/>
            </c:ext>
          </c:extLst>
        </c:ser>
        <c:ser>
          <c:idx val="6"/>
          <c:order val="6"/>
          <c:tx>
            <c:strRef>
              <c:f>Results!$BI$11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Results!$BI$12:$BI$49</c:f>
              <c:numCache>
                <c:formatCode>General</c:formatCode>
                <c:ptCount val="38"/>
                <c:pt idx="0">
                  <c:v>100</c:v>
                </c:pt>
                <c:pt idx="1">
                  <c:v>105.99765325938799</c:v>
                </c:pt>
                <c:pt idx="2">
                  <c:v>86.865033781535445</c:v>
                </c:pt>
                <c:pt idx="3">
                  <c:v>57.783719679907058</c:v>
                </c:pt>
                <c:pt idx="4">
                  <c:v>60.975394328996558</c:v>
                </c:pt>
                <c:pt idx="5">
                  <c:v>86.025978540475293</c:v>
                </c:pt>
                <c:pt idx="6">
                  <c:v>92.134637224654455</c:v>
                </c:pt>
                <c:pt idx="7">
                  <c:v>87.007217168114991</c:v>
                </c:pt>
                <c:pt idx="8">
                  <c:v>88.828401934606646</c:v>
                </c:pt>
                <c:pt idx="9">
                  <c:v>89.095028855556961</c:v>
                </c:pt>
                <c:pt idx="10">
                  <c:v>94.166531259554446</c:v>
                </c:pt>
                <c:pt idx="11">
                  <c:v>104.6292005072863</c:v>
                </c:pt>
                <c:pt idx="12">
                  <c:v>101.87355894047199</c:v>
                </c:pt>
                <c:pt idx="13">
                  <c:v>108.42789967088434</c:v>
                </c:pt>
                <c:pt idx="14">
                  <c:v>107.00822521428968</c:v>
                </c:pt>
                <c:pt idx="15">
                  <c:v>97.360617190884227</c:v>
                </c:pt>
                <c:pt idx="16">
                  <c:v>113.29574172431501</c:v>
                </c:pt>
                <c:pt idx="17">
                  <c:v>95.394939195870236</c:v>
                </c:pt>
                <c:pt idx="18">
                  <c:v>100.89478104017122</c:v>
                </c:pt>
                <c:pt idx="19">
                  <c:v>107.55082533891178</c:v>
                </c:pt>
                <c:pt idx="20">
                  <c:v>116.34029199055161</c:v>
                </c:pt>
                <c:pt idx="21">
                  <c:v>129.319562822878</c:v>
                </c:pt>
                <c:pt idx="22">
                  <c:v>125.26389282434029</c:v>
                </c:pt>
                <c:pt idx="23">
                  <c:v>130.25978047929476</c:v>
                </c:pt>
                <c:pt idx="24">
                  <c:v>135.34578059790073</c:v>
                </c:pt>
                <c:pt idx="25">
                  <c:v>144.15151154691137</c:v>
                </c:pt>
                <c:pt idx="26">
                  <c:v>157.35495730624055</c:v>
                </c:pt>
                <c:pt idx="27">
                  <c:v>148.78611689438355</c:v>
                </c:pt>
                <c:pt idx="28">
                  <c:v>158.33470459875323</c:v>
                </c:pt>
                <c:pt idx="29">
                  <c:v>181.56760527819381</c:v>
                </c:pt>
                <c:pt idx="30">
                  <c:v>168.4457685310397</c:v>
                </c:pt>
                <c:pt idx="31">
                  <c:v>166.02766109098471</c:v>
                </c:pt>
                <c:pt idx="32">
                  <c:v>160.49621882705136</c:v>
                </c:pt>
                <c:pt idx="33">
                  <c:v>169.26698081472387</c:v>
                </c:pt>
                <c:pt idx="34">
                  <c:v>171.47609628261415</c:v>
                </c:pt>
                <c:pt idx="35">
                  <c:v>169.65464520036838</c:v>
                </c:pt>
                <c:pt idx="36">
                  <c:v>174.47553384880771</c:v>
                </c:pt>
                <c:pt idx="37">
                  <c:v>187.45884269740026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0D6-4DE7-988D-B4C8BAA43C61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D6-4DE7-988D-B4C8BAA43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0.015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0-43A8-BF64-E935D124ED28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0-43A8-BF64-E935D124ED28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C0-43A8-BF64-E935D124ED28}"/>
            </c:ext>
          </c:extLst>
        </c:ser>
        <c:ser>
          <c:idx val="3"/>
          <c:order val="3"/>
          <c:tx>
            <c:strRef>
              <c:f>Results!$AX$11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Results!$AX$12:$AX$49</c:f>
              <c:numCache>
                <c:formatCode>General</c:formatCode>
                <c:ptCount val="38"/>
                <c:pt idx="0">
                  <c:v>100</c:v>
                </c:pt>
                <c:pt idx="1">
                  <c:v>105.78091179215801</c:v>
                </c:pt>
                <c:pt idx="2">
                  <c:v>87.805603404491336</c:v>
                </c:pt>
                <c:pt idx="3">
                  <c:v>57.484463118784831</c:v>
                </c:pt>
                <c:pt idx="4">
                  <c:v>59.912168533313753</c:v>
                </c:pt>
                <c:pt idx="5">
                  <c:v>83.876544658442015</c:v>
                </c:pt>
                <c:pt idx="6">
                  <c:v>90.668580186569542</c:v>
                </c:pt>
                <c:pt idx="7">
                  <c:v>86.55851190772033</c:v>
                </c:pt>
                <c:pt idx="8">
                  <c:v>88.215368717217672</c:v>
                </c:pt>
                <c:pt idx="9">
                  <c:v>89.748396601577511</c:v>
                </c:pt>
                <c:pt idx="10">
                  <c:v>96.249179832588695</c:v>
                </c:pt>
                <c:pt idx="11">
                  <c:v>105.88758525620699</c:v>
                </c:pt>
                <c:pt idx="12">
                  <c:v>101.89315281410002</c:v>
                </c:pt>
                <c:pt idx="13">
                  <c:v>108.51235292359434</c:v>
                </c:pt>
                <c:pt idx="14">
                  <c:v>107.56597476172963</c:v>
                </c:pt>
                <c:pt idx="15">
                  <c:v>96.192208228828775</c:v>
                </c:pt>
                <c:pt idx="16">
                  <c:v>109.97546717038931</c:v>
                </c:pt>
                <c:pt idx="17">
                  <c:v>92.907126362119968</c:v>
                </c:pt>
                <c:pt idx="18">
                  <c:v>98.311575792723858</c:v>
                </c:pt>
                <c:pt idx="19">
                  <c:v>103.39071452742166</c:v>
                </c:pt>
                <c:pt idx="20">
                  <c:v>111.69066600797693</c:v>
                </c:pt>
                <c:pt idx="21">
                  <c:v>123.59521800870293</c:v>
                </c:pt>
                <c:pt idx="22">
                  <c:v>118.68160903823694</c:v>
                </c:pt>
                <c:pt idx="23">
                  <c:v>124.39520633286318</c:v>
                </c:pt>
                <c:pt idx="24">
                  <c:v>128.91421260384715</c:v>
                </c:pt>
                <c:pt idx="25">
                  <c:v>138.46403001157475</c:v>
                </c:pt>
                <c:pt idx="26">
                  <c:v>152.35468902227942</c:v>
                </c:pt>
                <c:pt idx="27">
                  <c:v>142.97589218924739</c:v>
                </c:pt>
                <c:pt idx="28">
                  <c:v>149.46111186033622</c:v>
                </c:pt>
                <c:pt idx="29">
                  <c:v>170.91691851316463</c:v>
                </c:pt>
                <c:pt idx="30">
                  <c:v>157.96390040048104</c:v>
                </c:pt>
                <c:pt idx="31">
                  <c:v>155.89311573852461</c:v>
                </c:pt>
                <c:pt idx="32">
                  <c:v>150.80948974499853</c:v>
                </c:pt>
                <c:pt idx="33">
                  <c:v>157.54397583815779</c:v>
                </c:pt>
                <c:pt idx="34">
                  <c:v>158.79734800314</c:v>
                </c:pt>
                <c:pt idx="35">
                  <c:v>155.163211243917</c:v>
                </c:pt>
                <c:pt idx="36">
                  <c:v>160.43392474457605</c:v>
                </c:pt>
                <c:pt idx="37">
                  <c:v>173.21723835542494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C0-43A8-BF64-E935D124ED28}"/>
            </c:ext>
          </c:extLst>
        </c:ser>
        <c:ser>
          <c:idx val="4"/>
          <c:order val="4"/>
          <c:tx>
            <c:strRef>
              <c:f>Results!$AY$11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Results!$AY$12:$AY$49</c:f>
              <c:numCache>
                <c:formatCode>General</c:formatCode>
                <c:ptCount val="38"/>
                <c:pt idx="0">
                  <c:v>100</c:v>
                </c:pt>
                <c:pt idx="1">
                  <c:v>104.009892614523</c:v>
                </c:pt>
                <c:pt idx="2">
                  <c:v>86.664744628730929</c:v>
                </c:pt>
                <c:pt idx="3">
                  <c:v>56.677709637538442</c:v>
                </c:pt>
                <c:pt idx="4">
                  <c:v>58.992855906425461</c:v>
                </c:pt>
                <c:pt idx="5">
                  <c:v>82.671032119665583</c:v>
                </c:pt>
                <c:pt idx="6">
                  <c:v>89.367004194580801</c:v>
                </c:pt>
                <c:pt idx="7">
                  <c:v>85.150157883155231</c:v>
                </c:pt>
                <c:pt idx="8">
                  <c:v>86.783735832328432</c:v>
                </c:pt>
                <c:pt idx="9">
                  <c:v>87.945143817146402</c:v>
                </c:pt>
                <c:pt idx="10">
                  <c:v>94.314517385926422</c:v>
                </c:pt>
                <c:pt idx="11">
                  <c:v>103.75783288723372</c:v>
                </c:pt>
                <c:pt idx="12">
                  <c:v>99.925204461272827</c:v>
                </c:pt>
                <c:pt idx="13">
                  <c:v>106.55466927468321</c:v>
                </c:pt>
                <c:pt idx="14">
                  <c:v>105.35987758527104</c:v>
                </c:pt>
                <c:pt idx="15">
                  <c:v>94.153537638443154</c:v>
                </c:pt>
                <c:pt idx="16">
                  <c:v>107.59064252996443</c:v>
                </c:pt>
                <c:pt idx="17">
                  <c:v>90.80061023512711</c:v>
                </c:pt>
                <c:pt idx="18">
                  <c:v>95.926511032194568</c:v>
                </c:pt>
                <c:pt idx="19">
                  <c:v>101.00610971846784</c:v>
                </c:pt>
                <c:pt idx="20">
                  <c:v>108.74565996716724</c:v>
                </c:pt>
                <c:pt idx="21">
                  <c:v>119.98186027607358</c:v>
                </c:pt>
                <c:pt idx="22">
                  <c:v>115.80868937366674</c:v>
                </c:pt>
                <c:pt idx="23">
                  <c:v>121.56615164357842</c:v>
                </c:pt>
                <c:pt idx="24">
                  <c:v>126.28092593561374</c:v>
                </c:pt>
                <c:pt idx="25">
                  <c:v>136.0183779350028</c:v>
                </c:pt>
                <c:pt idx="26">
                  <c:v>149.77638838269621</c:v>
                </c:pt>
                <c:pt idx="27">
                  <c:v>141.33052209385298</c:v>
                </c:pt>
                <c:pt idx="28">
                  <c:v>147.52764464568565</c:v>
                </c:pt>
                <c:pt idx="29">
                  <c:v>168.81656768517092</c:v>
                </c:pt>
                <c:pt idx="30">
                  <c:v>157.29704951118001</c:v>
                </c:pt>
                <c:pt idx="31">
                  <c:v>154.12824530206888</c:v>
                </c:pt>
                <c:pt idx="32">
                  <c:v>149.19329618524196</c:v>
                </c:pt>
                <c:pt idx="33">
                  <c:v>155.03988242784914</c:v>
                </c:pt>
                <c:pt idx="34">
                  <c:v>156.21178435310566</c:v>
                </c:pt>
                <c:pt idx="35">
                  <c:v>154.32352257545682</c:v>
                </c:pt>
                <c:pt idx="36">
                  <c:v>159.13646708430414</c:v>
                </c:pt>
                <c:pt idx="37">
                  <c:v>171.40326232306842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C0-43A8-BF64-E935D124ED28}"/>
            </c:ext>
          </c:extLst>
        </c:ser>
        <c:ser>
          <c:idx val="5"/>
          <c:order val="5"/>
          <c:tx>
            <c:strRef>
              <c:f>Results!$AZ$11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Results!$AZ$12:$AZ$49</c:f>
              <c:numCache>
                <c:formatCode>General</c:formatCode>
                <c:ptCount val="38"/>
                <c:pt idx="0">
                  <c:v>100</c:v>
                </c:pt>
                <c:pt idx="1">
                  <c:v>106.90855440204099</c:v>
                </c:pt>
                <c:pt idx="2">
                  <c:v>87.168181633897888</c:v>
                </c:pt>
                <c:pt idx="3">
                  <c:v>57.551847800116754</c:v>
                </c:pt>
                <c:pt idx="4">
                  <c:v>61.091664369424173</c:v>
                </c:pt>
                <c:pt idx="5">
                  <c:v>85.792555111781269</c:v>
                </c:pt>
                <c:pt idx="6">
                  <c:v>91.870542822615363</c:v>
                </c:pt>
                <c:pt idx="7">
                  <c:v>86.579092766570056</c:v>
                </c:pt>
                <c:pt idx="8">
                  <c:v>87.703379788631096</c:v>
                </c:pt>
                <c:pt idx="9">
                  <c:v>88.556816246927553</c:v>
                </c:pt>
                <c:pt idx="10">
                  <c:v>93.843740065414664</c:v>
                </c:pt>
                <c:pt idx="11">
                  <c:v>104.58897799204144</c:v>
                </c:pt>
                <c:pt idx="12">
                  <c:v>101.71196008130489</c:v>
                </c:pt>
                <c:pt idx="13">
                  <c:v>108.11462628049038</c:v>
                </c:pt>
                <c:pt idx="14">
                  <c:v>106.36775947408097</c:v>
                </c:pt>
                <c:pt idx="15">
                  <c:v>96.945030614709424</c:v>
                </c:pt>
                <c:pt idx="16">
                  <c:v>112.92361357338484</c:v>
                </c:pt>
                <c:pt idx="17">
                  <c:v>94.977117730438081</c:v>
                </c:pt>
                <c:pt idx="18">
                  <c:v>100.37565810315793</c:v>
                </c:pt>
                <c:pt idx="19">
                  <c:v>106.85963054209805</c:v>
                </c:pt>
                <c:pt idx="20">
                  <c:v>115.5909529818944</c:v>
                </c:pt>
                <c:pt idx="21">
                  <c:v>128.03758379141422</c:v>
                </c:pt>
                <c:pt idx="22">
                  <c:v>123.63857269082531</c:v>
                </c:pt>
                <c:pt idx="23">
                  <c:v>128.71304205645066</c:v>
                </c:pt>
                <c:pt idx="24">
                  <c:v>133.73112507096346</c:v>
                </c:pt>
                <c:pt idx="25">
                  <c:v>142.22496301713235</c:v>
                </c:pt>
                <c:pt idx="26">
                  <c:v>154.39222308390825</c:v>
                </c:pt>
                <c:pt idx="27">
                  <c:v>145.74101265803682</c:v>
                </c:pt>
                <c:pt idx="28">
                  <c:v>154.55591675387001</c:v>
                </c:pt>
                <c:pt idx="29">
                  <c:v>176.9260051165362</c:v>
                </c:pt>
                <c:pt idx="30">
                  <c:v>163.11597782558906</c:v>
                </c:pt>
                <c:pt idx="31">
                  <c:v>162.39101635817207</c:v>
                </c:pt>
                <c:pt idx="32">
                  <c:v>157.39703524376023</c:v>
                </c:pt>
                <c:pt idx="33">
                  <c:v>167.10546895103411</c:v>
                </c:pt>
                <c:pt idx="34">
                  <c:v>169.46563471367097</c:v>
                </c:pt>
                <c:pt idx="35">
                  <c:v>167.1160954118134</c:v>
                </c:pt>
                <c:pt idx="36">
                  <c:v>172.13120955389186</c:v>
                </c:pt>
                <c:pt idx="37">
                  <c:v>185.31179550135494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C0-43A8-BF64-E935D124ED28}"/>
            </c:ext>
          </c:extLst>
        </c:ser>
        <c:ser>
          <c:idx val="6"/>
          <c:order val="6"/>
          <c:tx>
            <c:strRef>
              <c:f>Results!$BA$11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Results!$BA$12:$BA$49</c:f>
              <c:numCache>
                <c:formatCode>General</c:formatCode>
                <c:ptCount val="38"/>
                <c:pt idx="0">
                  <c:v>100</c:v>
                </c:pt>
                <c:pt idx="1">
                  <c:v>105.892653259388</c:v>
                </c:pt>
                <c:pt idx="2">
                  <c:v>86.691624885255663</c:v>
                </c:pt>
                <c:pt idx="3">
                  <c:v>57.557834066020362</c:v>
                </c:pt>
                <c:pt idx="4">
                  <c:v>60.629111019955424</c:v>
                </c:pt>
                <c:pt idx="5">
                  <c:v>85.485896557663793</c:v>
                </c:pt>
                <c:pt idx="6">
                  <c:v>91.442935496424766</c:v>
                </c:pt>
                <c:pt idx="7">
                  <c:v>86.269424882897027</c:v>
                </c:pt>
                <c:pt idx="8">
                  <c:v>88.010464539167359</c:v>
                </c:pt>
                <c:pt idx="9">
                  <c:v>88.184425616856899</c:v>
                </c:pt>
                <c:pt idx="10">
                  <c:v>93.120319099491994</c:v>
                </c:pt>
                <c:pt idx="11">
                  <c:v>103.38759337651554</c:v>
                </c:pt>
                <c:pt idx="12">
                  <c:v>100.59745034579274</c:v>
                </c:pt>
                <c:pt idx="13">
                  <c:v>106.98921084498076</c:v>
                </c:pt>
                <c:pt idx="14">
                  <c:v>105.48405903168278</c:v>
                </c:pt>
                <c:pt idx="15">
                  <c:v>95.873656363624903</c:v>
                </c:pt>
                <c:pt idx="16">
                  <c:v>111.49350306078784</c:v>
                </c:pt>
                <c:pt idx="17">
                  <c:v>93.74645057348252</c:v>
                </c:pt>
                <c:pt idx="18">
                  <c:v>99.062192328638588</c:v>
                </c:pt>
                <c:pt idx="19">
                  <c:v>105.5279969322185</c:v>
                </c:pt>
                <c:pt idx="20">
                  <c:v>114.05981327754112</c:v>
                </c:pt>
                <c:pt idx="21">
                  <c:v>126.64779531007208</c:v>
                </c:pt>
                <c:pt idx="22">
                  <c:v>122.55876703789882</c:v>
                </c:pt>
                <c:pt idx="23">
                  <c:v>127.37016719480138</c:v>
                </c:pt>
                <c:pt idx="24">
                  <c:v>132.2605515989799</c:v>
                </c:pt>
                <c:pt idx="25">
                  <c:v>140.72006787744891</c:v>
                </c:pt>
                <c:pt idx="26">
                  <c:v>153.48256515747048</c:v>
                </c:pt>
                <c:pt idx="27">
                  <c:v>144.99797461933599</c:v>
                </c:pt>
                <c:pt idx="28">
                  <c:v>154.17295403987347</c:v>
                </c:pt>
                <c:pt idx="29">
                  <c:v>176.60632737691449</c:v>
                </c:pt>
                <c:pt idx="30">
                  <c:v>163.61786763838904</c:v>
                </c:pt>
                <c:pt idx="31">
                  <c:v>161.10135836270214</c:v>
                </c:pt>
                <c:pt idx="32">
                  <c:v>155.61321670165182</c:v>
                </c:pt>
                <c:pt idx="33">
                  <c:v>163.96152024885248</c:v>
                </c:pt>
                <c:pt idx="34">
                  <c:v>165.97432359340539</c:v>
                </c:pt>
                <c:pt idx="35">
                  <c:v>164.09928069855172</c:v>
                </c:pt>
                <c:pt idx="36">
                  <c:v>168.65154167604811</c:v>
                </c:pt>
                <c:pt idx="37">
                  <c:v>181.02859993041724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C0-43A8-BF64-E935D124ED28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0-43A8-BF64-E935D124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배당고려</a:t>
            </a:r>
            <a:r>
              <a:rPr lang="en-US" altLang="ko-KR"/>
              <a:t>, </a:t>
            </a:r>
            <a:r>
              <a:rPr lang="ko-KR" altLang="en-US"/>
              <a:t>거래비용 </a:t>
            </a:r>
            <a:r>
              <a:rPr lang="en-US" altLang="ko-KR"/>
              <a:t>= turnover x 0.02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E-4B0C-B97D-E67D21298616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E-4B0C-B97D-E67D21298616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E-4B0C-B97D-E67D21298616}"/>
            </c:ext>
          </c:extLst>
        </c:ser>
        <c:ser>
          <c:idx val="3"/>
          <c:order val="3"/>
          <c:tx>
            <c:strRef>
              <c:f>Results!$BU$11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Results!$BU$12:$BU$49</c:f>
              <c:numCache>
                <c:formatCode>General</c:formatCode>
                <c:ptCount val="38"/>
                <c:pt idx="0">
                  <c:v>100</c:v>
                </c:pt>
                <c:pt idx="1">
                  <c:v>104.654899999999</c:v>
                </c:pt>
                <c:pt idx="2">
                  <c:v>87.65339753029906</c:v>
                </c:pt>
                <c:pt idx="3">
                  <c:v>56.596264850857324</c:v>
                </c:pt>
                <c:pt idx="4">
                  <c:v>61.660498629711469</c:v>
                </c:pt>
                <c:pt idx="5">
                  <c:v>88.2133283243748</c:v>
                </c:pt>
                <c:pt idx="6">
                  <c:v>95.589021132231551</c:v>
                </c:pt>
                <c:pt idx="7">
                  <c:v>88.55242651962449</c:v>
                </c:pt>
                <c:pt idx="8">
                  <c:v>88.605823632815813</c:v>
                </c:pt>
                <c:pt idx="9">
                  <c:v>90.371161759964224</c:v>
                </c:pt>
                <c:pt idx="10">
                  <c:v>96.425261443005979</c:v>
                </c:pt>
                <c:pt idx="11">
                  <c:v>105.73015453436389</c:v>
                </c:pt>
                <c:pt idx="12">
                  <c:v>104.6433014108279</c:v>
                </c:pt>
                <c:pt idx="13">
                  <c:v>110.13419704410651</c:v>
                </c:pt>
                <c:pt idx="14">
                  <c:v>107.3810073192993</c:v>
                </c:pt>
                <c:pt idx="15">
                  <c:v>97.636288286080102</c:v>
                </c:pt>
                <c:pt idx="16">
                  <c:v>114.64521315953326</c:v>
                </c:pt>
                <c:pt idx="17">
                  <c:v>96.195072392736549</c:v>
                </c:pt>
                <c:pt idx="18">
                  <c:v>102.11722582952298</c:v>
                </c:pt>
                <c:pt idx="19">
                  <c:v>107.19888533847652</c:v>
                </c:pt>
                <c:pt idx="20">
                  <c:v>119.43595969651962</c:v>
                </c:pt>
                <c:pt idx="21">
                  <c:v>129.93258901444824</c:v>
                </c:pt>
                <c:pt idx="22">
                  <c:v>124.76250633126871</c:v>
                </c:pt>
                <c:pt idx="23">
                  <c:v>129.33474028204262</c:v>
                </c:pt>
                <c:pt idx="24">
                  <c:v>136.71089452243663</c:v>
                </c:pt>
                <c:pt idx="25">
                  <c:v>146.87076971521191</c:v>
                </c:pt>
                <c:pt idx="26">
                  <c:v>161.19022915013591</c:v>
                </c:pt>
                <c:pt idx="27">
                  <c:v>150.52201502406314</c:v>
                </c:pt>
                <c:pt idx="28">
                  <c:v>160.90088426500833</c:v>
                </c:pt>
                <c:pt idx="29">
                  <c:v>184.68090865318672</c:v>
                </c:pt>
                <c:pt idx="30">
                  <c:v>170.09370240230612</c:v>
                </c:pt>
                <c:pt idx="31">
                  <c:v>167.55964642391658</c:v>
                </c:pt>
                <c:pt idx="32">
                  <c:v>163.66941411289233</c:v>
                </c:pt>
                <c:pt idx="33">
                  <c:v>171.80550252315126</c:v>
                </c:pt>
                <c:pt idx="34">
                  <c:v>173.34221684046787</c:v>
                </c:pt>
                <c:pt idx="35">
                  <c:v>168.37379555027795</c:v>
                </c:pt>
                <c:pt idx="36">
                  <c:v>179.48048878685256</c:v>
                </c:pt>
                <c:pt idx="37">
                  <c:v>193.48247963906829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E-4B0C-B97D-E67D21298616}"/>
            </c:ext>
          </c:extLst>
        </c:ser>
        <c:ser>
          <c:idx val="4"/>
          <c:order val="4"/>
          <c:tx>
            <c:strRef>
              <c:f>Results!$BV$11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Results!$BV$12:$BV$49</c:f>
              <c:numCache>
                <c:formatCode>General</c:formatCode>
                <c:ptCount val="38"/>
                <c:pt idx="0">
                  <c:v>100</c:v>
                </c:pt>
                <c:pt idx="1">
                  <c:v>104.654899999999</c:v>
                </c:pt>
                <c:pt idx="2">
                  <c:v>87.65339753029906</c:v>
                </c:pt>
                <c:pt idx="3">
                  <c:v>56.596264850857324</c:v>
                </c:pt>
                <c:pt idx="4">
                  <c:v>61.608373469783835</c:v>
                </c:pt>
                <c:pt idx="5">
                  <c:v>88.209051687019141</c:v>
                </c:pt>
                <c:pt idx="6">
                  <c:v>95.954556202077882</c:v>
                </c:pt>
                <c:pt idx="7">
                  <c:v>88.869463681228765</c:v>
                </c:pt>
                <c:pt idx="8">
                  <c:v>88.923051967828542</c:v>
                </c:pt>
                <c:pt idx="9">
                  <c:v>90.69471039370957</c:v>
                </c:pt>
                <c:pt idx="10">
                  <c:v>96.844582663441415</c:v>
                </c:pt>
                <c:pt idx="11">
                  <c:v>106.18267627988976</c:v>
                </c:pt>
                <c:pt idx="12">
                  <c:v>105.09117145907064</c:v>
                </c:pt>
                <c:pt idx="13">
                  <c:v>110.54025379039386</c:v>
                </c:pt>
                <c:pt idx="14">
                  <c:v>107.59805912538172</c:v>
                </c:pt>
                <c:pt idx="15">
                  <c:v>97.797758905094042</c:v>
                </c:pt>
                <c:pt idx="16">
                  <c:v>114.80742971818033</c:v>
                </c:pt>
                <c:pt idx="17">
                  <c:v>96.18595163646566</c:v>
                </c:pt>
                <c:pt idx="18">
                  <c:v>102.10754356301302</c:v>
                </c:pt>
                <c:pt idx="19">
                  <c:v>107.18872125333822</c:v>
                </c:pt>
                <c:pt idx="20">
                  <c:v>119.42463535057053</c:v>
                </c:pt>
                <c:pt idx="21">
                  <c:v>129.92026942835543</c:v>
                </c:pt>
                <c:pt idx="22">
                  <c:v>124.75067694766632</c:v>
                </c:pt>
                <c:pt idx="23">
                  <c:v>129.32247738110468</c:v>
                </c:pt>
                <c:pt idx="24">
                  <c:v>136.84348469815629</c:v>
                </c:pt>
                <c:pt idx="25">
                  <c:v>147.15388863099514</c:v>
                </c:pt>
                <c:pt idx="26">
                  <c:v>161.42914021319933</c:v>
                </c:pt>
                <c:pt idx="27">
                  <c:v>150.74511399732879</c:v>
                </c:pt>
                <c:pt idx="28">
                  <c:v>161.13936647022808</c:v>
                </c:pt>
                <c:pt idx="29">
                  <c:v>184.95463685896252</c:v>
                </c:pt>
                <c:pt idx="30">
                  <c:v>170.34580991202051</c:v>
                </c:pt>
                <c:pt idx="31">
                  <c:v>167.80799803595124</c:v>
                </c:pt>
                <c:pt idx="32">
                  <c:v>163.91199974555039</c:v>
                </c:pt>
                <c:pt idx="33">
                  <c:v>172.06014720890158</c:v>
                </c:pt>
                <c:pt idx="34">
                  <c:v>173.59913919560987</c:v>
                </c:pt>
                <c:pt idx="35">
                  <c:v>168.62335386841571</c:v>
                </c:pt>
                <c:pt idx="36">
                  <c:v>179.7622753782538</c:v>
                </c:pt>
                <c:pt idx="37">
                  <c:v>193.77276735895774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DE-4B0C-B97D-E67D21298616}"/>
            </c:ext>
          </c:extLst>
        </c:ser>
        <c:ser>
          <c:idx val="5"/>
          <c:order val="5"/>
          <c:tx>
            <c:strRef>
              <c:f>Results!$BW$11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Results!$BW$12:$BW$49</c:f>
              <c:numCache>
                <c:formatCode>General</c:formatCode>
                <c:ptCount val="38"/>
                <c:pt idx="0">
                  <c:v>100</c:v>
                </c:pt>
                <c:pt idx="1">
                  <c:v>105.23855</c:v>
                </c:pt>
                <c:pt idx="2">
                  <c:v>86.916465825724998</c:v>
                </c:pt>
                <c:pt idx="3">
                  <c:v>56.232172062337646</c:v>
                </c:pt>
                <c:pt idx="4">
                  <c:v>61.542035489753466</c:v>
                </c:pt>
                <c:pt idx="5">
                  <c:v>89.083388754163437</c:v>
                </c:pt>
                <c:pt idx="6">
                  <c:v>95.922142342043045</c:v>
                </c:pt>
                <c:pt idx="7">
                  <c:v>88.027126533367593</c:v>
                </c:pt>
                <c:pt idx="8">
                  <c:v>87.313578645688025</c:v>
                </c:pt>
                <c:pt idx="9">
                  <c:v>88.176062175550143</c:v>
                </c:pt>
                <c:pt idx="10">
                  <c:v>92.895553639403204</c:v>
                </c:pt>
                <c:pt idx="11">
                  <c:v>103.69884204989761</c:v>
                </c:pt>
                <c:pt idx="12">
                  <c:v>102.26302788287472</c:v>
                </c:pt>
                <c:pt idx="13">
                  <c:v>105.15768515012635</c:v>
                </c:pt>
                <c:pt idx="14">
                  <c:v>104.36705709432502</c:v>
                </c:pt>
                <c:pt idx="15">
                  <c:v>95.626837897960669</c:v>
                </c:pt>
                <c:pt idx="16">
                  <c:v>114.40531912307796</c:v>
                </c:pt>
                <c:pt idx="17">
                  <c:v>95.494234277352305</c:v>
                </c:pt>
                <c:pt idx="18">
                  <c:v>100.80127860019807</c:v>
                </c:pt>
                <c:pt idx="19">
                  <c:v>106.1548849072929</c:v>
                </c:pt>
                <c:pt idx="20">
                  <c:v>119.23237056623351</c:v>
                </c:pt>
                <c:pt idx="21">
                  <c:v>129.09640496699271</c:v>
                </c:pt>
                <c:pt idx="22">
                  <c:v>124.17918745000232</c:v>
                </c:pt>
                <c:pt idx="23">
                  <c:v>127.68818083936952</c:v>
                </c:pt>
                <c:pt idx="24">
                  <c:v>135.25511012409012</c:v>
                </c:pt>
                <c:pt idx="25">
                  <c:v>145.32323001150715</c:v>
                </c:pt>
                <c:pt idx="26">
                  <c:v>158.99945386465862</c:v>
                </c:pt>
                <c:pt idx="27">
                  <c:v>148.25721226238147</c:v>
                </c:pt>
                <c:pt idx="28">
                  <c:v>163.92051260929594</c:v>
                </c:pt>
                <c:pt idx="29">
                  <c:v>186.98863654751898</c:v>
                </c:pt>
                <c:pt idx="30">
                  <c:v>170.62395204278977</c:v>
                </c:pt>
                <c:pt idx="31">
                  <c:v>167.94950690649506</c:v>
                </c:pt>
                <c:pt idx="32">
                  <c:v>164.06357519044585</c:v>
                </c:pt>
                <c:pt idx="33">
                  <c:v>174.19409079951626</c:v>
                </c:pt>
                <c:pt idx="34">
                  <c:v>176.46087850308862</c:v>
                </c:pt>
                <c:pt idx="35">
                  <c:v>171.13758318128595</c:v>
                </c:pt>
                <c:pt idx="36">
                  <c:v>182.14421127479707</c:v>
                </c:pt>
                <c:pt idx="37">
                  <c:v>194.7755480382817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DE-4B0C-B97D-E67D21298616}"/>
            </c:ext>
          </c:extLst>
        </c:ser>
        <c:ser>
          <c:idx val="6"/>
          <c:order val="6"/>
          <c:tx>
            <c:strRef>
              <c:f>Results!$BX$11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Results!$BX$12:$BX$49</c:f>
              <c:numCache>
                <c:formatCode>General</c:formatCode>
                <c:ptCount val="38"/>
                <c:pt idx="0">
                  <c:v>100</c:v>
                </c:pt>
                <c:pt idx="1">
                  <c:v>105.23855</c:v>
                </c:pt>
                <c:pt idx="2">
                  <c:v>87.061537166899996</c:v>
                </c:pt>
                <c:pt idx="3">
                  <c:v>56.334734731511645</c:v>
                </c:pt>
                <c:pt idx="4">
                  <c:v>61.716589111983943</c:v>
                </c:pt>
                <c:pt idx="5">
                  <c:v>89.505470825080508</c:v>
                </c:pt>
                <c:pt idx="6">
                  <c:v>96.522162704940982</c:v>
                </c:pt>
                <c:pt idx="7">
                  <c:v>88.558456887725669</c:v>
                </c:pt>
                <c:pt idx="8">
                  <c:v>87.840602036193687</c:v>
                </c:pt>
                <c:pt idx="9">
                  <c:v>88.708291503107219</c:v>
                </c:pt>
                <c:pt idx="10">
                  <c:v>93.451479495632611</c:v>
                </c:pt>
                <c:pt idx="11">
                  <c:v>104.1892413926398</c:v>
                </c:pt>
                <c:pt idx="12">
                  <c:v>102.74663715631731</c:v>
                </c:pt>
                <c:pt idx="13">
                  <c:v>106.00165062142943</c:v>
                </c:pt>
                <c:pt idx="14">
                  <c:v>105.07281115785905</c:v>
                </c:pt>
                <c:pt idx="15">
                  <c:v>96.190743748657226</c:v>
                </c:pt>
                <c:pt idx="16">
                  <c:v>114.92254442329575</c:v>
                </c:pt>
                <c:pt idx="17">
                  <c:v>95.813338659134558</c:v>
                </c:pt>
                <c:pt idx="18">
                  <c:v>101.14769838231159</c:v>
                </c:pt>
                <c:pt idx="19">
                  <c:v>106.51970321724434</c:v>
                </c:pt>
                <c:pt idx="20">
                  <c:v>119.64213175583366</c:v>
                </c:pt>
                <c:pt idx="21">
                  <c:v>129.54006549492789</c:v>
                </c:pt>
                <c:pt idx="22">
                  <c:v>124.6059491702587</c:v>
                </c:pt>
                <c:pt idx="23">
                  <c:v>128.12700177893603</c:v>
                </c:pt>
                <c:pt idx="24">
                  <c:v>135.71007025221928</c:v>
                </c:pt>
                <c:pt idx="25">
                  <c:v>145.70450623097776</c:v>
                </c:pt>
                <c:pt idx="26">
                  <c:v>159.50906111707096</c:v>
                </c:pt>
                <c:pt idx="27">
                  <c:v>148.71643877829825</c:v>
                </c:pt>
                <c:pt idx="28">
                  <c:v>164.42825617700606</c:v>
                </c:pt>
                <c:pt idx="29">
                  <c:v>187.56783359815401</c:v>
                </c:pt>
                <c:pt idx="30">
                  <c:v>171.15245950514438</c:v>
                </c:pt>
                <c:pt idx="31">
                  <c:v>168.46973027863098</c:v>
                </c:pt>
                <c:pt idx="32">
                  <c:v>164.56434922617672</c:v>
                </c:pt>
                <c:pt idx="33">
                  <c:v>174.74224281494105</c:v>
                </c:pt>
                <c:pt idx="34">
                  <c:v>177.01616362069012</c:v>
                </c:pt>
                <c:pt idx="35">
                  <c:v>171.67611701274475</c:v>
                </c:pt>
                <c:pt idx="36">
                  <c:v>182.73712339381737</c:v>
                </c:pt>
                <c:pt idx="37">
                  <c:v>195.42785113927118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DE-4B0C-B97D-E67D21298616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DE-4B0C-B97D-E67D21298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KOSPI_TRD!$AD$1003:$BN$1003</c:f>
              <c:numCache>
                <c:formatCode>0.0%</c:formatCode>
                <c:ptCount val="37"/>
                <c:pt idx="0">
                  <c:v>0.05</c:v>
                </c:pt>
                <c:pt idx="1">
                  <c:v>0.06</c:v>
                </c:pt>
                <c:pt idx="2">
                  <c:v>0.06</c:v>
                </c:pt>
                <c:pt idx="3">
                  <c:v>0.05</c:v>
                </c:pt>
                <c:pt idx="4">
                  <c:v>0.05</c:v>
                </c:pt>
                <c:pt idx="5">
                  <c:v>0.06</c:v>
                </c:pt>
                <c:pt idx="6">
                  <c:v>0.03</c:v>
                </c:pt>
                <c:pt idx="7">
                  <c:v>0.04</c:v>
                </c:pt>
                <c:pt idx="8">
                  <c:v>0.05</c:v>
                </c:pt>
                <c:pt idx="9">
                  <c:v>4.4999999999999998E-2</c:v>
                </c:pt>
                <c:pt idx="10">
                  <c:v>0.06</c:v>
                </c:pt>
                <c:pt idx="11">
                  <c:v>4.4999999999999998E-2</c:v>
                </c:pt>
                <c:pt idx="12">
                  <c:v>5.5E-2</c:v>
                </c:pt>
                <c:pt idx="13">
                  <c:v>0.06</c:v>
                </c:pt>
                <c:pt idx="14">
                  <c:v>5.5E-2</c:v>
                </c:pt>
                <c:pt idx="15">
                  <c:v>4.4999999999999998E-2</c:v>
                </c:pt>
                <c:pt idx="16">
                  <c:v>3.5000000000000003E-2</c:v>
                </c:pt>
                <c:pt idx="17">
                  <c:v>0.04</c:v>
                </c:pt>
                <c:pt idx="18">
                  <c:v>0.04</c:v>
                </c:pt>
                <c:pt idx="19">
                  <c:v>4.4999999999999998E-2</c:v>
                </c:pt>
                <c:pt idx="20">
                  <c:v>4.4999999999999998E-2</c:v>
                </c:pt>
                <c:pt idx="21">
                  <c:v>0.04</c:v>
                </c:pt>
                <c:pt idx="22">
                  <c:v>0.03</c:v>
                </c:pt>
                <c:pt idx="23">
                  <c:v>3.5000000000000003E-2</c:v>
                </c:pt>
                <c:pt idx="24">
                  <c:v>4.4999999999999998E-2</c:v>
                </c:pt>
                <c:pt idx="25">
                  <c:v>5.5E-2</c:v>
                </c:pt>
                <c:pt idx="26">
                  <c:v>6.5000000000000002E-2</c:v>
                </c:pt>
                <c:pt idx="27">
                  <c:v>5.5E-2</c:v>
                </c:pt>
                <c:pt idx="28">
                  <c:v>3.5000000000000003E-2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0.05</c:v>
                </c:pt>
                <c:pt idx="32">
                  <c:v>4.4999999999999998E-2</c:v>
                </c:pt>
                <c:pt idx="33">
                  <c:v>0.05</c:v>
                </c:pt>
                <c:pt idx="34">
                  <c:v>4.4999999999999998E-2</c:v>
                </c:pt>
                <c:pt idx="35">
                  <c:v>4.4999999999999998E-2</c:v>
                </c:pt>
                <c:pt idx="36">
                  <c:v>2.5000000000000001E-2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8C-A238-41F40729A6AE}"/>
            </c:ext>
          </c:extLst>
        </c:ser>
        <c:ser>
          <c:idx val="1"/>
          <c:order val="1"/>
          <c:tx>
            <c:strRef>
              <c:f>KOSPI_TRD!$A$1004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KOSPI_TRD!$AD$1004:$BN$1004</c:f>
              <c:numCache>
                <c:formatCode>0.0%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4.4999999999999998E-2</c:v>
                </c:pt>
                <c:pt idx="4">
                  <c:v>4.4999999999999998E-2</c:v>
                </c:pt>
                <c:pt idx="5">
                  <c:v>5.5E-2</c:v>
                </c:pt>
                <c:pt idx="6">
                  <c:v>0.06</c:v>
                </c:pt>
                <c:pt idx="7">
                  <c:v>5.5E-2</c:v>
                </c:pt>
                <c:pt idx="8">
                  <c:v>6.5000000000000002E-2</c:v>
                </c:pt>
                <c:pt idx="9">
                  <c:v>5.5E-2</c:v>
                </c:pt>
                <c:pt idx="10">
                  <c:v>5.5E-2</c:v>
                </c:pt>
                <c:pt idx="11">
                  <c:v>6.5000000000000002E-2</c:v>
                </c:pt>
                <c:pt idx="12">
                  <c:v>5.5E-2</c:v>
                </c:pt>
                <c:pt idx="13">
                  <c:v>7.0000000000000007E-2</c:v>
                </c:pt>
                <c:pt idx="14">
                  <c:v>0.06</c:v>
                </c:pt>
                <c:pt idx="15">
                  <c:v>0.06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0.06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0.03</c:v>
                </c:pt>
                <c:pt idx="23">
                  <c:v>3.5000000000000003E-2</c:v>
                </c:pt>
                <c:pt idx="24">
                  <c:v>2.5000000000000001E-2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8C-A238-41F40729A6AE}"/>
            </c:ext>
          </c:extLst>
        </c:ser>
        <c:ser>
          <c:idx val="2"/>
          <c:order val="2"/>
          <c:tx>
            <c:strRef>
              <c:f>KOSPI_TRD!$A$1005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KOSPI_TRD!$AD$1005:$BN$1005</c:f>
              <c:numCache>
                <c:formatCode>0.0%</c:formatCode>
                <c:ptCount val="37"/>
                <c:pt idx="0">
                  <c:v>0.21</c:v>
                </c:pt>
                <c:pt idx="1">
                  <c:v>0.17499999999999999</c:v>
                </c:pt>
                <c:pt idx="2">
                  <c:v>0.155</c:v>
                </c:pt>
                <c:pt idx="3">
                  <c:v>0.20499999999999999</c:v>
                </c:pt>
                <c:pt idx="4">
                  <c:v>0.17</c:v>
                </c:pt>
                <c:pt idx="5">
                  <c:v>0.15</c:v>
                </c:pt>
                <c:pt idx="6">
                  <c:v>0.16500000000000001</c:v>
                </c:pt>
                <c:pt idx="7">
                  <c:v>0.15</c:v>
                </c:pt>
                <c:pt idx="8">
                  <c:v>0.17</c:v>
                </c:pt>
                <c:pt idx="9">
                  <c:v>0.14499999999999999</c:v>
                </c:pt>
                <c:pt idx="10">
                  <c:v>0.125</c:v>
                </c:pt>
                <c:pt idx="11">
                  <c:v>0.14499999999999999</c:v>
                </c:pt>
                <c:pt idx="12">
                  <c:v>0.14499999999999999</c:v>
                </c:pt>
                <c:pt idx="13">
                  <c:v>0.125</c:v>
                </c:pt>
                <c:pt idx="14">
                  <c:v>0.11</c:v>
                </c:pt>
                <c:pt idx="15">
                  <c:v>0.12</c:v>
                </c:pt>
                <c:pt idx="16">
                  <c:v>0.14000000000000001</c:v>
                </c:pt>
                <c:pt idx="17">
                  <c:v>0.12</c:v>
                </c:pt>
                <c:pt idx="18">
                  <c:v>0.13</c:v>
                </c:pt>
                <c:pt idx="19">
                  <c:v>0.125</c:v>
                </c:pt>
                <c:pt idx="20">
                  <c:v>0.105</c:v>
                </c:pt>
                <c:pt idx="21">
                  <c:v>0.11</c:v>
                </c:pt>
                <c:pt idx="22">
                  <c:v>0.105</c:v>
                </c:pt>
                <c:pt idx="23">
                  <c:v>0.115</c:v>
                </c:pt>
                <c:pt idx="24">
                  <c:v>0.16500000000000001</c:v>
                </c:pt>
                <c:pt idx="25">
                  <c:v>0.16500000000000001</c:v>
                </c:pt>
                <c:pt idx="26">
                  <c:v>0.16</c:v>
                </c:pt>
                <c:pt idx="27">
                  <c:v>0.16500000000000001</c:v>
                </c:pt>
                <c:pt idx="28">
                  <c:v>0.17499999999999999</c:v>
                </c:pt>
                <c:pt idx="29">
                  <c:v>0.185</c:v>
                </c:pt>
                <c:pt idx="30">
                  <c:v>0.18</c:v>
                </c:pt>
                <c:pt idx="31">
                  <c:v>0.16500000000000001</c:v>
                </c:pt>
                <c:pt idx="32">
                  <c:v>0.19500000000000001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2A-478C-A238-41F40729A6AE}"/>
            </c:ext>
          </c:extLst>
        </c:ser>
        <c:ser>
          <c:idx val="3"/>
          <c:order val="3"/>
          <c:tx>
            <c:strRef>
              <c:f>KOSPI_TRD!$A$1006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KOSPI_TRD!$AD$1006:$BN$1006</c:f>
              <c:numCache>
                <c:formatCode>0.0%</c:formatCode>
                <c:ptCount val="37"/>
                <c:pt idx="0">
                  <c:v>0.13500000000000001</c:v>
                </c:pt>
                <c:pt idx="1">
                  <c:v>0.155</c:v>
                </c:pt>
                <c:pt idx="2">
                  <c:v>0.185</c:v>
                </c:pt>
                <c:pt idx="3">
                  <c:v>0.17</c:v>
                </c:pt>
                <c:pt idx="4">
                  <c:v>0.17</c:v>
                </c:pt>
                <c:pt idx="5">
                  <c:v>0.155</c:v>
                </c:pt>
                <c:pt idx="6">
                  <c:v>0.12</c:v>
                </c:pt>
                <c:pt idx="7">
                  <c:v>0.11</c:v>
                </c:pt>
                <c:pt idx="8">
                  <c:v>0.125</c:v>
                </c:pt>
                <c:pt idx="9">
                  <c:v>0.16</c:v>
                </c:pt>
                <c:pt idx="10">
                  <c:v>0.16500000000000001</c:v>
                </c:pt>
                <c:pt idx="11">
                  <c:v>0.16</c:v>
                </c:pt>
                <c:pt idx="12">
                  <c:v>0.15</c:v>
                </c:pt>
                <c:pt idx="13">
                  <c:v>0.16500000000000001</c:v>
                </c:pt>
                <c:pt idx="14">
                  <c:v>0.155</c:v>
                </c:pt>
                <c:pt idx="15">
                  <c:v>0.16500000000000001</c:v>
                </c:pt>
                <c:pt idx="16">
                  <c:v>0.16</c:v>
                </c:pt>
                <c:pt idx="17">
                  <c:v>0.19500000000000001</c:v>
                </c:pt>
                <c:pt idx="18">
                  <c:v>0.185</c:v>
                </c:pt>
                <c:pt idx="19">
                  <c:v>0.19</c:v>
                </c:pt>
                <c:pt idx="20">
                  <c:v>0.19500000000000001</c:v>
                </c:pt>
                <c:pt idx="21">
                  <c:v>0.18</c:v>
                </c:pt>
                <c:pt idx="22">
                  <c:v>0.19500000000000001</c:v>
                </c:pt>
                <c:pt idx="23">
                  <c:v>0.19</c:v>
                </c:pt>
                <c:pt idx="24">
                  <c:v>0.19500000000000001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0.13500000000000001</c:v>
                </c:pt>
                <c:pt idx="28">
                  <c:v>0.17499999999999999</c:v>
                </c:pt>
                <c:pt idx="29">
                  <c:v>0.18</c:v>
                </c:pt>
                <c:pt idx="30">
                  <c:v>0.185</c:v>
                </c:pt>
                <c:pt idx="31">
                  <c:v>0.185</c:v>
                </c:pt>
                <c:pt idx="32">
                  <c:v>0.18</c:v>
                </c:pt>
                <c:pt idx="33">
                  <c:v>0.185</c:v>
                </c:pt>
                <c:pt idx="34">
                  <c:v>0.19500000000000001</c:v>
                </c:pt>
                <c:pt idx="35">
                  <c:v>0.18</c:v>
                </c:pt>
                <c:pt idx="36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2A-478C-A238-41F40729A6AE}"/>
            </c:ext>
          </c:extLst>
        </c:ser>
        <c:ser>
          <c:idx val="4"/>
          <c:order val="4"/>
          <c:tx>
            <c:strRef>
              <c:f>KOSPI_TRD!$A$1007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KOSPI_TRD!$AD$1007:$BN$1007</c:f>
              <c:numCache>
                <c:formatCode>0.0%</c:formatCode>
                <c:ptCount val="37"/>
                <c:pt idx="0">
                  <c:v>0.2</c:v>
                </c:pt>
                <c:pt idx="1">
                  <c:v>0.22500000000000001</c:v>
                </c:pt>
                <c:pt idx="2">
                  <c:v>0.215</c:v>
                </c:pt>
                <c:pt idx="3">
                  <c:v>0.17499999999999999</c:v>
                </c:pt>
                <c:pt idx="4">
                  <c:v>0.2</c:v>
                </c:pt>
                <c:pt idx="5">
                  <c:v>0.19500000000000001</c:v>
                </c:pt>
                <c:pt idx="6">
                  <c:v>0.23</c:v>
                </c:pt>
                <c:pt idx="7">
                  <c:v>0.24</c:v>
                </c:pt>
                <c:pt idx="8">
                  <c:v>0.17499999999999999</c:v>
                </c:pt>
                <c:pt idx="9">
                  <c:v>0.19500000000000001</c:v>
                </c:pt>
                <c:pt idx="10">
                  <c:v>0.20499999999999999</c:v>
                </c:pt>
                <c:pt idx="11">
                  <c:v>0.185</c:v>
                </c:pt>
                <c:pt idx="12">
                  <c:v>0.19500000000000001</c:v>
                </c:pt>
                <c:pt idx="13">
                  <c:v>0.185</c:v>
                </c:pt>
                <c:pt idx="14">
                  <c:v>0.215</c:v>
                </c:pt>
                <c:pt idx="15">
                  <c:v>0.22</c:v>
                </c:pt>
                <c:pt idx="16">
                  <c:v>0.16</c:v>
                </c:pt>
                <c:pt idx="17">
                  <c:v>0.17499999999999999</c:v>
                </c:pt>
                <c:pt idx="18">
                  <c:v>0.20499999999999999</c:v>
                </c:pt>
                <c:pt idx="19">
                  <c:v>0.22500000000000001</c:v>
                </c:pt>
                <c:pt idx="20">
                  <c:v>0.2</c:v>
                </c:pt>
                <c:pt idx="21">
                  <c:v>0.22500000000000001</c:v>
                </c:pt>
                <c:pt idx="22">
                  <c:v>0.22</c:v>
                </c:pt>
                <c:pt idx="23">
                  <c:v>0.2</c:v>
                </c:pt>
                <c:pt idx="24">
                  <c:v>0.17</c:v>
                </c:pt>
                <c:pt idx="25">
                  <c:v>0.2</c:v>
                </c:pt>
                <c:pt idx="26">
                  <c:v>0.20499999999999999</c:v>
                </c:pt>
                <c:pt idx="27">
                  <c:v>0.21</c:v>
                </c:pt>
                <c:pt idx="28">
                  <c:v>0.21</c:v>
                </c:pt>
                <c:pt idx="29">
                  <c:v>0.20499999999999999</c:v>
                </c:pt>
                <c:pt idx="30">
                  <c:v>0.215</c:v>
                </c:pt>
                <c:pt idx="31">
                  <c:v>0.21</c:v>
                </c:pt>
                <c:pt idx="32">
                  <c:v>0.19500000000000001</c:v>
                </c:pt>
                <c:pt idx="33">
                  <c:v>0.2</c:v>
                </c:pt>
                <c:pt idx="34">
                  <c:v>0.19</c:v>
                </c:pt>
                <c:pt idx="35">
                  <c:v>0.19500000000000001</c:v>
                </c:pt>
                <c:pt idx="36">
                  <c:v>0.19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2A-478C-A238-41F40729A6AE}"/>
            </c:ext>
          </c:extLst>
        </c:ser>
        <c:ser>
          <c:idx val="5"/>
          <c:order val="5"/>
          <c:tx>
            <c:strRef>
              <c:f>KOSPI_TRD!$A$1008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KOSPI_TRD!$AD$1008:$BN$1008</c:f>
              <c:numCache>
                <c:formatCode>0.0%</c:formatCode>
                <c:ptCount val="37"/>
                <c:pt idx="0">
                  <c:v>0.19500000000000001</c:v>
                </c:pt>
                <c:pt idx="1">
                  <c:v>0.18</c:v>
                </c:pt>
                <c:pt idx="2">
                  <c:v>0.2</c:v>
                </c:pt>
                <c:pt idx="3">
                  <c:v>0.18</c:v>
                </c:pt>
                <c:pt idx="4">
                  <c:v>0.19</c:v>
                </c:pt>
                <c:pt idx="5">
                  <c:v>0.185</c:v>
                </c:pt>
                <c:pt idx="6">
                  <c:v>0.19</c:v>
                </c:pt>
                <c:pt idx="7">
                  <c:v>0.2</c:v>
                </c:pt>
                <c:pt idx="8">
                  <c:v>0.215</c:v>
                </c:pt>
                <c:pt idx="9">
                  <c:v>0.22500000000000001</c:v>
                </c:pt>
                <c:pt idx="10">
                  <c:v>0.185</c:v>
                </c:pt>
                <c:pt idx="11">
                  <c:v>0.19500000000000001</c:v>
                </c:pt>
                <c:pt idx="12">
                  <c:v>0.20499999999999999</c:v>
                </c:pt>
                <c:pt idx="13">
                  <c:v>0.20499999999999999</c:v>
                </c:pt>
                <c:pt idx="14">
                  <c:v>0.215</c:v>
                </c:pt>
                <c:pt idx="15">
                  <c:v>0.2</c:v>
                </c:pt>
                <c:pt idx="16">
                  <c:v>0.23499999999999999</c:v>
                </c:pt>
                <c:pt idx="17">
                  <c:v>0.21</c:v>
                </c:pt>
                <c:pt idx="18">
                  <c:v>0.20499999999999999</c:v>
                </c:pt>
                <c:pt idx="19">
                  <c:v>0.21</c:v>
                </c:pt>
                <c:pt idx="20">
                  <c:v>0.23499999999999999</c:v>
                </c:pt>
                <c:pt idx="21">
                  <c:v>0.245</c:v>
                </c:pt>
                <c:pt idx="22">
                  <c:v>0.24</c:v>
                </c:pt>
                <c:pt idx="23">
                  <c:v>0.245</c:v>
                </c:pt>
                <c:pt idx="24">
                  <c:v>0.245</c:v>
                </c:pt>
                <c:pt idx="25">
                  <c:v>0.25</c:v>
                </c:pt>
                <c:pt idx="26">
                  <c:v>0.25</c:v>
                </c:pt>
                <c:pt idx="27">
                  <c:v>0.255</c:v>
                </c:pt>
                <c:pt idx="28">
                  <c:v>0.255</c:v>
                </c:pt>
                <c:pt idx="29">
                  <c:v>0.22500000000000001</c:v>
                </c:pt>
                <c:pt idx="30">
                  <c:v>0.22</c:v>
                </c:pt>
                <c:pt idx="31">
                  <c:v>0.245</c:v>
                </c:pt>
                <c:pt idx="32">
                  <c:v>0.24</c:v>
                </c:pt>
                <c:pt idx="33">
                  <c:v>0.22500000000000001</c:v>
                </c:pt>
                <c:pt idx="34">
                  <c:v>0.22</c:v>
                </c:pt>
                <c:pt idx="35">
                  <c:v>0.22500000000000001</c:v>
                </c:pt>
                <c:pt idx="36">
                  <c:v>0.245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2A-478C-A238-41F40729A6AE}"/>
            </c:ext>
          </c:extLst>
        </c:ser>
        <c:ser>
          <c:idx val="6"/>
          <c:order val="6"/>
          <c:tx>
            <c:strRef>
              <c:f>KOSPI_TRD!$A$1009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KOSPI_TRD!$AD$1009:$BN$1009</c:f>
              <c:numCache>
                <c:formatCode>0.0%</c:formatCode>
                <c:ptCount val="37"/>
                <c:pt idx="0">
                  <c:v>0.02</c:v>
                </c:pt>
                <c:pt idx="1">
                  <c:v>0.02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2.5000000000000001E-2</c:v>
                </c:pt>
                <c:pt idx="11">
                  <c:v>0.02</c:v>
                </c:pt>
                <c:pt idx="12">
                  <c:v>0.02</c:v>
                </c:pt>
                <c:pt idx="13">
                  <c:v>1.4999999999999999E-2</c:v>
                </c:pt>
                <c:pt idx="14">
                  <c:v>2.5000000000000001E-2</c:v>
                </c:pt>
                <c:pt idx="15">
                  <c:v>3.5000000000000003E-2</c:v>
                </c:pt>
                <c:pt idx="16">
                  <c:v>3.5000000000000003E-2</c:v>
                </c:pt>
                <c:pt idx="17">
                  <c:v>0.03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2.5000000000000001E-2</c:v>
                </c:pt>
                <c:pt idx="31">
                  <c:v>0.02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2.5000000000000001E-2</c:v>
                </c:pt>
                <c:pt idx="36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2A-478C-A238-41F40729A6AE}"/>
            </c:ext>
          </c:extLst>
        </c:ser>
        <c:ser>
          <c:idx val="7"/>
          <c:order val="7"/>
          <c:tx>
            <c:strRef>
              <c:f>KOSPI_TRD!$A$1010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KOSPI_TRD!$AD$1010:$BN$1010</c:f>
              <c:numCache>
                <c:formatCode>0.0%</c:formatCode>
                <c:ptCount val="37"/>
                <c:pt idx="0">
                  <c:v>5.5E-2</c:v>
                </c:pt>
                <c:pt idx="1">
                  <c:v>5.5E-2</c:v>
                </c:pt>
                <c:pt idx="2">
                  <c:v>4.4999999999999998E-2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0.06</c:v>
                </c:pt>
                <c:pt idx="7">
                  <c:v>5.5E-2</c:v>
                </c:pt>
                <c:pt idx="8">
                  <c:v>0.06</c:v>
                </c:pt>
                <c:pt idx="9">
                  <c:v>4.4999999999999998E-2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6.5000000000000002E-2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7.4999999999999997E-2</c:v>
                </c:pt>
                <c:pt idx="24">
                  <c:v>6.5000000000000002E-2</c:v>
                </c:pt>
                <c:pt idx="25">
                  <c:v>7.0000000000000007E-2</c:v>
                </c:pt>
                <c:pt idx="26">
                  <c:v>7.0000000000000007E-2</c:v>
                </c:pt>
                <c:pt idx="27">
                  <c:v>6.5000000000000002E-2</c:v>
                </c:pt>
                <c:pt idx="28">
                  <c:v>6.5000000000000002E-2</c:v>
                </c:pt>
                <c:pt idx="29">
                  <c:v>7.0000000000000007E-2</c:v>
                </c:pt>
                <c:pt idx="30">
                  <c:v>0.06</c:v>
                </c:pt>
                <c:pt idx="31">
                  <c:v>7.0000000000000007E-2</c:v>
                </c:pt>
                <c:pt idx="32">
                  <c:v>7.0000000000000007E-2</c:v>
                </c:pt>
                <c:pt idx="33">
                  <c:v>6.5000000000000002E-2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2A-478C-A238-41F40729A6AE}"/>
            </c:ext>
          </c:extLst>
        </c:ser>
        <c:ser>
          <c:idx val="8"/>
          <c:order val="8"/>
          <c:tx>
            <c:strRef>
              <c:f>KOSPI_TRD!$A$1011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KOSPI_TRD!$AD$1011:$BN$1011</c:f>
              <c:numCache>
                <c:formatCode>0.0%</c:formatCode>
                <c:ptCount val="37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1.4999999999999999E-2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1.4999999999999999E-2</c:v>
                </c:pt>
                <c:pt idx="26">
                  <c:v>0.01</c:v>
                </c:pt>
                <c:pt idx="27">
                  <c:v>0.01</c:v>
                </c:pt>
                <c:pt idx="28">
                  <c:v>5.0000000000000001E-3</c:v>
                </c:pt>
                <c:pt idx="29">
                  <c:v>0.01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0.01</c:v>
                </c:pt>
                <c:pt idx="35">
                  <c:v>1.4999999999999999E-2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2A-478C-A238-41F40729A6AE}"/>
            </c:ext>
          </c:extLst>
        </c:ser>
        <c:ser>
          <c:idx val="9"/>
          <c:order val="9"/>
          <c:tx>
            <c:strRef>
              <c:f>KOSPI_TRD!$A$1012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KOSPI_TRD!$AD$1012:$BN$1012</c:f>
              <c:numCache>
                <c:formatCode>0.0%</c:formatCode>
                <c:ptCount val="37"/>
                <c:pt idx="0">
                  <c:v>0.08</c:v>
                </c:pt>
                <c:pt idx="1">
                  <c:v>7.4999999999999997E-2</c:v>
                </c:pt>
                <c:pt idx="2">
                  <c:v>0.06</c:v>
                </c:pt>
                <c:pt idx="3">
                  <c:v>8.5000000000000006E-2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9.5000000000000001E-2</c:v>
                </c:pt>
                <c:pt idx="7">
                  <c:v>0.105</c:v>
                </c:pt>
                <c:pt idx="8">
                  <c:v>9.5000000000000001E-2</c:v>
                </c:pt>
                <c:pt idx="9">
                  <c:v>8.5000000000000006E-2</c:v>
                </c:pt>
                <c:pt idx="10">
                  <c:v>0.11</c:v>
                </c:pt>
                <c:pt idx="11">
                  <c:v>0.115</c:v>
                </c:pt>
                <c:pt idx="12">
                  <c:v>0.105</c:v>
                </c:pt>
                <c:pt idx="13">
                  <c:v>9.5000000000000001E-2</c:v>
                </c:pt>
                <c:pt idx="14">
                  <c:v>8.5000000000000006E-2</c:v>
                </c:pt>
                <c:pt idx="15">
                  <c:v>0.08</c:v>
                </c:pt>
                <c:pt idx="16">
                  <c:v>0.08</c:v>
                </c:pt>
                <c:pt idx="17">
                  <c:v>7.4999999999999997E-2</c:v>
                </c:pt>
                <c:pt idx="18">
                  <c:v>7.0000000000000007E-2</c:v>
                </c:pt>
                <c:pt idx="19">
                  <c:v>0.06</c:v>
                </c:pt>
                <c:pt idx="20">
                  <c:v>7.4999999999999997E-2</c:v>
                </c:pt>
                <c:pt idx="21">
                  <c:v>0.06</c:v>
                </c:pt>
                <c:pt idx="22">
                  <c:v>0.06</c:v>
                </c:pt>
                <c:pt idx="23">
                  <c:v>6.5000000000000002E-2</c:v>
                </c:pt>
                <c:pt idx="24">
                  <c:v>0.05</c:v>
                </c:pt>
                <c:pt idx="25">
                  <c:v>4.4999999999999998E-2</c:v>
                </c:pt>
                <c:pt idx="26">
                  <c:v>0.06</c:v>
                </c:pt>
                <c:pt idx="27">
                  <c:v>5.5E-2</c:v>
                </c:pt>
                <c:pt idx="28">
                  <c:v>0.06</c:v>
                </c:pt>
                <c:pt idx="29">
                  <c:v>0.05</c:v>
                </c:pt>
                <c:pt idx="30">
                  <c:v>4.4999999999999998E-2</c:v>
                </c:pt>
                <c:pt idx="31">
                  <c:v>0.05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3.5000000000000003E-2</c:v>
                </c:pt>
                <c:pt idx="35">
                  <c:v>0.04</c:v>
                </c:pt>
                <c:pt idx="36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2A-478C-A238-41F40729A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KOSPI_TRD!$AD$1014:$BN$1014</c:f>
              <c:numCache>
                <c:formatCode>0.0%</c:formatCode>
                <c:ptCount val="37"/>
                <c:pt idx="0">
                  <c:v>0.17499999999999999</c:v>
                </c:pt>
                <c:pt idx="1">
                  <c:v>0.17</c:v>
                </c:pt>
                <c:pt idx="2">
                  <c:v>0.19500000000000001</c:v>
                </c:pt>
                <c:pt idx="3">
                  <c:v>0.32500000000000001</c:v>
                </c:pt>
                <c:pt idx="4">
                  <c:v>0.34499999999999997</c:v>
                </c:pt>
                <c:pt idx="5">
                  <c:v>0.22500000000000001</c:v>
                </c:pt>
                <c:pt idx="6">
                  <c:v>0.20499999999999999</c:v>
                </c:pt>
                <c:pt idx="7">
                  <c:v>0.16500000000000001</c:v>
                </c:pt>
                <c:pt idx="8">
                  <c:v>0.155</c:v>
                </c:pt>
                <c:pt idx="9">
                  <c:v>0.21</c:v>
                </c:pt>
                <c:pt idx="10">
                  <c:v>0.18</c:v>
                </c:pt>
                <c:pt idx="11">
                  <c:v>0.15</c:v>
                </c:pt>
                <c:pt idx="12">
                  <c:v>0.17499999999999999</c:v>
                </c:pt>
                <c:pt idx="13">
                  <c:v>0.17</c:v>
                </c:pt>
                <c:pt idx="14">
                  <c:v>0.18</c:v>
                </c:pt>
                <c:pt idx="15">
                  <c:v>0.215</c:v>
                </c:pt>
                <c:pt idx="16">
                  <c:v>0.18</c:v>
                </c:pt>
                <c:pt idx="17">
                  <c:v>0.2</c:v>
                </c:pt>
                <c:pt idx="18">
                  <c:v>0.185</c:v>
                </c:pt>
                <c:pt idx="19">
                  <c:v>0.22500000000000001</c:v>
                </c:pt>
                <c:pt idx="20">
                  <c:v>0.18</c:v>
                </c:pt>
                <c:pt idx="21">
                  <c:v>0.16500000000000001</c:v>
                </c:pt>
                <c:pt idx="22">
                  <c:v>0.18</c:v>
                </c:pt>
                <c:pt idx="23">
                  <c:v>0.185</c:v>
                </c:pt>
                <c:pt idx="24">
                  <c:v>0.17</c:v>
                </c:pt>
                <c:pt idx="25">
                  <c:v>0.16</c:v>
                </c:pt>
                <c:pt idx="26">
                  <c:v>0.16500000000000001</c:v>
                </c:pt>
                <c:pt idx="27">
                  <c:v>0.19</c:v>
                </c:pt>
                <c:pt idx="28">
                  <c:v>0.17499999999999999</c:v>
                </c:pt>
                <c:pt idx="29">
                  <c:v>0.19500000000000001</c:v>
                </c:pt>
                <c:pt idx="30">
                  <c:v>0.22500000000000001</c:v>
                </c:pt>
                <c:pt idx="31">
                  <c:v>0.18</c:v>
                </c:pt>
                <c:pt idx="32">
                  <c:v>0.22</c:v>
                </c:pt>
                <c:pt idx="33">
                  <c:v>0.19</c:v>
                </c:pt>
                <c:pt idx="34">
                  <c:v>0.18</c:v>
                </c:pt>
                <c:pt idx="35">
                  <c:v>0.16</c:v>
                </c:pt>
                <c:pt idx="36">
                  <c:v>0.16500000000000001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0-49BB-AD5B-33054D42C711}"/>
            </c:ext>
          </c:extLst>
        </c:ser>
        <c:ser>
          <c:idx val="1"/>
          <c:order val="1"/>
          <c:tx>
            <c:strRef>
              <c:f>KOSPI_TRD!$A$1015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KOSPI_TRD!$AD$1015:$BN$1015</c:f>
              <c:numCache>
                <c:formatCode>0.0%</c:formatCode>
                <c:ptCount val="37"/>
                <c:pt idx="0">
                  <c:v>0.58499999999999996</c:v>
                </c:pt>
                <c:pt idx="1">
                  <c:v>0.53500000000000003</c:v>
                </c:pt>
                <c:pt idx="2">
                  <c:v>0.59499999999999997</c:v>
                </c:pt>
                <c:pt idx="3">
                  <c:v>0.60499999999999998</c:v>
                </c:pt>
                <c:pt idx="4">
                  <c:v>0.58499999999999996</c:v>
                </c:pt>
                <c:pt idx="5">
                  <c:v>0.57999999999999996</c:v>
                </c:pt>
                <c:pt idx="6">
                  <c:v>0.57499999999999996</c:v>
                </c:pt>
                <c:pt idx="7">
                  <c:v>0.61</c:v>
                </c:pt>
                <c:pt idx="8">
                  <c:v>0.59</c:v>
                </c:pt>
                <c:pt idx="9">
                  <c:v>0.52500000000000002</c:v>
                </c:pt>
                <c:pt idx="10">
                  <c:v>0.56999999999999995</c:v>
                </c:pt>
                <c:pt idx="11">
                  <c:v>0.54500000000000004</c:v>
                </c:pt>
                <c:pt idx="12">
                  <c:v>0.56499999999999995</c:v>
                </c:pt>
                <c:pt idx="13">
                  <c:v>0.49</c:v>
                </c:pt>
                <c:pt idx="14">
                  <c:v>0.48499999999999999</c:v>
                </c:pt>
                <c:pt idx="15">
                  <c:v>0.51</c:v>
                </c:pt>
                <c:pt idx="16">
                  <c:v>0.47</c:v>
                </c:pt>
                <c:pt idx="17">
                  <c:v>0.48499999999999999</c:v>
                </c:pt>
                <c:pt idx="18">
                  <c:v>0.47499999999999998</c:v>
                </c:pt>
                <c:pt idx="19">
                  <c:v>0.45</c:v>
                </c:pt>
                <c:pt idx="20">
                  <c:v>0.44</c:v>
                </c:pt>
                <c:pt idx="21">
                  <c:v>0.42</c:v>
                </c:pt>
                <c:pt idx="22">
                  <c:v>0.42499999999999999</c:v>
                </c:pt>
                <c:pt idx="23">
                  <c:v>0.40500000000000003</c:v>
                </c:pt>
                <c:pt idx="24">
                  <c:v>0.38500000000000001</c:v>
                </c:pt>
                <c:pt idx="25">
                  <c:v>0.39500000000000002</c:v>
                </c:pt>
                <c:pt idx="26">
                  <c:v>0.39</c:v>
                </c:pt>
                <c:pt idx="27">
                  <c:v>0.41499999999999998</c:v>
                </c:pt>
                <c:pt idx="28">
                  <c:v>0.38500000000000001</c:v>
                </c:pt>
                <c:pt idx="29">
                  <c:v>0.34499999999999997</c:v>
                </c:pt>
                <c:pt idx="30">
                  <c:v>0.36</c:v>
                </c:pt>
                <c:pt idx="31">
                  <c:v>0.375</c:v>
                </c:pt>
                <c:pt idx="32">
                  <c:v>0.36</c:v>
                </c:pt>
                <c:pt idx="33">
                  <c:v>0.28499999999999998</c:v>
                </c:pt>
                <c:pt idx="34">
                  <c:v>0.30499999999999999</c:v>
                </c:pt>
                <c:pt idx="35">
                  <c:v>0.32</c:v>
                </c:pt>
                <c:pt idx="36">
                  <c:v>0.29499999999999998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0-49BB-AD5B-33054D42C711}"/>
            </c:ext>
          </c:extLst>
        </c:ser>
        <c:ser>
          <c:idx val="2"/>
          <c:order val="2"/>
          <c:tx>
            <c:strRef>
              <c:f>KOSPI_TRD!$A$1016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KOSPI_TRD!$AD$1016:$BN$1016</c:f>
              <c:numCache>
                <c:formatCode>0.0%</c:formatCode>
                <c:ptCount val="37"/>
                <c:pt idx="0">
                  <c:v>0.24</c:v>
                </c:pt>
                <c:pt idx="1">
                  <c:v>0.29499999999999998</c:v>
                </c:pt>
                <c:pt idx="2">
                  <c:v>0.21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0.19500000000000001</c:v>
                </c:pt>
                <c:pt idx="6">
                  <c:v>0.22</c:v>
                </c:pt>
                <c:pt idx="7">
                  <c:v>0.22500000000000001</c:v>
                </c:pt>
                <c:pt idx="8">
                  <c:v>0.255</c:v>
                </c:pt>
                <c:pt idx="9">
                  <c:v>0.26500000000000001</c:v>
                </c:pt>
                <c:pt idx="10">
                  <c:v>0.25</c:v>
                </c:pt>
                <c:pt idx="11">
                  <c:v>0.30499999999999999</c:v>
                </c:pt>
                <c:pt idx="12">
                  <c:v>0.26</c:v>
                </c:pt>
                <c:pt idx="13">
                  <c:v>0.34</c:v>
                </c:pt>
                <c:pt idx="14">
                  <c:v>0.33500000000000002</c:v>
                </c:pt>
                <c:pt idx="15">
                  <c:v>0.27500000000000002</c:v>
                </c:pt>
                <c:pt idx="16">
                  <c:v>0.35</c:v>
                </c:pt>
                <c:pt idx="17">
                  <c:v>0.315</c:v>
                </c:pt>
                <c:pt idx="18">
                  <c:v>0.34</c:v>
                </c:pt>
                <c:pt idx="19">
                  <c:v>0.32500000000000001</c:v>
                </c:pt>
                <c:pt idx="20">
                  <c:v>0.38</c:v>
                </c:pt>
                <c:pt idx="21">
                  <c:v>0.41499999999999998</c:v>
                </c:pt>
                <c:pt idx="22">
                  <c:v>0.39500000000000002</c:v>
                </c:pt>
                <c:pt idx="23">
                  <c:v>0.41</c:v>
                </c:pt>
                <c:pt idx="24">
                  <c:v>0.44500000000000001</c:v>
                </c:pt>
                <c:pt idx="25">
                  <c:v>0.44500000000000001</c:v>
                </c:pt>
                <c:pt idx="26">
                  <c:v>0.44500000000000001</c:v>
                </c:pt>
                <c:pt idx="27">
                  <c:v>0.39500000000000002</c:v>
                </c:pt>
                <c:pt idx="28">
                  <c:v>0.44</c:v>
                </c:pt>
                <c:pt idx="29">
                  <c:v>0.46</c:v>
                </c:pt>
                <c:pt idx="30">
                  <c:v>0.41499999999999998</c:v>
                </c:pt>
                <c:pt idx="31">
                  <c:v>0.44500000000000001</c:v>
                </c:pt>
                <c:pt idx="32">
                  <c:v>0.42</c:v>
                </c:pt>
                <c:pt idx="33">
                  <c:v>0.52500000000000002</c:v>
                </c:pt>
                <c:pt idx="34">
                  <c:v>0.51500000000000001</c:v>
                </c:pt>
                <c:pt idx="35">
                  <c:v>0.52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0-49BB-AD5B-33054D42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KOSPI_FWD!$AD$1003:$BN$1003</c:f>
              <c:numCache>
                <c:formatCode>0.0%</c:formatCode>
                <c:ptCount val="37"/>
                <c:pt idx="0">
                  <c:v>5.5E-2</c:v>
                </c:pt>
                <c:pt idx="1">
                  <c:v>0.06</c:v>
                </c:pt>
                <c:pt idx="2">
                  <c:v>0.06</c:v>
                </c:pt>
                <c:pt idx="3">
                  <c:v>4.4999999999999998E-2</c:v>
                </c:pt>
                <c:pt idx="4">
                  <c:v>0.05</c:v>
                </c:pt>
                <c:pt idx="5">
                  <c:v>5.5E-2</c:v>
                </c:pt>
                <c:pt idx="6">
                  <c:v>3.5000000000000003E-2</c:v>
                </c:pt>
                <c:pt idx="7">
                  <c:v>4.4999999999999998E-2</c:v>
                </c:pt>
                <c:pt idx="8">
                  <c:v>5.5E-2</c:v>
                </c:pt>
                <c:pt idx="9">
                  <c:v>4.4999999999999998E-2</c:v>
                </c:pt>
                <c:pt idx="10">
                  <c:v>5.5E-2</c:v>
                </c:pt>
                <c:pt idx="11">
                  <c:v>0.04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0.05</c:v>
                </c:pt>
                <c:pt idx="16">
                  <c:v>3.5000000000000003E-2</c:v>
                </c:pt>
                <c:pt idx="17">
                  <c:v>0.04</c:v>
                </c:pt>
                <c:pt idx="18">
                  <c:v>4.4999999999999998E-2</c:v>
                </c:pt>
                <c:pt idx="19">
                  <c:v>0.04</c:v>
                </c:pt>
                <c:pt idx="20">
                  <c:v>4.4999999999999998E-2</c:v>
                </c:pt>
                <c:pt idx="21">
                  <c:v>3.5000000000000003E-2</c:v>
                </c:pt>
                <c:pt idx="22">
                  <c:v>2.5000000000000001E-2</c:v>
                </c:pt>
                <c:pt idx="23">
                  <c:v>3.5000000000000003E-2</c:v>
                </c:pt>
                <c:pt idx="24">
                  <c:v>4.4999999999999998E-2</c:v>
                </c:pt>
                <c:pt idx="25">
                  <c:v>5.5E-2</c:v>
                </c:pt>
                <c:pt idx="26">
                  <c:v>0.06</c:v>
                </c:pt>
                <c:pt idx="27">
                  <c:v>5.5E-2</c:v>
                </c:pt>
                <c:pt idx="28">
                  <c:v>0.04</c:v>
                </c:pt>
                <c:pt idx="29">
                  <c:v>5.5E-2</c:v>
                </c:pt>
                <c:pt idx="30">
                  <c:v>7.0000000000000007E-2</c:v>
                </c:pt>
                <c:pt idx="31">
                  <c:v>0.06</c:v>
                </c:pt>
                <c:pt idx="32">
                  <c:v>0.05</c:v>
                </c:pt>
                <c:pt idx="33">
                  <c:v>0.05</c:v>
                </c:pt>
                <c:pt idx="34">
                  <c:v>4.4999999999999998E-2</c:v>
                </c:pt>
                <c:pt idx="35">
                  <c:v>0.06</c:v>
                </c:pt>
                <c:pt idx="36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1-4BDE-A4D7-8B7B452D7A01}"/>
            </c:ext>
          </c:extLst>
        </c:ser>
        <c:ser>
          <c:idx val="1"/>
          <c:order val="1"/>
          <c:tx>
            <c:strRef>
              <c:f>KOSPI_FWD!$A$1004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KOSPI_FWD!$AD$1004:$BN$1004</c:f>
              <c:numCache>
                <c:formatCode>0.0%</c:formatCode>
                <c:ptCount val="37"/>
                <c:pt idx="0">
                  <c:v>0.04</c:v>
                </c:pt>
                <c:pt idx="1">
                  <c:v>0.05</c:v>
                </c:pt>
                <c:pt idx="2">
                  <c:v>0.03</c:v>
                </c:pt>
                <c:pt idx="3">
                  <c:v>0.04</c:v>
                </c:pt>
                <c:pt idx="4">
                  <c:v>0.04</c:v>
                </c:pt>
                <c:pt idx="5">
                  <c:v>5.5E-2</c:v>
                </c:pt>
                <c:pt idx="6">
                  <c:v>0.05</c:v>
                </c:pt>
                <c:pt idx="7">
                  <c:v>0.05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6.5000000000000002E-2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7.0000000000000007E-2</c:v>
                </c:pt>
                <c:pt idx="17">
                  <c:v>6.5000000000000002E-2</c:v>
                </c:pt>
                <c:pt idx="18">
                  <c:v>5.5E-2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2.5000000000000001E-2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51-4BDE-A4D7-8B7B452D7A01}"/>
            </c:ext>
          </c:extLst>
        </c:ser>
        <c:ser>
          <c:idx val="2"/>
          <c:order val="2"/>
          <c:tx>
            <c:strRef>
              <c:f>KOSPI_FWD!$A$1005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KOSPI_FWD!$AD$1005:$BN$1005</c:f>
              <c:numCache>
                <c:formatCode>0.0%</c:formatCode>
                <c:ptCount val="37"/>
                <c:pt idx="0">
                  <c:v>0.215</c:v>
                </c:pt>
                <c:pt idx="1">
                  <c:v>0.185</c:v>
                </c:pt>
                <c:pt idx="2">
                  <c:v>0.17</c:v>
                </c:pt>
                <c:pt idx="3">
                  <c:v>0.2</c:v>
                </c:pt>
                <c:pt idx="4">
                  <c:v>0.17</c:v>
                </c:pt>
                <c:pt idx="5">
                  <c:v>0.14499999999999999</c:v>
                </c:pt>
                <c:pt idx="6">
                  <c:v>0.16500000000000001</c:v>
                </c:pt>
                <c:pt idx="7">
                  <c:v>0.15</c:v>
                </c:pt>
                <c:pt idx="8">
                  <c:v>0.17499999999999999</c:v>
                </c:pt>
                <c:pt idx="9">
                  <c:v>0.14000000000000001</c:v>
                </c:pt>
                <c:pt idx="10">
                  <c:v>0.13</c:v>
                </c:pt>
                <c:pt idx="11">
                  <c:v>0.15</c:v>
                </c:pt>
                <c:pt idx="12">
                  <c:v>0.13</c:v>
                </c:pt>
                <c:pt idx="13">
                  <c:v>0.125</c:v>
                </c:pt>
                <c:pt idx="14">
                  <c:v>0.105</c:v>
                </c:pt>
                <c:pt idx="15">
                  <c:v>0.12</c:v>
                </c:pt>
                <c:pt idx="16">
                  <c:v>0.14000000000000001</c:v>
                </c:pt>
                <c:pt idx="17">
                  <c:v>0.115</c:v>
                </c:pt>
                <c:pt idx="18">
                  <c:v>0.13500000000000001</c:v>
                </c:pt>
                <c:pt idx="19">
                  <c:v>0.14000000000000001</c:v>
                </c:pt>
                <c:pt idx="20">
                  <c:v>0.11</c:v>
                </c:pt>
                <c:pt idx="21">
                  <c:v>0.11</c:v>
                </c:pt>
                <c:pt idx="22">
                  <c:v>0.11</c:v>
                </c:pt>
                <c:pt idx="23">
                  <c:v>0.115</c:v>
                </c:pt>
                <c:pt idx="24">
                  <c:v>0.16500000000000001</c:v>
                </c:pt>
                <c:pt idx="25">
                  <c:v>0.155</c:v>
                </c:pt>
                <c:pt idx="26">
                  <c:v>0.15</c:v>
                </c:pt>
                <c:pt idx="27">
                  <c:v>0.16</c:v>
                </c:pt>
                <c:pt idx="28">
                  <c:v>0.17</c:v>
                </c:pt>
                <c:pt idx="29">
                  <c:v>0.17499999999999999</c:v>
                </c:pt>
                <c:pt idx="30">
                  <c:v>0.17499999999999999</c:v>
                </c:pt>
                <c:pt idx="31">
                  <c:v>0.18</c:v>
                </c:pt>
                <c:pt idx="32">
                  <c:v>0.19500000000000001</c:v>
                </c:pt>
                <c:pt idx="33">
                  <c:v>0.185</c:v>
                </c:pt>
                <c:pt idx="34">
                  <c:v>0.21</c:v>
                </c:pt>
                <c:pt idx="35">
                  <c:v>0.18</c:v>
                </c:pt>
                <c:pt idx="36">
                  <c:v>0.185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51-4BDE-A4D7-8B7B452D7A01}"/>
            </c:ext>
          </c:extLst>
        </c:ser>
        <c:ser>
          <c:idx val="3"/>
          <c:order val="3"/>
          <c:tx>
            <c:strRef>
              <c:f>KOSPI_FWD!$A$1006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KOSPI_FWD!$AD$1006:$BN$1006</c:f>
              <c:numCache>
                <c:formatCode>0.0%</c:formatCode>
                <c:ptCount val="37"/>
                <c:pt idx="0">
                  <c:v>0.13</c:v>
                </c:pt>
                <c:pt idx="1">
                  <c:v>0.14499999999999999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0.14000000000000001</c:v>
                </c:pt>
                <c:pt idx="6">
                  <c:v>0.125</c:v>
                </c:pt>
                <c:pt idx="7">
                  <c:v>0.1</c:v>
                </c:pt>
                <c:pt idx="8">
                  <c:v>0.13</c:v>
                </c:pt>
                <c:pt idx="9">
                  <c:v>0.15</c:v>
                </c:pt>
                <c:pt idx="10">
                  <c:v>0.16500000000000001</c:v>
                </c:pt>
                <c:pt idx="11">
                  <c:v>0.16</c:v>
                </c:pt>
                <c:pt idx="12">
                  <c:v>0.155</c:v>
                </c:pt>
                <c:pt idx="13">
                  <c:v>0.17</c:v>
                </c:pt>
                <c:pt idx="14">
                  <c:v>0.155</c:v>
                </c:pt>
                <c:pt idx="15">
                  <c:v>0.17</c:v>
                </c:pt>
                <c:pt idx="16">
                  <c:v>0.16500000000000001</c:v>
                </c:pt>
                <c:pt idx="17">
                  <c:v>0.19500000000000001</c:v>
                </c:pt>
                <c:pt idx="18">
                  <c:v>0.185</c:v>
                </c:pt>
                <c:pt idx="19">
                  <c:v>0.19500000000000001</c:v>
                </c:pt>
                <c:pt idx="20">
                  <c:v>0.19500000000000001</c:v>
                </c:pt>
                <c:pt idx="21">
                  <c:v>0.185</c:v>
                </c:pt>
                <c:pt idx="22">
                  <c:v>0.19500000000000001</c:v>
                </c:pt>
                <c:pt idx="23">
                  <c:v>0.19</c:v>
                </c:pt>
                <c:pt idx="24">
                  <c:v>0.2</c:v>
                </c:pt>
                <c:pt idx="25">
                  <c:v>0.16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0.17499999999999999</c:v>
                </c:pt>
                <c:pt idx="29">
                  <c:v>0.17499999999999999</c:v>
                </c:pt>
                <c:pt idx="30">
                  <c:v>0.185</c:v>
                </c:pt>
                <c:pt idx="31">
                  <c:v>0.19</c:v>
                </c:pt>
                <c:pt idx="32">
                  <c:v>0.185</c:v>
                </c:pt>
                <c:pt idx="33">
                  <c:v>0.185</c:v>
                </c:pt>
                <c:pt idx="34">
                  <c:v>0.19</c:v>
                </c:pt>
                <c:pt idx="35">
                  <c:v>0.18</c:v>
                </c:pt>
                <c:pt idx="36">
                  <c:v>0.17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51-4BDE-A4D7-8B7B452D7A01}"/>
            </c:ext>
          </c:extLst>
        </c:ser>
        <c:ser>
          <c:idx val="4"/>
          <c:order val="4"/>
          <c:tx>
            <c:strRef>
              <c:f>KOSPI_FWD!$A$1007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KOSPI_FWD!$AD$1007:$BN$1007</c:f>
              <c:numCache>
                <c:formatCode>0.0%</c:formatCode>
                <c:ptCount val="37"/>
                <c:pt idx="0">
                  <c:v>0.185</c:v>
                </c:pt>
                <c:pt idx="1">
                  <c:v>0.215</c:v>
                </c:pt>
                <c:pt idx="2">
                  <c:v>0.23</c:v>
                </c:pt>
                <c:pt idx="3">
                  <c:v>0.185</c:v>
                </c:pt>
                <c:pt idx="4">
                  <c:v>0.21</c:v>
                </c:pt>
                <c:pt idx="5">
                  <c:v>0.19500000000000001</c:v>
                </c:pt>
                <c:pt idx="6">
                  <c:v>0.215</c:v>
                </c:pt>
                <c:pt idx="7">
                  <c:v>0.245</c:v>
                </c:pt>
                <c:pt idx="8">
                  <c:v>0.17499999999999999</c:v>
                </c:pt>
                <c:pt idx="9">
                  <c:v>0.21</c:v>
                </c:pt>
                <c:pt idx="10">
                  <c:v>0.20499999999999999</c:v>
                </c:pt>
                <c:pt idx="11">
                  <c:v>0.185</c:v>
                </c:pt>
                <c:pt idx="12">
                  <c:v>0.19500000000000001</c:v>
                </c:pt>
                <c:pt idx="13">
                  <c:v>0.19500000000000001</c:v>
                </c:pt>
                <c:pt idx="14">
                  <c:v>0.215</c:v>
                </c:pt>
                <c:pt idx="15">
                  <c:v>0.21</c:v>
                </c:pt>
                <c:pt idx="16">
                  <c:v>0.17</c:v>
                </c:pt>
                <c:pt idx="17">
                  <c:v>0.17</c:v>
                </c:pt>
                <c:pt idx="18">
                  <c:v>0.19</c:v>
                </c:pt>
                <c:pt idx="19">
                  <c:v>0.22500000000000001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0.22500000000000001</c:v>
                </c:pt>
                <c:pt idx="23">
                  <c:v>0.2</c:v>
                </c:pt>
                <c:pt idx="24">
                  <c:v>0.17</c:v>
                </c:pt>
                <c:pt idx="25">
                  <c:v>0.2</c:v>
                </c:pt>
                <c:pt idx="26">
                  <c:v>0.22</c:v>
                </c:pt>
                <c:pt idx="27">
                  <c:v>0.22500000000000001</c:v>
                </c:pt>
                <c:pt idx="28">
                  <c:v>0.21</c:v>
                </c:pt>
                <c:pt idx="29">
                  <c:v>0.22500000000000001</c:v>
                </c:pt>
                <c:pt idx="30">
                  <c:v>0.23</c:v>
                </c:pt>
                <c:pt idx="31">
                  <c:v>0.215</c:v>
                </c:pt>
                <c:pt idx="32">
                  <c:v>0.23</c:v>
                </c:pt>
                <c:pt idx="33">
                  <c:v>0.24</c:v>
                </c:pt>
                <c:pt idx="34">
                  <c:v>0.22</c:v>
                </c:pt>
                <c:pt idx="35">
                  <c:v>0.22500000000000001</c:v>
                </c:pt>
                <c:pt idx="36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51-4BDE-A4D7-8B7B452D7A01}"/>
            </c:ext>
          </c:extLst>
        </c:ser>
        <c:ser>
          <c:idx val="5"/>
          <c:order val="5"/>
          <c:tx>
            <c:strRef>
              <c:f>KOSPI_FWD!$A$1008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KOSPI_FWD!$AD$1008:$BN$1008</c:f>
              <c:numCache>
                <c:formatCode>0.0%</c:formatCode>
                <c:ptCount val="37"/>
                <c:pt idx="0">
                  <c:v>0.20499999999999999</c:v>
                </c:pt>
                <c:pt idx="1">
                  <c:v>0.19500000000000001</c:v>
                </c:pt>
                <c:pt idx="2">
                  <c:v>0.19500000000000001</c:v>
                </c:pt>
                <c:pt idx="3">
                  <c:v>0.18</c:v>
                </c:pt>
                <c:pt idx="4">
                  <c:v>0.19</c:v>
                </c:pt>
                <c:pt idx="5">
                  <c:v>0.21</c:v>
                </c:pt>
                <c:pt idx="6">
                  <c:v>0.20499999999999999</c:v>
                </c:pt>
                <c:pt idx="7">
                  <c:v>0.21</c:v>
                </c:pt>
                <c:pt idx="8">
                  <c:v>0.21</c:v>
                </c:pt>
                <c:pt idx="9">
                  <c:v>0.22500000000000001</c:v>
                </c:pt>
                <c:pt idx="10">
                  <c:v>0.185</c:v>
                </c:pt>
                <c:pt idx="11">
                  <c:v>0.19500000000000001</c:v>
                </c:pt>
                <c:pt idx="12">
                  <c:v>0.20499999999999999</c:v>
                </c:pt>
                <c:pt idx="13">
                  <c:v>0.21</c:v>
                </c:pt>
                <c:pt idx="14">
                  <c:v>0.215</c:v>
                </c:pt>
                <c:pt idx="15">
                  <c:v>0.2</c:v>
                </c:pt>
                <c:pt idx="16">
                  <c:v>0.22500000000000001</c:v>
                </c:pt>
                <c:pt idx="17">
                  <c:v>0.215</c:v>
                </c:pt>
                <c:pt idx="18">
                  <c:v>0.22</c:v>
                </c:pt>
                <c:pt idx="19">
                  <c:v>0.2</c:v>
                </c:pt>
                <c:pt idx="20">
                  <c:v>0.23499999999999999</c:v>
                </c:pt>
                <c:pt idx="21">
                  <c:v>0.245</c:v>
                </c:pt>
                <c:pt idx="22">
                  <c:v>0.23499999999999999</c:v>
                </c:pt>
                <c:pt idx="23">
                  <c:v>0.25</c:v>
                </c:pt>
                <c:pt idx="24">
                  <c:v>0.24</c:v>
                </c:pt>
                <c:pt idx="25">
                  <c:v>0.255</c:v>
                </c:pt>
                <c:pt idx="26">
                  <c:v>0.26</c:v>
                </c:pt>
                <c:pt idx="27">
                  <c:v>0.25</c:v>
                </c:pt>
                <c:pt idx="28">
                  <c:v>0.255</c:v>
                </c:pt>
                <c:pt idx="29">
                  <c:v>0.23</c:v>
                </c:pt>
                <c:pt idx="30">
                  <c:v>0.20499999999999999</c:v>
                </c:pt>
                <c:pt idx="31">
                  <c:v>0.23</c:v>
                </c:pt>
                <c:pt idx="32">
                  <c:v>0.21</c:v>
                </c:pt>
                <c:pt idx="33">
                  <c:v>0.215</c:v>
                </c:pt>
                <c:pt idx="34">
                  <c:v>0.2</c:v>
                </c:pt>
                <c:pt idx="35">
                  <c:v>0.20499999999999999</c:v>
                </c:pt>
                <c:pt idx="36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51-4BDE-A4D7-8B7B452D7A01}"/>
            </c:ext>
          </c:extLst>
        </c:ser>
        <c:ser>
          <c:idx val="6"/>
          <c:order val="6"/>
          <c:tx>
            <c:strRef>
              <c:f>KOSPI_FWD!$A$1009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KOSPI_FWD!$AD$1009:$BN$1009</c:f>
              <c:numCache>
                <c:formatCode>0.0%</c:formatCode>
                <c:ptCount val="37"/>
                <c:pt idx="0">
                  <c:v>0.02</c:v>
                </c:pt>
                <c:pt idx="1">
                  <c:v>0.02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2.5000000000000001E-2</c:v>
                </c:pt>
                <c:pt idx="11">
                  <c:v>0.02</c:v>
                </c:pt>
                <c:pt idx="12">
                  <c:v>0.02</c:v>
                </c:pt>
                <c:pt idx="13">
                  <c:v>1.4999999999999999E-2</c:v>
                </c:pt>
                <c:pt idx="14">
                  <c:v>2.5000000000000001E-2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2.5000000000000001E-2</c:v>
                </c:pt>
                <c:pt idx="36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51-4BDE-A4D7-8B7B452D7A01}"/>
            </c:ext>
          </c:extLst>
        </c:ser>
        <c:ser>
          <c:idx val="7"/>
          <c:order val="7"/>
          <c:tx>
            <c:strRef>
              <c:f>KOSPI_FWD!$A$1010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KOSPI_FWD!$AD$1010:$BN$1010</c:f>
              <c:numCache>
                <c:formatCode>0.0%</c:formatCode>
                <c:ptCount val="37"/>
                <c:pt idx="0">
                  <c:v>0.05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0.05</c:v>
                </c:pt>
                <c:pt idx="9">
                  <c:v>4.4999999999999998E-2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6.5000000000000002E-2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7.4999999999999997E-2</c:v>
                </c:pt>
                <c:pt idx="24">
                  <c:v>6.5000000000000002E-2</c:v>
                </c:pt>
                <c:pt idx="25">
                  <c:v>7.0000000000000007E-2</c:v>
                </c:pt>
                <c:pt idx="26">
                  <c:v>7.0000000000000007E-2</c:v>
                </c:pt>
                <c:pt idx="27">
                  <c:v>6.5000000000000002E-2</c:v>
                </c:pt>
                <c:pt idx="28">
                  <c:v>6.5000000000000002E-2</c:v>
                </c:pt>
                <c:pt idx="29">
                  <c:v>0.06</c:v>
                </c:pt>
                <c:pt idx="30">
                  <c:v>0.06</c:v>
                </c:pt>
                <c:pt idx="31">
                  <c:v>6.5000000000000002E-2</c:v>
                </c:pt>
                <c:pt idx="32">
                  <c:v>6.5000000000000002E-2</c:v>
                </c:pt>
                <c:pt idx="33">
                  <c:v>0.06</c:v>
                </c:pt>
                <c:pt idx="34">
                  <c:v>0.06</c:v>
                </c:pt>
                <c:pt idx="35">
                  <c:v>7.0000000000000007E-2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51-4BDE-A4D7-8B7B452D7A01}"/>
            </c:ext>
          </c:extLst>
        </c:ser>
        <c:ser>
          <c:idx val="8"/>
          <c:order val="8"/>
          <c:tx>
            <c:strRef>
              <c:f>KOSPI_FWD!$A$1011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KOSPI_FWD!$AD$1011:$BN$1011</c:f>
              <c:numCache>
                <c:formatCode>0.0%</c:formatCode>
                <c:ptCount val="37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1.4999999999999999E-2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1.4999999999999999E-2</c:v>
                </c:pt>
                <c:pt idx="26">
                  <c:v>0.01</c:v>
                </c:pt>
                <c:pt idx="27">
                  <c:v>0.01</c:v>
                </c:pt>
                <c:pt idx="28">
                  <c:v>5.0000000000000001E-3</c:v>
                </c:pt>
                <c:pt idx="29">
                  <c:v>0.01</c:v>
                </c:pt>
                <c:pt idx="30">
                  <c:v>5.0000000000000001E-3</c:v>
                </c:pt>
                <c:pt idx="31">
                  <c:v>0.01</c:v>
                </c:pt>
                <c:pt idx="32">
                  <c:v>1.4999999999999999E-2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351-4BDE-A4D7-8B7B452D7A01}"/>
            </c:ext>
          </c:extLst>
        </c:ser>
        <c:ser>
          <c:idx val="9"/>
          <c:order val="9"/>
          <c:tx>
            <c:strRef>
              <c:f>KOSPI_FWD!$A$1012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KOSPI_FWD!$AD$1012:$BN$1012</c:f>
              <c:numCache>
                <c:formatCode>0.0%</c:formatCode>
                <c:ptCount val="37"/>
                <c:pt idx="0">
                  <c:v>8.5000000000000006E-2</c:v>
                </c:pt>
                <c:pt idx="1">
                  <c:v>7.0000000000000007E-2</c:v>
                </c:pt>
                <c:pt idx="2">
                  <c:v>0.06</c:v>
                </c:pt>
                <c:pt idx="3">
                  <c:v>8.5000000000000006E-2</c:v>
                </c:pt>
                <c:pt idx="4">
                  <c:v>7.4999999999999997E-2</c:v>
                </c:pt>
                <c:pt idx="5">
                  <c:v>9.5000000000000001E-2</c:v>
                </c:pt>
                <c:pt idx="6">
                  <c:v>0.1</c:v>
                </c:pt>
                <c:pt idx="7">
                  <c:v>0.1</c:v>
                </c:pt>
                <c:pt idx="8">
                  <c:v>0.105</c:v>
                </c:pt>
                <c:pt idx="9">
                  <c:v>8.5000000000000006E-2</c:v>
                </c:pt>
                <c:pt idx="10">
                  <c:v>0.11</c:v>
                </c:pt>
                <c:pt idx="11">
                  <c:v>0.115</c:v>
                </c:pt>
                <c:pt idx="12">
                  <c:v>0.11</c:v>
                </c:pt>
                <c:pt idx="13">
                  <c:v>8.5000000000000006E-2</c:v>
                </c:pt>
                <c:pt idx="14">
                  <c:v>8.5000000000000006E-2</c:v>
                </c:pt>
                <c:pt idx="15">
                  <c:v>8.5000000000000006E-2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6.5000000000000002E-2</c:v>
                </c:pt>
                <c:pt idx="19">
                  <c:v>5.5E-2</c:v>
                </c:pt>
                <c:pt idx="20">
                  <c:v>7.4999999999999997E-2</c:v>
                </c:pt>
                <c:pt idx="21">
                  <c:v>0.06</c:v>
                </c:pt>
                <c:pt idx="22">
                  <c:v>0.06</c:v>
                </c:pt>
                <c:pt idx="23">
                  <c:v>6.5000000000000002E-2</c:v>
                </c:pt>
                <c:pt idx="24">
                  <c:v>0.05</c:v>
                </c:pt>
                <c:pt idx="25">
                  <c:v>4.4999999999999998E-2</c:v>
                </c:pt>
                <c:pt idx="26">
                  <c:v>5.5E-2</c:v>
                </c:pt>
                <c:pt idx="27">
                  <c:v>0.05</c:v>
                </c:pt>
                <c:pt idx="28">
                  <c:v>0.06</c:v>
                </c:pt>
                <c:pt idx="29">
                  <c:v>0.05</c:v>
                </c:pt>
                <c:pt idx="30">
                  <c:v>0.04</c:v>
                </c:pt>
                <c:pt idx="31">
                  <c:v>0.03</c:v>
                </c:pt>
                <c:pt idx="32">
                  <c:v>1.4999999999999999E-2</c:v>
                </c:pt>
                <c:pt idx="33">
                  <c:v>0.02</c:v>
                </c:pt>
                <c:pt idx="34">
                  <c:v>0.03</c:v>
                </c:pt>
                <c:pt idx="35">
                  <c:v>0.04</c:v>
                </c:pt>
                <c:pt idx="36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351-4BDE-A4D7-8B7B452D7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KOSPI_FWD!$AD$1014:$BN$1014</c:f>
              <c:numCache>
                <c:formatCode>0.0%</c:formatCode>
                <c:ptCount val="37"/>
                <c:pt idx="0">
                  <c:v>0.17499999999999999</c:v>
                </c:pt>
                <c:pt idx="1">
                  <c:v>0.15</c:v>
                </c:pt>
                <c:pt idx="2">
                  <c:v>0.21</c:v>
                </c:pt>
                <c:pt idx="3">
                  <c:v>0.34</c:v>
                </c:pt>
                <c:pt idx="4">
                  <c:v>0.34499999999999997</c:v>
                </c:pt>
                <c:pt idx="5">
                  <c:v>0.21</c:v>
                </c:pt>
                <c:pt idx="6">
                  <c:v>0.18</c:v>
                </c:pt>
                <c:pt idx="7">
                  <c:v>0.16</c:v>
                </c:pt>
                <c:pt idx="8">
                  <c:v>0.17</c:v>
                </c:pt>
                <c:pt idx="9">
                  <c:v>0.20499999999999999</c:v>
                </c:pt>
                <c:pt idx="10">
                  <c:v>0.18</c:v>
                </c:pt>
                <c:pt idx="11">
                  <c:v>0.14499999999999999</c:v>
                </c:pt>
                <c:pt idx="12">
                  <c:v>0.17499999999999999</c:v>
                </c:pt>
                <c:pt idx="13">
                  <c:v>0.16500000000000001</c:v>
                </c:pt>
                <c:pt idx="14">
                  <c:v>0.17</c:v>
                </c:pt>
                <c:pt idx="15">
                  <c:v>0.21</c:v>
                </c:pt>
                <c:pt idx="16">
                  <c:v>0.17</c:v>
                </c:pt>
                <c:pt idx="17">
                  <c:v>0.19500000000000001</c:v>
                </c:pt>
                <c:pt idx="18">
                  <c:v>0.19</c:v>
                </c:pt>
                <c:pt idx="19">
                  <c:v>0.215</c:v>
                </c:pt>
                <c:pt idx="20">
                  <c:v>0.18</c:v>
                </c:pt>
                <c:pt idx="21">
                  <c:v>0.16</c:v>
                </c:pt>
                <c:pt idx="22">
                  <c:v>0.18</c:v>
                </c:pt>
                <c:pt idx="23">
                  <c:v>0.19500000000000001</c:v>
                </c:pt>
                <c:pt idx="24">
                  <c:v>0.16500000000000001</c:v>
                </c:pt>
                <c:pt idx="25">
                  <c:v>0.16</c:v>
                </c:pt>
                <c:pt idx="26">
                  <c:v>0.17</c:v>
                </c:pt>
                <c:pt idx="27">
                  <c:v>0.19500000000000001</c:v>
                </c:pt>
                <c:pt idx="28">
                  <c:v>0.18</c:v>
                </c:pt>
                <c:pt idx="29">
                  <c:v>0.2</c:v>
                </c:pt>
                <c:pt idx="30">
                  <c:v>0.25</c:v>
                </c:pt>
                <c:pt idx="31">
                  <c:v>0.215</c:v>
                </c:pt>
                <c:pt idx="32">
                  <c:v>0.22500000000000001</c:v>
                </c:pt>
                <c:pt idx="33">
                  <c:v>0.17</c:v>
                </c:pt>
                <c:pt idx="34">
                  <c:v>0.185</c:v>
                </c:pt>
                <c:pt idx="35">
                  <c:v>0.155</c:v>
                </c:pt>
                <c:pt idx="36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2-4CE3-9857-D782B1CE45B9}"/>
            </c:ext>
          </c:extLst>
        </c:ser>
        <c:ser>
          <c:idx val="1"/>
          <c:order val="1"/>
          <c:tx>
            <c:strRef>
              <c:f>KOSPI_FWD!$A$1015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KOSPI_FWD!$AD$1015:$BN$1015</c:f>
              <c:numCache>
                <c:formatCode>0.0%</c:formatCode>
                <c:ptCount val="37"/>
                <c:pt idx="0">
                  <c:v>0.60499999999999998</c:v>
                </c:pt>
                <c:pt idx="1">
                  <c:v>0.55000000000000004</c:v>
                </c:pt>
                <c:pt idx="2">
                  <c:v>0.59</c:v>
                </c:pt>
                <c:pt idx="3">
                  <c:v>0.59</c:v>
                </c:pt>
                <c:pt idx="4">
                  <c:v>0.57999999999999996</c:v>
                </c:pt>
                <c:pt idx="5">
                  <c:v>0.6</c:v>
                </c:pt>
                <c:pt idx="6">
                  <c:v>0.59499999999999997</c:v>
                </c:pt>
                <c:pt idx="7">
                  <c:v>0.61</c:v>
                </c:pt>
                <c:pt idx="8">
                  <c:v>0.59</c:v>
                </c:pt>
                <c:pt idx="9">
                  <c:v>0.54</c:v>
                </c:pt>
                <c:pt idx="10">
                  <c:v>0.56999999999999995</c:v>
                </c:pt>
                <c:pt idx="11">
                  <c:v>0.55000000000000004</c:v>
                </c:pt>
                <c:pt idx="12">
                  <c:v>0.56999999999999995</c:v>
                </c:pt>
                <c:pt idx="13">
                  <c:v>0.49</c:v>
                </c:pt>
                <c:pt idx="14">
                  <c:v>0.49</c:v>
                </c:pt>
                <c:pt idx="15">
                  <c:v>0.52</c:v>
                </c:pt>
                <c:pt idx="16">
                  <c:v>0.47499999999999998</c:v>
                </c:pt>
                <c:pt idx="17">
                  <c:v>0.49</c:v>
                </c:pt>
                <c:pt idx="18">
                  <c:v>0.47</c:v>
                </c:pt>
                <c:pt idx="19">
                  <c:v>0.44500000000000001</c:v>
                </c:pt>
                <c:pt idx="20">
                  <c:v>0.44</c:v>
                </c:pt>
                <c:pt idx="21">
                  <c:v>0.42499999999999999</c:v>
                </c:pt>
                <c:pt idx="22">
                  <c:v>0.42</c:v>
                </c:pt>
                <c:pt idx="23">
                  <c:v>0.39500000000000002</c:v>
                </c:pt>
                <c:pt idx="24">
                  <c:v>0.39</c:v>
                </c:pt>
                <c:pt idx="25">
                  <c:v>0.4</c:v>
                </c:pt>
                <c:pt idx="26">
                  <c:v>0.38500000000000001</c:v>
                </c:pt>
                <c:pt idx="27">
                  <c:v>0.4</c:v>
                </c:pt>
                <c:pt idx="28">
                  <c:v>0.38500000000000001</c:v>
                </c:pt>
                <c:pt idx="29">
                  <c:v>0.34</c:v>
                </c:pt>
                <c:pt idx="30">
                  <c:v>0.35</c:v>
                </c:pt>
                <c:pt idx="31">
                  <c:v>0.35499999999999998</c:v>
                </c:pt>
                <c:pt idx="32">
                  <c:v>0.35</c:v>
                </c:pt>
                <c:pt idx="33">
                  <c:v>0.30499999999999999</c:v>
                </c:pt>
                <c:pt idx="34">
                  <c:v>0.31</c:v>
                </c:pt>
                <c:pt idx="35">
                  <c:v>0.32</c:v>
                </c:pt>
                <c:pt idx="36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C2-4CE3-9857-D782B1CE45B9}"/>
            </c:ext>
          </c:extLst>
        </c:ser>
        <c:ser>
          <c:idx val="2"/>
          <c:order val="2"/>
          <c:tx>
            <c:strRef>
              <c:f>KOSPI_FWD!$A$1016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KOSPI_FWD!$AD$1016:$BN$1016</c:f>
              <c:numCache>
                <c:formatCode>0.0%</c:formatCode>
                <c:ptCount val="37"/>
                <c:pt idx="0">
                  <c:v>0.22</c:v>
                </c:pt>
                <c:pt idx="1">
                  <c:v>0.3</c:v>
                </c:pt>
                <c:pt idx="2">
                  <c:v>0.2</c:v>
                </c:pt>
                <c:pt idx="3">
                  <c:v>7.0000000000000007E-2</c:v>
                </c:pt>
                <c:pt idx="4">
                  <c:v>7.4999999999999997E-2</c:v>
                </c:pt>
                <c:pt idx="5">
                  <c:v>0.19</c:v>
                </c:pt>
                <c:pt idx="6">
                  <c:v>0.22500000000000001</c:v>
                </c:pt>
                <c:pt idx="7">
                  <c:v>0.23</c:v>
                </c:pt>
                <c:pt idx="8">
                  <c:v>0.24</c:v>
                </c:pt>
                <c:pt idx="9">
                  <c:v>0.255</c:v>
                </c:pt>
                <c:pt idx="10">
                  <c:v>0.25</c:v>
                </c:pt>
                <c:pt idx="11">
                  <c:v>0.30499999999999999</c:v>
                </c:pt>
                <c:pt idx="12">
                  <c:v>0.255</c:v>
                </c:pt>
                <c:pt idx="13">
                  <c:v>0.34499999999999997</c:v>
                </c:pt>
                <c:pt idx="14">
                  <c:v>0.34</c:v>
                </c:pt>
                <c:pt idx="15">
                  <c:v>0.27</c:v>
                </c:pt>
                <c:pt idx="16">
                  <c:v>0.35499999999999998</c:v>
                </c:pt>
                <c:pt idx="17">
                  <c:v>0.315</c:v>
                </c:pt>
                <c:pt idx="18">
                  <c:v>0.34</c:v>
                </c:pt>
                <c:pt idx="19">
                  <c:v>0.34</c:v>
                </c:pt>
                <c:pt idx="20">
                  <c:v>0.38</c:v>
                </c:pt>
                <c:pt idx="21">
                  <c:v>0.41499999999999998</c:v>
                </c:pt>
                <c:pt idx="22">
                  <c:v>0.4</c:v>
                </c:pt>
                <c:pt idx="23">
                  <c:v>0.41</c:v>
                </c:pt>
                <c:pt idx="24">
                  <c:v>0.44500000000000001</c:v>
                </c:pt>
                <c:pt idx="25">
                  <c:v>0.44</c:v>
                </c:pt>
                <c:pt idx="26">
                  <c:v>0.44500000000000001</c:v>
                </c:pt>
                <c:pt idx="27">
                  <c:v>0.40500000000000003</c:v>
                </c:pt>
                <c:pt idx="28">
                  <c:v>0.435</c:v>
                </c:pt>
                <c:pt idx="29">
                  <c:v>0.46</c:v>
                </c:pt>
                <c:pt idx="30">
                  <c:v>0.4</c:v>
                </c:pt>
                <c:pt idx="31">
                  <c:v>0.43</c:v>
                </c:pt>
                <c:pt idx="32">
                  <c:v>0.42499999999999999</c:v>
                </c:pt>
                <c:pt idx="33">
                  <c:v>0.52500000000000002</c:v>
                </c:pt>
                <c:pt idx="34">
                  <c:v>0.505</c:v>
                </c:pt>
                <c:pt idx="35">
                  <c:v>0.52500000000000002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2-4CE3-9857-D782B1CE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'KOSPI+KOSDAQ_TRD'!$AD$1003:$BN$1003</c:f>
              <c:numCache>
                <c:formatCode>0.0%</c:formatCode>
                <c:ptCount val="37"/>
                <c:pt idx="0">
                  <c:v>0.105</c:v>
                </c:pt>
                <c:pt idx="1">
                  <c:v>0.12</c:v>
                </c:pt>
                <c:pt idx="2">
                  <c:v>9.5000000000000001E-2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8.5000000000000006E-2</c:v>
                </c:pt>
                <c:pt idx="6">
                  <c:v>7.0000000000000007E-2</c:v>
                </c:pt>
                <c:pt idx="7">
                  <c:v>7.4999999999999997E-2</c:v>
                </c:pt>
                <c:pt idx="8">
                  <c:v>6.5000000000000002E-2</c:v>
                </c:pt>
                <c:pt idx="9">
                  <c:v>7.4999999999999997E-2</c:v>
                </c:pt>
                <c:pt idx="10">
                  <c:v>7.4999999999999997E-2</c:v>
                </c:pt>
                <c:pt idx="11">
                  <c:v>6.5000000000000002E-2</c:v>
                </c:pt>
                <c:pt idx="12">
                  <c:v>8.5000000000000006E-2</c:v>
                </c:pt>
                <c:pt idx="13">
                  <c:v>9.5000000000000001E-2</c:v>
                </c:pt>
                <c:pt idx="14">
                  <c:v>0.105</c:v>
                </c:pt>
                <c:pt idx="15">
                  <c:v>0.09</c:v>
                </c:pt>
                <c:pt idx="16">
                  <c:v>6.5000000000000002E-2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0.08</c:v>
                </c:pt>
                <c:pt idx="20">
                  <c:v>0.09</c:v>
                </c:pt>
                <c:pt idx="21">
                  <c:v>6.5000000000000002E-2</c:v>
                </c:pt>
                <c:pt idx="22">
                  <c:v>7.4999999999999997E-2</c:v>
                </c:pt>
                <c:pt idx="23">
                  <c:v>0.1</c:v>
                </c:pt>
                <c:pt idx="24">
                  <c:v>9.5000000000000001E-2</c:v>
                </c:pt>
                <c:pt idx="25">
                  <c:v>0.14499999999999999</c:v>
                </c:pt>
                <c:pt idx="26">
                  <c:v>0.15</c:v>
                </c:pt>
                <c:pt idx="27">
                  <c:v>0.14000000000000001</c:v>
                </c:pt>
                <c:pt idx="28">
                  <c:v>8.5000000000000006E-2</c:v>
                </c:pt>
                <c:pt idx="29">
                  <c:v>0.14000000000000001</c:v>
                </c:pt>
                <c:pt idx="30">
                  <c:v>0.13</c:v>
                </c:pt>
                <c:pt idx="31">
                  <c:v>0.115</c:v>
                </c:pt>
                <c:pt idx="32">
                  <c:v>0.125</c:v>
                </c:pt>
                <c:pt idx="33">
                  <c:v>0.125</c:v>
                </c:pt>
                <c:pt idx="34">
                  <c:v>0.12</c:v>
                </c:pt>
                <c:pt idx="35">
                  <c:v>0.115</c:v>
                </c:pt>
                <c:pt idx="36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4-4040-ADEB-69ADC140E5C2}"/>
            </c:ext>
          </c:extLst>
        </c:ser>
        <c:ser>
          <c:idx val="1"/>
          <c:order val="1"/>
          <c:tx>
            <c:strRef>
              <c:f>'KOSPI+KOSDAQ_TRD'!$A$1004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'KOSPI+KOSDAQ_TRD'!$AD$1004:$BN$1004</c:f>
              <c:numCache>
                <c:formatCode>0.0%</c:formatCode>
                <c:ptCount val="37"/>
                <c:pt idx="0">
                  <c:v>3.5000000000000003E-2</c:v>
                </c:pt>
                <c:pt idx="1">
                  <c:v>0.04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4.4999999999999998E-2</c:v>
                </c:pt>
                <c:pt idx="5">
                  <c:v>0.06</c:v>
                </c:pt>
                <c:pt idx="6">
                  <c:v>5.5E-2</c:v>
                </c:pt>
                <c:pt idx="7">
                  <c:v>5.5E-2</c:v>
                </c:pt>
                <c:pt idx="8">
                  <c:v>7.4999999999999997E-2</c:v>
                </c:pt>
                <c:pt idx="9">
                  <c:v>6.5000000000000002E-2</c:v>
                </c:pt>
                <c:pt idx="10">
                  <c:v>6.5000000000000002E-2</c:v>
                </c:pt>
                <c:pt idx="11">
                  <c:v>7.0000000000000007E-2</c:v>
                </c:pt>
                <c:pt idx="12">
                  <c:v>6.5000000000000002E-2</c:v>
                </c:pt>
                <c:pt idx="13">
                  <c:v>0.06</c:v>
                </c:pt>
                <c:pt idx="14">
                  <c:v>0.06</c:v>
                </c:pt>
                <c:pt idx="15">
                  <c:v>0.05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0.06</c:v>
                </c:pt>
                <c:pt idx="19">
                  <c:v>0.03</c:v>
                </c:pt>
                <c:pt idx="20">
                  <c:v>0.03</c:v>
                </c:pt>
                <c:pt idx="21">
                  <c:v>1.4999999999999999E-2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0.02</c:v>
                </c:pt>
                <c:pt idx="26">
                  <c:v>0.02</c:v>
                </c:pt>
                <c:pt idx="27">
                  <c:v>0.01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0.01</c:v>
                </c:pt>
                <c:pt idx="35">
                  <c:v>1.4999999999999999E-2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14-4040-ADEB-69ADC140E5C2}"/>
            </c:ext>
          </c:extLst>
        </c:ser>
        <c:ser>
          <c:idx val="2"/>
          <c:order val="2"/>
          <c:tx>
            <c:strRef>
              <c:f>'KOSPI+KOSDAQ_TRD'!$A$1005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'KOSPI+KOSDAQ_TRD'!$AD$1005:$BN$1005</c:f>
              <c:numCache>
                <c:formatCode>0.0%</c:formatCode>
                <c:ptCount val="37"/>
                <c:pt idx="0">
                  <c:v>0.2</c:v>
                </c:pt>
                <c:pt idx="1">
                  <c:v>0.16</c:v>
                </c:pt>
                <c:pt idx="2">
                  <c:v>0.16</c:v>
                </c:pt>
                <c:pt idx="3">
                  <c:v>0.19500000000000001</c:v>
                </c:pt>
                <c:pt idx="4">
                  <c:v>0.17</c:v>
                </c:pt>
                <c:pt idx="5">
                  <c:v>0.14499999999999999</c:v>
                </c:pt>
                <c:pt idx="6">
                  <c:v>0.17499999999999999</c:v>
                </c:pt>
                <c:pt idx="7">
                  <c:v>0.16</c:v>
                </c:pt>
                <c:pt idx="8">
                  <c:v>0.16500000000000001</c:v>
                </c:pt>
                <c:pt idx="9">
                  <c:v>0.13500000000000001</c:v>
                </c:pt>
                <c:pt idx="10">
                  <c:v>0.13</c:v>
                </c:pt>
                <c:pt idx="11">
                  <c:v>0.14499999999999999</c:v>
                </c:pt>
                <c:pt idx="12">
                  <c:v>0.14499999999999999</c:v>
                </c:pt>
                <c:pt idx="13">
                  <c:v>0.125</c:v>
                </c:pt>
                <c:pt idx="14">
                  <c:v>0.115</c:v>
                </c:pt>
                <c:pt idx="15">
                  <c:v>0.125</c:v>
                </c:pt>
                <c:pt idx="16">
                  <c:v>0.13500000000000001</c:v>
                </c:pt>
                <c:pt idx="17">
                  <c:v>0.12</c:v>
                </c:pt>
                <c:pt idx="18">
                  <c:v>0.125</c:v>
                </c:pt>
                <c:pt idx="19">
                  <c:v>0.12</c:v>
                </c:pt>
                <c:pt idx="20">
                  <c:v>0.105</c:v>
                </c:pt>
                <c:pt idx="21">
                  <c:v>0.115</c:v>
                </c:pt>
                <c:pt idx="22">
                  <c:v>0.105</c:v>
                </c:pt>
                <c:pt idx="23">
                  <c:v>0.11</c:v>
                </c:pt>
                <c:pt idx="24">
                  <c:v>0.115</c:v>
                </c:pt>
                <c:pt idx="25">
                  <c:v>0.12</c:v>
                </c:pt>
                <c:pt idx="26">
                  <c:v>0.13500000000000001</c:v>
                </c:pt>
                <c:pt idx="27">
                  <c:v>0.13500000000000001</c:v>
                </c:pt>
                <c:pt idx="28">
                  <c:v>0.16500000000000001</c:v>
                </c:pt>
                <c:pt idx="29">
                  <c:v>0.19</c:v>
                </c:pt>
                <c:pt idx="30">
                  <c:v>0.185</c:v>
                </c:pt>
                <c:pt idx="31">
                  <c:v>0.18</c:v>
                </c:pt>
                <c:pt idx="32">
                  <c:v>0.16500000000000001</c:v>
                </c:pt>
                <c:pt idx="33">
                  <c:v>0.185</c:v>
                </c:pt>
                <c:pt idx="34">
                  <c:v>0.19</c:v>
                </c:pt>
                <c:pt idx="35">
                  <c:v>0.17499999999999999</c:v>
                </c:pt>
                <c:pt idx="36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14-4040-ADEB-69ADC140E5C2}"/>
            </c:ext>
          </c:extLst>
        </c:ser>
        <c:ser>
          <c:idx val="3"/>
          <c:order val="3"/>
          <c:tx>
            <c:strRef>
              <c:f>'KOSPI+KOSDAQ_TRD'!$A$1006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'KOSPI+KOSDAQ_TRD'!$AD$1006:$BN$1006</c:f>
              <c:numCache>
                <c:formatCode>0.0%</c:formatCode>
                <c:ptCount val="37"/>
                <c:pt idx="0">
                  <c:v>0.12</c:v>
                </c:pt>
                <c:pt idx="1">
                  <c:v>0.15</c:v>
                </c:pt>
                <c:pt idx="2">
                  <c:v>0.15</c:v>
                </c:pt>
                <c:pt idx="3">
                  <c:v>0.18</c:v>
                </c:pt>
                <c:pt idx="4">
                  <c:v>0.17</c:v>
                </c:pt>
                <c:pt idx="5">
                  <c:v>0.125</c:v>
                </c:pt>
                <c:pt idx="6">
                  <c:v>9.5000000000000001E-2</c:v>
                </c:pt>
                <c:pt idx="7">
                  <c:v>9.5000000000000001E-2</c:v>
                </c:pt>
                <c:pt idx="8">
                  <c:v>0.11</c:v>
                </c:pt>
                <c:pt idx="9">
                  <c:v>0.14499999999999999</c:v>
                </c:pt>
                <c:pt idx="10">
                  <c:v>0.14499999999999999</c:v>
                </c:pt>
                <c:pt idx="11">
                  <c:v>0.14000000000000001</c:v>
                </c:pt>
                <c:pt idx="12">
                  <c:v>0.13500000000000001</c:v>
                </c:pt>
                <c:pt idx="13">
                  <c:v>0.16</c:v>
                </c:pt>
                <c:pt idx="14">
                  <c:v>0.155</c:v>
                </c:pt>
                <c:pt idx="15">
                  <c:v>0.155</c:v>
                </c:pt>
                <c:pt idx="16">
                  <c:v>0.16</c:v>
                </c:pt>
                <c:pt idx="17">
                  <c:v>0.185</c:v>
                </c:pt>
                <c:pt idx="18">
                  <c:v>0.185</c:v>
                </c:pt>
                <c:pt idx="19">
                  <c:v>0.19</c:v>
                </c:pt>
                <c:pt idx="20">
                  <c:v>0.185</c:v>
                </c:pt>
                <c:pt idx="21">
                  <c:v>0.17</c:v>
                </c:pt>
                <c:pt idx="22">
                  <c:v>0.185</c:v>
                </c:pt>
                <c:pt idx="23">
                  <c:v>0.17</c:v>
                </c:pt>
                <c:pt idx="24">
                  <c:v>0.2</c:v>
                </c:pt>
                <c:pt idx="25">
                  <c:v>0.14499999999999999</c:v>
                </c:pt>
                <c:pt idx="26">
                  <c:v>0.1</c:v>
                </c:pt>
                <c:pt idx="27">
                  <c:v>0.11</c:v>
                </c:pt>
                <c:pt idx="28">
                  <c:v>0.155</c:v>
                </c:pt>
                <c:pt idx="29">
                  <c:v>0.15</c:v>
                </c:pt>
                <c:pt idx="30">
                  <c:v>0.18</c:v>
                </c:pt>
                <c:pt idx="31">
                  <c:v>0.16500000000000001</c:v>
                </c:pt>
                <c:pt idx="32">
                  <c:v>0.17</c:v>
                </c:pt>
                <c:pt idx="33">
                  <c:v>0.18</c:v>
                </c:pt>
                <c:pt idx="34">
                  <c:v>0.19</c:v>
                </c:pt>
                <c:pt idx="35">
                  <c:v>0.17</c:v>
                </c:pt>
                <c:pt idx="36">
                  <c:v>0.185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14-4040-ADEB-69ADC140E5C2}"/>
            </c:ext>
          </c:extLst>
        </c:ser>
        <c:ser>
          <c:idx val="4"/>
          <c:order val="4"/>
          <c:tx>
            <c:strRef>
              <c:f>'KOSPI+KOSDAQ_TRD'!$A$1007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'KOSPI+KOSDAQ_TRD'!$AD$1007:$BN$1007</c:f>
              <c:numCache>
                <c:formatCode>0.0%</c:formatCode>
                <c:ptCount val="37"/>
                <c:pt idx="0">
                  <c:v>0.2</c:v>
                </c:pt>
                <c:pt idx="1">
                  <c:v>0.22</c:v>
                </c:pt>
                <c:pt idx="2">
                  <c:v>0.25</c:v>
                </c:pt>
                <c:pt idx="3">
                  <c:v>0.185</c:v>
                </c:pt>
                <c:pt idx="4">
                  <c:v>0.2</c:v>
                </c:pt>
                <c:pt idx="5">
                  <c:v>0.20499999999999999</c:v>
                </c:pt>
                <c:pt idx="6">
                  <c:v>0.23499999999999999</c:v>
                </c:pt>
                <c:pt idx="7">
                  <c:v>0.255</c:v>
                </c:pt>
                <c:pt idx="8">
                  <c:v>0.2</c:v>
                </c:pt>
                <c:pt idx="9">
                  <c:v>0.20499999999999999</c:v>
                </c:pt>
                <c:pt idx="10">
                  <c:v>0.215</c:v>
                </c:pt>
                <c:pt idx="11">
                  <c:v>0.21</c:v>
                </c:pt>
                <c:pt idx="12">
                  <c:v>0.185</c:v>
                </c:pt>
                <c:pt idx="13">
                  <c:v>0.185</c:v>
                </c:pt>
                <c:pt idx="14">
                  <c:v>0.20499999999999999</c:v>
                </c:pt>
                <c:pt idx="15">
                  <c:v>0.20499999999999999</c:v>
                </c:pt>
                <c:pt idx="16">
                  <c:v>0.18</c:v>
                </c:pt>
                <c:pt idx="17">
                  <c:v>0.19</c:v>
                </c:pt>
                <c:pt idx="18">
                  <c:v>0.2</c:v>
                </c:pt>
                <c:pt idx="19">
                  <c:v>0.23499999999999999</c:v>
                </c:pt>
                <c:pt idx="20">
                  <c:v>0.21</c:v>
                </c:pt>
                <c:pt idx="21">
                  <c:v>0.22500000000000001</c:v>
                </c:pt>
                <c:pt idx="22">
                  <c:v>0.22</c:v>
                </c:pt>
                <c:pt idx="23">
                  <c:v>0.185</c:v>
                </c:pt>
                <c:pt idx="24">
                  <c:v>0.17499999999999999</c:v>
                </c:pt>
                <c:pt idx="25">
                  <c:v>0.17499999999999999</c:v>
                </c:pt>
                <c:pt idx="26">
                  <c:v>0.19</c:v>
                </c:pt>
                <c:pt idx="27">
                  <c:v>0.20499999999999999</c:v>
                </c:pt>
                <c:pt idx="28">
                  <c:v>0.22500000000000001</c:v>
                </c:pt>
                <c:pt idx="29">
                  <c:v>0.19</c:v>
                </c:pt>
                <c:pt idx="30">
                  <c:v>0.20499999999999999</c:v>
                </c:pt>
                <c:pt idx="31">
                  <c:v>0.20499999999999999</c:v>
                </c:pt>
                <c:pt idx="32">
                  <c:v>0.2</c:v>
                </c:pt>
                <c:pt idx="33">
                  <c:v>0.185</c:v>
                </c:pt>
                <c:pt idx="34">
                  <c:v>0.185</c:v>
                </c:pt>
                <c:pt idx="35">
                  <c:v>0.19500000000000001</c:v>
                </c:pt>
                <c:pt idx="36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14-4040-ADEB-69ADC140E5C2}"/>
            </c:ext>
          </c:extLst>
        </c:ser>
        <c:ser>
          <c:idx val="5"/>
          <c:order val="5"/>
          <c:tx>
            <c:strRef>
              <c:f>'KOSPI+KOSDAQ_TRD'!$A$1008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'KOSPI+KOSDAQ_TRD'!$AD$1008:$BN$1008</c:f>
              <c:numCache>
                <c:formatCode>0.0%</c:formatCode>
                <c:ptCount val="37"/>
                <c:pt idx="0">
                  <c:v>0.17499999999999999</c:v>
                </c:pt>
                <c:pt idx="1">
                  <c:v>0.16500000000000001</c:v>
                </c:pt>
                <c:pt idx="2">
                  <c:v>0.17</c:v>
                </c:pt>
                <c:pt idx="3">
                  <c:v>0.16</c:v>
                </c:pt>
                <c:pt idx="4">
                  <c:v>0.18</c:v>
                </c:pt>
                <c:pt idx="5">
                  <c:v>0.17</c:v>
                </c:pt>
                <c:pt idx="6">
                  <c:v>0.16</c:v>
                </c:pt>
                <c:pt idx="7">
                  <c:v>0.17499999999999999</c:v>
                </c:pt>
                <c:pt idx="8">
                  <c:v>0.20499999999999999</c:v>
                </c:pt>
                <c:pt idx="9">
                  <c:v>0.215</c:v>
                </c:pt>
                <c:pt idx="10">
                  <c:v>0.185</c:v>
                </c:pt>
                <c:pt idx="11">
                  <c:v>0.18</c:v>
                </c:pt>
                <c:pt idx="12">
                  <c:v>0.185</c:v>
                </c:pt>
                <c:pt idx="13">
                  <c:v>0.19500000000000001</c:v>
                </c:pt>
                <c:pt idx="14">
                  <c:v>0.18</c:v>
                </c:pt>
                <c:pt idx="15">
                  <c:v>0.19</c:v>
                </c:pt>
                <c:pt idx="16">
                  <c:v>0.20499999999999999</c:v>
                </c:pt>
                <c:pt idx="17">
                  <c:v>0.19</c:v>
                </c:pt>
                <c:pt idx="18">
                  <c:v>0.185</c:v>
                </c:pt>
                <c:pt idx="19">
                  <c:v>0.19</c:v>
                </c:pt>
                <c:pt idx="20">
                  <c:v>0.22500000000000001</c:v>
                </c:pt>
                <c:pt idx="21">
                  <c:v>0.24</c:v>
                </c:pt>
                <c:pt idx="22">
                  <c:v>0.22500000000000001</c:v>
                </c:pt>
                <c:pt idx="23">
                  <c:v>0.23</c:v>
                </c:pt>
                <c:pt idx="24">
                  <c:v>0.23499999999999999</c:v>
                </c:pt>
                <c:pt idx="25">
                  <c:v>0.24</c:v>
                </c:pt>
                <c:pt idx="26">
                  <c:v>0.255</c:v>
                </c:pt>
                <c:pt idx="27">
                  <c:v>0.245</c:v>
                </c:pt>
                <c:pt idx="28">
                  <c:v>0.24</c:v>
                </c:pt>
                <c:pt idx="29">
                  <c:v>0.2</c:v>
                </c:pt>
                <c:pt idx="30">
                  <c:v>0.18</c:v>
                </c:pt>
                <c:pt idx="31">
                  <c:v>0.21</c:v>
                </c:pt>
                <c:pt idx="32">
                  <c:v>0.21</c:v>
                </c:pt>
                <c:pt idx="33">
                  <c:v>0.20499999999999999</c:v>
                </c:pt>
                <c:pt idx="34">
                  <c:v>0.185</c:v>
                </c:pt>
                <c:pt idx="35">
                  <c:v>0.19</c:v>
                </c:pt>
                <c:pt idx="36">
                  <c:v>0.215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14-4040-ADEB-69ADC140E5C2}"/>
            </c:ext>
          </c:extLst>
        </c:ser>
        <c:ser>
          <c:idx val="6"/>
          <c:order val="6"/>
          <c:tx>
            <c:strRef>
              <c:f>'KOSPI+KOSDAQ_TRD'!$A$1009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'KOSPI+KOSDAQ_TRD'!$AD$1009:$BN$1009</c:f>
              <c:numCache>
                <c:formatCode>0.0%</c:formatCode>
                <c:ptCount val="37"/>
                <c:pt idx="0">
                  <c:v>0.02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0.03</c:v>
                </c:pt>
                <c:pt idx="6">
                  <c:v>0.03</c:v>
                </c:pt>
                <c:pt idx="7">
                  <c:v>2.5000000000000001E-2</c:v>
                </c:pt>
                <c:pt idx="8">
                  <c:v>0.03</c:v>
                </c:pt>
                <c:pt idx="9">
                  <c:v>0.03</c:v>
                </c:pt>
                <c:pt idx="10">
                  <c:v>0.02</c:v>
                </c:pt>
                <c:pt idx="11">
                  <c:v>2.5000000000000001E-2</c:v>
                </c:pt>
                <c:pt idx="12">
                  <c:v>0.02</c:v>
                </c:pt>
                <c:pt idx="13">
                  <c:v>1.4999999999999999E-2</c:v>
                </c:pt>
                <c:pt idx="14">
                  <c:v>2.5000000000000001E-2</c:v>
                </c:pt>
                <c:pt idx="15">
                  <c:v>0.04</c:v>
                </c:pt>
                <c:pt idx="16">
                  <c:v>3.5000000000000003E-2</c:v>
                </c:pt>
                <c:pt idx="17">
                  <c:v>3.5000000000000003E-2</c:v>
                </c:pt>
                <c:pt idx="18">
                  <c:v>0.03</c:v>
                </c:pt>
                <c:pt idx="19">
                  <c:v>0.02</c:v>
                </c:pt>
                <c:pt idx="20">
                  <c:v>2.5000000000000001E-2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14-4040-ADEB-69ADC140E5C2}"/>
            </c:ext>
          </c:extLst>
        </c:ser>
        <c:ser>
          <c:idx val="7"/>
          <c:order val="7"/>
          <c:tx>
            <c:strRef>
              <c:f>'KOSPI+KOSDAQ_TRD'!$A$1010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'KOSPI+KOSDAQ_TRD'!$AD$1010:$BN$1010</c:f>
              <c:numCache>
                <c:formatCode>0.0%</c:formatCode>
                <c:ptCount val="37"/>
                <c:pt idx="0">
                  <c:v>0.05</c:v>
                </c:pt>
                <c:pt idx="1">
                  <c:v>4.4999999999999998E-2</c:v>
                </c:pt>
                <c:pt idx="2">
                  <c:v>3.5000000000000003E-2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4.4999999999999998E-2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7.0000000000000007E-2</c:v>
                </c:pt>
                <c:pt idx="17">
                  <c:v>6.5000000000000002E-2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6.5000000000000002E-2</c:v>
                </c:pt>
                <c:pt idx="22">
                  <c:v>6.5000000000000002E-2</c:v>
                </c:pt>
                <c:pt idx="23">
                  <c:v>7.4999999999999997E-2</c:v>
                </c:pt>
                <c:pt idx="24">
                  <c:v>6.5000000000000002E-2</c:v>
                </c:pt>
                <c:pt idx="25">
                  <c:v>0.06</c:v>
                </c:pt>
                <c:pt idx="26">
                  <c:v>0.05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7.4999999999999997E-2</c:v>
                </c:pt>
                <c:pt idx="33">
                  <c:v>7.0000000000000007E-2</c:v>
                </c:pt>
                <c:pt idx="34">
                  <c:v>0.06</c:v>
                </c:pt>
                <c:pt idx="35">
                  <c:v>7.0000000000000007E-2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14-4040-ADEB-69ADC140E5C2}"/>
            </c:ext>
          </c:extLst>
        </c:ser>
        <c:ser>
          <c:idx val="8"/>
          <c:order val="8"/>
          <c:tx>
            <c:strRef>
              <c:f>'KOSPI+KOSDAQ_TRD'!$A$1011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'KOSPI+KOSDAQ_TRD'!$AD$1011:$BN$1011</c:f>
              <c:numCache>
                <c:formatCode>0.0%</c:formatCode>
                <c:ptCount val="37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0.01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5.0000000000000001E-3</c:v>
                </c:pt>
                <c:pt idx="29">
                  <c:v>0.01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0.01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14-4040-ADEB-69ADC140E5C2}"/>
            </c:ext>
          </c:extLst>
        </c:ser>
        <c:ser>
          <c:idx val="9"/>
          <c:order val="9"/>
          <c:tx>
            <c:strRef>
              <c:f>'KOSPI+KOSDAQ_TRD'!$A$1012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'KOSPI+KOSDAQ_TRD'!$AD$1012:$BN$1012</c:f>
              <c:numCache>
                <c:formatCode>0.0%</c:formatCode>
                <c:ptCount val="37"/>
                <c:pt idx="0">
                  <c:v>0.08</c:v>
                </c:pt>
                <c:pt idx="1">
                  <c:v>7.0000000000000007E-2</c:v>
                </c:pt>
                <c:pt idx="2">
                  <c:v>6.5000000000000002E-2</c:v>
                </c:pt>
                <c:pt idx="3">
                  <c:v>8.5000000000000006E-2</c:v>
                </c:pt>
                <c:pt idx="4">
                  <c:v>7.4999999999999997E-2</c:v>
                </c:pt>
                <c:pt idx="5">
                  <c:v>0.105</c:v>
                </c:pt>
                <c:pt idx="6">
                  <c:v>0.105</c:v>
                </c:pt>
                <c:pt idx="7">
                  <c:v>0.09</c:v>
                </c:pt>
                <c:pt idx="8">
                  <c:v>8.5000000000000006E-2</c:v>
                </c:pt>
                <c:pt idx="9">
                  <c:v>7.0000000000000007E-2</c:v>
                </c:pt>
                <c:pt idx="10">
                  <c:v>9.5000000000000001E-2</c:v>
                </c:pt>
                <c:pt idx="11">
                  <c:v>9.5000000000000001E-2</c:v>
                </c:pt>
                <c:pt idx="12">
                  <c:v>0.11</c:v>
                </c:pt>
                <c:pt idx="13">
                  <c:v>0.09</c:v>
                </c:pt>
                <c:pt idx="14">
                  <c:v>7.4999999999999997E-2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6.5000000000000002E-2</c:v>
                </c:pt>
                <c:pt idx="18">
                  <c:v>7.0000000000000007E-2</c:v>
                </c:pt>
                <c:pt idx="19">
                  <c:v>0.06</c:v>
                </c:pt>
                <c:pt idx="20">
                  <c:v>0.06</c:v>
                </c:pt>
                <c:pt idx="21">
                  <c:v>6.5000000000000002E-2</c:v>
                </c:pt>
                <c:pt idx="22">
                  <c:v>6.5000000000000002E-2</c:v>
                </c:pt>
                <c:pt idx="23">
                  <c:v>6.5000000000000002E-2</c:v>
                </c:pt>
                <c:pt idx="24">
                  <c:v>0.06</c:v>
                </c:pt>
                <c:pt idx="25">
                  <c:v>5.5E-2</c:v>
                </c:pt>
                <c:pt idx="26">
                  <c:v>0.06</c:v>
                </c:pt>
                <c:pt idx="27">
                  <c:v>5.5E-2</c:v>
                </c:pt>
                <c:pt idx="28">
                  <c:v>5.5E-2</c:v>
                </c:pt>
                <c:pt idx="29">
                  <c:v>4.4999999999999998E-2</c:v>
                </c:pt>
                <c:pt idx="30">
                  <c:v>0.03</c:v>
                </c:pt>
                <c:pt idx="31">
                  <c:v>3.5000000000000003E-2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0.03</c:v>
                </c:pt>
                <c:pt idx="35">
                  <c:v>0.04</c:v>
                </c:pt>
                <c:pt idx="36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14-4040-ADEB-69ADC140E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'KOSPI+KOSDAQ_TRD'!$AD$1014:$BN$1014</c:f>
              <c:numCache>
                <c:formatCode>0.0%</c:formatCode>
                <c:ptCount val="37"/>
                <c:pt idx="0">
                  <c:v>0.14499999999999999</c:v>
                </c:pt>
                <c:pt idx="1">
                  <c:v>0.13500000000000001</c:v>
                </c:pt>
                <c:pt idx="2">
                  <c:v>0.17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0.185</c:v>
                </c:pt>
                <c:pt idx="6">
                  <c:v>0.13500000000000001</c:v>
                </c:pt>
                <c:pt idx="7">
                  <c:v>0.12</c:v>
                </c:pt>
                <c:pt idx="8">
                  <c:v>0.125</c:v>
                </c:pt>
                <c:pt idx="9">
                  <c:v>0.16500000000000001</c:v>
                </c:pt>
                <c:pt idx="10">
                  <c:v>0.13</c:v>
                </c:pt>
                <c:pt idx="11">
                  <c:v>0.115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0.16</c:v>
                </c:pt>
                <c:pt idx="16">
                  <c:v>0.155</c:v>
                </c:pt>
                <c:pt idx="17">
                  <c:v>0.16</c:v>
                </c:pt>
                <c:pt idx="18">
                  <c:v>0.155</c:v>
                </c:pt>
                <c:pt idx="19">
                  <c:v>0.16</c:v>
                </c:pt>
                <c:pt idx="20">
                  <c:v>0.14000000000000001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0.14000000000000001</c:v>
                </c:pt>
                <c:pt idx="24">
                  <c:v>0.14000000000000001</c:v>
                </c:pt>
                <c:pt idx="25">
                  <c:v>0.125</c:v>
                </c:pt>
                <c:pt idx="26">
                  <c:v>0.115</c:v>
                </c:pt>
                <c:pt idx="27">
                  <c:v>0.13</c:v>
                </c:pt>
                <c:pt idx="28">
                  <c:v>0.15</c:v>
                </c:pt>
                <c:pt idx="29">
                  <c:v>0.16</c:v>
                </c:pt>
                <c:pt idx="30">
                  <c:v>0.17499999999999999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0.115</c:v>
                </c:pt>
                <c:pt idx="35">
                  <c:v>0.125</c:v>
                </c:pt>
                <c:pt idx="36">
                  <c:v>0.13500000000000001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93-49DC-AF68-B6009148E1F1}"/>
            </c:ext>
          </c:extLst>
        </c:ser>
        <c:ser>
          <c:idx val="1"/>
          <c:order val="1"/>
          <c:tx>
            <c:strRef>
              <c:f>'KOSPI+KOSDAQ_TRD'!$A$1015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'KOSPI+KOSDAQ_TRD'!$AD$1015:$BN$1015</c:f>
              <c:numCache>
                <c:formatCode>0.0%</c:formatCode>
                <c:ptCount val="37"/>
                <c:pt idx="0">
                  <c:v>0.505</c:v>
                </c:pt>
                <c:pt idx="1">
                  <c:v>0.45</c:v>
                </c:pt>
                <c:pt idx="2">
                  <c:v>0.495</c:v>
                </c:pt>
                <c:pt idx="3">
                  <c:v>0.55500000000000005</c:v>
                </c:pt>
                <c:pt idx="4">
                  <c:v>0.54</c:v>
                </c:pt>
                <c:pt idx="5">
                  <c:v>0.52</c:v>
                </c:pt>
                <c:pt idx="6">
                  <c:v>0.54500000000000004</c:v>
                </c:pt>
                <c:pt idx="7">
                  <c:v>0.56000000000000005</c:v>
                </c:pt>
                <c:pt idx="8">
                  <c:v>0.54</c:v>
                </c:pt>
                <c:pt idx="9">
                  <c:v>0.47</c:v>
                </c:pt>
                <c:pt idx="10">
                  <c:v>0.51</c:v>
                </c:pt>
                <c:pt idx="11">
                  <c:v>0.49</c:v>
                </c:pt>
                <c:pt idx="12">
                  <c:v>0.52500000000000002</c:v>
                </c:pt>
                <c:pt idx="13">
                  <c:v>0.44</c:v>
                </c:pt>
                <c:pt idx="14">
                  <c:v>0.41</c:v>
                </c:pt>
                <c:pt idx="15">
                  <c:v>0.45</c:v>
                </c:pt>
                <c:pt idx="16">
                  <c:v>0.40500000000000003</c:v>
                </c:pt>
                <c:pt idx="17">
                  <c:v>0.42499999999999999</c:v>
                </c:pt>
                <c:pt idx="18">
                  <c:v>0.41</c:v>
                </c:pt>
                <c:pt idx="19">
                  <c:v>0.38500000000000001</c:v>
                </c:pt>
                <c:pt idx="20">
                  <c:v>0.35499999999999998</c:v>
                </c:pt>
                <c:pt idx="21">
                  <c:v>0.35499999999999998</c:v>
                </c:pt>
                <c:pt idx="22">
                  <c:v>0.36499999999999999</c:v>
                </c:pt>
                <c:pt idx="23">
                  <c:v>0.33500000000000002</c:v>
                </c:pt>
                <c:pt idx="24">
                  <c:v>0.32500000000000001</c:v>
                </c:pt>
                <c:pt idx="25">
                  <c:v>0.32</c:v>
                </c:pt>
                <c:pt idx="26">
                  <c:v>0.29499999999999998</c:v>
                </c:pt>
                <c:pt idx="27">
                  <c:v>0.32500000000000001</c:v>
                </c:pt>
                <c:pt idx="28">
                  <c:v>0.29499999999999998</c:v>
                </c:pt>
                <c:pt idx="29">
                  <c:v>0.26500000000000001</c:v>
                </c:pt>
                <c:pt idx="30">
                  <c:v>0.28000000000000003</c:v>
                </c:pt>
                <c:pt idx="31">
                  <c:v>0.29499999999999998</c:v>
                </c:pt>
                <c:pt idx="32">
                  <c:v>0.29499999999999998</c:v>
                </c:pt>
                <c:pt idx="33">
                  <c:v>0.22500000000000001</c:v>
                </c:pt>
                <c:pt idx="34">
                  <c:v>0.24</c:v>
                </c:pt>
                <c:pt idx="35">
                  <c:v>0.22500000000000001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93-49DC-AF68-B6009148E1F1}"/>
            </c:ext>
          </c:extLst>
        </c:ser>
        <c:ser>
          <c:idx val="2"/>
          <c:order val="2"/>
          <c:tx>
            <c:strRef>
              <c:f>'KOSPI+KOSDAQ_TRD'!$A$1016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'KOSPI+KOSDAQ_TRD'!$AD$1016:$BN$1016</c:f>
              <c:numCache>
                <c:formatCode>0.0%</c:formatCode>
                <c:ptCount val="37"/>
                <c:pt idx="0">
                  <c:v>0.215</c:v>
                </c:pt>
                <c:pt idx="1">
                  <c:v>0.255</c:v>
                </c:pt>
                <c:pt idx="2">
                  <c:v>0.19500000000000001</c:v>
                </c:pt>
                <c:pt idx="3">
                  <c:v>5.5E-2</c:v>
                </c:pt>
                <c:pt idx="4">
                  <c:v>6.5000000000000002E-2</c:v>
                </c:pt>
                <c:pt idx="5">
                  <c:v>0.16</c:v>
                </c:pt>
                <c:pt idx="6">
                  <c:v>0.18</c:v>
                </c:pt>
                <c:pt idx="7">
                  <c:v>0.21</c:v>
                </c:pt>
                <c:pt idx="8">
                  <c:v>0.22500000000000001</c:v>
                </c:pt>
                <c:pt idx="9">
                  <c:v>0.24</c:v>
                </c:pt>
                <c:pt idx="10">
                  <c:v>0.24</c:v>
                </c:pt>
                <c:pt idx="11">
                  <c:v>0.28000000000000003</c:v>
                </c:pt>
                <c:pt idx="12">
                  <c:v>0.24</c:v>
                </c:pt>
                <c:pt idx="13">
                  <c:v>0.28999999999999998</c:v>
                </c:pt>
                <c:pt idx="14">
                  <c:v>0.28999999999999998</c:v>
                </c:pt>
                <c:pt idx="15">
                  <c:v>0.23499999999999999</c:v>
                </c:pt>
                <c:pt idx="16">
                  <c:v>0.315</c:v>
                </c:pt>
                <c:pt idx="17">
                  <c:v>0.27500000000000002</c:v>
                </c:pt>
                <c:pt idx="18">
                  <c:v>0.31</c:v>
                </c:pt>
                <c:pt idx="19">
                  <c:v>0.315</c:v>
                </c:pt>
                <c:pt idx="20">
                  <c:v>0.33500000000000002</c:v>
                </c:pt>
                <c:pt idx="21">
                  <c:v>0.375</c:v>
                </c:pt>
                <c:pt idx="22">
                  <c:v>0.35499999999999998</c:v>
                </c:pt>
                <c:pt idx="23">
                  <c:v>0.36499999999999999</c:v>
                </c:pt>
                <c:pt idx="24">
                  <c:v>0.38</c:v>
                </c:pt>
                <c:pt idx="25">
                  <c:v>0.37</c:v>
                </c:pt>
                <c:pt idx="26">
                  <c:v>0.40500000000000003</c:v>
                </c:pt>
                <c:pt idx="27">
                  <c:v>0.36499999999999999</c:v>
                </c:pt>
                <c:pt idx="28">
                  <c:v>0.38</c:v>
                </c:pt>
                <c:pt idx="29">
                  <c:v>0.375</c:v>
                </c:pt>
                <c:pt idx="30">
                  <c:v>0.34</c:v>
                </c:pt>
                <c:pt idx="31">
                  <c:v>0.375</c:v>
                </c:pt>
                <c:pt idx="32">
                  <c:v>0.34</c:v>
                </c:pt>
                <c:pt idx="33">
                  <c:v>0.44</c:v>
                </c:pt>
                <c:pt idx="34">
                  <c:v>0.43</c:v>
                </c:pt>
                <c:pt idx="35">
                  <c:v>0.45500000000000002</c:v>
                </c:pt>
                <c:pt idx="36">
                  <c:v>0.46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93-49DC-AF68-B6009148E1F1}"/>
            </c:ext>
          </c:extLst>
        </c:ser>
        <c:ser>
          <c:idx val="3"/>
          <c:order val="3"/>
          <c:tx>
            <c:strRef>
              <c:f>'KOSPI+KOSDAQ_TRD'!$A$1017</c:f>
              <c:strCache>
                <c:ptCount val="1"/>
                <c:pt idx="0">
                  <c:v>KOSDAQ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'KOSPI+KOSDAQ_TRD'!$AD$1017:$BN$1017</c:f>
              <c:numCache>
                <c:formatCode>0.0%</c:formatCode>
                <c:ptCount val="37"/>
                <c:pt idx="0">
                  <c:v>0.13500000000000001</c:v>
                </c:pt>
                <c:pt idx="1">
                  <c:v>0.16</c:v>
                </c:pt>
                <c:pt idx="2">
                  <c:v>0.14000000000000001</c:v>
                </c:pt>
                <c:pt idx="3">
                  <c:v>0.1</c:v>
                </c:pt>
                <c:pt idx="4">
                  <c:v>0.09</c:v>
                </c:pt>
                <c:pt idx="5">
                  <c:v>0.13500000000000001</c:v>
                </c:pt>
                <c:pt idx="6">
                  <c:v>0.14000000000000001</c:v>
                </c:pt>
                <c:pt idx="7">
                  <c:v>0.11</c:v>
                </c:pt>
                <c:pt idx="8">
                  <c:v>0.11</c:v>
                </c:pt>
                <c:pt idx="9">
                  <c:v>0.125</c:v>
                </c:pt>
                <c:pt idx="10">
                  <c:v>0.12</c:v>
                </c:pt>
                <c:pt idx="11">
                  <c:v>0.115</c:v>
                </c:pt>
                <c:pt idx="12">
                  <c:v>0.115</c:v>
                </c:pt>
                <c:pt idx="13">
                  <c:v>0.15</c:v>
                </c:pt>
                <c:pt idx="14">
                  <c:v>0.16500000000000001</c:v>
                </c:pt>
                <c:pt idx="15">
                  <c:v>0.155</c:v>
                </c:pt>
                <c:pt idx="16">
                  <c:v>0.125</c:v>
                </c:pt>
                <c:pt idx="17">
                  <c:v>0.14000000000000001</c:v>
                </c:pt>
                <c:pt idx="18">
                  <c:v>0.125</c:v>
                </c:pt>
                <c:pt idx="19">
                  <c:v>0.14000000000000001</c:v>
                </c:pt>
                <c:pt idx="20">
                  <c:v>0.17</c:v>
                </c:pt>
                <c:pt idx="21">
                  <c:v>0.125</c:v>
                </c:pt>
                <c:pt idx="22">
                  <c:v>0.155</c:v>
                </c:pt>
                <c:pt idx="23">
                  <c:v>0.16</c:v>
                </c:pt>
                <c:pt idx="24">
                  <c:v>0.155</c:v>
                </c:pt>
                <c:pt idx="25">
                  <c:v>0.185</c:v>
                </c:pt>
                <c:pt idx="26">
                  <c:v>0.185</c:v>
                </c:pt>
                <c:pt idx="27">
                  <c:v>0.18</c:v>
                </c:pt>
                <c:pt idx="28">
                  <c:v>0.17499999999999999</c:v>
                </c:pt>
                <c:pt idx="29">
                  <c:v>0.2</c:v>
                </c:pt>
                <c:pt idx="30">
                  <c:v>0.20499999999999999</c:v>
                </c:pt>
                <c:pt idx="31">
                  <c:v>0.185</c:v>
                </c:pt>
                <c:pt idx="32">
                  <c:v>0.21</c:v>
                </c:pt>
                <c:pt idx="33">
                  <c:v>0.19500000000000001</c:v>
                </c:pt>
                <c:pt idx="34">
                  <c:v>0.215</c:v>
                </c:pt>
                <c:pt idx="35">
                  <c:v>0.19500000000000001</c:v>
                </c:pt>
                <c:pt idx="36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12-45F7-86D7-532722E0C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'KOSPI+KOSDAQ_FWD'!$A$1003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'KOSPI+KOSDAQ_FWD'!$AD$1003:$BN$1003</c:f>
              <c:numCache>
                <c:formatCode>0.0%</c:formatCode>
                <c:ptCount val="37"/>
                <c:pt idx="0">
                  <c:v>0.13</c:v>
                </c:pt>
                <c:pt idx="1">
                  <c:v>0.125</c:v>
                </c:pt>
                <c:pt idx="2">
                  <c:v>0.1</c:v>
                </c:pt>
                <c:pt idx="3">
                  <c:v>0.09</c:v>
                </c:pt>
                <c:pt idx="4">
                  <c:v>7.0000000000000007E-2</c:v>
                </c:pt>
                <c:pt idx="5">
                  <c:v>8.5000000000000006E-2</c:v>
                </c:pt>
                <c:pt idx="6">
                  <c:v>7.4999999999999997E-2</c:v>
                </c:pt>
                <c:pt idx="7">
                  <c:v>0.08</c:v>
                </c:pt>
                <c:pt idx="8">
                  <c:v>0.08</c:v>
                </c:pt>
                <c:pt idx="9">
                  <c:v>7.4999999999999997E-2</c:v>
                </c:pt>
                <c:pt idx="10">
                  <c:v>7.4999999999999997E-2</c:v>
                </c:pt>
                <c:pt idx="11">
                  <c:v>6.5000000000000002E-2</c:v>
                </c:pt>
                <c:pt idx="12">
                  <c:v>9.5000000000000001E-2</c:v>
                </c:pt>
                <c:pt idx="13">
                  <c:v>0.11</c:v>
                </c:pt>
                <c:pt idx="14">
                  <c:v>0.105</c:v>
                </c:pt>
                <c:pt idx="15">
                  <c:v>0.09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7.0000000000000007E-2</c:v>
                </c:pt>
                <c:pt idx="19">
                  <c:v>7.4999999999999997E-2</c:v>
                </c:pt>
                <c:pt idx="20">
                  <c:v>0.09</c:v>
                </c:pt>
                <c:pt idx="21">
                  <c:v>6.5000000000000002E-2</c:v>
                </c:pt>
                <c:pt idx="22">
                  <c:v>7.4999999999999997E-2</c:v>
                </c:pt>
                <c:pt idx="23">
                  <c:v>9.5000000000000001E-2</c:v>
                </c:pt>
                <c:pt idx="24">
                  <c:v>9.5000000000000001E-2</c:v>
                </c:pt>
                <c:pt idx="25">
                  <c:v>0.14499999999999999</c:v>
                </c:pt>
                <c:pt idx="26">
                  <c:v>0.155</c:v>
                </c:pt>
                <c:pt idx="27">
                  <c:v>0.13500000000000001</c:v>
                </c:pt>
                <c:pt idx="28">
                  <c:v>8.5000000000000006E-2</c:v>
                </c:pt>
                <c:pt idx="29">
                  <c:v>0.155</c:v>
                </c:pt>
                <c:pt idx="30">
                  <c:v>0.15</c:v>
                </c:pt>
                <c:pt idx="31">
                  <c:v>0.13500000000000001</c:v>
                </c:pt>
                <c:pt idx="32">
                  <c:v>0.12</c:v>
                </c:pt>
                <c:pt idx="33">
                  <c:v>0.125</c:v>
                </c:pt>
                <c:pt idx="34">
                  <c:v>0.115</c:v>
                </c:pt>
                <c:pt idx="35">
                  <c:v>0.11</c:v>
                </c:pt>
                <c:pt idx="36">
                  <c:v>7.4999999999999997E-2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D-443C-BAD8-755B773E4B56}"/>
            </c:ext>
          </c:extLst>
        </c:ser>
        <c:ser>
          <c:idx val="1"/>
          <c:order val="1"/>
          <c:tx>
            <c:strRef>
              <c:f>'KOSPI+KOSDAQ_FWD'!$A$1004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'KOSPI+KOSDAQ_FWD'!$AD$1004:$BN$1004</c:f>
              <c:numCache>
                <c:formatCode>0.0%</c:formatCode>
                <c:ptCount val="37"/>
                <c:pt idx="0">
                  <c:v>0.03</c:v>
                </c:pt>
                <c:pt idx="1">
                  <c:v>0.05</c:v>
                </c:pt>
                <c:pt idx="2">
                  <c:v>3.5000000000000003E-2</c:v>
                </c:pt>
                <c:pt idx="3">
                  <c:v>4.4999999999999998E-2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4.4999999999999998E-2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6.5000000000000002E-2</c:v>
                </c:pt>
                <c:pt idx="11">
                  <c:v>7.0000000000000007E-2</c:v>
                </c:pt>
                <c:pt idx="12">
                  <c:v>6.5000000000000002E-2</c:v>
                </c:pt>
                <c:pt idx="13">
                  <c:v>6.5000000000000002E-2</c:v>
                </c:pt>
                <c:pt idx="14">
                  <c:v>6.5000000000000002E-2</c:v>
                </c:pt>
                <c:pt idx="15">
                  <c:v>0.05</c:v>
                </c:pt>
                <c:pt idx="16">
                  <c:v>7.0000000000000007E-2</c:v>
                </c:pt>
                <c:pt idx="17">
                  <c:v>0.06</c:v>
                </c:pt>
                <c:pt idx="18">
                  <c:v>5.5E-2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0.02</c:v>
                </c:pt>
                <c:pt idx="22">
                  <c:v>0.02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0.02</c:v>
                </c:pt>
                <c:pt idx="26">
                  <c:v>0.02</c:v>
                </c:pt>
                <c:pt idx="27">
                  <c:v>0.01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5.0000000000000001E-3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5D-443C-BAD8-755B773E4B56}"/>
            </c:ext>
          </c:extLst>
        </c:ser>
        <c:ser>
          <c:idx val="2"/>
          <c:order val="2"/>
          <c:tx>
            <c:strRef>
              <c:f>'KOSPI+KOSDAQ_FWD'!$A$1005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'KOSPI+KOSDAQ_FWD'!$AD$1005:$BN$1005</c:f>
              <c:numCache>
                <c:formatCode>0.0%</c:formatCode>
                <c:ptCount val="37"/>
                <c:pt idx="0">
                  <c:v>0.21</c:v>
                </c:pt>
                <c:pt idx="1">
                  <c:v>0.16500000000000001</c:v>
                </c:pt>
                <c:pt idx="2">
                  <c:v>0.16</c:v>
                </c:pt>
                <c:pt idx="3">
                  <c:v>0.185</c:v>
                </c:pt>
                <c:pt idx="4">
                  <c:v>0.17499999999999999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0.14499999999999999</c:v>
                </c:pt>
                <c:pt idx="8">
                  <c:v>0.18</c:v>
                </c:pt>
                <c:pt idx="9">
                  <c:v>0.13500000000000001</c:v>
                </c:pt>
                <c:pt idx="10">
                  <c:v>0.13</c:v>
                </c:pt>
                <c:pt idx="11">
                  <c:v>0.155</c:v>
                </c:pt>
                <c:pt idx="12">
                  <c:v>0.14499999999999999</c:v>
                </c:pt>
                <c:pt idx="13">
                  <c:v>0.115</c:v>
                </c:pt>
                <c:pt idx="14">
                  <c:v>0.11</c:v>
                </c:pt>
                <c:pt idx="15">
                  <c:v>0.12</c:v>
                </c:pt>
                <c:pt idx="16">
                  <c:v>0.13</c:v>
                </c:pt>
                <c:pt idx="17">
                  <c:v>0.11</c:v>
                </c:pt>
                <c:pt idx="18">
                  <c:v>0.125</c:v>
                </c:pt>
                <c:pt idx="19">
                  <c:v>0.12</c:v>
                </c:pt>
                <c:pt idx="20">
                  <c:v>0.105</c:v>
                </c:pt>
                <c:pt idx="21">
                  <c:v>0.115</c:v>
                </c:pt>
                <c:pt idx="22">
                  <c:v>0.11</c:v>
                </c:pt>
                <c:pt idx="23">
                  <c:v>0.105</c:v>
                </c:pt>
                <c:pt idx="24">
                  <c:v>0.11</c:v>
                </c:pt>
                <c:pt idx="25">
                  <c:v>0.12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0.16500000000000001</c:v>
                </c:pt>
                <c:pt idx="29">
                  <c:v>0.19500000000000001</c:v>
                </c:pt>
                <c:pt idx="30">
                  <c:v>0.17499999999999999</c:v>
                </c:pt>
                <c:pt idx="31">
                  <c:v>0.19500000000000001</c:v>
                </c:pt>
                <c:pt idx="32">
                  <c:v>0.185</c:v>
                </c:pt>
                <c:pt idx="33">
                  <c:v>0.185</c:v>
                </c:pt>
                <c:pt idx="34">
                  <c:v>0.19</c:v>
                </c:pt>
                <c:pt idx="35">
                  <c:v>0.17</c:v>
                </c:pt>
                <c:pt idx="36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5D-443C-BAD8-755B773E4B56}"/>
            </c:ext>
          </c:extLst>
        </c:ser>
        <c:ser>
          <c:idx val="3"/>
          <c:order val="3"/>
          <c:tx>
            <c:strRef>
              <c:f>'KOSPI+KOSDAQ_FWD'!$A$1006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'KOSPI+KOSDAQ_FWD'!$AD$1006:$BN$1006</c:f>
              <c:numCache>
                <c:formatCode>0.0%</c:formatCode>
                <c:ptCount val="37"/>
                <c:pt idx="0">
                  <c:v>0.12</c:v>
                </c:pt>
                <c:pt idx="1">
                  <c:v>0.14000000000000001</c:v>
                </c:pt>
                <c:pt idx="2">
                  <c:v>0.14499999999999999</c:v>
                </c:pt>
                <c:pt idx="3">
                  <c:v>0.17499999999999999</c:v>
                </c:pt>
                <c:pt idx="4">
                  <c:v>0.16</c:v>
                </c:pt>
                <c:pt idx="5">
                  <c:v>0.12</c:v>
                </c:pt>
                <c:pt idx="6">
                  <c:v>9.5000000000000001E-2</c:v>
                </c:pt>
                <c:pt idx="7">
                  <c:v>9.5000000000000001E-2</c:v>
                </c:pt>
                <c:pt idx="8">
                  <c:v>0.115</c:v>
                </c:pt>
                <c:pt idx="9">
                  <c:v>0.14499999999999999</c:v>
                </c:pt>
                <c:pt idx="10">
                  <c:v>0.14499999999999999</c:v>
                </c:pt>
                <c:pt idx="11">
                  <c:v>0.14000000000000001</c:v>
                </c:pt>
                <c:pt idx="12">
                  <c:v>0.13</c:v>
                </c:pt>
                <c:pt idx="13">
                  <c:v>0.14499999999999999</c:v>
                </c:pt>
                <c:pt idx="14">
                  <c:v>0.155</c:v>
                </c:pt>
                <c:pt idx="15">
                  <c:v>0.15</c:v>
                </c:pt>
                <c:pt idx="16">
                  <c:v>0.16500000000000001</c:v>
                </c:pt>
                <c:pt idx="17">
                  <c:v>0.185</c:v>
                </c:pt>
                <c:pt idx="18">
                  <c:v>0.185</c:v>
                </c:pt>
                <c:pt idx="19">
                  <c:v>0.2</c:v>
                </c:pt>
                <c:pt idx="20">
                  <c:v>0.185</c:v>
                </c:pt>
                <c:pt idx="21">
                  <c:v>0.17</c:v>
                </c:pt>
                <c:pt idx="22">
                  <c:v>0.185</c:v>
                </c:pt>
                <c:pt idx="23">
                  <c:v>0.17</c:v>
                </c:pt>
                <c:pt idx="24">
                  <c:v>0.2</c:v>
                </c:pt>
                <c:pt idx="25">
                  <c:v>0.14499999999999999</c:v>
                </c:pt>
                <c:pt idx="26">
                  <c:v>0.1</c:v>
                </c:pt>
                <c:pt idx="27">
                  <c:v>0.11</c:v>
                </c:pt>
                <c:pt idx="28">
                  <c:v>0.16</c:v>
                </c:pt>
                <c:pt idx="29">
                  <c:v>0.15</c:v>
                </c:pt>
                <c:pt idx="30">
                  <c:v>0.17499999999999999</c:v>
                </c:pt>
                <c:pt idx="31">
                  <c:v>0.18</c:v>
                </c:pt>
                <c:pt idx="32">
                  <c:v>0.17</c:v>
                </c:pt>
                <c:pt idx="33">
                  <c:v>0.19500000000000001</c:v>
                </c:pt>
                <c:pt idx="34">
                  <c:v>0.185</c:v>
                </c:pt>
                <c:pt idx="35">
                  <c:v>0.17</c:v>
                </c:pt>
                <c:pt idx="36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5D-443C-BAD8-755B773E4B56}"/>
            </c:ext>
          </c:extLst>
        </c:ser>
        <c:ser>
          <c:idx val="4"/>
          <c:order val="4"/>
          <c:tx>
            <c:strRef>
              <c:f>'KOSPI+KOSDAQ_FWD'!$A$1007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'KOSPI+KOSDAQ_FWD'!$AD$1007:$BN$1007</c:f>
              <c:numCache>
                <c:formatCode>0.0%</c:formatCode>
                <c:ptCount val="37"/>
                <c:pt idx="0">
                  <c:v>0.19</c:v>
                </c:pt>
                <c:pt idx="1">
                  <c:v>0.22500000000000001</c:v>
                </c:pt>
                <c:pt idx="2">
                  <c:v>0.25</c:v>
                </c:pt>
                <c:pt idx="3">
                  <c:v>0.185</c:v>
                </c:pt>
                <c:pt idx="4">
                  <c:v>0.22</c:v>
                </c:pt>
                <c:pt idx="5">
                  <c:v>0.215</c:v>
                </c:pt>
                <c:pt idx="6">
                  <c:v>0.245</c:v>
                </c:pt>
                <c:pt idx="7">
                  <c:v>0.255</c:v>
                </c:pt>
                <c:pt idx="8">
                  <c:v>0.18</c:v>
                </c:pt>
                <c:pt idx="9">
                  <c:v>0.20499999999999999</c:v>
                </c:pt>
                <c:pt idx="10">
                  <c:v>0.22500000000000001</c:v>
                </c:pt>
                <c:pt idx="11">
                  <c:v>0.21</c:v>
                </c:pt>
                <c:pt idx="12">
                  <c:v>0.19</c:v>
                </c:pt>
                <c:pt idx="13">
                  <c:v>0.18</c:v>
                </c:pt>
                <c:pt idx="14">
                  <c:v>0.2</c:v>
                </c:pt>
                <c:pt idx="15">
                  <c:v>0.215</c:v>
                </c:pt>
                <c:pt idx="16">
                  <c:v>0.17499999999999999</c:v>
                </c:pt>
                <c:pt idx="17">
                  <c:v>0.2</c:v>
                </c:pt>
                <c:pt idx="18">
                  <c:v>0.20499999999999999</c:v>
                </c:pt>
                <c:pt idx="19">
                  <c:v>0.22500000000000001</c:v>
                </c:pt>
                <c:pt idx="20">
                  <c:v>0.215</c:v>
                </c:pt>
                <c:pt idx="21">
                  <c:v>0.23</c:v>
                </c:pt>
                <c:pt idx="22">
                  <c:v>0.22</c:v>
                </c:pt>
                <c:pt idx="23">
                  <c:v>0.19</c:v>
                </c:pt>
                <c:pt idx="24">
                  <c:v>0.18</c:v>
                </c:pt>
                <c:pt idx="25">
                  <c:v>0.185</c:v>
                </c:pt>
                <c:pt idx="26">
                  <c:v>0.2</c:v>
                </c:pt>
                <c:pt idx="27">
                  <c:v>0.21</c:v>
                </c:pt>
                <c:pt idx="28">
                  <c:v>0.22</c:v>
                </c:pt>
                <c:pt idx="29">
                  <c:v>0.18</c:v>
                </c:pt>
                <c:pt idx="30">
                  <c:v>0.22500000000000001</c:v>
                </c:pt>
                <c:pt idx="31">
                  <c:v>0.2</c:v>
                </c:pt>
                <c:pt idx="32">
                  <c:v>0.22500000000000001</c:v>
                </c:pt>
                <c:pt idx="33">
                  <c:v>0.19500000000000001</c:v>
                </c:pt>
                <c:pt idx="34">
                  <c:v>0.19</c:v>
                </c:pt>
                <c:pt idx="35">
                  <c:v>0.22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5D-443C-BAD8-755B773E4B56}"/>
            </c:ext>
          </c:extLst>
        </c:ser>
        <c:ser>
          <c:idx val="5"/>
          <c:order val="5"/>
          <c:tx>
            <c:strRef>
              <c:f>'KOSPI+KOSDAQ_FWD'!$A$1008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'KOSPI+KOSDAQ_FWD'!$AD$1008:$BN$1008</c:f>
              <c:numCache>
                <c:formatCode>0.0%</c:formatCode>
                <c:ptCount val="37"/>
                <c:pt idx="0">
                  <c:v>0.17</c:v>
                </c:pt>
                <c:pt idx="1">
                  <c:v>0.155</c:v>
                </c:pt>
                <c:pt idx="2">
                  <c:v>0.16500000000000001</c:v>
                </c:pt>
                <c:pt idx="3">
                  <c:v>0.16500000000000001</c:v>
                </c:pt>
                <c:pt idx="4">
                  <c:v>0.17</c:v>
                </c:pt>
                <c:pt idx="5">
                  <c:v>0.185</c:v>
                </c:pt>
                <c:pt idx="6">
                  <c:v>0.18</c:v>
                </c:pt>
                <c:pt idx="7">
                  <c:v>0.18</c:v>
                </c:pt>
                <c:pt idx="8">
                  <c:v>0.2</c:v>
                </c:pt>
                <c:pt idx="9">
                  <c:v>0.215</c:v>
                </c:pt>
                <c:pt idx="10">
                  <c:v>0.18</c:v>
                </c:pt>
                <c:pt idx="11">
                  <c:v>0.17499999999999999</c:v>
                </c:pt>
                <c:pt idx="12">
                  <c:v>0.2</c:v>
                </c:pt>
                <c:pt idx="13">
                  <c:v>0.20499999999999999</c:v>
                </c:pt>
                <c:pt idx="14">
                  <c:v>0.18</c:v>
                </c:pt>
                <c:pt idx="15">
                  <c:v>0.19</c:v>
                </c:pt>
                <c:pt idx="16">
                  <c:v>0.20499999999999999</c:v>
                </c:pt>
                <c:pt idx="17">
                  <c:v>0.2</c:v>
                </c:pt>
                <c:pt idx="18">
                  <c:v>0.19</c:v>
                </c:pt>
                <c:pt idx="19">
                  <c:v>0.19500000000000001</c:v>
                </c:pt>
                <c:pt idx="20">
                  <c:v>0.22</c:v>
                </c:pt>
                <c:pt idx="21">
                  <c:v>0.23499999999999999</c:v>
                </c:pt>
                <c:pt idx="22">
                  <c:v>0.22500000000000001</c:v>
                </c:pt>
                <c:pt idx="23">
                  <c:v>0.23499999999999999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0.25</c:v>
                </c:pt>
                <c:pt idx="27">
                  <c:v>0.24</c:v>
                </c:pt>
                <c:pt idx="28">
                  <c:v>0.24</c:v>
                </c:pt>
                <c:pt idx="29">
                  <c:v>0.2</c:v>
                </c:pt>
                <c:pt idx="30">
                  <c:v>0.17</c:v>
                </c:pt>
                <c:pt idx="31">
                  <c:v>0.185</c:v>
                </c:pt>
                <c:pt idx="32">
                  <c:v>0.185</c:v>
                </c:pt>
                <c:pt idx="33">
                  <c:v>0.18</c:v>
                </c:pt>
                <c:pt idx="34">
                  <c:v>0.185</c:v>
                </c:pt>
                <c:pt idx="35">
                  <c:v>0.19</c:v>
                </c:pt>
                <c:pt idx="36">
                  <c:v>0.22500000000000001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5D-443C-BAD8-755B773E4B56}"/>
            </c:ext>
          </c:extLst>
        </c:ser>
        <c:ser>
          <c:idx val="6"/>
          <c:order val="6"/>
          <c:tx>
            <c:strRef>
              <c:f>'KOSPI+KOSDAQ_FWD'!$A$1009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'KOSPI+KOSDAQ_FWD'!$AD$1009:$BN$1009</c:f>
              <c:numCache>
                <c:formatCode>0.0%</c:formatCode>
                <c:ptCount val="37"/>
                <c:pt idx="0">
                  <c:v>1.4999999999999999E-2</c:v>
                </c:pt>
                <c:pt idx="1">
                  <c:v>0.01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0.03</c:v>
                </c:pt>
                <c:pt idx="6">
                  <c:v>0.03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0.03</c:v>
                </c:pt>
                <c:pt idx="10">
                  <c:v>0.02</c:v>
                </c:pt>
                <c:pt idx="11">
                  <c:v>2.5000000000000001E-2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0.03</c:v>
                </c:pt>
                <c:pt idx="15">
                  <c:v>0.04</c:v>
                </c:pt>
                <c:pt idx="16">
                  <c:v>3.5000000000000003E-2</c:v>
                </c:pt>
                <c:pt idx="17">
                  <c:v>3.5000000000000003E-2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0.03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0.02</c:v>
                </c:pt>
                <c:pt idx="31">
                  <c:v>1.4999999999999999E-2</c:v>
                </c:pt>
                <c:pt idx="32">
                  <c:v>0.02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0.02</c:v>
                </c:pt>
                <c:pt idx="36">
                  <c:v>2.5000000000000001E-2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5D-443C-BAD8-755B773E4B56}"/>
            </c:ext>
          </c:extLst>
        </c:ser>
        <c:ser>
          <c:idx val="7"/>
          <c:order val="7"/>
          <c:tx>
            <c:strRef>
              <c:f>'KOSPI+KOSDAQ_FWD'!$A$1010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'KOSPI+KOSDAQ_FWD'!$AD$1010:$BN$1010</c:f>
              <c:numCache>
                <c:formatCode>0.0%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3.5000000000000003E-2</c:v>
                </c:pt>
                <c:pt idx="3">
                  <c:v>0.04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0.05</c:v>
                </c:pt>
                <c:pt idx="9">
                  <c:v>4.4999999999999998E-2</c:v>
                </c:pt>
                <c:pt idx="10">
                  <c:v>5.5E-2</c:v>
                </c:pt>
                <c:pt idx="11">
                  <c:v>5.5E-2</c:v>
                </c:pt>
                <c:pt idx="12">
                  <c:v>0.05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7.0000000000000007E-2</c:v>
                </c:pt>
                <c:pt idx="17">
                  <c:v>6.5000000000000002E-2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6.5000000000000002E-2</c:v>
                </c:pt>
                <c:pt idx="22">
                  <c:v>6.5000000000000002E-2</c:v>
                </c:pt>
                <c:pt idx="23">
                  <c:v>7.4999999999999997E-2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0.05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6.5000000000000002E-2</c:v>
                </c:pt>
                <c:pt idx="33">
                  <c:v>6.5000000000000002E-2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5D-443C-BAD8-755B773E4B56}"/>
            </c:ext>
          </c:extLst>
        </c:ser>
        <c:ser>
          <c:idx val="8"/>
          <c:order val="8"/>
          <c:tx>
            <c:strRef>
              <c:f>'KOSPI+KOSDAQ_FWD'!$A$1011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'KOSPI+KOSDAQ_FWD'!$AD$1011:$BN$1011</c:f>
              <c:numCache>
                <c:formatCode>0.0%</c:formatCode>
                <c:ptCount val="37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1.4999999999999999E-2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5.0000000000000001E-3</c:v>
                </c:pt>
                <c:pt idx="29">
                  <c:v>0.01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0.01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45D-443C-BAD8-755B773E4B56}"/>
            </c:ext>
          </c:extLst>
        </c:ser>
        <c:ser>
          <c:idx val="9"/>
          <c:order val="9"/>
          <c:tx>
            <c:strRef>
              <c:f>'KOSPI+KOSDAQ_FWD'!$A$1012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'KOSPI+KOSDAQ_FWD'!$AD$1012:$BN$1012</c:f>
              <c:numCache>
                <c:formatCode>0.0%</c:formatCode>
                <c:ptCount val="37"/>
                <c:pt idx="0">
                  <c:v>0.08</c:v>
                </c:pt>
                <c:pt idx="1">
                  <c:v>7.4999999999999997E-2</c:v>
                </c:pt>
                <c:pt idx="2">
                  <c:v>7.0000000000000007E-2</c:v>
                </c:pt>
                <c:pt idx="3">
                  <c:v>8.5000000000000006E-2</c:v>
                </c:pt>
                <c:pt idx="4">
                  <c:v>0.08</c:v>
                </c:pt>
                <c:pt idx="5">
                  <c:v>0.105</c:v>
                </c:pt>
                <c:pt idx="6">
                  <c:v>9.5000000000000001E-2</c:v>
                </c:pt>
                <c:pt idx="7">
                  <c:v>9.5000000000000001E-2</c:v>
                </c:pt>
                <c:pt idx="8">
                  <c:v>9.5000000000000001E-2</c:v>
                </c:pt>
                <c:pt idx="9">
                  <c:v>7.0000000000000007E-2</c:v>
                </c:pt>
                <c:pt idx="10">
                  <c:v>0.09</c:v>
                </c:pt>
                <c:pt idx="11">
                  <c:v>0.09</c:v>
                </c:pt>
                <c:pt idx="12">
                  <c:v>9.5000000000000001E-2</c:v>
                </c:pt>
                <c:pt idx="13">
                  <c:v>0.09</c:v>
                </c:pt>
                <c:pt idx="14">
                  <c:v>7.4999999999999997E-2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6.5000000000000002E-2</c:v>
                </c:pt>
                <c:pt idx="18">
                  <c:v>7.0000000000000007E-2</c:v>
                </c:pt>
                <c:pt idx="19">
                  <c:v>5.5E-2</c:v>
                </c:pt>
                <c:pt idx="20">
                  <c:v>0.06</c:v>
                </c:pt>
                <c:pt idx="21">
                  <c:v>0.06</c:v>
                </c:pt>
                <c:pt idx="22">
                  <c:v>6.5000000000000002E-2</c:v>
                </c:pt>
                <c:pt idx="23">
                  <c:v>6.5000000000000002E-2</c:v>
                </c:pt>
                <c:pt idx="24">
                  <c:v>0.06</c:v>
                </c:pt>
                <c:pt idx="25">
                  <c:v>5.5E-2</c:v>
                </c:pt>
                <c:pt idx="26">
                  <c:v>5.5E-2</c:v>
                </c:pt>
                <c:pt idx="27">
                  <c:v>0.06</c:v>
                </c:pt>
                <c:pt idx="28">
                  <c:v>5.5E-2</c:v>
                </c:pt>
                <c:pt idx="29">
                  <c:v>0.04</c:v>
                </c:pt>
                <c:pt idx="30">
                  <c:v>1.4999999999999999E-2</c:v>
                </c:pt>
                <c:pt idx="31">
                  <c:v>0.02</c:v>
                </c:pt>
                <c:pt idx="32">
                  <c:v>0.01</c:v>
                </c:pt>
                <c:pt idx="33">
                  <c:v>0.02</c:v>
                </c:pt>
                <c:pt idx="34">
                  <c:v>0.03</c:v>
                </c:pt>
                <c:pt idx="35">
                  <c:v>0.04</c:v>
                </c:pt>
                <c:pt idx="36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45D-443C-BAD8-755B773E4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'KOSPI+KOSDAQ_FWD'!$A$1014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'KOSPI+KOSDAQ_FWD'!$AD$1013:$BN$1013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'KOSPI+KOSDAQ_FWD'!$AD$1014:$BN$1014</c:f>
              <c:numCache>
                <c:formatCode>0.0%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D-4B3D-814C-9588FEC1D5F7}"/>
            </c:ext>
          </c:extLst>
        </c:ser>
        <c:ser>
          <c:idx val="2"/>
          <c:order val="1"/>
          <c:tx>
            <c:strRef>
              <c:f>'KOSPI+KOSDAQ_FWD'!$A$1015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'KOSPI+KOSDAQ_FWD'!$AD$1013:$BN$1013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'KOSPI+KOSDAQ_FWD'!$AD$1015:$BN$1015</c:f>
              <c:numCache>
                <c:formatCode>0.0%</c:formatCode>
                <c:ptCount val="37"/>
                <c:pt idx="0">
                  <c:v>0.505</c:v>
                </c:pt>
                <c:pt idx="1">
                  <c:v>0.46500000000000002</c:v>
                </c:pt>
                <c:pt idx="2">
                  <c:v>0.51</c:v>
                </c:pt>
                <c:pt idx="3">
                  <c:v>0.54500000000000004</c:v>
                </c:pt>
                <c:pt idx="4">
                  <c:v>0.54</c:v>
                </c:pt>
                <c:pt idx="5">
                  <c:v>0.51</c:v>
                </c:pt>
                <c:pt idx="6">
                  <c:v>0.53</c:v>
                </c:pt>
                <c:pt idx="7">
                  <c:v>0.56000000000000005</c:v>
                </c:pt>
                <c:pt idx="8">
                  <c:v>0.52</c:v>
                </c:pt>
                <c:pt idx="9">
                  <c:v>0.48499999999999999</c:v>
                </c:pt>
                <c:pt idx="10">
                  <c:v>0.51500000000000001</c:v>
                </c:pt>
                <c:pt idx="11">
                  <c:v>0.495</c:v>
                </c:pt>
                <c:pt idx="12">
                  <c:v>0.505</c:v>
                </c:pt>
                <c:pt idx="13">
                  <c:v>0.42</c:v>
                </c:pt>
                <c:pt idx="14">
                  <c:v>0.41499999999999998</c:v>
                </c:pt>
                <c:pt idx="15">
                  <c:v>0.45</c:v>
                </c:pt>
                <c:pt idx="16">
                  <c:v>0.4</c:v>
                </c:pt>
                <c:pt idx="17">
                  <c:v>0.43</c:v>
                </c:pt>
                <c:pt idx="18">
                  <c:v>0.41499999999999998</c:v>
                </c:pt>
                <c:pt idx="19">
                  <c:v>0.39500000000000002</c:v>
                </c:pt>
                <c:pt idx="20">
                  <c:v>0.35</c:v>
                </c:pt>
                <c:pt idx="21">
                  <c:v>0.35499999999999998</c:v>
                </c:pt>
                <c:pt idx="22">
                  <c:v>0.36499999999999999</c:v>
                </c:pt>
                <c:pt idx="23">
                  <c:v>0.33500000000000002</c:v>
                </c:pt>
                <c:pt idx="24">
                  <c:v>0.32500000000000001</c:v>
                </c:pt>
                <c:pt idx="25">
                  <c:v>0.315</c:v>
                </c:pt>
                <c:pt idx="26">
                  <c:v>0.3</c:v>
                </c:pt>
                <c:pt idx="27">
                  <c:v>0.32500000000000001</c:v>
                </c:pt>
                <c:pt idx="28">
                  <c:v>0.30499999999999999</c:v>
                </c:pt>
                <c:pt idx="29">
                  <c:v>0.245</c:v>
                </c:pt>
                <c:pt idx="30">
                  <c:v>0.28499999999999998</c:v>
                </c:pt>
                <c:pt idx="31">
                  <c:v>0.29499999999999998</c:v>
                </c:pt>
                <c:pt idx="32">
                  <c:v>0.27</c:v>
                </c:pt>
                <c:pt idx="33">
                  <c:v>0.23499999999999999</c:v>
                </c:pt>
                <c:pt idx="34">
                  <c:v>0.23499999999999999</c:v>
                </c:pt>
                <c:pt idx="35">
                  <c:v>0.23</c:v>
                </c:pt>
                <c:pt idx="36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BD-4B3D-814C-9588FEC1D5F7}"/>
            </c:ext>
          </c:extLst>
        </c:ser>
        <c:ser>
          <c:idx val="3"/>
          <c:order val="2"/>
          <c:tx>
            <c:strRef>
              <c:f>'KOSPI+KOSDAQ_FWD'!$A$1016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'KOSPI+KOSDAQ_FWD'!$AD$1013:$BN$1013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'KOSPI+KOSDAQ_FWD'!$AD$1016:$BN$1016</c:f>
              <c:numCache>
                <c:formatCode>0.0%</c:formatCode>
                <c:ptCount val="37"/>
                <c:pt idx="0">
                  <c:v>0.20499999999999999</c:v>
                </c:pt>
                <c:pt idx="1">
                  <c:v>0.26</c:v>
                </c:pt>
                <c:pt idx="2">
                  <c:v>0.19</c:v>
                </c:pt>
                <c:pt idx="3">
                  <c:v>0.05</c:v>
                </c:pt>
                <c:pt idx="4">
                  <c:v>6.5000000000000002E-2</c:v>
                </c:pt>
                <c:pt idx="5">
                  <c:v>0.17499999999999999</c:v>
                </c:pt>
                <c:pt idx="6">
                  <c:v>0.2</c:v>
                </c:pt>
                <c:pt idx="7">
                  <c:v>0.215</c:v>
                </c:pt>
                <c:pt idx="8">
                  <c:v>0.22</c:v>
                </c:pt>
                <c:pt idx="9">
                  <c:v>0.24</c:v>
                </c:pt>
                <c:pt idx="10">
                  <c:v>0.23499999999999999</c:v>
                </c:pt>
                <c:pt idx="11">
                  <c:v>0.28000000000000003</c:v>
                </c:pt>
                <c:pt idx="12">
                  <c:v>0.24</c:v>
                </c:pt>
                <c:pt idx="13">
                  <c:v>0.30499999999999999</c:v>
                </c:pt>
                <c:pt idx="14">
                  <c:v>0.28499999999999998</c:v>
                </c:pt>
                <c:pt idx="15">
                  <c:v>0.24</c:v>
                </c:pt>
                <c:pt idx="16">
                  <c:v>0.31</c:v>
                </c:pt>
                <c:pt idx="17">
                  <c:v>0.27500000000000002</c:v>
                </c:pt>
                <c:pt idx="18">
                  <c:v>0.29499999999999998</c:v>
                </c:pt>
                <c:pt idx="19">
                  <c:v>0.29499999999999998</c:v>
                </c:pt>
                <c:pt idx="20">
                  <c:v>0.32500000000000001</c:v>
                </c:pt>
                <c:pt idx="21">
                  <c:v>0.375</c:v>
                </c:pt>
                <c:pt idx="22">
                  <c:v>0.35499999999999998</c:v>
                </c:pt>
                <c:pt idx="23">
                  <c:v>0.36</c:v>
                </c:pt>
                <c:pt idx="24">
                  <c:v>0.38</c:v>
                </c:pt>
                <c:pt idx="25">
                  <c:v>0.37</c:v>
                </c:pt>
                <c:pt idx="26">
                  <c:v>0.39500000000000002</c:v>
                </c:pt>
                <c:pt idx="27">
                  <c:v>0.36</c:v>
                </c:pt>
                <c:pt idx="28">
                  <c:v>0.37</c:v>
                </c:pt>
                <c:pt idx="29">
                  <c:v>0.375</c:v>
                </c:pt>
                <c:pt idx="30">
                  <c:v>0.32500000000000001</c:v>
                </c:pt>
                <c:pt idx="31">
                  <c:v>0.35</c:v>
                </c:pt>
                <c:pt idx="32">
                  <c:v>0.33500000000000002</c:v>
                </c:pt>
                <c:pt idx="33">
                  <c:v>0.42</c:v>
                </c:pt>
                <c:pt idx="34">
                  <c:v>0.40500000000000003</c:v>
                </c:pt>
                <c:pt idx="35">
                  <c:v>0.45500000000000002</c:v>
                </c:pt>
                <c:pt idx="36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BD-4B3D-814C-9588FEC1D5F7}"/>
            </c:ext>
          </c:extLst>
        </c:ser>
        <c:ser>
          <c:idx val="4"/>
          <c:order val="3"/>
          <c:tx>
            <c:strRef>
              <c:f>'KOSPI+KOSDAQ_FWD'!$A$1017</c:f>
              <c:strCache>
                <c:ptCount val="1"/>
                <c:pt idx="0">
                  <c:v>KOSDAQ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'KOSPI+KOSDAQ_FWD'!$AD$1013:$BN$1013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'KOSPI+KOSDAQ_FWD'!$AD$1017:$BN$1017</c:f>
              <c:numCache>
                <c:formatCode>0.0%</c:formatCode>
                <c:ptCount val="37"/>
                <c:pt idx="0">
                  <c:v>0.15</c:v>
                </c:pt>
                <c:pt idx="1">
                  <c:v>0.16500000000000001</c:v>
                </c:pt>
                <c:pt idx="2">
                  <c:v>0.13500000000000001</c:v>
                </c:pt>
                <c:pt idx="3">
                  <c:v>0.115</c:v>
                </c:pt>
                <c:pt idx="4">
                  <c:v>0.09</c:v>
                </c:pt>
                <c:pt idx="5">
                  <c:v>0.14499999999999999</c:v>
                </c:pt>
                <c:pt idx="6">
                  <c:v>0.14000000000000001</c:v>
                </c:pt>
                <c:pt idx="7">
                  <c:v>0.105</c:v>
                </c:pt>
                <c:pt idx="8">
                  <c:v>0.13500000000000001</c:v>
                </c:pt>
                <c:pt idx="9">
                  <c:v>0.115</c:v>
                </c:pt>
                <c:pt idx="10">
                  <c:v>0.125</c:v>
                </c:pt>
                <c:pt idx="11">
                  <c:v>0.115</c:v>
                </c:pt>
                <c:pt idx="12">
                  <c:v>0.13500000000000001</c:v>
                </c:pt>
                <c:pt idx="13">
                  <c:v>0.155</c:v>
                </c:pt>
                <c:pt idx="14">
                  <c:v>0.16500000000000001</c:v>
                </c:pt>
                <c:pt idx="15">
                  <c:v>0.155</c:v>
                </c:pt>
                <c:pt idx="16">
                  <c:v>0.13</c:v>
                </c:pt>
                <c:pt idx="17">
                  <c:v>0.13500000000000001</c:v>
                </c:pt>
                <c:pt idx="18">
                  <c:v>0.13</c:v>
                </c:pt>
                <c:pt idx="19">
                  <c:v>0.13</c:v>
                </c:pt>
                <c:pt idx="20">
                  <c:v>0.17</c:v>
                </c:pt>
                <c:pt idx="21">
                  <c:v>0.125</c:v>
                </c:pt>
                <c:pt idx="22">
                  <c:v>0.155</c:v>
                </c:pt>
                <c:pt idx="23">
                  <c:v>0.16</c:v>
                </c:pt>
                <c:pt idx="24">
                  <c:v>0.15</c:v>
                </c:pt>
                <c:pt idx="25">
                  <c:v>0.19</c:v>
                </c:pt>
                <c:pt idx="26">
                  <c:v>0.19</c:v>
                </c:pt>
                <c:pt idx="27">
                  <c:v>0.18</c:v>
                </c:pt>
                <c:pt idx="28">
                  <c:v>0.17499999999999999</c:v>
                </c:pt>
                <c:pt idx="29">
                  <c:v>0.23</c:v>
                </c:pt>
                <c:pt idx="30">
                  <c:v>0.22500000000000001</c:v>
                </c:pt>
                <c:pt idx="31">
                  <c:v>0.21</c:v>
                </c:pt>
                <c:pt idx="32">
                  <c:v>0.24</c:v>
                </c:pt>
                <c:pt idx="33">
                  <c:v>0.20499999999999999</c:v>
                </c:pt>
                <c:pt idx="34">
                  <c:v>0.22500000000000001</c:v>
                </c:pt>
                <c:pt idx="35">
                  <c:v>0.19</c:v>
                </c:pt>
                <c:pt idx="36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BD-4B3D-814C-9588FEC1D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6336847"/>
        <c:axId val="1296344751"/>
      </c:lineChart>
      <c:catAx>
        <c:axId val="1296336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634475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296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6336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20</xdr:row>
      <xdr:rowOff>30480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571500</xdr:colOff>
      <xdr:row>0</xdr:row>
      <xdr:rowOff>0</xdr:rowOff>
    </xdr:from>
    <xdr:to>
      <xdr:col>13</xdr:col>
      <xdr:colOff>449580</xdr:colOff>
      <xdr:row>20</xdr:row>
      <xdr:rowOff>38100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434340</xdr:colOff>
      <xdr:row>0</xdr:row>
      <xdr:rowOff>0</xdr:rowOff>
    </xdr:from>
    <xdr:to>
      <xdr:col>20</xdr:col>
      <xdr:colOff>312420</xdr:colOff>
      <xdr:row>19</xdr:row>
      <xdr:rowOff>121920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335280</xdr:colOff>
      <xdr:row>0</xdr:row>
      <xdr:rowOff>15240</xdr:rowOff>
    </xdr:from>
    <xdr:to>
      <xdr:col>27</xdr:col>
      <xdr:colOff>213360</xdr:colOff>
      <xdr:row>19</xdr:row>
      <xdr:rowOff>76200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228600</xdr:colOff>
      <xdr:row>0</xdr:row>
      <xdr:rowOff>0</xdr:rowOff>
    </xdr:from>
    <xdr:to>
      <xdr:col>34</xdr:col>
      <xdr:colOff>106680</xdr:colOff>
      <xdr:row>19</xdr:row>
      <xdr:rowOff>83820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20</xdr:row>
      <xdr:rowOff>22860</xdr:rowOff>
    </xdr:from>
    <xdr:to>
      <xdr:col>6</xdr:col>
      <xdr:colOff>571500</xdr:colOff>
      <xdr:row>38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586740</xdr:colOff>
      <xdr:row>20</xdr:row>
      <xdr:rowOff>53340</xdr:rowOff>
    </xdr:from>
    <xdr:to>
      <xdr:col>13</xdr:col>
      <xdr:colOff>441960</xdr:colOff>
      <xdr:row>39</xdr:row>
      <xdr:rowOff>30480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441960</xdr:colOff>
      <xdr:row>19</xdr:row>
      <xdr:rowOff>121920</xdr:rowOff>
    </xdr:from>
    <xdr:to>
      <xdr:col>20</xdr:col>
      <xdr:colOff>320040</xdr:colOff>
      <xdr:row>38</xdr:row>
      <xdr:rowOff>83820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312420</xdr:colOff>
      <xdr:row>19</xdr:row>
      <xdr:rowOff>91440</xdr:rowOff>
    </xdr:from>
    <xdr:to>
      <xdr:col>27</xdr:col>
      <xdr:colOff>190500</xdr:colOff>
      <xdr:row>37</xdr:row>
      <xdr:rowOff>175260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115390</xdr:colOff>
      <xdr:row>0</xdr:row>
      <xdr:rowOff>0</xdr:rowOff>
    </xdr:from>
    <xdr:to>
      <xdr:col>40</xdr:col>
      <xdr:colOff>668385</xdr:colOff>
      <xdr:row>19</xdr:row>
      <xdr:rowOff>65315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510540</xdr:colOff>
      <xdr:row>11</xdr:row>
      <xdr:rowOff>60960</xdr:rowOff>
    </xdr:from>
    <xdr:to>
      <xdr:col>55</xdr:col>
      <xdr:colOff>541020</xdr:colOff>
      <xdr:row>31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548640</xdr:colOff>
      <xdr:row>11</xdr:row>
      <xdr:rowOff>68580</xdr:rowOff>
    </xdr:from>
    <xdr:to>
      <xdr:col>66</xdr:col>
      <xdr:colOff>53340</xdr:colOff>
      <xdr:row>31</xdr:row>
      <xdr:rowOff>99060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449580</xdr:colOff>
      <xdr:row>9</xdr:row>
      <xdr:rowOff>137160</xdr:rowOff>
    </xdr:from>
    <xdr:to>
      <xdr:col>27</xdr:col>
      <xdr:colOff>624840</xdr:colOff>
      <xdr:row>33</xdr:row>
      <xdr:rowOff>182880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624840</xdr:colOff>
      <xdr:row>9</xdr:row>
      <xdr:rowOff>144780</xdr:rowOff>
    </xdr:from>
    <xdr:to>
      <xdr:col>36</xdr:col>
      <xdr:colOff>129540</xdr:colOff>
      <xdr:row>33</xdr:row>
      <xdr:rowOff>190500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79</xdr:col>
      <xdr:colOff>556260</xdr:colOff>
      <xdr:row>3</xdr:row>
      <xdr:rowOff>121920</xdr:rowOff>
    </xdr:from>
    <xdr:to>
      <xdr:col>90</xdr:col>
      <xdr:colOff>586740</xdr:colOff>
      <xdr:row>24</xdr:row>
      <xdr:rowOff>175260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579120</xdr:colOff>
      <xdr:row>3</xdr:row>
      <xdr:rowOff>114300</xdr:rowOff>
    </xdr:from>
    <xdr:to>
      <xdr:col>97</xdr:col>
      <xdr:colOff>411480</xdr:colOff>
      <xdr:row>23</xdr:row>
      <xdr:rowOff>144780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205740</xdr:colOff>
      <xdr:row>2</xdr:row>
      <xdr:rowOff>137160</xdr:rowOff>
    </xdr:from>
    <xdr:to>
      <xdr:col>108</xdr:col>
      <xdr:colOff>83820</xdr:colOff>
      <xdr:row>22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108</xdr:col>
      <xdr:colOff>419100</xdr:colOff>
      <xdr:row>3</xdr:row>
      <xdr:rowOff>30480</xdr:rowOff>
    </xdr:from>
    <xdr:to>
      <xdr:col>115</xdr:col>
      <xdr:colOff>297180</xdr:colOff>
      <xdr:row>22</xdr:row>
      <xdr:rowOff>152400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116</xdr:col>
      <xdr:colOff>106680</xdr:colOff>
      <xdr:row>3</xdr:row>
      <xdr:rowOff>53340</xdr:rowOff>
    </xdr:from>
    <xdr:to>
      <xdr:col>122</xdr:col>
      <xdr:colOff>655320</xdr:colOff>
      <xdr:row>22</xdr:row>
      <xdr:rowOff>114300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124</xdr:col>
      <xdr:colOff>0</xdr:colOff>
      <xdr:row>3</xdr:row>
      <xdr:rowOff>0</xdr:rowOff>
    </xdr:from>
    <xdr:to>
      <xdr:col>130</xdr:col>
      <xdr:colOff>548640</xdr:colOff>
      <xdr:row>22</xdr:row>
      <xdr:rowOff>83820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815340</xdr:colOff>
      <xdr:row>16</xdr:row>
      <xdr:rowOff>22860</xdr:rowOff>
    </xdr:from>
    <xdr:to>
      <xdr:col>45</xdr:col>
      <xdr:colOff>563880</xdr:colOff>
      <xdr:row>35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34290</xdr:colOff>
      <xdr:row>12</xdr:row>
      <xdr:rowOff>68586</xdr:rowOff>
    </xdr:from>
    <xdr:to>
      <xdr:col>64</xdr:col>
      <xdr:colOff>525780</xdr:colOff>
      <xdr:row>24</xdr:row>
      <xdr:rowOff>160026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76</xdr:col>
      <xdr:colOff>403860</xdr:colOff>
      <xdr:row>11</xdr:row>
      <xdr:rowOff>121920</xdr:rowOff>
    </xdr:from>
    <xdr:to>
      <xdr:col>82</xdr:col>
      <xdr:colOff>495300</xdr:colOff>
      <xdr:row>30</xdr:row>
      <xdr:rowOff>60960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82</xdr:col>
      <xdr:colOff>495300</xdr:colOff>
      <xdr:row>11</xdr:row>
      <xdr:rowOff>99060</xdr:rowOff>
    </xdr:from>
    <xdr:to>
      <xdr:col>89</xdr:col>
      <xdr:colOff>198120</xdr:colOff>
      <xdr:row>30</xdr:row>
      <xdr:rowOff>76200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89</xdr:col>
      <xdr:colOff>205740</xdr:colOff>
      <xdr:row>11</xdr:row>
      <xdr:rowOff>83820</xdr:rowOff>
    </xdr:from>
    <xdr:to>
      <xdr:col>96</xdr:col>
      <xdr:colOff>83820</xdr:colOff>
      <xdr:row>30</xdr:row>
      <xdr:rowOff>45720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96</xdr:col>
      <xdr:colOff>137160</xdr:colOff>
      <xdr:row>11</xdr:row>
      <xdr:rowOff>121920</xdr:rowOff>
    </xdr:from>
    <xdr:to>
      <xdr:col>103</xdr:col>
      <xdr:colOff>15240</xdr:colOff>
      <xdr:row>29</xdr:row>
      <xdr:rowOff>205740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103</xdr:col>
      <xdr:colOff>22860</xdr:colOff>
      <xdr:row>11</xdr:row>
      <xdr:rowOff>137160</xdr:rowOff>
    </xdr:from>
    <xdr:to>
      <xdr:col>109</xdr:col>
      <xdr:colOff>571500</xdr:colOff>
      <xdr:row>29</xdr:row>
      <xdr:rowOff>129540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944880</xdr:colOff>
      <xdr:row>21</xdr:row>
      <xdr:rowOff>152400</xdr:rowOff>
    </xdr:from>
    <xdr:to>
      <xdr:col>8</xdr:col>
      <xdr:colOff>365760</xdr:colOff>
      <xdr:row>34</xdr:row>
      <xdr:rowOff>22860</xdr:rowOff>
    </xdr:to>
    <xdr:graphicFrame macro="">
      <xdr:nvGraphicFramePr>
        <xdr:cNvPr id="10" name="차트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937260</xdr:colOff>
      <xdr:row>34</xdr:row>
      <xdr:rowOff>30480</xdr:rowOff>
    </xdr:from>
    <xdr:to>
      <xdr:col>8</xdr:col>
      <xdr:colOff>358140</xdr:colOff>
      <xdr:row>46</xdr:row>
      <xdr:rowOff>121920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929640</xdr:colOff>
      <xdr:row>46</xdr:row>
      <xdr:rowOff>121920</xdr:rowOff>
    </xdr:from>
    <xdr:to>
      <xdr:col>8</xdr:col>
      <xdr:colOff>350520</xdr:colOff>
      <xdr:row>58</xdr:row>
      <xdr:rowOff>213360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350520</xdr:colOff>
      <xdr:row>34</xdr:row>
      <xdr:rowOff>45720</xdr:rowOff>
    </xdr:from>
    <xdr:to>
      <xdr:col>15</xdr:col>
      <xdr:colOff>228600</xdr:colOff>
      <xdr:row>46</xdr:row>
      <xdr:rowOff>137160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359228</xdr:colOff>
      <xdr:row>18</xdr:row>
      <xdr:rowOff>103414</xdr:rowOff>
    </xdr:from>
    <xdr:to>
      <xdr:col>26</xdr:col>
      <xdr:colOff>206828</xdr:colOff>
      <xdr:row>31</xdr:row>
      <xdr:rowOff>16329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272143</xdr:colOff>
      <xdr:row>18</xdr:row>
      <xdr:rowOff>103414</xdr:rowOff>
    </xdr:from>
    <xdr:to>
      <xdr:col>33</xdr:col>
      <xdr:colOff>119743</xdr:colOff>
      <xdr:row>31</xdr:row>
      <xdr:rowOff>16329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119743</xdr:colOff>
      <xdr:row>18</xdr:row>
      <xdr:rowOff>70757</xdr:rowOff>
    </xdr:from>
    <xdr:to>
      <xdr:col>39</xdr:col>
      <xdr:colOff>642257</xdr:colOff>
      <xdr:row>30</xdr:row>
      <xdr:rowOff>201386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653142</xdr:colOff>
      <xdr:row>18</xdr:row>
      <xdr:rowOff>48985</xdr:rowOff>
    </xdr:from>
    <xdr:to>
      <xdr:col>46</xdr:col>
      <xdr:colOff>500742</xdr:colOff>
      <xdr:row>30</xdr:row>
      <xdr:rowOff>179614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0</xdr:colOff>
      <xdr:row>30</xdr:row>
      <xdr:rowOff>206829</xdr:rowOff>
    </xdr:from>
    <xdr:to>
      <xdr:col>46</xdr:col>
      <xdr:colOff>522514</xdr:colOff>
      <xdr:row>43</xdr:row>
      <xdr:rowOff>119743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174171</xdr:colOff>
      <xdr:row>43</xdr:row>
      <xdr:rowOff>114300</xdr:rowOff>
    </xdr:from>
    <xdr:to>
      <xdr:col>45</xdr:col>
      <xdr:colOff>261256</xdr:colOff>
      <xdr:row>56</xdr:row>
      <xdr:rowOff>27214</xdr:rowOff>
    </xdr:to>
    <xdr:graphicFrame macro="">
      <xdr:nvGraphicFramePr>
        <xdr:cNvPr id="8" name="차트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106680</xdr:colOff>
      <xdr:row>11</xdr:row>
      <xdr:rowOff>106680</xdr:rowOff>
    </xdr:from>
    <xdr:to>
      <xdr:col>37</xdr:col>
      <xdr:colOff>243840</xdr:colOff>
      <xdr:row>23</xdr:row>
      <xdr:rowOff>198120</xdr:rowOff>
    </xdr:to>
    <xdr:grpSp>
      <xdr:nvGrpSpPr>
        <xdr:cNvPr id="14" name="그룹 13"/>
        <xdr:cNvGrpSpPr/>
      </xdr:nvGrpSpPr>
      <xdr:grpSpPr>
        <a:xfrm>
          <a:off x="21137880" y="2506980"/>
          <a:ext cx="7513320" cy="2743200"/>
          <a:chOff x="21137880" y="2506980"/>
          <a:chExt cx="7513320" cy="2743200"/>
        </a:xfrm>
      </xdr:grpSpPr>
      <xdr:graphicFrame macro="">
        <xdr:nvGraphicFramePr>
          <xdr:cNvPr id="3" name="차트 2"/>
          <xdr:cNvGraphicFramePr>
            <a:graphicFrameLocks/>
          </xdr:cNvGraphicFramePr>
        </xdr:nvGraphicFramePr>
        <xdr:xfrm>
          <a:off x="21137880" y="2506980"/>
          <a:ext cx="751332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타원 4"/>
          <xdr:cNvSpPr/>
        </xdr:nvSpPr>
        <xdr:spPr>
          <a:xfrm>
            <a:off x="26700480" y="3025140"/>
            <a:ext cx="609600" cy="59436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" name="타원 5"/>
          <xdr:cNvSpPr/>
        </xdr:nvSpPr>
        <xdr:spPr>
          <a:xfrm>
            <a:off x="25146000" y="3467100"/>
            <a:ext cx="510540" cy="4648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" name="타원 6"/>
          <xdr:cNvSpPr/>
        </xdr:nvSpPr>
        <xdr:spPr>
          <a:xfrm>
            <a:off x="24033480" y="3627120"/>
            <a:ext cx="373380" cy="44196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" name="타원 7"/>
          <xdr:cNvSpPr/>
        </xdr:nvSpPr>
        <xdr:spPr>
          <a:xfrm>
            <a:off x="22235160" y="3954780"/>
            <a:ext cx="304800" cy="39624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" name="타원 8"/>
          <xdr:cNvSpPr/>
        </xdr:nvSpPr>
        <xdr:spPr>
          <a:xfrm>
            <a:off x="21861780" y="3970020"/>
            <a:ext cx="304800" cy="41910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0" name="타원 9"/>
          <xdr:cNvSpPr/>
        </xdr:nvSpPr>
        <xdr:spPr>
          <a:xfrm>
            <a:off x="27569160" y="3055620"/>
            <a:ext cx="381000" cy="4267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1" name="타원 10"/>
          <xdr:cNvSpPr/>
        </xdr:nvSpPr>
        <xdr:spPr>
          <a:xfrm>
            <a:off x="26007060" y="3246120"/>
            <a:ext cx="716280" cy="52578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2" name="타원 11"/>
          <xdr:cNvSpPr/>
        </xdr:nvSpPr>
        <xdr:spPr>
          <a:xfrm>
            <a:off x="24582120" y="3695700"/>
            <a:ext cx="335280" cy="3505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3" name="타원 12"/>
          <xdr:cNvSpPr/>
        </xdr:nvSpPr>
        <xdr:spPr>
          <a:xfrm>
            <a:off x="23393400" y="3718560"/>
            <a:ext cx="335280" cy="3505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377190</xdr:colOff>
      <xdr:row>5</xdr:row>
      <xdr:rowOff>182880</xdr:rowOff>
    </xdr:from>
    <xdr:to>
      <xdr:col>26</xdr:col>
      <xdr:colOff>76200</xdr:colOff>
      <xdr:row>26</xdr:row>
      <xdr:rowOff>30480</xdr:rowOff>
    </xdr:to>
    <xdr:graphicFrame macro="">
      <xdr:nvGraphicFramePr>
        <xdr:cNvPr id="15" name="차트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126402</xdr:colOff>
      <xdr:row>11</xdr:row>
      <xdr:rowOff>179295</xdr:rowOff>
    </xdr:from>
    <xdr:to>
      <xdr:col>8</xdr:col>
      <xdr:colOff>421341</xdr:colOff>
      <xdr:row>35</xdr:row>
      <xdr:rowOff>161365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439268</xdr:colOff>
      <xdr:row>11</xdr:row>
      <xdr:rowOff>165847</xdr:rowOff>
    </xdr:from>
    <xdr:to>
      <xdr:col>22</xdr:col>
      <xdr:colOff>421340</xdr:colOff>
      <xdr:row>35</xdr:row>
      <xdr:rowOff>161365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445035</xdr:colOff>
      <xdr:row>14</xdr:row>
      <xdr:rowOff>208749</xdr:rowOff>
    </xdr:from>
    <xdr:to>
      <xdr:col>38</xdr:col>
      <xdr:colOff>131269</xdr:colOff>
      <xdr:row>38</xdr:row>
      <xdr:rowOff>190819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380360</xdr:colOff>
      <xdr:row>21</xdr:row>
      <xdr:rowOff>139595</xdr:rowOff>
    </xdr:from>
    <xdr:to>
      <xdr:col>49</xdr:col>
      <xdr:colOff>386</xdr:colOff>
      <xdr:row>45</xdr:row>
      <xdr:rowOff>121665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59</xdr:col>
      <xdr:colOff>291573</xdr:colOff>
      <xdr:row>21</xdr:row>
      <xdr:rowOff>146220</xdr:rowOff>
    </xdr:from>
    <xdr:to>
      <xdr:col>69</xdr:col>
      <xdr:colOff>586513</xdr:colOff>
      <xdr:row>45</xdr:row>
      <xdr:rowOff>121886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3480</xdr:colOff>
      <xdr:row>21</xdr:row>
      <xdr:rowOff>151175</xdr:rowOff>
    </xdr:from>
    <xdr:to>
      <xdr:col>59</xdr:col>
      <xdr:colOff>298419</xdr:colOff>
      <xdr:row>45</xdr:row>
      <xdr:rowOff>133245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70</xdr:col>
      <xdr:colOff>10886</xdr:colOff>
      <xdr:row>22</xdr:row>
      <xdr:rowOff>21772</xdr:rowOff>
    </xdr:from>
    <xdr:to>
      <xdr:col>79</xdr:col>
      <xdr:colOff>360254</xdr:colOff>
      <xdr:row>46</xdr:row>
      <xdr:rowOff>3842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978</xdr:row>
      <xdr:rowOff>205740</xdr:rowOff>
    </xdr:from>
    <xdr:to>
      <xdr:col>9</xdr:col>
      <xdr:colOff>350520</xdr:colOff>
      <xdr:row>996</xdr:row>
      <xdr:rowOff>114300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373380</xdr:colOff>
      <xdr:row>978</xdr:row>
      <xdr:rowOff>198120</xdr:rowOff>
    </xdr:from>
    <xdr:to>
      <xdr:col>18</xdr:col>
      <xdr:colOff>15240</xdr:colOff>
      <xdr:row>996</xdr:row>
      <xdr:rowOff>114300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983</xdr:row>
      <xdr:rowOff>15240</xdr:rowOff>
    </xdr:from>
    <xdr:to>
      <xdr:col>10</xdr:col>
      <xdr:colOff>327660</xdr:colOff>
      <xdr:row>1000</xdr:row>
      <xdr:rowOff>144780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350520</xdr:colOff>
      <xdr:row>982</xdr:row>
      <xdr:rowOff>213360</xdr:rowOff>
    </xdr:from>
    <xdr:to>
      <xdr:col>18</xdr:col>
      <xdr:colOff>662940</xdr:colOff>
      <xdr:row>1000</xdr:row>
      <xdr:rowOff>129540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985</xdr:row>
      <xdr:rowOff>22860</xdr:rowOff>
    </xdr:from>
    <xdr:to>
      <xdr:col>10</xdr:col>
      <xdr:colOff>350520</xdr:colOff>
      <xdr:row>1002</xdr:row>
      <xdr:rowOff>152400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373380</xdr:colOff>
      <xdr:row>985</xdr:row>
      <xdr:rowOff>0</xdr:rowOff>
    </xdr:from>
    <xdr:to>
      <xdr:col>19</xdr:col>
      <xdr:colOff>15240</xdr:colOff>
      <xdr:row>1002</xdr:row>
      <xdr:rowOff>137160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645458</xdr:colOff>
      <xdr:row>1001</xdr:row>
      <xdr:rowOff>202153</xdr:rowOff>
    </xdr:from>
    <xdr:to>
      <xdr:col>10</xdr:col>
      <xdr:colOff>277905</xdr:colOff>
      <xdr:row>1019</xdr:row>
      <xdr:rowOff>107576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303455</xdr:colOff>
      <xdr:row>1002</xdr:row>
      <xdr:rowOff>4930</xdr:rowOff>
    </xdr:from>
    <xdr:to>
      <xdr:col>18</xdr:col>
      <xdr:colOff>478715</xdr:colOff>
      <xdr:row>1019</xdr:row>
      <xdr:rowOff>119230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0" zoomScaleNormal="70" workbookViewId="0">
      <selection activeCell="A30" sqref="A30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N120"/>
  <sheetViews>
    <sheetView workbookViewId="0">
      <pane xSplit="1" topLeftCell="I1" activePane="topRight" state="frozen"/>
      <selection pane="topRight"/>
    </sheetView>
  </sheetViews>
  <sheetFormatPr defaultRowHeight="17.399999999999999" x14ac:dyDescent="0.4"/>
  <cols>
    <col min="19" max="19" width="9.3984375" bestFit="1" customWidth="1"/>
    <col min="30" max="30" width="12.796875" bestFit="1" customWidth="1"/>
    <col min="77" max="77" width="10.3984375" bestFit="1" customWidth="1"/>
    <col min="82" max="82" width="18.296875" bestFit="1" customWidth="1"/>
    <col min="92" max="92" width="9.3984375" bestFit="1" customWidth="1"/>
  </cols>
  <sheetData>
    <row r="1" spans="1:100" x14ac:dyDescent="0.4">
      <c r="B1" t="s">
        <v>688</v>
      </c>
      <c r="C1" t="s">
        <v>689</v>
      </c>
      <c r="D1" t="s">
        <v>686</v>
      </c>
      <c r="E1" t="s">
        <v>687</v>
      </c>
      <c r="F1">
        <v>2</v>
      </c>
      <c r="G1">
        <v>3</v>
      </c>
      <c r="H1">
        <v>4</v>
      </c>
      <c r="I1">
        <v>5</v>
      </c>
      <c r="J1" t="s">
        <v>688</v>
      </c>
      <c r="K1" t="s">
        <v>689</v>
      </c>
      <c r="L1" t="s">
        <v>686</v>
      </c>
      <c r="M1" t="s">
        <v>687</v>
      </c>
      <c r="N1" t="s">
        <v>696</v>
      </c>
      <c r="O1" s="10" t="s">
        <v>16</v>
      </c>
      <c r="P1" s="10" t="s">
        <v>14</v>
      </c>
      <c r="Q1" s="10" t="s">
        <v>695</v>
      </c>
      <c r="S1" t="s">
        <v>691</v>
      </c>
      <c r="T1" t="s">
        <v>688</v>
      </c>
      <c r="U1" t="s">
        <v>689</v>
      </c>
      <c r="V1" t="s">
        <v>686</v>
      </c>
      <c r="W1" t="s">
        <v>687</v>
      </c>
      <c r="X1" t="s">
        <v>694</v>
      </c>
      <c r="Y1" s="10" t="s">
        <v>16</v>
      </c>
      <c r="Z1" s="10" t="s">
        <v>14</v>
      </c>
      <c r="AA1" s="10" t="s">
        <v>695</v>
      </c>
      <c r="AC1" t="s">
        <v>692</v>
      </c>
      <c r="AD1" s="14" t="s">
        <v>27</v>
      </c>
      <c r="AE1" s="14" t="s">
        <v>28</v>
      </c>
      <c r="AF1" s="14" t="s">
        <v>25</v>
      </c>
      <c r="AG1" s="14" t="s">
        <v>26</v>
      </c>
      <c r="AI1" s="14" t="s">
        <v>693</v>
      </c>
      <c r="AJ1" s="14" t="s">
        <v>27</v>
      </c>
      <c r="AK1" s="14" t="s">
        <v>28</v>
      </c>
      <c r="AL1" s="14" t="s">
        <v>25</v>
      </c>
      <c r="AM1" s="14" t="s">
        <v>26</v>
      </c>
      <c r="AO1" t="s">
        <v>690</v>
      </c>
      <c r="AP1" t="s">
        <v>688</v>
      </c>
      <c r="AQ1" t="s">
        <v>689</v>
      </c>
      <c r="AR1" t="s">
        <v>686</v>
      </c>
      <c r="AS1" t="s">
        <v>687</v>
      </c>
      <c r="AU1" t="s">
        <v>697</v>
      </c>
      <c r="AV1" t="s">
        <v>688</v>
      </c>
      <c r="AW1" t="s">
        <v>689</v>
      </c>
      <c r="AX1" t="s">
        <v>686</v>
      </c>
      <c r="AY1" t="s">
        <v>687</v>
      </c>
      <c r="AZ1" t="s">
        <v>694</v>
      </c>
      <c r="BA1" s="10" t="s">
        <v>16</v>
      </c>
      <c r="BB1" s="10" t="s">
        <v>14</v>
      </c>
      <c r="BC1" s="10" t="s">
        <v>695</v>
      </c>
      <c r="BE1" s="14" t="s">
        <v>698</v>
      </c>
      <c r="BF1" t="s">
        <v>688</v>
      </c>
      <c r="BG1" t="s">
        <v>689</v>
      </c>
      <c r="BH1" t="s">
        <v>686</v>
      </c>
      <c r="BI1" t="s">
        <v>687</v>
      </c>
      <c r="BJ1" t="s">
        <v>694</v>
      </c>
      <c r="BK1" s="10" t="s">
        <v>16</v>
      </c>
      <c r="BL1" s="10" t="s">
        <v>14</v>
      </c>
      <c r="BM1" s="10" t="s">
        <v>695</v>
      </c>
      <c r="BQ1" t="s">
        <v>688</v>
      </c>
      <c r="BR1" t="s">
        <v>689</v>
      </c>
      <c r="BS1" t="s">
        <v>686</v>
      </c>
      <c r="BT1" t="s">
        <v>687</v>
      </c>
      <c r="BU1" t="s">
        <v>759</v>
      </c>
      <c r="BV1" t="s">
        <v>724</v>
      </c>
      <c r="BW1" t="s">
        <v>726</v>
      </c>
      <c r="BX1" t="s">
        <v>728</v>
      </c>
      <c r="BY1" t="s">
        <v>760</v>
      </c>
      <c r="BZ1" s="14" t="s">
        <v>27</v>
      </c>
      <c r="CA1" s="14" t="s">
        <v>28</v>
      </c>
      <c r="CB1" s="14" t="s">
        <v>25</v>
      </c>
      <c r="CC1" s="14" t="s">
        <v>26</v>
      </c>
      <c r="CD1" s="14" t="s">
        <v>761</v>
      </c>
      <c r="CE1" t="s">
        <v>688</v>
      </c>
      <c r="CF1" t="s">
        <v>689</v>
      </c>
      <c r="CG1" t="s">
        <v>686</v>
      </c>
      <c r="CH1" t="s">
        <v>687</v>
      </c>
      <c r="CI1" t="s">
        <v>759</v>
      </c>
      <c r="CJ1" t="s">
        <v>724</v>
      </c>
      <c r="CK1" t="s">
        <v>726</v>
      </c>
      <c r="CL1" t="s">
        <v>728</v>
      </c>
      <c r="CO1" t="s">
        <v>688</v>
      </c>
      <c r="CP1" t="s">
        <v>689</v>
      </c>
      <c r="CQ1" t="s">
        <v>686</v>
      </c>
      <c r="CR1" t="s">
        <v>687</v>
      </c>
      <c r="CS1" t="s">
        <v>759</v>
      </c>
      <c r="CT1" t="s">
        <v>724</v>
      </c>
      <c r="CU1" t="s">
        <v>726</v>
      </c>
      <c r="CV1" t="s">
        <v>728</v>
      </c>
    </row>
    <row r="2" spans="1:100" x14ac:dyDescent="0.4">
      <c r="A2">
        <v>20080331</v>
      </c>
      <c r="B2">
        <v>0.97840294051705401</v>
      </c>
      <c r="C2">
        <v>0.97103462225385895</v>
      </c>
      <c r="D2">
        <v>0.96510002473740697</v>
      </c>
      <c r="E2">
        <v>0.95928739606500002</v>
      </c>
      <c r="F2">
        <v>1.4999999999999999E-2</v>
      </c>
      <c r="G2">
        <v>1.4999999999999999E-2</v>
      </c>
      <c r="H2">
        <v>1.4999999999999999E-2</v>
      </c>
      <c r="I2">
        <v>1.4999999999999999E-2</v>
      </c>
      <c r="J2">
        <f>B2-F2</f>
        <v>0.963402940517054</v>
      </c>
      <c r="K2">
        <f>C2-G2</f>
        <v>0.95603462225385893</v>
      </c>
      <c r="L2">
        <f>D2-H2</f>
        <v>0.95010002473740696</v>
      </c>
      <c r="M2">
        <f>E2-I2</f>
        <v>0.94428739606500001</v>
      </c>
      <c r="N2">
        <v>0.96918669425433701</v>
      </c>
      <c r="O2">
        <v>0.99872546669550932</v>
      </c>
      <c r="P2">
        <v>1.0034095363125062</v>
      </c>
      <c r="Q2">
        <v>1.0122654910604947</v>
      </c>
      <c r="S2">
        <v>2008</v>
      </c>
      <c r="T2">
        <f t="shared" ref="T2:AA2" si="0">PRODUCT(J2:J11)</f>
        <v>0.61292738283580739</v>
      </c>
      <c r="U2">
        <f t="shared" si="0"/>
        <v>0.61488342673121332</v>
      </c>
      <c r="V2">
        <f t="shared" si="0"/>
        <v>0.6116752666867763</v>
      </c>
      <c r="W2">
        <f t="shared" si="0"/>
        <v>0.60327505017645577</v>
      </c>
      <c r="X2">
        <f t="shared" si="0"/>
        <v>0.67013399466815216</v>
      </c>
      <c r="Y2">
        <f t="shared" si="0"/>
        <v>0.66242991528446071</v>
      </c>
      <c r="Z2">
        <f t="shared" si="0"/>
        <v>0.69163058004618427</v>
      </c>
      <c r="AA2">
        <f t="shared" si="0"/>
        <v>0.71343619887337717</v>
      </c>
      <c r="AC2">
        <v>2008</v>
      </c>
      <c r="AD2" s="39">
        <v>2.0029000000000002E-2</v>
      </c>
      <c r="AE2" s="39">
        <v>2.0108000000000001E-2</v>
      </c>
      <c r="AF2" s="39">
        <v>1.9689000000000002E-2</v>
      </c>
      <c r="AG2" s="39">
        <v>1.9782000000000001E-2</v>
      </c>
      <c r="AI2">
        <v>2008</v>
      </c>
      <c r="AJ2">
        <f t="shared" ref="AJ2:AJ10" si="1">T2+AD2</f>
        <v>0.63295638283580735</v>
      </c>
      <c r="AK2">
        <f t="shared" ref="AK2:AK10" si="2">U2+AE2</f>
        <v>0.63499142673121334</v>
      </c>
      <c r="AL2">
        <f t="shared" ref="AL2:AL10" si="3">V2+AF2</f>
        <v>0.63136426668677625</v>
      </c>
      <c r="AM2">
        <f t="shared" ref="AM2:AM10" si="4">W2+AG2</f>
        <v>0.62305705017645574</v>
      </c>
      <c r="AO2">
        <v>20080229</v>
      </c>
      <c r="AP2">
        <v>1.4999999999999999E-2</v>
      </c>
      <c r="AQ2">
        <v>1.4999999999999999E-2</v>
      </c>
      <c r="AR2">
        <v>1.4999999999999999E-2</v>
      </c>
      <c r="AS2">
        <v>1.4999999999999999E-2</v>
      </c>
      <c r="AU2">
        <v>2007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E2">
        <v>2007</v>
      </c>
      <c r="BF2">
        <v>100</v>
      </c>
      <c r="BG2">
        <v>100</v>
      </c>
      <c r="BH2">
        <v>100</v>
      </c>
      <c r="BI2">
        <v>100</v>
      </c>
      <c r="BJ2">
        <v>100</v>
      </c>
      <c r="BK2">
        <v>100</v>
      </c>
      <c r="BL2">
        <v>100</v>
      </c>
      <c r="BM2">
        <v>100</v>
      </c>
      <c r="BP2">
        <v>20080331</v>
      </c>
      <c r="BQ2">
        <v>0.963402940517054</v>
      </c>
      <c r="BR2">
        <v>0.95603462225385893</v>
      </c>
      <c r="BS2">
        <v>0.95010002473740696</v>
      </c>
      <c r="BT2">
        <v>0.94428739606500001</v>
      </c>
      <c r="BU2">
        <v>0.96918669425433701</v>
      </c>
      <c r="BV2">
        <v>0.99872546669550932</v>
      </c>
      <c r="BW2">
        <v>1.0034095363125062</v>
      </c>
      <c r="BX2">
        <v>1.0122654910604947</v>
      </c>
      <c r="CD2">
        <v>20080331</v>
      </c>
      <c r="CE2">
        <f>BQ2+BZ2</f>
        <v>0.963402940517054</v>
      </c>
      <c r="CF2">
        <f>BR2+CA2</f>
        <v>0.95603462225385893</v>
      </c>
      <c r="CG2">
        <f>BS2+CB2</f>
        <v>0.95010002473740696</v>
      </c>
      <c r="CH2">
        <f>BT2+CC2</f>
        <v>0.94428739606500001</v>
      </c>
      <c r="CI2">
        <v>0.96918669425433701</v>
      </c>
      <c r="CJ2">
        <v>0.99872546669550932</v>
      </c>
      <c r="CK2">
        <v>1.0034095363125062</v>
      </c>
      <c r="CL2">
        <v>1.0122654910604947</v>
      </c>
      <c r="CN2">
        <v>20080228</v>
      </c>
      <c r="CO2">
        <v>100</v>
      </c>
      <c r="CP2">
        <v>100</v>
      </c>
      <c r="CQ2">
        <v>100</v>
      </c>
      <c r="CR2">
        <v>100</v>
      </c>
      <c r="CS2">
        <v>100</v>
      </c>
      <c r="CT2">
        <v>100</v>
      </c>
      <c r="CU2">
        <v>100</v>
      </c>
      <c r="CV2">
        <v>100</v>
      </c>
    </row>
    <row r="3" spans="1:100" x14ac:dyDescent="0.4">
      <c r="A3">
        <v>20080430</v>
      </c>
      <c r="B3">
        <v>1.05624187033005</v>
      </c>
      <c r="C3">
        <v>1.0505747232895899</v>
      </c>
      <c r="D3">
        <v>1.05844415103689</v>
      </c>
      <c r="E3">
        <v>1.0523663210804199</v>
      </c>
      <c r="F3">
        <f t="shared" ref="F3:I22" si="5">IFERROR(VLOOKUP($A3,$AO$2:$AS$38,F$1,FALSE),0)</f>
        <v>0</v>
      </c>
      <c r="G3">
        <f t="shared" si="5"/>
        <v>0</v>
      </c>
      <c r="H3">
        <f t="shared" si="5"/>
        <v>0</v>
      </c>
      <c r="I3">
        <f t="shared" si="5"/>
        <v>0</v>
      </c>
      <c r="J3">
        <f t="shared" ref="J3:J66" si="6">B3-F3</f>
        <v>1.05624187033005</v>
      </c>
      <c r="K3">
        <f t="shared" ref="K3:K66" si="7">C3-G3</f>
        <v>1.0505747232895899</v>
      </c>
      <c r="L3">
        <f t="shared" ref="L3:L66" si="8">D3-H3</f>
        <v>1.05844415103689</v>
      </c>
      <c r="M3">
        <f t="shared" ref="M3:M66" si="9">E3-I3</f>
        <v>1.0523663210804199</v>
      </c>
      <c r="N3">
        <v>1.0464301047722271</v>
      </c>
      <c r="O3">
        <v>1.0767217913068929</v>
      </c>
      <c r="P3">
        <v>1.0880219878483253</v>
      </c>
      <c r="Q3">
        <v>1.090353924917979</v>
      </c>
      <c r="S3">
        <f t="shared" ref="S3:S10" si="10">S2+1</f>
        <v>2009</v>
      </c>
      <c r="T3">
        <f t="shared" ref="T3:AA3" si="11">PRODUCT(J12:J23)</f>
        <v>1.5017865098404166</v>
      </c>
      <c r="U3">
        <f t="shared" si="11"/>
        <v>1.49657014532687</v>
      </c>
      <c r="V3">
        <f t="shared" si="11"/>
        <v>1.5112087552992746</v>
      </c>
      <c r="W3">
        <f t="shared" si="11"/>
        <v>1.5077332764163831</v>
      </c>
      <c r="X3">
        <f t="shared" si="11"/>
        <v>1.4418050851218034</v>
      </c>
      <c r="Y3">
        <f t="shared" si="11"/>
        <v>1.5202022876509214</v>
      </c>
      <c r="Z3">
        <f t="shared" si="11"/>
        <v>1.5409500269700058</v>
      </c>
      <c r="AA3">
        <f t="shared" si="11"/>
        <v>1.5687136108975059</v>
      </c>
      <c r="AC3">
        <f t="shared" ref="AC3:AC10" si="12">AC2+1</f>
        <v>2009</v>
      </c>
      <c r="AD3" s="39">
        <v>1.89585E-2</v>
      </c>
      <c r="AE3" s="39">
        <v>1.89585E-2</v>
      </c>
      <c r="AF3" s="39">
        <v>1.9178000000000001E-2</v>
      </c>
      <c r="AG3" s="39">
        <v>1.9178000000000001E-2</v>
      </c>
      <c r="AI3">
        <f t="shared" ref="AI3:AI10" si="13">AI2+1</f>
        <v>2009</v>
      </c>
      <c r="AJ3">
        <f t="shared" si="1"/>
        <v>1.5207450098404167</v>
      </c>
      <c r="AK3">
        <f t="shared" si="2"/>
        <v>1.5155286453268701</v>
      </c>
      <c r="AL3">
        <f t="shared" si="3"/>
        <v>1.5303867552992745</v>
      </c>
      <c r="AM3">
        <f t="shared" si="4"/>
        <v>1.526911276416383</v>
      </c>
      <c r="AO3">
        <v>20080530</v>
      </c>
      <c r="AP3">
        <v>2.9250000000000001E-3</v>
      </c>
      <c r="AQ3">
        <v>2.4750000000000002E-3</v>
      </c>
      <c r="AR3">
        <v>2.0249999999999999E-3</v>
      </c>
      <c r="AS3">
        <v>1.65E-3</v>
      </c>
      <c r="AU3">
        <v>2008</v>
      </c>
      <c r="AV3">
        <f>AV2*T2</f>
        <v>61.292738283580739</v>
      </c>
      <c r="AW3">
        <f t="shared" ref="AW3:BC3" si="14">AW2*U2</f>
        <v>61.488342673121331</v>
      </c>
      <c r="AX3">
        <f t="shared" si="14"/>
        <v>61.167526668677631</v>
      </c>
      <c r="AY3">
        <f t="shared" si="14"/>
        <v>60.327505017645578</v>
      </c>
      <c r="AZ3">
        <f t="shared" si="14"/>
        <v>67.013399466815216</v>
      </c>
      <c r="BA3">
        <f t="shared" si="14"/>
        <v>66.242991528446069</v>
      </c>
      <c r="BB3">
        <f t="shared" si="14"/>
        <v>69.163058004618421</v>
      </c>
      <c r="BC3">
        <f t="shared" si="14"/>
        <v>71.343619887337724</v>
      </c>
      <c r="BE3">
        <v>2008</v>
      </c>
      <c r="BF3">
        <f>BF2*AJ2</f>
        <v>63.295638283580736</v>
      </c>
      <c r="BG3">
        <f>BG2*AK2</f>
        <v>63.499142673121334</v>
      </c>
      <c r="BH3">
        <f>BH2*AL2</f>
        <v>63.136426668677629</v>
      </c>
      <c r="BI3">
        <f>BI2*AM2</f>
        <v>62.305705017645572</v>
      </c>
      <c r="BJ3">
        <f>BJ2*X2</f>
        <v>67.013399466815216</v>
      </c>
      <c r="BK3">
        <f>BK2*Y2</f>
        <v>66.242991528446069</v>
      </c>
      <c r="BL3">
        <f>BL2*Z2</f>
        <v>69.163058004618421</v>
      </c>
      <c r="BM3">
        <f>BM2*AA2</f>
        <v>71.343619887337724</v>
      </c>
      <c r="BP3">
        <v>20080430</v>
      </c>
      <c r="BQ3">
        <v>1.05624187033005</v>
      </c>
      <c r="BR3">
        <v>1.0505747232895899</v>
      </c>
      <c r="BS3">
        <v>1.05844415103689</v>
      </c>
      <c r="BT3">
        <v>1.0523663210804199</v>
      </c>
      <c r="BU3">
        <v>1.0464301047722271</v>
      </c>
      <c r="BV3">
        <v>1.0767217913068929</v>
      </c>
      <c r="BW3">
        <v>1.0880219878483253</v>
      </c>
      <c r="BX3">
        <v>1.090353924917979</v>
      </c>
      <c r="CD3">
        <v>20080430</v>
      </c>
      <c r="CE3">
        <f t="shared" ref="CE3:CE66" si="15">BQ3+BZ3</f>
        <v>1.05624187033005</v>
      </c>
      <c r="CF3">
        <f t="shared" ref="CF3:CF66" si="16">BR3+CA3</f>
        <v>1.0505747232895899</v>
      </c>
      <c r="CG3">
        <f t="shared" ref="CG3:CG66" si="17">BS3+CB3</f>
        <v>1.05844415103689</v>
      </c>
      <c r="CH3">
        <f t="shared" ref="CH3:CH66" si="18">BT3+CC3</f>
        <v>1.0523663210804199</v>
      </c>
      <c r="CI3">
        <v>1.0464301047722271</v>
      </c>
      <c r="CJ3">
        <v>1.0767217913068929</v>
      </c>
      <c r="CK3">
        <v>1.0880219878483253</v>
      </c>
      <c r="CL3">
        <v>1.090353924917979</v>
      </c>
      <c r="CN3">
        <v>20080331</v>
      </c>
      <c r="CO3">
        <f>CO2*CE2</f>
        <v>96.340294051705399</v>
      </c>
      <c r="CP3">
        <f t="shared" ref="CP3:CV3" si="19">CP2*CF2</f>
        <v>95.603462225385897</v>
      </c>
      <c r="CQ3">
        <f t="shared" si="19"/>
        <v>95.010002473740698</v>
      </c>
      <c r="CR3">
        <f t="shared" si="19"/>
        <v>94.428739606500002</v>
      </c>
      <c r="CS3">
        <f t="shared" si="19"/>
        <v>96.918669425433706</v>
      </c>
      <c r="CT3">
        <f t="shared" si="19"/>
        <v>99.872546669550928</v>
      </c>
      <c r="CU3">
        <f t="shared" si="19"/>
        <v>100.34095363125061</v>
      </c>
      <c r="CV3">
        <f t="shared" si="19"/>
        <v>101.22654910604948</v>
      </c>
    </row>
    <row r="4" spans="1:100" x14ac:dyDescent="0.4">
      <c r="A4">
        <v>20080530</v>
      </c>
      <c r="B4">
        <v>1.0373323655440101</v>
      </c>
      <c r="C4">
        <v>1.04110408467576</v>
      </c>
      <c r="D4">
        <v>1.03796326151337</v>
      </c>
      <c r="E4">
        <v>1.0328147247544199</v>
      </c>
      <c r="F4">
        <f t="shared" si="5"/>
        <v>2.9250000000000001E-3</v>
      </c>
      <c r="G4">
        <f t="shared" si="5"/>
        <v>2.4750000000000002E-3</v>
      </c>
      <c r="H4">
        <f t="shared" si="5"/>
        <v>2.0249999999999999E-3</v>
      </c>
      <c r="I4">
        <f t="shared" si="5"/>
        <v>1.65E-3</v>
      </c>
      <c r="J4">
        <f t="shared" si="6"/>
        <v>1.03440736554401</v>
      </c>
      <c r="K4">
        <f t="shared" si="7"/>
        <v>1.03862908467576</v>
      </c>
      <c r="L4">
        <f t="shared" si="8"/>
        <v>1.0359382615133701</v>
      </c>
      <c r="M4">
        <f t="shared" si="9"/>
        <v>1.03116472475442</v>
      </c>
      <c r="N4">
        <v>1.02926114151681</v>
      </c>
      <c r="O4">
        <v>1.0108736428334539</v>
      </c>
      <c r="P4">
        <v>0.99619350820125951</v>
      </c>
      <c r="Q4">
        <v>1.0139220507176268</v>
      </c>
      <c r="S4">
        <f t="shared" si="10"/>
        <v>2010</v>
      </c>
      <c r="T4">
        <f t="shared" ref="T4:AA4" si="20">PRODUCT(J24:J35)</f>
        <v>1.168327633330656</v>
      </c>
      <c r="U4">
        <f t="shared" si="20"/>
        <v>1.1557569188027585</v>
      </c>
      <c r="V4">
        <f t="shared" si="20"/>
        <v>1.1795511104937317</v>
      </c>
      <c r="W4">
        <f t="shared" si="20"/>
        <v>1.1754507388213029</v>
      </c>
      <c r="X4">
        <f t="shared" si="20"/>
        <v>1.1572289676751071</v>
      </c>
      <c r="Y4">
        <f t="shared" si="20"/>
        <v>1.2115939504775175</v>
      </c>
      <c r="Z4">
        <f t="shared" si="20"/>
        <v>1.1736306195333337</v>
      </c>
      <c r="AA4">
        <f t="shared" si="20"/>
        <v>1.1747505252100834</v>
      </c>
      <c r="AC4">
        <f t="shared" si="12"/>
        <v>2010</v>
      </c>
      <c r="AD4" s="39">
        <v>2.03225E-2</v>
      </c>
      <c r="AE4" s="39">
        <v>2.03225E-2</v>
      </c>
      <c r="AF4" s="39">
        <v>2.02639999999999E-2</v>
      </c>
      <c r="AG4" s="39">
        <v>2.02639999999999E-2</v>
      </c>
      <c r="AI4">
        <f t="shared" si="13"/>
        <v>2010</v>
      </c>
      <c r="AJ4">
        <f t="shared" si="1"/>
        <v>1.1886501333306561</v>
      </c>
      <c r="AK4">
        <f t="shared" si="2"/>
        <v>1.1760794188027586</v>
      </c>
      <c r="AL4">
        <f t="shared" si="3"/>
        <v>1.1998151104937316</v>
      </c>
      <c r="AM4">
        <f t="shared" si="4"/>
        <v>1.1957147388213027</v>
      </c>
      <c r="AO4">
        <v>20080829</v>
      </c>
      <c r="AP4">
        <v>3.6749999999999999E-3</v>
      </c>
      <c r="AQ4">
        <v>3.8249999999999998E-3</v>
      </c>
      <c r="AR4">
        <v>2.8500000000000001E-3</v>
      </c>
      <c r="AS4">
        <v>3.0749999999999901E-3</v>
      </c>
      <c r="AU4">
        <f t="shared" ref="AU4:AU11" si="21">AU3+1</f>
        <v>2009</v>
      </c>
      <c r="AV4">
        <f t="shared" ref="AV4:AV11" si="22">AV3*T3</f>
        <v>92.048607505460808</v>
      </c>
      <c r="AW4">
        <f t="shared" ref="AW4:AW11" si="23">AW3*U3</f>
        <v>92.021617930221581</v>
      </c>
      <c r="AX4">
        <f t="shared" ref="AX4:AX11" si="24">AX3*V3</f>
        <v>92.43690184170751</v>
      </c>
      <c r="AY4">
        <f t="shared" ref="AY4:AY11" si="25">AY3*W3</f>
        <v>90.957786798280566</v>
      </c>
      <c r="AZ4">
        <f t="shared" ref="AZ4:AZ11" si="26">AZ3*X3</f>
        <v>96.620260122552921</v>
      </c>
      <c r="BA4">
        <f t="shared" ref="BA4:BA11" si="27">BA3*Y3</f>
        <v>100.70274726238432</v>
      </c>
      <c r="BB4">
        <f t="shared" ref="BB4:BB11" si="28">BB3*Z3</f>
        <v>106.57681609754484</v>
      </c>
      <c r="BC4">
        <f t="shared" ref="BC4:BC11" si="29">BC3*AA3</f>
        <v>111.91770756796468</v>
      </c>
      <c r="BE4">
        <f t="shared" ref="BE4:BE11" si="30">BE3+1</f>
        <v>2009</v>
      </c>
      <c r="BF4">
        <f t="shared" ref="BF4:BF11" si="31">BF3*AJ3</f>
        <v>96.256526064419447</v>
      </c>
      <c r="BG4">
        <f t="shared" ref="BG4:BG11" si="32">BG3*AK3</f>
        <v>96.234769674813222</v>
      </c>
      <c r="BH4">
        <f t="shared" ref="BH4:BH11" si="33">BH3*AL3</f>
        <v>96.623151150668136</v>
      </c>
      <c r="BI4">
        <f t="shared" ref="BI4:BI11" si="34">BI3*AM3</f>
        <v>95.135283576515846</v>
      </c>
      <c r="BJ4">
        <f t="shared" ref="BJ4:BJ11" si="35">BJ3*X3</f>
        <v>96.620260122552921</v>
      </c>
      <c r="BK4">
        <f t="shared" ref="BK4:BK11" si="36">BK3*Y3</f>
        <v>100.70274726238432</v>
      </c>
      <c r="BL4">
        <f t="shared" ref="BL4:BL11" si="37">BL3*Z3</f>
        <v>106.57681609754484</v>
      </c>
      <c r="BM4">
        <f t="shared" ref="BM4:BM11" si="38">BM3*AA3</f>
        <v>111.91770756796468</v>
      </c>
      <c r="BP4">
        <v>20080530</v>
      </c>
      <c r="BQ4">
        <v>1.03440736554401</v>
      </c>
      <c r="BR4">
        <v>1.03862908467576</v>
      </c>
      <c r="BS4">
        <v>1.0359382615133701</v>
      </c>
      <c r="BT4">
        <v>1.03116472475442</v>
      </c>
      <c r="BU4">
        <v>1.02926114151681</v>
      </c>
      <c r="BV4">
        <v>1.0108736428334539</v>
      </c>
      <c r="BW4">
        <v>0.99619350820125951</v>
      </c>
      <c r="BX4">
        <v>1.0139220507176268</v>
      </c>
      <c r="CD4">
        <v>20080530</v>
      </c>
      <c r="CE4">
        <f t="shared" si="15"/>
        <v>1.03440736554401</v>
      </c>
      <c r="CF4">
        <f t="shared" si="16"/>
        <v>1.03862908467576</v>
      </c>
      <c r="CG4">
        <f t="shared" si="17"/>
        <v>1.0359382615133701</v>
      </c>
      <c r="CH4">
        <f t="shared" si="18"/>
        <v>1.03116472475442</v>
      </c>
      <c r="CI4">
        <v>1.02926114151681</v>
      </c>
      <c r="CJ4">
        <v>1.0108736428334539</v>
      </c>
      <c r="CK4">
        <v>0.99619350820125951</v>
      </c>
      <c r="CL4">
        <v>1.0139220507176268</v>
      </c>
      <c r="CN4">
        <v>20080430</v>
      </c>
      <c r="CO4">
        <f t="shared" ref="CO4:CO67" si="39">CO3*CE3</f>
        <v>101.7586523773203</v>
      </c>
      <c r="CP4">
        <f t="shared" ref="CP4:CP67" si="40">CP3*CF3</f>
        <v>100.43858087296155</v>
      </c>
      <c r="CQ4">
        <f t="shared" ref="CQ4:CQ67" si="41">CQ3*CG3</f>
        <v>100.56278140833129</v>
      </c>
      <c r="CR4">
        <f t="shared" ref="CR4:CR67" si="42">CR3*CH3</f>
        <v>99.373625303953347</v>
      </c>
      <c r="CS4">
        <f t="shared" ref="CS4:CS67" si="43">CS3*CI3</f>
        <v>101.41861340124143</v>
      </c>
      <c r="CT4">
        <f t="shared" ref="CT4:CT67" si="44">CT3*CJ3</f>
        <v>107.53494735242015</v>
      </c>
      <c r="CU4">
        <f t="shared" ref="CU4:CU67" si="45">CU3*CK3</f>
        <v>109.17316383246992</v>
      </c>
      <c r="CV4">
        <f t="shared" ref="CV4:CV67" si="46">CV3*CL3</f>
        <v>110.37276512368358</v>
      </c>
    </row>
    <row r="5" spans="1:100" x14ac:dyDescent="0.4">
      <c r="A5">
        <v>20080630</v>
      </c>
      <c r="B5">
        <v>0.94377621930587596</v>
      </c>
      <c r="C5">
        <v>0.94273858717386705</v>
      </c>
      <c r="D5">
        <v>0.94773514357657895</v>
      </c>
      <c r="E5">
        <v>0.94561429833201704</v>
      </c>
      <c r="F5">
        <f t="shared" si="5"/>
        <v>0</v>
      </c>
      <c r="G5">
        <f t="shared" si="5"/>
        <v>0</v>
      </c>
      <c r="H5">
        <f t="shared" si="5"/>
        <v>0</v>
      </c>
      <c r="I5">
        <f t="shared" si="5"/>
        <v>0</v>
      </c>
      <c r="J5">
        <f t="shared" si="6"/>
        <v>0.94377621930587596</v>
      </c>
      <c r="K5">
        <f t="shared" si="7"/>
        <v>0.94273858717386705</v>
      </c>
      <c r="L5">
        <f t="shared" si="8"/>
        <v>0.94773514357657895</v>
      </c>
      <c r="M5">
        <f t="shared" si="9"/>
        <v>0.94561429833201704</v>
      </c>
      <c r="N5">
        <v>0.94155572858309444</v>
      </c>
      <c r="O5">
        <v>0.90393748218425118</v>
      </c>
      <c r="P5">
        <v>0.91849468528553557</v>
      </c>
      <c r="Q5">
        <v>0.91153490937263359</v>
      </c>
      <c r="S5">
        <f t="shared" si="10"/>
        <v>2011</v>
      </c>
      <c r="T5">
        <f t="shared" ref="T5:AA5" si="47">PRODUCT(J36:J47)</f>
        <v>0.91234550192192565</v>
      </c>
      <c r="U5">
        <f t="shared" si="47"/>
        <v>0.91468628033121557</v>
      </c>
      <c r="V5">
        <f t="shared" si="47"/>
        <v>0.87822335670790386</v>
      </c>
      <c r="W5">
        <f t="shared" si="47"/>
        <v>0.87429907349203306</v>
      </c>
      <c r="X5">
        <f t="shared" si="47"/>
        <v>1.0132778560264584</v>
      </c>
      <c r="Y5">
        <f t="shared" si="47"/>
        <v>0.88873501971814817</v>
      </c>
      <c r="Z5">
        <f t="shared" si="47"/>
        <v>0.82642936965779701</v>
      </c>
      <c r="AA5">
        <f t="shared" si="47"/>
        <v>0.88102024164794523</v>
      </c>
      <c r="AC5">
        <f t="shared" si="12"/>
        <v>2011</v>
      </c>
      <c r="AD5" s="39">
        <v>1.9761999999999998E-2</v>
      </c>
      <c r="AE5" s="39">
        <v>1.9678500000000002E-2</v>
      </c>
      <c r="AF5" s="39">
        <v>2.0022000000000002E-2</v>
      </c>
      <c r="AG5" s="39">
        <v>2.01765E-2</v>
      </c>
      <c r="AI5">
        <f t="shared" si="13"/>
        <v>2011</v>
      </c>
      <c r="AJ5">
        <f t="shared" si="1"/>
        <v>0.9321075019219256</v>
      </c>
      <c r="AK5">
        <f t="shared" si="2"/>
        <v>0.93436478033121562</v>
      </c>
      <c r="AL5">
        <f t="shared" si="3"/>
        <v>0.89824535670790384</v>
      </c>
      <c r="AM5">
        <f t="shared" si="4"/>
        <v>0.8944755734920331</v>
      </c>
      <c r="AO5">
        <v>20081128</v>
      </c>
      <c r="AP5">
        <v>5.8500000000000002E-3</v>
      </c>
      <c r="AQ5">
        <v>5.6249999999999998E-3</v>
      </c>
      <c r="AR5">
        <v>4.725E-3</v>
      </c>
      <c r="AS5">
        <v>4.7999999999999996E-3</v>
      </c>
      <c r="AU5">
        <f t="shared" si="21"/>
        <v>2010</v>
      </c>
      <c r="AV5">
        <f t="shared" si="22"/>
        <v>107.54293175823749</v>
      </c>
      <c r="AW5">
        <f t="shared" si="23"/>
        <v>106.35462160227758</v>
      </c>
      <c r="AX5">
        <f t="shared" si="24"/>
        <v>109.03405021798616</v>
      </c>
      <c r="AY5">
        <f t="shared" si="25"/>
        <v>106.91639769358945</v>
      </c>
      <c r="AZ5">
        <f t="shared" si="26"/>
        <v>111.81176387812224</v>
      </c>
      <c r="BA5">
        <f t="shared" si="27"/>
        <v>122.01083937957122</v>
      </c>
      <c r="BB5">
        <f t="shared" si="28"/>
        <v>125.08181470445172</v>
      </c>
      <c r="BC5">
        <f t="shared" si="29"/>
        <v>131.47538574577504</v>
      </c>
      <c r="BE5">
        <f t="shared" si="30"/>
        <v>2010</v>
      </c>
      <c r="BF5">
        <f t="shared" si="31"/>
        <v>114.41533254041795</v>
      </c>
      <c r="BG5">
        <f t="shared" si="32"/>
        <v>113.17973198777167</v>
      </c>
      <c r="BH5">
        <f t="shared" si="33"/>
        <v>115.92991677409141</v>
      </c>
      <c r="BI5">
        <f t="shared" si="34"/>
        <v>113.75466075438422</v>
      </c>
      <c r="BJ5">
        <f t="shared" si="35"/>
        <v>111.81176387812224</v>
      </c>
      <c r="BK5">
        <f t="shared" si="36"/>
        <v>122.01083937957122</v>
      </c>
      <c r="BL5">
        <f t="shared" si="37"/>
        <v>125.08181470445172</v>
      </c>
      <c r="BM5">
        <f t="shared" si="38"/>
        <v>131.47538574577504</v>
      </c>
      <c r="BP5">
        <v>20080630</v>
      </c>
      <c r="BQ5">
        <v>0.94377621930587596</v>
      </c>
      <c r="BR5">
        <v>0.94273858717386705</v>
      </c>
      <c r="BS5">
        <v>0.94773514357657895</v>
      </c>
      <c r="BT5">
        <v>0.94561429833201704</v>
      </c>
      <c r="BU5">
        <v>0.94155572858309444</v>
      </c>
      <c r="BV5">
        <v>0.90393748218425118</v>
      </c>
      <c r="BW5">
        <v>0.91849468528553557</v>
      </c>
      <c r="BX5">
        <v>0.91153490937263359</v>
      </c>
      <c r="CD5">
        <v>20080630</v>
      </c>
      <c r="CE5">
        <f t="shared" si="15"/>
        <v>0.94377621930587596</v>
      </c>
      <c r="CF5">
        <f t="shared" si="16"/>
        <v>0.94273858717386705</v>
      </c>
      <c r="CG5">
        <f t="shared" si="17"/>
        <v>0.94773514357657895</v>
      </c>
      <c r="CH5">
        <f t="shared" si="18"/>
        <v>0.94561429833201704</v>
      </c>
      <c r="CI5">
        <v>0.94155572858309444</v>
      </c>
      <c r="CJ5">
        <v>0.90393748218425118</v>
      </c>
      <c r="CK5">
        <v>0.91849468528553557</v>
      </c>
      <c r="CL5">
        <v>0.91153490937263359</v>
      </c>
      <c r="CN5">
        <v>20080530</v>
      </c>
      <c r="CO5">
        <f t="shared" si="39"/>
        <v>105.25989952693261</v>
      </c>
      <c r="CP5">
        <f t="shared" si="40"/>
        <v>104.31843131821635</v>
      </c>
      <c r="CQ5">
        <f t="shared" si="41"/>
        <v>104.17683294509577</v>
      </c>
      <c r="CR5">
        <f t="shared" si="42"/>
        <v>102.47057698439993</v>
      </c>
      <c r="CS5">
        <f t="shared" si="43"/>
        <v>104.3862378004138</v>
      </c>
      <c r="CT5">
        <f t="shared" si="44"/>
        <v>108.70424396204464</v>
      </c>
      <c r="CU5">
        <f t="shared" si="45"/>
        <v>108.75759707969908</v>
      </c>
      <c r="CV5">
        <f t="shared" si="46"/>
        <v>111.9093803575802</v>
      </c>
    </row>
    <row r="6" spans="1:100" x14ac:dyDescent="0.4">
      <c r="A6">
        <v>20080731</v>
      </c>
      <c r="B6">
        <v>0.92801143629582095</v>
      </c>
      <c r="C6">
        <v>0.93294370148738903</v>
      </c>
      <c r="D6">
        <v>0.93790539121231797</v>
      </c>
      <c r="E6">
        <v>0.941317867517525</v>
      </c>
      <c r="F6">
        <f t="shared" si="5"/>
        <v>0</v>
      </c>
      <c r="G6">
        <f t="shared" si="5"/>
        <v>0</v>
      </c>
      <c r="H6">
        <f t="shared" si="5"/>
        <v>0</v>
      </c>
      <c r="I6">
        <f t="shared" si="5"/>
        <v>0</v>
      </c>
      <c r="J6">
        <f t="shared" si="6"/>
        <v>0.92801143629582095</v>
      </c>
      <c r="K6">
        <f t="shared" si="7"/>
        <v>0.93294370148738903</v>
      </c>
      <c r="L6">
        <f t="shared" si="8"/>
        <v>0.93790539121231797</v>
      </c>
      <c r="M6">
        <f t="shared" si="9"/>
        <v>0.941317867517525</v>
      </c>
      <c r="N6">
        <v>0.9467219314434393</v>
      </c>
      <c r="O6">
        <v>0.95295412625691678</v>
      </c>
      <c r="P6">
        <v>0.97178218055811616</v>
      </c>
      <c r="Q6">
        <v>0.96175787027255444</v>
      </c>
      <c r="S6">
        <f t="shared" si="10"/>
        <v>2012</v>
      </c>
      <c r="T6">
        <f t="shared" ref="T6:AA6" si="48">PRODUCT(J48:J59)</f>
        <v>1.112433016688009</v>
      </c>
      <c r="U6">
        <f t="shared" si="48"/>
        <v>1.1039979083005231</v>
      </c>
      <c r="V6">
        <f t="shared" si="48"/>
        <v>1.0998529721748116</v>
      </c>
      <c r="W6">
        <f t="shared" si="48"/>
        <v>1.101457869383258</v>
      </c>
      <c r="X6">
        <f t="shared" si="48"/>
        <v>1.2079946838419462</v>
      </c>
      <c r="Y6">
        <f t="shared" si="48"/>
        <v>1.1023232742585092</v>
      </c>
      <c r="Z6">
        <f t="shared" si="48"/>
        <v>1.0536368536944147</v>
      </c>
      <c r="AA6">
        <f t="shared" si="48"/>
        <v>1.0520146148381204</v>
      </c>
      <c r="AC6">
        <f t="shared" si="12"/>
        <v>2012</v>
      </c>
      <c r="AD6" s="39">
        <v>1.7784499999999901E-2</v>
      </c>
      <c r="AE6" s="39">
        <v>1.7784499999999901E-2</v>
      </c>
      <c r="AF6" s="39">
        <v>1.8035999999999899E-2</v>
      </c>
      <c r="AG6" s="39">
        <v>1.8035999999999899E-2</v>
      </c>
      <c r="AI6">
        <f t="shared" si="13"/>
        <v>2012</v>
      </c>
      <c r="AJ6">
        <f t="shared" si="1"/>
        <v>1.1302175166880088</v>
      </c>
      <c r="AK6">
        <f t="shared" si="2"/>
        <v>1.121782408300523</v>
      </c>
      <c r="AL6">
        <f t="shared" si="3"/>
        <v>1.1178889721748115</v>
      </c>
      <c r="AM6">
        <f t="shared" si="4"/>
        <v>1.1194938693832579</v>
      </c>
      <c r="AO6">
        <v>20090227</v>
      </c>
      <c r="AP6">
        <v>2.7749999999999901E-3</v>
      </c>
      <c r="AQ6">
        <v>2.5500000000000002E-3</v>
      </c>
      <c r="AR6">
        <v>1.725E-3</v>
      </c>
      <c r="AS6">
        <v>1.8E-3</v>
      </c>
      <c r="AU6">
        <f t="shared" si="21"/>
        <v>2011</v>
      </c>
      <c r="AV6">
        <f t="shared" si="22"/>
        <v>98.116310053124579</v>
      </c>
      <c r="AW6">
        <f t="shared" si="23"/>
        <v>97.281113229421223</v>
      </c>
      <c r="AX6">
        <f t="shared" si="24"/>
        <v>95.756249577897961</v>
      </c>
      <c r="AY6">
        <f t="shared" si="25"/>
        <v>93.476907444610987</v>
      </c>
      <c r="AZ6">
        <f t="shared" si="26"/>
        <v>113.2963843809603</v>
      </c>
      <c r="BA6">
        <f t="shared" si="27"/>
        <v>108.43530574183104</v>
      </c>
      <c r="BB6">
        <f t="shared" si="28"/>
        <v>103.3712852818534</v>
      </c>
      <c r="BC6">
        <f t="shared" si="29"/>
        <v>115.83247612049955</v>
      </c>
      <c r="BE6">
        <f t="shared" si="30"/>
        <v>2011</v>
      </c>
      <c r="BF6">
        <f t="shared" si="31"/>
        <v>106.64738979581539</v>
      </c>
      <c r="BG6">
        <f t="shared" si="32"/>
        <v>105.75115541670014</v>
      </c>
      <c r="BH6">
        <f t="shared" si="33"/>
        <v>104.13350944586135</v>
      </c>
      <c r="BI6">
        <f t="shared" si="34"/>
        <v>101.75076541566949</v>
      </c>
      <c r="BJ6">
        <f t="shared" si="35"/>
        <v>113.2963843809603</v>
      </c>
      <c r="BK6">
        <f t="shared" si="36"/>
        <v>108.43530574183104</v>
      </c>
      <c r="BL6">
        <f t="shared" si="37"/>
        <v>103.3712852818534</v>
      </c>
      <c r="BM6">
        <f t="shared" si="38"/>
        <v>115.83247612049955</v>
      </c>
      <c r="BP6">
        <v>20080731</v>
      </c>
      <c r="BQ6">
        <v>0.92801143629582095</v>
      </c>
      <c r="BR6">
        <v>0.93294370148738903</v>
      </c>
      <c r="BS6">
        <v>0.93790539121231797</v>
      </c>
      <c r="BT6">
        <v>0.941317867517525</v>
      </c>
      <c r="BU6">
        <v>0.9467219314434393</v>
      </c>
      <c r="BV6">
        <v>0.95295412625691678</v>
      </c>
      <c r="BW6">
        <v>0.97178218055811616</v>
      </c>
      <c r="BX6">
        <v>0.96175787027255444</v>
      </c>
      <c r="CD6">
        <v>20080731</v>
      </c>
      <c r="CE6">
        <f t="shared" si="15"/>
        <v>0.92801143629582095</v>
      </c>
      <c r="CF6">
        <f t="shared" si="16"/>
        <v>0.93294370148738903</v>
      </c>
      <c r="CG6">
        <f t="shared" si="17"/>
        <v>0.93790539121231797</v>
      </c>
      <c r="CH6">
        <f t="shared" si="18"/>
        <v>0.941317867517525</v>
      </c>
      <c r="CI6">
        <v>0.9467219314434393</v>
      </c>
      <c r="CJ6">
        <v>0.95295412625691678</v>
      </c>
      <c r="CK6">
        <v>0.97178218055811616</v>
      </c>
      <c r="CL6">
        <v>0.96175787027255444</v>
      </c>
      <c r="CN6">
        <v>20080630</v>
      </c>
      <c r="CO6">
        <f t="shared" si="39"/>
        <v>99.341790020044826</v>
      </c>
      <c r="CP6">
        <f t="shared" si="40"/>
        <v>98.34501055712937</v>
      </c>
      <c r="CQ6">
        <f t="shared" si="41"/>
        <v>98.732045728573624</v>
      </c>
      <c r="CR6">
        <f t="shared" si="42"/>
        <v>96.897642754780264</v>
      </c>
      <c r="CS6">
        <f t="shared" si="43"/>
        <v>98.285460186216767</v>
      </c>
      <c r="CT6">
        <f t="shared" si="44"/>
        <v>98.261840589793223</v>
      </c>
      <c r="CU6">
        <f t="shared" si="45"/>
        <v>99.893274902129292</v>
      </c>
      <c r="CV6">
        <f t="shared" si="46"/>
        <v>102.00930688219445</v>
      </c>
    </row>
    <row r="7" spans="1:100" x14ac:dyDescent="0.4">
      <c r="A7">
        <v>20080829</v>
      </c>
      <c r="B7">
        <v>0.93428284190390598</v>
      </c>
      <c r="C7">
        <v>0.93363164135099297</v>
      </c>
      <c r="D7">
        <v>0.93611046821756805</v>
      </c>
      <c r="E7">
        <v>0.93794340596235104</v>
      </c>
      <c r="F7">
        <f t="shared" si="5"/>
        <v>3.6749999999999999E-3</v>
      </c>
      <c r="G7">
        <f t="shared" si="5"/>
        <v>3.8249999999999998E-3</v>
      </c>
      <c r="H7">
        <f t="shared" si="5"/>
        <v>2.8500000000000001E-3</v>
      </c>
      <c r="I7">
        <f t="shared" si="5"/>
        <v>3.0749999999999901E-3</v>
      </c>
      <c r="J7">
        <f t="shared" si="6"/>
        <v>0.930607841903906</v>
      </c>
      <c r="K7">
        <f t="shared" si="7"/>
        <v>0.929806641350993</v>
      </c>
      <c r="L7">
        <f t="shared" si="8"/>
        <v>0.93326046821756803</v>
      </c>
      <c r="M7">
        <f t="shared" si="9"/>
        <v>0.9348684059623511</v>
      </c>
      <c r="N7">
        <v>0.95586731432954108</v>
      </c>
      <c r="O7">
        <v>0.9260503362199759</v>
      </c>
      <c r="P7">
        <v>0.93458484948726439</v>
      </c>
      <c r="Q7">
        <v>0.93778958300047921</v>
      </c>
      <c r="S7">
        <f t="shared" si="10"/>
        <v>2013</v>
      </c>
      <c r="T7">
        <f t="shared" ref="T7:AA7" si="49">PRODUCT(J60:J71)</f>
        <v>1.155827767782166</v>
      </c>
      <c r="U7">
        <f t="shared" si="49"/>
        <v>1.1628617233766809</v>
      </c>
      <c r="V7">
        <f t="shared" si="49"/>
        <v>1.154100846330975</v>
      </c>
      <c r="W7">
        <f t="shared" si="49"/>
        <v>1.1543276135719633</v>
      </c>
      <c r="X7">
        <f t="shared" si="49"/>
        <v>1.1938172880839324</v>
      </c>
      <c r="Y7">
        <f t="shared" si="49"/>
        <v>1.0091563177124854</v>
      </c>
      <c r="Z7">
        <f t="shared" si="49"/>
        <v>1.0285337692237653</v>
      </c>
      <c r="AA7">
        <f t="shared" si="49"/>
        <v>1.0278729117424792</v>
      </c>
      <c r="AC7">
        <f t="shared" si="12"/>
        <v>2013</v>
      </c>
      <c r="AD7" s="39">
        <v>1.4196500000000001E-2</v>
      </c>
      <c r="AE7" s="39">
        <v>1.41225E-2</v>
      </c>
      <c r="AF7" s="39">
        <v>1.4121999999999999E-2</v>
      </c>
      <c r="AG7" s="39">
        <v>1.4048E-2</v>
      </c>
      <c r="AI7">
        <f t="shared" si="13"/>
        <v>2013</v>
      </c>
      <c r="AJ7">
        <f t="shared" si="1"/>
        <v>1.1700242677821659</v>
      </c>
      <c r="AK7">
        <f t="shared" si="2"/>
        <v>1.176984223376681</v>
      </c>
      <c r="AL7">
        <f t="shared" si="3"/>
        <v>1.168222846330975</v>
      </c>
      <c r="AM7">
        <f t="shared" si="4"/>
        <v>1.1683756135719634</v>
      </c>
      <c r="AO7">
        <v>20090529</v>
      </c>
      <c r="AP7">
        <v>4.4249999999999897E-3</v>
      </c>
      <c r="AQ7">
        <v>3.9750000000000002E-3</v>
      </c>
      <c r="AR7">
        <v>3.5249999999999899E-3</v>
      </c>
      <c r="AS7">
        <v>3.3E-3</v>
      </c>
      <c r="AU7">
        <f t="shared" si="21"/>
        <v>2012</v>
      </c>
      <c r="AV7">
        <f t="shared" si="22"/>
        <v>109.1478227786934</v>
      </c>
      <c r="AW7">
        <f t="shared" si="23"/>
        <v>107.39814552242738</v>
      </c>
      <c r="AX7">
        <f t="shared" si="24"/>
        <v>105.31779570256413</v>
      </c>
      <c r="AY7">
        <f t="shared" si="25"/>
        <v>102.96087531047722</v>
      </c>
      <c r="AZ7">
        <f t="shared" si="26"/>
        <v>136.86143003071376</v>
      </c>
      <c r="BA7">
        <f t="shared" si="27"/>
        <v>119.53076127055772</v>
      </c>
      <c r="BB7">
        <f t="shared" si="28"/>
        <v>108.91579578671978</v>
      </c>
      <c r="BC7">
        <f t="shared" si="29"/>
        <v>121.85745775165311</v>
      </c>
      <c r="BE7">
        <f t="shared" si="30"/>
        <v>2012</v>
      </c>
      <c r="BF7">
        <f t="shared" si="31"/>
        <v>120.53474805628456</v>
      </c>
      <c r="BG7">
        <f t="shared" si="32"/>
        <v>118.62978580390879</v>
      </c>
      <c r="BH7">
        <f t="shared" si="33"/>
        <v>116.40970184338997</v>
      </c>
      <c r="BI7">
        <f t="shared" si="34"/>
        <v>113.90935808789601</v>
      </c>
      <c r="BJ7">
        <f t="shared" si="35"/>
        <v>136.86143003071376</v>
      </c>
      <c r="BK7">
        <f t="shared" si="36"/>
        <v>119.53076127055772</v>
      </c>
      <c r="BL7">
        <f t="shared" si="37"/>
        <v>108.91579578671978</v>
      </c>
      <c r="BM7">
        <f t="shared" si="38"/>
        <v>121.85745775165311</v>
      </c>
      <c r="BP7">
        <v>20080829</v>
      </c>
      <c r="BQ7">
        <v>0.930607841903906</v>
      </c>
      <c r="BR7">
        <v>0.929806641350993</v>
      </c>
      <c r="BS7">
        <v>0.93326046821756803</v>
      </c>
      <c r="BT7">
        <v>0.9348684059623511</v>
      </c>
      <c r="BU7">
        <v>0.95586731432954108</v>
      </c>
      <c r="BV7">
        <v>0.9260503362199759</v>
      </c>
      <c r="BW7">
        <v>0.93458484948726439</v>
      </c>
      <c r="BX7">
        <v>0.93778958300047921</v>
      </c>
      <c r="CD7">
        <v>20080829</v>
      </c>
      <c r="CE7">
        <f t="shared" si="15"/>
        <v>0.930607841903906</v>
      </c>
      <c r="CF7">
        <f t="shared" si="16"/>
        <v>0.929806641350993</v>
      </c>
      <c r="CG7">
        <f t="shared" si="17"/>
        <v>0.93326046821756803</v>
      </c>
      <c r="CH7">
        <f t="shared" si="18"/>
        <v>0.9348684059623511</v>
      </c>
      <c r="CI7">
        <v>0.95586731432954108</v>
      </c>
      <c r="CJ7">
        <v>0.9260503362199759</v>
      </c>
      <c r="CK7">
        <v>0.93458484948726439</v>
      </c>
      <c r="CL7">
        <v>0.93778958300047921</v>
      </c>
      <c r="CN7">
        <v>20080731</v>
      </c>
      <c r="CO7">
        <f t="shared" si="39"/>
        <v>92.190317240699656</v>
      </c>
      <c r="CP7">
        <f t="shared" si="40"/>
        <v>91.75035817198463</v>
      </c>
      <c r="CQ7">
        <f t="shared" si="41"/>
        <v>92.601317974250307</v>
      </c>
      <c r="CR7">
        <f t="shared" si="42"/>
        <v>91.211482445404712</v>
      </c>
      <c r="CS7">
        <f t="shared" si="43"/>
        <v>93.049000700302386</v>
      </c>
      <c r="CT7">
        <f t="shared" si="44"/>
        <v>93.639026443642848</v>
      </c>
      <c r="CU7">
        <f t="shared" si="45"/>
        <v>97.074504507482544</v>
      </c>
      <c r="CV7">
        <f t="shared" si="46"/>
        <v>98.108253734998769</v>
      </c>
    </row>
    <row r="8" spans="1:100" x14ac:dyDescent="0.4">
      <c r="A8">
        <v>20080930</v>
      </c>
      <c r="B8">
        <v>0.96715968598427404</v>
      </c>
      <c r="C8">
        <v>0.96583191741042196</v>
      </c>
      <c r="D8">
        <v>0.96755446306389503</v>
      </c>
      <c r="E8">
        <v>0.96371772707896497</v>
      </c>
      <c r="F8">
        <f t="shared" si="5"/>
        <v>0</v>
      </c>
      <c r="G8">
        <f t="shared" si="5"/>
        <v>0</v>
      </c>
      <c r="H8">
        <f t="shared" si="5"/>
        <v>0</v>
      </c>
      <c r="I8">
        <f t="shared" si="5"/>
        <v>0</v>
      </c>
      <c r="J8">
        <f t="shared" si="6"/>
        <v>0.96715968598427404</v>
      </c>
      <c r="K8">
        <f t="shared" si="7"/>
        <v>0.96583191741042196</v>
      </c>
      <c r="L8">
        <f t="shared" si="8"/>
        <v>0.96755446306389503</v>
      </c>
      <c r="M8">
        <f t="shared" si="9"/>
        <v>0.96371772707896497</v>
      </c>
      <c r="N8">
        <v>0.9315079179343162</v>
      </c>
      <c r="O8">
        <v>0.98302982085909418</v>
      </c>
      <c r="P8">
        <v>0.97737316322865753</v>
      </c>
      <c r="Q8">
        <v>0.98261707519645636</v>
      </c>
      <c r="S8">
        <f t="shared" si="10"/>
        <v>2014</v>
      </c>
      <c r="T8">
        <f t="shared" ref="T8:AA8" si="50">PRODUCT(J72:J83)</f>
        <v>1.1168185677575724</v>
      </c>
      <c r="U8">
        <f t="shared" si="50"/>
        <v>1.1241710824657787</v>
      </c>
      <c r="V8">
        <f t="shared" si="50"/>
        <v>1.1339318725837786</v>
      </c>
      <c r="W8">
        <f t="shared" si="50"/>
        <v>1.1456663284707194</v>
      </c>
      <c r="X8">
        <f t="shared" si="50"/>
        <v>1.0096894787494439</v>
      </c>
      <c r="Y8">
        <f t="shared" si="50"/>
        <v>0.93945841673896491</v>
      </c>
      <c r="Z8">
        <f t="shared" si="50"/>
        <v>0.92823960880195644</v>
      </c>
      <c r="AA8">
        <f t="shared" si="50"/>
        <v>0.89951741453075007</v>
      </c>
      <c r="AC8">
        <f t="shared" si="12"/>
        <v>2014</v>
      </c>
      <c r="AD8" s="39">
        <v>1.4364999999999999E-2</v>
      </c>
      <c r="AE8" s="39">
        <v>1.4364999999999999E-2</v>
      </c>
      <c r="AF8" s="39">
        <v>1.4863499999999899E-2</v>
      </c>
      <c r="AG8" s="39">
        <v>1.4863499999999899E-2</v>
      </c>
      <c r="AI8">
        <f t="shared" si="13"/>
        <v>2014</v>
      </c>
      <c r="AJ8">
        <f t="shared" si="1"/>
        <v>1.1311835677575723</v>
      </c>
      <c r="AK8">
        <f t="shared" si="2"/>
        <v>1.1385360824657786</v>
      </c>
      <c r="AL8">
        <f t="shared" si="3"/>
        <v>1.1487953725837785</v>
      </c>
      <c r="AM8">
        <f t="shared" si="4"/>
        <v>1.1605298284707193</v>
      </c>
      <c r="AO8">
        <v>20090831</v>
      </c>
      <c r="AP8">
        <v>2.7749999999999901E-3</v>
      </c>
      <c r="AQ8">
        <v>2.7749999999999901E-3</v>
      </c>
      <c r="AR8">
        <v>2.0249999999999999E-3</v>
      </c>
      <c r="AS8">
        <v>2.2499999999999998E-3</v>
      </c>
      <c r="AU8">
        <f t="shared" si="21"/>
        <v>2013</v>
      </c>
      <c r="AV8">
        <f t="shared" si="22"/>
        <v>126.15608436058064</v>
      </c>
      <c r="AW8">
        <f t="shared" si="23"/>
        <v>124.88919258966948</v>
      </c>
      <c r="AX8">
        <f t="shared" si="24"/>
        <v>121.54735715404198</v>
      </c>
      <c r="AY8">
        <f t="shared" si="25"/>
        <v>118.85058148842366</v>
      </c>
      <c r="AZ8">
        <f t="shared" si="26"/>
        <v>163.38754124255556</v>
      </c>
      <c r="BA8">
        <f t="shared" si="27"/>
        <v>120.62522289716618</v>
      </c>
      <c r="BB8">
        <f t="shared" si="28"/>
        <v>112.02357396852079</v>
      </c>
      <c r="BC8">
        <f t="shared" si="29"/>
        <v>125.25397991672783</v>
      </c>
      <c r="BE8">
        <f t="shared" si="30"/>
        <v>2013</v>
      </c>
      <c r="BF8">
        <f t="shared" si="31"/>
        <v>141.02858033686218</v>
      </c>
      <c r="BG8">
        <f t="shared" si="32"/>
        <v>139.6253863137556</v>
      </c>
      <c r="BH8">
        <f t="shared" si="33"/>
        <v>135.99247322802518</v>
      </c>
      <c r="BI8">
        <f t="shared" si="34"/>
        <v>133.08891614753398</v>
      </c>
      <c r="BJ8">
        <f t="shared" si="35"/>
        <v>163.38754124255556</v>
      </c>
      <c r="BK8">
        <f t="shared" si="36"/>
        <v>120.62522289716618</v>
      </c>
      <c r="BL8">
        <f t="shared" si="37"/>
        <v>112.02357396852079</v>
      </c>
      <c r="BM8">
        <f t="shared" si="38"/>
        <v>125.25397991672783</v>
      </c>
      <c r="BP8">
        <v>20080930</v>
      </c>
      <c r="BQ8">
        <v>0.96715968598427404</v>
      </c>
      <c r="BR8">
        <v>0.96583191741042196</v>
      </c>
      <c r="BS8">
        <v>0.96755446306389503</v>
      </c>
      <c r="BT8">
        <v>0.96371772707896497</v>
      </c>
      <c r="BU8">
        <v>0.9315079179343162</v>
      </c>
      <c r="BV8">
        <v>0.98302982085909418</v>
      </c>
      <c r="BW8">
        <v>0.97737316322865753</v>
      </c>
      <c r="BX8">
        <v>0.98261707519645636</v>
      </c>
      <c r="CD8">
        <v>20080930</v>
      </c>
      <c r="CE8">
        <f t="shared" si="15"/>
        <v>0.96715968598427404</v>
      </c>
      <c r="CF8">
        <f t="shared" si="16"/>
        <v>0.96583191741042196</v>
      </c>
      <c r="CG8">
        <f t="shared" si="17"/>
        <v>0.96755446306389503</v>
      </c>
      <c r="CH8">
        <f t="shared" si="18"/>
        <v>0.96371772707896497</v>
      </c>
      <c r="CI8">
        <v>0.9315079179343162</v>
      </c>
      <c r="CJ8">
        <v>0.98302982085909418</v>
      </c>
      <c r="CK8">
        <v>0.97737316322865753</v>
      </c>
      <c r="CL8">
        <v>0.98261707519645636</v>
      </c>
      <c r="CN8">
        <v>20080829</v>
      </c>
      <c r="CO8">
        <f t="shared" si="39"/>
        <v>85.793032171803958</v>
      </c>
      <c r="CP8">
        <f t="shared" si="40"/>
        <v>85.310092374643659</v>
      </c>
      <c r="CQ8">
        <f t="shared" si="41"/>
        <v>86.421149370212746</v>
      </c>
      <c r="CR8">
        <f t="shared" si="42"/>
        <v>85.270733199198474</v>
      </c>
      <c r="CS8">
        <f t="shared" si="43"/>
        <v>88.942498400445629</v>
      </c>
      <c r="CT8">
        <f t="shared" si="44"/>
        <v>86.714451921446667</v>
      </c>
      <c r="CU8">
        <f t="shared" si="45"/>
        <v>90.724361184176345</v>
      </c>
      <c r="CV8">
        <f t="shared" si="46"/>
        <v>92.004898359049704</v>
      </c>
    </row>
    <row r="9" spans="1:100" x14ac:dyDescent="0.4">
      <c r="A9">
        <v>20081031</v>
      </c>
      <c r="B9">
        <v>0.69386534520363596</v>
      </c>
      <c r="C9">
        <v>0.69693676624005896</v>
      </c>
      <c r="D9">
        <v>0.68815516926407205</v>
      </c>
      <c r="E9">
        <v>0.69038625791283603</v>
      </c>
      <c r="F9">
        <f t="shared" si="5"/>
        <v>0</v>
      </c>
      <c r="G9">
        <f t="shared" si="5"/>
        <v>0</v>
      </c>
      <c r="H9">
        <f t="shared" si="5"/>
        <v>0</v>
      </c>
      <c r="I9">
        <f t="shared" si="5"/>
        <v>0</v>
      </c>
      <c r="J9">
        <f t="shared" si="6"/>
        <v>0.69386534520363596</v>
      </c>
      <c r="K9">
        <f t="shared" si="7"/>
        <v>0.69693676624005896</v>
      </c>
      <c r="L9">
        <f t="shared" si="8"/>
        <v>0.68815516926407205</v>
      </c>
      <c r="M9">
        <f t="shared" si="9"/>
        <v>0.69038625791283603</v>
      </c>
      <c r="N9">
        <v>0.73488700395994599</v>
      </c>
      <c r="O9">
        <v>0.77835694983607906</v>
      </c>
      <c r="P9">
        <v>0.77404271182830064</v>
      </c>
      <c r="Q9">
        <v>0.80157994831033308</v>
      </c>
      <c r="S9">
        <f t="shared" si="10"/>
        <v>2015</v>
      </c>
      <c r="T9">
        <f>PRODUCT(J84:J95)</f>
        <v>1.1208050578887383</v>
      </c>
      <c r="U9">
        <f t="shared" ref="U9:AA9" si="51">PRODUCT(K84:K95)</f>
        <v>1.1129345922767395</v>
      </c>
      <c r="V9">
        <f t="shared" si="51"/>
        <v>1.0957839863115681</v>
      </c>
      <c r="W9">
        <f t="shared" si="51"/>
        <v>1.1005548314558544</v>
      </c>
      <c r="X9">
        <f t="shared" si="51"/>
        <v>1.002764710412811</v>
      </c>
      <c r="Y9">
        <f t="shared" si="51"/>
        <v>1.0062890161481715</v>
      </c>
      <c r="Z9">
        <f t="shared" si="51"/>
        <v>1.0056449452081548</v>
      </c>
      <c r="AA9">
        <f t="shared" si="51"/>
        <v>0.98325304766707788</v>
      </c>
      <c r="AC9">
        <f t="shared" si="12"/>
        <v>2015</v>
      </c>
      <c r="AD9" s="39">
        <v>1.8652499999999999E-2</v>
      </c>
      <c r="AE9" s="39">
        <v>1.8598E-2</v>
      </c>
      <c r="AF9" s="39">
        <v>1.8225499999999902E-2</v>
      </c>
      <c r="AG9" s="39">
        <v>1.8225499999999902E-2</v>
      </c>
      <c r="AI9">
        <f t="shared" si="13"/>
        <v>2015</v>
      </c>
      <c r="AJ9">
        <f t="shared" si="1"/>
        <v>1.1394575578887383</v>
      </c>
      <c r="AK9">
        <f t="shared" si="2"/>
        <v>1.1315325922767394</v>
      </c>
      <c r="AL9">
        <f t="shared" si="3"/>
        <v>1.1140094863115682</v>
      </c>
      <c r="AM9">
        <f t="shared" si="4"/>
        <v>1.1187803314558544</v>
      </c>
      <c r="AO9">
        <v>20091130</v>
      </c>
      <c r="AP9">
        <v>2.2499999999999998E-3</v>
      </c>
      <c r="AQ9">
        <v>2.2499999999999998E-3</v>
      </c>
      <c r="AR9">
        <v>2.1749999999999999E-3</v>
      </c>
      <c r="AS9">
        <v>1.8749999999999999E-3</v>
      </c>
      <c r="AU9">
        <f t="shared" si="21"/>
        <v>2014</v>
      </c>
      <c r="AV9">
        <f t="shared" si="22"/>
        <v>140.89345744948713</v>
      </c>
      <c r="AW9">
        <f t="shared" si="23"/>
        <v>140.39681882180585</v>
      </c>
      <c r="AX9">
        <f t="shared" si="24"/>
        <v>137.82642230529214</v>
      </c>
      <c r="AY9">
        <f t="shared" si="25"/>
        <v>136.16310933045239</v>
      </c>
      <c r="AZ9">
        <f t="shared" si="26"/>
        <v>164.97068135134919</v>
      </c>
      <c r="BA9">
        <f t="shared" si="27"/>
        <v>113.32238092175648</v>
      </c>
      <c r="BB9">
        <f t="shared" si="28"/>
        <v>103.98471847713677</v>
      </c>
      <c r="BC9">
        <f t="shared" si="29"/>
        <v>112.66813617438152</v>
      </c>
      <c r="BE9">
        <f t="shared" si="30"/>
        <v>2014</v>
      </c>
      <c r="BF9">
        <f t="shared" si="31"/>
        <v>159.52921266123718</v>
      </c>
      <c r="BG9">
        <f t="shared" si="32"/>
        <v>158.96854034643425</v>
      </c>
      <c r="BH9">
        <f t="shared" si="33"/>
        <v>156.2275239505787</v>
      </c>
      <c r="BI9">
        <f t="shared" si="34"/>
        <v>154.45365702805154</v>
      </c>
      <c r="BJ9">
        <f t="shared" si="35"/>
        <v>164.97068135134919</v>
      </c>
      <c r="BK9">
        <f t="shared" si="36"/>
        <v>113.32238092175648</v>
      </c>
      <c r="BL9">
        <f t="shared" si="37"/>
        <v>103.98471847713677</v>
      </c>
      <c r="BM9">
        <f t="shared" si="38"/>
        <v>112.66813617438152</v>
      </c>
      <c r="BP9">
        <v>20081031</v>
      </c>
      <c r="BQ9">
        <v>0.69386534520363596</v>
      </c>
      <c r="BR9">
        <v>0.69693676624005896</v>
      </c>
      <c r="BS9">
        <v>0.68815516926407205</v>
      </c>
      <c r="BT9">
        <v>0.69038625791283603</v>
      </c>
      <c r="BU9">
        <v>0.73488700395994599</v>
      </c>
      <c r="BV9">
        <v>0.77835694983607906</v>
      </c>
      <c r="BW9">
        <v>0.77404271182830064</v>
      </c>
      <c r="BX9">
        <v>0.80157994831033308</v>
      </c>
      <c r="CD9">
        <v>20081031</v>
      </c>
      <c r="CE9">
        <f t="shared" si="15"/>
        <v>0.69386534520363596</v>
      </c>
      <c r="CF9">
        <f t="shared" si="16"/>
        <v>0.69693676624005896</v>
      </c>
      <c r="CG9">
        <f t="shared" si="17"/>
        <v>0.68815516926407205</v>
      </c>
      <c r="CH9">
        <f t="shared" si="18"/>
        <v>0.69038625791283603</v>
      </c>
      <c r="CI9">
        <v>0.73488700395994599</v>
      </c>
      <c r="CJ9">
        <v>0.77835694983607906</v>
      </c>
      <c r="CK9">
        <v>0.77404271182830064</v>
      </c>
      <c r="CL9">
        <v>0.80157994831033308</v>
      </c>
      <c r="CN9">
        <v>20080930</v>
      </c>
      <c r="CO9">
        <f t="shared" si="39"/>
        <v>82.97556205492063</v>
      </c>
      <c r="CP9">
        <f t="shared" si="40"/>
        <v>82.395210092662296</v>
      </c>
      <c r="CQ9">
        <f t="shared" si="41"/>
        <v>83.617168776260868</v>
      </c>
      <c r="CR9">
        <f t="shared" si="42"/>
        <v>82.176917185088399</v>
      </c>
      <c r="CS9">
        <f t="shared" si="43"/>
        <v>82.850641500875355</v>
      </c>
      <c r="CT9">
        <f t="shared" si="44"/>
        <v>85.242892138234254</v>
      </c>
      <c r="CU9">
        <f t="shared" si="45"/>
        <v>88.671555872477668</v>
      </c>
      <c r="CV9">
        <f t="shared" si="46"/>
        <v>90.405584129316665</v>
      </c>
    </row>
    <row r="10" spans="1:100" x14ac:dyDescent="0.4">
      <c r="A10">
        <v>20081128</v>
      </c>
      <c r="B10">
        <v>0.98932402172524603</v>
      </c>
      <c r="C10">
        <v>0.99203546323289604</v>
      </c>
      <c r="D10">
        <v>0.98753603750144903</v>
      </c>
      <c r="E10">
        <v>0.98756360626095296</v>
      </c>
      <c r="F10">
        <f t="shared" si="5"/>
        <v>5.8500000000000002E-3</v>
      </c>
      <c r="G10">
        <f t="shared" si="5"/>
        <v>5.6249999999999998E-3</v>
      </c>
      <c r="H10">
        <f t="shared" si="5"/>
        <v>4.725E-3</v>
      </c>
      <c r="I10">
        <f t="shared" si="5"/>
        <v>4.7999999999999996E-3</v>
      </c>
      <c r="J10">
        <f t="shared" si="6"/>
        <v>0.98347402172524601</v>
      </c>
      <c r="K10">
        <f t="shared" si="7"/>
        <v>0.98641046323289605</v>
      </c>
      <c r="L10">
        <f t="shared" si="8"/>
        <v>0.98281103750144905</v>
      </c>
      <c r="M10">
        <f t="shared" si="9"/>
        <v>0.98276360626095294</v>
      </c>
      <c r="N10">
        <v>1.0089699969068977</v>
      </c>
      <c r="O10">
        <v>0.95910508785224624</v>
      </c>
      <c r="P10">
        <v>0.96641025993862739</v>
      </c>
      <c r="Q10">
        <v>0.96140379337848603</v>
      </c>
      <c r="S10">
        <f t="shared" si="10"/>
        <v>2016</v>
      </c>
      <c r="T10">
        <f>PRODUCT(J96:J107)</f>
        <v>1.0657942380415768</v>
      </c>
      <c r="U10">
        <f t="shared" ref="U10:AA10" si="52">PRODUCT(K96:K107)</f>
        <v>1.0577186054065504</v>
      </c>
      <c r="V10">
        <f t="shared" si="52"/>
        <v>1.0362859523538346</v>
      </c>
      <c r="W10">
        <f t="shared" si="52"/>
        <v>1.0375464207991301</v>
      </c>
      <c r="X10">
        <f t="shared" si="52"/>
        <v>0.95199827873702336</v>
      </c>
      <c r="Y10">
        <f t="shared" si="52"/>
        <v>1.0635942763100554</v>
      </c>
      <c r="Z10">
        <f t="shared" si="52"/>
        <v>1.076332189306358</v>
      </c>
      <c r="AA10">
        <f t="shared" si="52"/>
        <v>1.1433233109303147</v>
      </c>
      <c r="AC10">
        <f t="shared" si="12"/>
        <v>2016</v>
      </c>
      <c r="AD10" s="39">
        <v>1.7225499999999901E-2</v>
      </c>
      <c r="AE10" s="39">
        <v>1.7178999999999899E-2</v>
      </c>
      <c r="AF10" s="39">
        <v>1.79709999999999E-2</v>
      </c>
      <c r="AG10" s="39">
        <v>1.79119999999999E-2</v>
      </c>
      <c r="AI10">
        <f t="shared" si="13"/>
        <v>2016</v>
      </c>
      <c r="AJ10">
        <f t="shared" si="1"/>
        <v>1.0830197380415767</v>
      </c>
      <c r="AK10">
        <f t="shared" si="2"/>
        <v>1.0748976054065502</v>
      </c>
      <c r="AL10">
        <f t="shared" si="3"/>
        <v>1.0542569523538345</v>
      </c>
      <c r="AM10">
        <f t="shared" si="4"/>
        <v>1.05545842079913</v>
      </c>
      <c r="AO10">
        <v>20100226</v>
      </c>
      <c r="AP10">
        <v>3.225E-3</v>
      </c>
      <c r="AQ10">
        <v>3.0749999999999901E-3</v>
      </c>
      <c r="AR10">
        <v>2.7749999999999901E-3</v>
      </c>
      <c r="AS10">
        <v>2.2499999999999998E-3</v>
      </c>
      <c r="AU10">
        <f t="shared" si="21"/>
        <v>2015</v>
      </c>
      <c r="AV10">
        <f t="shared" si="22"/>
        <v>157.91409973281691</v>
      </c>
      <c r="AW10">
        <f t="shared" si="23"/>
        <v>156.25247631239776</v>
      </c>
      <c r="AX10">
        <f t="shared" si="24"/>
        <v>151.02798645275465</v>
      </c>
      <c r="AY10">
        <f t="shared" si="25"/>
        <v>149.85496783968111</v>
      </c>
      <c r="AZ10">
        <f t="shared" si="26"/>
        <v>165.42677751188978</v>
      </c>
      <c r="BA10">
        <f t="shared" si="27"/>
        <v>114.03506720532263</v>
      </c>
      <c r="BB10">
        <f t="shared" si="28"/>
        <v>104.5717065154256</v>
      </c>
      <c r="BC10">
        <f t="shared" si="29"/>
        <v>110.78128826842998</v>
      </c>
      <c r="BE10">
        <f t="shared" si="30"/>
        <v>2015</v>
      </c>
      <c r="BF10">
        <f t="shared" si="31"/>
        <v>181.77676707088651</v>
      </c>
      <c r="BG10">
        <f t="shared" si="32"/>
        <v>179.87808454865018</v>
      </c>
      <c r="BH10">
        <f t="shared" si="33"/>
        <v>174.03894370391239</v>
      </c>
      <c r="BI10">
        <f t="shared" si="34"/>
        <v>172.79971360441235</v>
      </c>
      <c r="BJ10">
        <f t="shared" si="35"/>
        <v>165.42677751188978</v>
      </c>
      <c r="BK10">
        <f t="shared" si="36"/>
        <v>114.03506720532263</v>
      </c>
      <c r="BL10">
        <f t="shared" si="37"/>
        <v>104.5717065154256</v>
      </c>
      <c r="BM10">
        <f t="shared" si="38"/>
        <v>110.78128826842998</v>
      </c>
      <c r="BP10">
        <v>20081128</v>
      </c>
      <c r="BQ10">
        <v>0.98347402172524601</v>
      </c>
      <c r="BR10">
        <v>0.98641046323289605</v>
      </c>
      <c r="BS10">
        <v>0.98281103750144905</v>
      </c>
      <c r="BT10">
        <v>0.98276360626095294</v>
      </c>
      <c r="BU10">
        <v>1.0089699969068977</v>
      </c>
      <c r="BV10">
        <v>0.95910508785224624</v>
      </c>
      <c r="BW10">
        <v>0.96641025993862739</v>
      </c>
      <c r="BX10">
        <v>0.96140379337848603</v>
      </c>
      <c r="CD10">
        <v>20081128</v>
      </c>
      <c r="CE10">
        <f t="shared" si="15"/>
        <v>0.98347402172524601</v>
      </c>
      <c r="CF10">
        <f t="shared" si="16"/>
        <v>0.98641046323289605</v>
      </c>
      <c r="CG10">
        <f t="shared" si="17"/>
        <v>0.98281103750144905</v>
      </c>
      <c r="CH10">
        <f t="shared" si="18"/>
        <v>0.98276360626095294</v>
      </c>
      <c r="CI10">
        <v>1.0089699969068977</v>
      </c>
      <c r="CJ10">
        <v>0.95910508785224624</v>
      </c>
      <c r="CK10">
        <v>0.96641025993862739</v>
      </c>
      <c r="CL10">
        <v>0.96140379337848603</v>
      </c>
      <c r="CN10">
        <v>20081031</v>
      </c>
      <c r="CO10">
        <f t="shared" si="39"/>
        <v>57.573867008703218</v>
      </c>
      <c r="CP10">
        <f t="shared" si="40"/>
        <v>57.424251275650327</v>
      </c>
      <c r="CQ10">
        <f t="shared" si="41"/>
        <v>57.541586932610279</v>
      </c>
      <c r="CR10">
        <f t="shared" si="42"/>
        <v>56.733814342226211</v>
      </c>
      <c r="CS10">
        <f t="shared" si="43"/>
        <v>60.885859708737854</v>
      </c>
      <c r="CT10">
        <f t="shared" si="44"/>
        <v>66.349397519921894</v>
      </c>
      <c r="CU10">
        <f t="shared" si="45"/>
        <v>68.63557156956729</v>
      </c>
      <c r="CV10">
        <f t="shared" si="46"/>
        <v>72.467303453343121</v>
      </c>
    </row>
    <row r="11" spans="1:100" x14ac:dyDescent="0.4">
      <c r="A11">
        <v>20081230</v>
      </c>
      <c r="B11">
        <v>1.08248211911369</v>
      </c>
      <c r="C11">
        <v>1.0855248647278299</v>
      </c>
      <c r="D11">
        <v>1.0816059301515799</v>
      </c>
      <c r="E11">
        <v>1.08199266344177</v>
      </c>
      <c r="F11">
        <f t="shared" si="5"/>
        <v>0</v>
      </c>
      <c r="G11">
        <f t="shared" si="5"/>
        <v>0</v>
      </c>
      <c r="H11">
        <f t="shared" si="5"/>
        <v>0</v>
      </c>
      <c r="I11">
        <f t="shared" si="5"/>
        <v>0</v>
      </c>
      <c r="J11">
        <f t="shared" si="6"/>
        <v>1.08248211911369</v>
      </c>
      <c r="K11">
        <f t="shared" si="7"/>
        <v>1.0855248647278299</v>
      </c>
      <c r="L11">
        <f t="shared" si="8"/>
        <v>1.0816059301515799</v>
      </c>
      <c r="M11">
        <f t="shared" si="9"/>
        <v>1.08199266344177</v>
      </c>
      <c r="N11">
        <v>1.0908548194520635</v>
      </c>
      <c r="O11">
        <v>1.0409665120124947</v>
      </c>
      <c r="P11">
        <v>1.0427096682329489</v>
      </c>
      <c r="Q11">
        <v>1.0240170988244559</v>
      </c>
      <c r="T11">
        <f t="shared" ref="T11:AA11" si="53">PRODUCT(T2:T10)</f>
        <v>1.6830393760075917</v>
      </c>
      <c r="U11">
        <f t="shared" si="53"/>
        <v>1.6527115133646944</v>
      </c>
      <c r="V11">
        <f t="shared" si="53"/>
        <v>1.5650818077327491</v>
      </c>
      <c r="W11">
        <f t="shared" si="53"/>
        <v>1.5548148552102985</v>
      </c>
      <c r="X11">
        <f t="shared" si="53"/>
        <v>1.5748600744833163</v>
      </c>
      <c r="Y11">
        <f t="shared" si="53"/>
        <v>1.2128704477821368</v>
      </c>
      <c r="Z11">
        <f t="shared" si="53"/>
        <v>1.1255389381325001</v>
      </c>
      <c r="AA11">
        <f t="shared" si="53"/>
        <v>1.2665882929218693</v>
      </c>
      <c r="AJ11">
        <f>PRODUCT(AJ2:AJ10)</f>
        <v>1.9686782665515616</v>
      </c>
      <c r="AK11">
        <f>PRODUCT(AK2:AK10)</f>
        <v>1.9335052234646102</v>
      </c>
      <c r="AL11">
        <f>PRODUCT(AL2:AL10)</f>
        <v>1.8348176638016727</v>
      </c>
      <c r="AM11">
        <f>PRODUCT(AM2:AM10)</f>
        <v>1.82382912835455</v>
      </c>
      <c r="AO11">
        <v>20100531</v>
      </c>
      <c r="AP11">
        <v>3.0000000000000001E-3</v>
      </c>
      <c r="AQ11">
        <v>2.8500000000000001E-3</v>
      </c>
      <c r="AR11">
        <v>2.5500000000000002E-3</v>
      </c>
      <c r="AS11">
        <v>2.5500000000000002E-3</v>
      </c>
      <c r="AU11">
        <f t="shared" si="21"/>
        <v>2016</v>
      </c>
      <c r="AV11">
        <f t="shared" si="22"/>
        <v>168.30393760075916</v>
      </c>
      <c r="AW11">
        <f t="shared" si="23"/>
        <v>165.27115133646942</v>
      </c>
      <c r="AX11">
        <f t="shared" si="24"/>
        <v>156.50818077327489</v>
      </c>
      <c r="AY11">
        <f t="shared" si="25"/>
        <v>155.48148552102987</v>
      </c>
      <c r="AZ11">
        <f t="shared" si="26"/>
        <v>157.48600744833161</v>
      </c>
      <c r="BA11">
        <f t="shared" si="27"/>
        <v>121.28704477821366</v>
      </c>
      <c r="BB11">
        <f t="shared" si="28"/>
        <v>112.55389381324999</v>
      </c>
      <c r="BC11">
        <f t="shared" si="29"/>
        <v>126.65882929218699</v>
      </c>
      <c r="BE11">
        <f t="shared" si="30"/>
        <v>2016</v>
      </c>
      <c r="BF11">
        <f t="shared" si="31"/>
        <v>196.86782665515622</v>
      </c>
      <c r="BG11">
        <f t="shared" si="32"/>
        <v>193.35052234646105</v>
      </c>
      <c r="BH11">
        <f t="shared" si="33"/>
        <v>183.48176638016727</v>
      </c>
      <c r="BI11">
        <f t="shared" si="34"/>
        <v>182.38291283545499</v>
      </c>
      <c r="BJ11">
        <f t="shared" si="35"/>
        <v>157.48600744833161</v>
      </c>
      <c r="BK11">
        <f t="shared" si="36"/>
        <v>121.28704477821366</v>
      </c>
      <c r="BL11">
        <f t="shared" si="37"/>
        <v>112.55389381324999</v>
      </c>
      <c r="BM11">
        <f t="shared" si="38"/>
        <v>126.65882929218699</v>
      </c>
      <c r="BP11">
        <v>20081230</v>
      </c>
      <c r="BQ11">
        <v>1.08248211911369</v>
      </c>
      <c r="BR11">
        <v>1.0855248647278299</v>
      </c>
      <c r="BS11">
        <v>1.0816059301515799</v>
      </c>
      <c r="BT11">
        <v>1.08199266344177</v>
      </c>
      <c r="BU11">
        <v>1.0908548194520635</v>
      </c>
      <c r="BV11">
        <v>1.0409665120124947</v>
      </c>
      <c r="BW11">
        <v>1.0427096682329489</v>
      </c>
      <c r="BX11">
        <v>1.0240170988244559</v>
      </c>
      <c r="BZ11" s="39">
        <v>2.0029000000000002E-2</v>
      </c>
      <c r="CA11" s="39">
        <v>2.0108000000000001E-2</v>
      </c>
      <c r="CB11" s="39">
        <v>1.9689000000000002E-2</v>
      </c>
      <c r="CC11" s="39">
        <v>1.9782000000000001E-2</v>
      </c>
      <c r="CD11">
        <v>20081230</v>
      </c>
      <c r="CE11">
        <f t="shared" si="15"/>
        <v>1.10251111911369</v>
      </c>
      <c r="CF11">
        <f t="shared" si="16"/>
        <v>1.10563286472783</v>
      </c>
      <c r="CG11">
        <f t="shared" si="17"/>
        <v>1.10129493015158</v>
      </c>
      <c r="CH11">
        <f t="shared" si="18"/>
        <v>1.10177466344177</v>
      </c>
      <c r="CI11">
        <v>1.0908548194520635</v>
      </c>
      <c r="CJ11">
        <v>1.0409665120124947</v>
      </c>
      <c r="CK11">
        <v>1.0427096682329489</v>
      </c>
      <c r="CL11">
        <v>1.0240170988244559</v>
      </c>
      <c r="CN11">
        <v>20081128</v>
      </c>
      <c r="CO11">
        <f t="shared" si="39"/>
        <v>56.622402533323815</v>
      </c>
      <c r="CP11">
        <f t="shared" si="40"/>
        <v>56.643882301616465</v>
      </c>
      <c r="CQ11">
        <f t="shared" si="41"/>
        <v>56.552506752718529</v>
      </c>
      <c r="CR11">
        <f t="shared" si="42"/>
        <v>55.755927979905607</v>
      </c>
      <c r="CS11">
        <f t="shared" si="43"/>
        <v>61.432005681999037</v>
      </c>
      <c r="CT11">
        <f t="shared" si="44"/>
        <v>63.636044737288294</v>
      </c>
      <c r="CU11">
        <f t="shared" si="45"/>
        <v>66.330120561581793</v>
      </c>
      <c r="CV11">
        <f t="shared" si="46"/>
        <v>69.670340435953932</v>
      </c>
    </row>
    <row r="12" spans="1:100" x14ac:dyDescent="0.4">
      <c r="A12">
        <v>20090130</v>
      </c>
      <c r="B12">
        <v>1.05006610063169</v>
      </c>
      <c r="C12">
        <v>1.04280510417737</v>
      </c>
      <c r="D12">
        <v>1.0389136858081101</v>
      </c>
      <c r="E12">
        <v>1.0354196615525599</v>
      </c>
      <c r="F12">
        <f t="shared" si="5"/>
        <v>0</v>
      </c>
      <c r="G12">
        <f t="shared" si="5"/>
        <v>0</v>
      </c>
      <c r="H12">
        <f t="shared" si="5"/>
        <v>0</v>
      </c>
      <c r="I12">
        <f t="shared" si="5"/>
        <v>0</v>
      </c>
      <c r="J12">
        <f t="shared" si="6"/>
        <v>1.05006610063169</v>
      </c>
      <c r="K12">
        <f t="shared" si="7"/>
        <v>1.04280510417737</v>
      </c>
      <c r="L12">
        <f t="shared" si="8"/>
        <v>1.0389136858081101</v>
      </c>
      <c r="M12">
        <f t="shared" si="9"/>
        <v>1.0354196615525599</v>
      </c>
      <c r="N12">
        <v>1.0245233622742533</v>
      </c>
      <c r="O12">
        <v>1.034914919155546</v>
      </c>
      <c r="P12">
        <v>1.0559132590008127</v>
      </c>
      <c r="Q12">
        <v>1.0434266175985938</v>
      </c>
      <c r="AO12">
        <v>20100831</v>
      </c>
      <c r="AP12">
        <v>2.4750000000000002E-3</v>
      </c>
      <c r="AQ12">
        <v>2.5500000000000002E-3</v>
      </c>
      <c r="AR12">
        <v>2.0249999999999999E-3</v>
      </c>
      <c r="AS12">
        <v>2.1749999999999999E-3</v>
      </c>
      <c r="BP12">
        <v>20090130</v>
      </c>
      <c r="BQ12">
        <v>1.05006610063169</v>
      </c>
      <c r="BR12">
        <v>1.04280510417737</v>
      </c>
      <c r="BS12">
        <v>1.0389136858081101</v>
      </c>
      <c r="BT12">
        <v>1.0354196615525599</v>
      </c>
      <c r="BU12">
        <v>1.0245233622742533</v>
      </c>
      <c r="BV12">
        <v>1.034914919155546</v>
      </c>
      <c r="BW12">
        <v>1.0559132590008127</v>
      </c>
      <c r="BX12">
        <v>1.0434266175985938</v>
      </c>
      <c r="CD12">
        <v>20090130</v>
      </c>
      <c r="CE12">
        <f t="shared" si="15"/>
        <v>1.05006610063169</v>
      </c>
      <c r="CF12">
        <f t="shared" si="16"/>
        <v>1.04280510417737</v>
      </c>
      <c r="CG12">
        <f t="shared" si="17"/>
        <v>1.0389136858081101</v>
      </c>
      <c r="CH12">
        <f t="shared" si="18"/>
        <v>1.0354196615525599</v>
      </c>
      <c r="CI12">
        <v>1.0245233622742533</v>
      </c>
      <c r="CJ12">
        <v>1.034914919155546</v>
      </c>
      <c r="CK12">
        <v>1.0559132590008127</v>
      </c>
      <c r="CL12">
        <v>1.0434266175985938</v>
      </c>
      <c r="CN12">
        <v>20081230</v>
      </c>
      <c r="CO12">
        <f t="shared" si="39"/>
        <v>62.426828383920679</v>
      </c>
      <c r="CP12">
        <f t="shared" si="40"/>
        <v>62.627337858442239</v>
      </c>
      <c r="CQ12">
        <f t="shared" si="41"/>
        <v>62.280988974131908</v>
      </c>
      <c r="CR12">
        <f t="shared" si="42"/>
        <v>61.430468784944068</v>
      </c>
      <c r="CS12">
        <f t="shared" si="43"/>
        <v>67.013399466815201</v>
      </c>
      <c r="CT12">
        <f t="shared" si="44"/>
        <v>66.242991528446069</v>
      </c>
      <c r="CU12">
        <f t="shared" si="45"/>
        <v>69.163058004618449</v>
      </c>
      <c r="CV12">
        <f t="shared" si="46"/>
        <v>71.343619887337724</v>
      </c>
    </row>
    <row r="13" spans="1:100" x14ac:dyDescent="0.4">
      <c r="A13">
        <v>20090227</v>
      </c>
      <c r="B13">
        <v>0.93901419346239301</v>
      </c>
      <c r="C13">
        <v>0.93550652287096103</v>
      </c>
      <c r="D13">
        <v>0.931709392325476</v>
      </c>
      <c r="E13">
        <v>0.93335015890039696</v>
      </c>
      <c r="F13">
        <f t="shared" si="5"/>
        <v>2.7749999999999901E-3</v>
      </c>
      <c r="G13">
        <f t="shared" si="5"/>
        <v>2.5500000000000002E-3</v>
      </c>
      <c r="H13">
        <f t="shared" si="5"/>
        <v>1.725E-3</v>
      </c>
      <c r="I13">
        <f t="shared" si="5"/>
        <v>1.8E-3</v>
      </c>
      <c r="J13">
        <f t="shared" si="6"/>
        <v>0.93623919346239304</v>
      </c>
      <c r="K13">
        <f t="shared" si="7"/>
        <v>0.93295652287096098</v>
      </c>
      <c r="L13">
        <f t="shared" si="8"/>
        <v>0.92998439232547603</v>
      </c>
      <c r="M13">
        <f t="shared" si="9"/>
        <v>0.93155015890039694</v>
      </c>
      <c r="N13">
        <v>0.97704534626878603</v>
      </c>
      <c r="O13">
        <v>0.91698789015862192</v>
      </c>
      <c r="P13">
        <v>0.90583777352439077</v>
      </c>
      <c r="Q13">
        <v>0.90860876603080809</v>
      </c>
      <c r="AO13">
        <v>20101130</v>
      </c>
      <c r="AP13">
        <v>1.9499999999999999E-3</v>
      </c>
      <c r="AQ13">
        <v>1.9499999999999999E-3</v>
      </c>
      <c r="AR13">
        <v>1.8749999999999999E-3</v>
      </c>
      <c r="AS13">
        <v>1.8E-3</v>
      </c>
      <c r="BP13">
        <v>20090227</v>
      </c>
      <c r="BQ13">
        <v>0.93623919346239304</v>
      </c>
      <c r="BR13">
        <v>0.93295652287096098</v>
      </c>
      <c r="BS13">
        <v>0.92998439232547603</v>
      </c>
      <c r="BT13">
        <v>0.93155015890039694</v>
      </c>
      <c r="BU13">
        <v>0.97704534626878603</v>
      </c>
      <c r="BV13">
        <v>0.91698789015862192</v>
      </c>
      <c r="BW13">
        <v>0.90583777352439077</v>
      </c>
      <c r="BX13">
        <v>0.90860876603080809</v>
      </c>
      <c r="CD13">
        <v>20090227</v>
      </c>
      <c r="CE13">
        <f t="shared" si="15"/>
        <v>0.93623919346239304</v>
      </c>
      <c r="CF13">
        <f t="shared" si="16"/>
        <v>0.93295652287096098</v>
      </c>
      <c r="CG13">
        <f t="shared" si="17"/>
        <v>0.92998439232547603</v>
      </c>
      <c r="CH13">
        <f t="shared" si="18"/>
        <v>0.93155015890039694</v>
      </c>
      <c r="CI13">
        <v>0.97704534626878603</v>
      </c>
      <c r="CJ13">
        <v>0.91698789015862192</v>
      </c>
      <c r="CK13">
        <v>0.90583777352439077</v>
      </c>
      <c r="CL13">
        <v>0.90860876603080809</v>
      </c>
      <c r="CN13">
        <v>20090130</v>
      </c>
      <c r="CO13">
        <f t="shared" si="39"/>
        <v>65.552296255907294</v>
      </c>
      <c r="CP13">
        <f t="shared" si="40"/>
        <v>65.30810757982421</v>
      </c>
      <c r="CQ13">
        <f t="shared" si="41"/>
        <v>64.704571810889647</v>
      </c>
      <c r="CR13">
        <f t="shared" si="42"/>
        <v>63.606315198321887</v>
      </c>
      <c r="CS13">
        <f t="shared" si="43"/>
        <v>68.65679333916917</v>
      </c>
      <c r="CT13">
        <f t="shared" si="44"/>
        <v>68.555860222283286</v>
      </c>
      <c r="CU13">
        <f t="shared" si="45"/>
        <v>73.030189980118905</v>
      </c>
      <c r="CV13">
        <f t="shared" si="46"/>
        <v>74.441831986284569</v>
      </c>
    </row>
    <row r="14" spans="1:100" x14ac:dyDescent="0.4">
      <c r="A14">
        <v>20090331</v>
      </c>
      <c r="B14">
        <v>1.15356115391678</v>
      </c>
      <c r="C14">
        <v>1.14914404964678</v>
      </c>
      <c r="D14">
        <v>1.1421024153082999</v>
      </c>
      <c r="E14">
        <v>1.1398354184119099</v>
      </c>
      <c r="F14">
        <f t="shared" si="5"/>
        <v>0</v>
      </c>
      <c r="G14">
        <f t="shared" si="5"/>
        <v>0</v>
      </c>
      <c r="H14">
        <f t="shared" si="5"/>
        <v>0</v>
      </c>
      <c r="I14">
        <f t="shared" si="5"/>
        <v>0</v>
      </c>
      <c r="J14">
        <f t="shared" si="6"/>
        <v>1.15356115391678</v>
      </c>
      <c r="K14">
        <f t="shared" si="7"/>
        <v>1.14914404964678</v>
      </c>
      <c r="L14">
        <f t="shared" si="8"/>
        <v>1.1421024153082999</v>
      </c>
      <c r="M14">
        <f t="shared" si="9"/>
        <v>1.1398354184119099</v>
      </c>
      <c r="N14">
        <v>1.0950840019504411</v>
      </c>
      <c r="O14">
        <v>1.1384223350631475</v>
      </c>
      <c r="P14">
        <v>1.1306982853390062</v>
      </c>
      <c r="Q14">
        <v>1.1413415022739781</v>
      </c>
      <c r="AO14">
        <v>20110228</v>
      </c>
      <c r="AP14">
        <v>2.7749999999999901E-3</v>
      </c>
      <c r="AQ14">
        <v>2.3999999999999998E-3</v>
      </c>
      <c r="AR14">
        <v>2.0249999999999999E-3</v>
      </c>
      <c r="AS14">
        <v>2.0999999999999999E-3</v>
      </c>
      <c r="BP14">
        <v>20090331</v>
      </c>
      <c r="BQ14">
        <v>1.15356115391678</v>
      </c>
      <c r="BR14">
        <v>1.14914404964678</v>
      </c>
      <c r="BS14">
        <v>1.1421024153082999</v>
      </c>
      <c r="BT14">
        <v>1.1398354184119099</v>
      </c>
      <c r="BU14">
        <v>1.0950840019504411</v>
      </c>
      <c r="BV14">
        <v>1.1384223350631475</v>
      </c>
      <c r="BW14">
        <v>1.1306982853390062</v>
      </c>
      <c r="BX14">
        <v>1.1413415022739781</v>
      </c>
      <c r="CD14">
        <v>20090331</v>
      </c>
      <c r="CE14">
        <f t="shared" si="15"/>
        <v>1.15356115391678</v>
      </c>
      <c r="CF14">
        <f t="shared" si="16"/>
        <v>1.14914404964678</v>
      </c>
      <c r="CG14">
        <f t="shared" si="17"/>
        <v>1.1421024153082999</v>
      </c>
      <c r="CH14">
        <f t="shared" si="18"/>
        <v>1.1398354184119099</v>
      </c>
      <c r="CI14">
        <v>1.0950840019504411</v>
      </c>
      <c r="CJ14">
        <v>1.1384223350631475</v>
      </c>
      <c r="CK14">
        <v>1.1306982853390062</v>
      </c>
      <c r="CL14">
        <v>1.1413415022739781</v>
      </c>
      <c r="CN14">
        <v>20090227</v>
      </c>
      <c r="CO14">
        <f t="shared" si="39"/>
        <v>61.372628976238488</v>
      </c>
      <c r="CP14">
        <f t="shared" si="40"/>
        <v>60.929624962955444</v>
      </c>
      <c r="CQ14">
        <f t="shared" si="41"/>
        <v>60.174241896230335</v>
      </c>
      <c r="CR14">
        <f t="shared" si="42"/>
        <v>59.252473030065488</v>
      </c>
      <c r="CS14">
        <f t="shared" si="43"/>
        <v>67.08080042177302</v>
      </c>
      <c r="CT14">
        <f t="shared" si="44"/>
        <v>62.864893623240945</v>
      </c>
      <c r="CU14">
        <f t="shared" si="45"/>
        <v>66.153504691654177</v>
      </c>
      <c r="CV14">
        <f t="shared" si="46"/>
        <v>67.638501102130761</v>
      </c>
    </row>
    <row r="15" spans="1:100" x14ac:dyDescent="0.4">
      <c r="A15">
        <v>20090430</v>
      </c>
      <c r="B15">
        <v>1.2034766273153601</v>
      </c>
      <c r="C15">
        <v>1.2087155124819799</v>
      </c>
      <c r="D15">
        <v>1.20332748358817</v>
      </c>
      <c r="E15">
        <v>1.2075788217927901</v>
      </c>
      <c r="F15">
        <f t="shared" si="5"/>
        <v>0</v>
      </c>
      <c r="G15">
        <f t="shared" si="5"/>
        <v>0</v>
      </c>
      <c r="H15">
        <f t="shared" si="5"/>
        <v>0</v>
      </c>
      <c r="I15">
        <f t="shared" si="5"/>
        <v>0</v>
      </c>
      <c r="J15">
        <f t="shared" si="6"/>
        <v>1.2034766273153601</v>
      </c>
      <c r="K15">
        <f t="shared" si="7"/>
        <v>1.2087155124819799</v>
      </c>
      <c r="L15">
        <f t="shared" si="8"/>
        <v>1.20332748358817</v>
      </c>
      <c r="M15">
        <f t="shared" si="9"/>
        <v>1.2075788217927901</v>
      </c>
      <c r="N15">
        <v>1.1391137737478412</v>
      </c>
      <c r="O15">
        <v>1.1290417449554775</v>
      </c>
      <c r="P15">
        <v>1.1649925818365479</v>
      </c>
      <c r="Q15">
        <v>1.1477782501380067</v>
      </c>
      <c r="AO15">
        <v>20110531</v>
      </c>
      <c r="AP15">
        <v>3.0000000000000001E-3</v>
      </c>
      <c r="AQ15">
        <v>2.9250000000000001E-3</v>
      </c>
      <c r="AR15">
        <v>2.5500000000000002E-3</v>
      </c>
      <c r="AS15">
        <v>2.3999999999999998E-3</v>
      </c>
      <c r="BP15">
        <v>20090430</v>
      </c>
      <c r="BQ15">
        <v>1.2034766273153601</v>
      </c>
      <c r="BR15">
        <v>1.2087155124819799</v>
      </c>
      <c r="BS15">
        <v>1.20332748358817</v>
      </c>
      <c r="BT15">
        <v>1.2075788217927901</v>
      </c>
      <c r="BU15">
        <v>1.1391137737478412</v>
      </c>
      <c r="BV15">
        <v>1.1290417449554775</v>
      </c>
      <c r="BW15">
        <v>1.1649925818365479</v>
      </c>
      <c r="BX15">
        <v>1.1477782501380067</v>
      </c>
      <c r="CD15">
        <v>20090430</v>
      </c>
      <c r="CE15">
        <f t="shared" si="15"/>
        <v>1.2034766273153601</v>
      </c>
      <c r="CF15">
        <f t="shared" si="16"/>
        <v>1.2087155124819799</v>
      </c>
      <c r="CG15">
        <f t="shared" si="17"/>
        <v>1.20332748358817</v>
      </c>
      <c r="CH15">
        <f t="shared" si="18"/>
        <v>1.2075788217927901</v>
      </c>
      <c r="CI15">
        <v>1.1391137737478412</v>
      </c>
      <c r="CJ15">
        <v>1.1290417449554775</v>
      </c>
      <c r="CK15">
        <v>1.1649925818365479</v>
      </c>
      <c r="CL15">
        <v>1.1477782501380067</v>
      </c>
      <c r="CN15">
        <v>20090331</v>
      </c>
      <c r="CO15">
        <f t="shared" si="39"/>
        <v>70.797080700736075</v>
      </c>
      <c r="CP15">
        <f t="shared" si="40"/>
        <v>70.016915973390155</v>
      </c>
      <c r="CQ15">
        <f t="shared" si="41"/>
        <v>68.725147009030565</v>
      </c>
      <c r="CR15">
        <f t="shared" si="42"/>
        <v>67.538067388165103</v>
      </c>
      <c r="CS15">
        <f t="shared" si="43"/>
        <v>73.459111379914035</v>
      </c>
      <c r="CT15">
        <f t="shared" si="44"/>
        <v>71.566798992066325</v>
      </c>
      <c r="CU15">
        <f t="shared" si="45"/>
        <v>74.799654324019272</v>
      </c>
      <c r="CV15">
        <f t="shared" si="46"/>
        <v>77.19862845946605</v>
      </c>
    </row>
    <row r="16" spans="1:100" x14ac:dyDescent="0.4">
      <c r="A16">
        <v>20090529</v>
      </c>
      <c r="B16">
        <v>1.01355354715742</v>
      </c>
      <c r="C16">
        <v>1.0169495989905499</v>
      </c>
      <c r="D16">
        <v>1.01993241032392</v>
      </c>
      <c r="E16">
        <v>1.0194214700461699</v>
      </c>
      <c r="F16">
        <f t="shared" si="5"/>
        <v>4.4249999999999897E-3</v>
      </c>
      <c r="G16">
        <f t="shared" si="5"/>
        <v>3.9750000000000002E-3</v>
      </c>
      <c r="H16">
        <f t="shared" si="5"/>
        <v>3.5249999999999899E-3</v>
      </c>
      <c r="I16">
        <f t="shared" si="5"/>
        <v>3.3E-3</v>
      </c>
      <c r="J16">
        <f t="shared" si="6"/>
        <v>1.0091285471574201</v>
      </c>
      <c r="K16">
        <f t="shared" si="7"/>
        <v>1.0129745989905499</v>
      </c>
      <c r="L16">
        <f t="shared" si="8"/>
        <v>1.01640741032392</v>
      </c>
      <c r="M16">
        <f t="shared" si="9"/>
        <v>1.0161214700461698</v>
      </c>
      <c r="N16">
        <v>1.0414583876240791</v>
      </c>
      <c r="O16">
        <v>1.0184579540685643</v>
      </c>
      <c r="P16">
        <v>1.0173793821025421</v>
      </c>
      <c r="Q16">
        <v>1.0222343842424444</v>
      </c>
      <c r="S16" t="s">
        <v>699</v>
      </c>
      <c r="AD16" t="s">
        <v>700</v>
      </c>
      <c r="AO16">
        <v>20110831</v>
      </c>
      <c r="AP16">
        <v>2.6999999999999902E-3</v>
      </c>
      <c r="AQ16">
        <v>2.8500000000000001E-3</v>
      </c>
      <c r="AR16">
        <v>2.3249999999999998E-3</v>
      </c>
      <c r="AS16">
        <v>2.3999999999999998E-3</v>
      </c>
      <c r="BP16">
        <v>20090529</v>
      </c>
      <c r="BQ16">
        <v>1.0091285471574201</v>
      </c>
      <c r="BR16">
        <v>1.0129745989905499</v>
      </c>
      <c r="BS16">
        <v>1.01640741032392</v>
      </c>
      <c r="BT16">
        <v>1.0161214700461698</v>
      </c>
      <c r="BU16">
        <v>1.0414583876240791</v>
      </c>
      <c r="BV16">
        <v>1.0184579540685643</v>
      </c>
      <c r="BW16">
        <v>1.0173793821025421</v>
      </c>
      <c r="BX16">
        <v>1.0222343842424444</v>
      </c>
      <c r="CD16">
        <v>20090529</v>
      </c>
      <c r="CE16">
        <f t="shared" si="15"/>
        <v>1.0091285471574201</v>
      </c>
      <c r="CF16">
        <f t="shared" si="16"/>
        <v>1.0129745989905499</v>
      </c>
      <c r="CG16">
        <f t="shared" si="17"/>
        <v>1.01640741032392</v>
      </c>
      <c r="CH16">
        <f t="shared" si="18"/>
        <v>1.0161214700461698</v>
      </c>
      <c r="CI16">
        <v>1.0414583876240791</v>
      </c>
      <c r="CJ16">
        <v>1.0184579540685643</v>
      </c>
      <c r="CK16">
        <v>1.0173793821025421</v>
      </c>
      <c r="CL16">
        <v>1.0222343842424444</v>
      </c>
      <c r="CN16">
        <v>20090430</v>
      </c>
      <c r="CO16">
        <f t="shared" si="39"/>
        <v>85.202631905495224</v>
      </c>
      <c r="CP16">
        <f t="shared" si="40"/>
        <v>84.630532473184005</v>
      </c>
      <c r="CQ16">
        <f t="shared" si="41"/>
        <v>82.698858209603799</v>
      </c>
      <c r="CR16">
        <f t="shared" si="42"/>
        <v>81.55753984276248</v>
      </c>
      <c r="CS16">
        <f t="shared" si="43"/>
        <v>83.678285580136858</v>
      </c>
      <c r="CT16">
        <f t="shared" si="44"/>
        <v>80.801903614880473</v>
      </c>
      <c r="CU16">
        <f t="shared" si="45"/>
        <v>87.141042411420514</v>
      </c>
      <c r="CV16">
        <f t="shared" si="46"/>
        <v>88.606906686260075</v>
      </c>
    </row>
    <row r="17" spans="1:108" x14ac:dyDescent="0.4">
      <c r="A17">
        <v>20090630</v>
      </c>
      <c r="B17">
        <v>0.98362009550862695</v>
      </c>
      <c r="C17">
        <v>0.98340371353852196</v>
      </c>
      <c r="D17">
        <v>0.98719928045625605</v>
      </c>
      <c r="E17">
        <v>0.98863635980605002</v>
      </c>
      <c r="F17">
        <f t="shared" si="5"/>
        <v>0</v>
      </c>
      <c r="G17">
        <f t="shared" si="5"/>
        <v>0</v>
      </c>
      <c r="H17">
        <f t="shared" si="5"/>
        <v>0</v>
      </c>
      <c r="I17">
        <f t="shared" si="5"/>
        <v>0</v>
      </c>
      <c r="J17">
        <f t="shared" si="6"/>
        <v>0.98362009550862695</v>
      </c>
      <c r="K17">
        <f t="shared" si="7"/>
        <v>0.98340371353852196</v>
      </c>
      <c r="L17">
        <f t="shared" si="8"/>
        <v>0.98719928045625605</v>
      </c>
      <c r="M17">
        <f t="shared" si="9"/>
        <v>0.98863635980605002</v>
      </c>
      <c r="N17">
        <v>1.005402515866336</v>
      </c>
      <c r="O17">
        <v>0.99855779819120893</v>
      </c>
      <c r="P17">
        <v>1.0002769847019219</v>
      </c>
      <c r="Q17">
        <v>0.99916717591516002</v>
      </c>
      <c r="T17" t="s">
        <v>688</v>
      </c>
      <c r="U17" t="s">
        <v>689</v>
      </c>
      <c r="V17" t="s">
        <v>686</v>
      </c>
      <c r="W17" t="s">
        <v>687</v>
      </c>
      <c r="X17" t="s">
        <v>694</v>
      </c>
      <c r="Y17" s="10" t="s">
        <v>16</v>
      </c>
      <c r="Z17" s="10" t="s">
        <v>14</v>
      </c>
      <c r="AA17" s="10" t="s">
        <v>695</v>
      </c>
      <c r="AD17" t="s">
        <v>688</v>
      </c>
      <c r="AE17" t="s">
        <v>689</v>
      </c>
      <c r="AF17" t="s">
        <v>686</v>
      </c>
      <c r="AG17" t="s">
        <v>687</v>
      </c>
      <c r="AH17" t="s">
        <v>694</v>
      </c>
      <c r="AI17" s="10" t="s">
        <v>16</v>
      </c>
      <c r="AJ17" s="10" t="s">
        <v>14</v>
      </c>
      <c r="AK17" s="10" t="s">
        <v>695</v>
      </c>
      <c r="AO17">
        <v>20111130</v>
      </c>
      <c r="AP17">
        <v>2.3249999999999998E-3</v>
      </c>
      <c r="AQ17">
        <v>2.2499999999999998E-3</v>
      </c>
      <c r="AR17">
        <v>2.0999999999999999E-3</v>
      </c>
      <c r="AS17">
        <v>2.0249999999999999E-3</v>
      </c>
      <c r="BP17">
        <v>20090630</v>
      </c>
      <c r="BQ17">
        <v>0.98362009550862695</v>
      </c>
      <c r="BR17">
        <v>0.98340371353852196</v>
      </c>
      <c r="BS17">
        <v>0.98719928045625605</v>
      </c>
      <c r="BT17">
        <v>0.98863635980605002</v>
      </c>
      <c r="BU17">
        <v>1.005402515866336</v>
      </c>
      <c r="BV17">
        <v>0.99855779819120893</v>
      </c>
      <c r="BW17">
        <v>1.0002769847019219</v>
      </c>
      <c r="BX17">
        <v>0.99916717591516002</v>
      </c>
      <c r="CD17">
        <v>20090630</v>
      </c>
      <c r="CE17">
        <f t="shared" si="15"/>
        <v>0.98362009550862695</v>
      </c>
      <c r="CF17">
        <f t="shared" si="16"/>
        <v>0.98340371353852196</v>
      </c>
      <c r="CG17">
        <f t="shared" si="17"/>
        <v>0.98719928045625605</v>
      </c>
      <c r="CH17">
        <f t="shared" si="18"/>
        <v>0.98863635980605002</v>
      </c>
      <c r="CI17">
        <v>1.005402515866336</v>
      </c>
      <c r="CJ17">
        <v>0.99855779819120893</v>
      </c>
      <c r="CK17">
        <v>1.0002769847019219</v>
      </c>
      <c r="CL17">
        <v>0.99916717591516002</v>
      </c>
      <c r="CN17">
        <v>20090529</v>
      </c>
      <c r="CO17">
        <f t="shared" si="39"/>
        <v>85.980408148780839</v>
      </c>
      <c r="CP17">
        <f t="shared" si="40"/>
        <v>85.728579694380272</v>
      </c>
      <c r="CQ17">
        <f t="shared" si="41"/>
        <v>84.055732309568455</v>
      </c>
      <c r="CR17">
        <f t="shared" si="42"/>
        <v>82.872367278376871</v>
      </c>
      <c r="CS17">
        <f t="shared" si="43"/>
        <v>87.147452379436558</v>
      </c>
      <c r="CT17">
        <f t="shared" si="44"/>
        <v>82.293341440456501</v>
      </c>
      <c r="CU17">
        <f t="shared" si="45"/>
        <v>88.655499884302415</v>
      </c>
      <c r="CV17">
        <f t="shared" si="46"/>
        <v>90.577026696056791</v>
      </c>
    </row>
    <row r="18" spans="1:108" x14ac:dyDescent="0.4">
      <c r="A18">
        <v>20090731</v>
      </c>
      <c r="B18">
        <v>1.0621051779103801</v>
      </c>
      <c r="C18">
        <v>1.06276800560713</v>
      </c>
      <c r="D18">
        <v>1.07253703437863</v>
      </c>
      <c r="E18">
        <v>1.0768662547205601</v>
      </c>
      <c r="F18">
        <f t="shared" si="5"/>
        <v>0</v>
      </c>
      <c r="G18">
        <f t="shared" si="5"/>
        <v>0</v>
      </c>
      <c r="H18">
        <f t="shared" si="5"/>
        <v>0</v>
      </c>
      <c r="I18">
        <f t="shared" si="5"/>
        <v>0</v>
      </c>
      <c r="J18">
        <f t="shared" si="6"/>
        <v>1.0621051779103801</v>
      </c>
      <c r="K18">
        <f t="shared" si="7"/>
        <v>1.06276800560713</v>
      </c>
      <c r="L18">
        <f t="shared" si="8"/>
        <v>1.07253703437863</v>
      </c>
      <c r="M18">
        <f t="shared" si="9"/>
        <v>1.0768662547205601</v>
      </c>
      <c r="N18">
        <v>1.0322974761586932</v>
      </c>
      <c r="O18">
        <v>1.1275239409764219</v>
      </c>
      <c r="P18">
        <v>1.0985259974013248</v>
      </c>
      <c r="Q18">
        <v>1.1169794164289695</v>
      </c>
      <c r="S18">
        <v>20150731</v>
      </c>
      <c r="T18">
        <v>100</v>
      </c>
      <c r="U18">
        <v>100</v>
      </c>
      <c r="V18">
        <v>100</v>
      </c>
      <c r="W18">
        <v>100</v>
      </c>
      <c r="X18">
        <v>100</v>
      </c>
      <c r="Y18">
        <v>100</v>
      </c>
      <c r="Z18">
        <v>100</v>
      </c>
      <c r="AA18">
        <v>100</v>
      </c>
      <c r="AC18">
        <v>20150731</v>
      </c>
      <c r="AD18">
        <v>100</v>
      </c>
      <c r="AE18">
        <v>100</v>
      </c>
      <c r="AF18">
        <v>100</v>
      </c>
      <c r="AG18">
        <v>100</v>
      </c>
      <c r="AH18">
        <v>100</v>
      </c>
      <c r="AI18">
        <v>100</v>
      </c>
      <c r="AJ18">
        <v>100</v>
      </c>
      <c r="AK18">
        <v>100</v>
      </c>
      <c r="AO18">
        <v>20120229</v>
      </c>
      <c r="AP18">
        <v>3.5999999999999999E-3</v>
      </c>
      <c r="AQ18">
        <v>3.5249999999999899E-3</v>
      </c>
      <c r="AR18">
        <v>3.0000000000000001E-3</v>
      </c>
      <c r="AS18">
        <v>2.9250000000000001E-3</v>
      </c>
      <c r="BP18">
        <v>20090731</v>
      </c>
      <c r="BQ18">
        <v>1.0621051779103801</v>
      </c>
      <c r="BR18">
        <v>1.06276800560713</v>
      </c>
      <c r="BS18">
        <v>1.07253703437863</v>
      </c>
      <c r="BT18">
        <v>1.0768662547205601</v>
      </c>
      <c r="BU18">
        <v>1.0322974761586932</v>
      </c>
      <c r="BV18">
        <v>1.1275239409764219</v>
      </c>
      <c r="BW18">
        <v>1.0985259974013248</v>
      </c>
      <c r="BX18">
        <v>1.1169794164289695</v>
      </c>
      <c r="CD18">
        <v>20090731</v>
      </c>
      <c r="CE18">
        <f t="shared" si="15"/>
        <v>1.0621051779103801</v>
      </c>
      <c r="CF18">
        <f t="shared" si="16"/>
        <v>1.06276800560713</v>
      </c>
      <c r="CG18">
        <f t="shared" si="17"/>
        <v>1.07253703437863</v>
      </c>
      <c r="CH18">
        <f t="shared" si="18"/>
        <v>1.0768662547205601</v>
      </c>
      <c r="CI18">
        <v>1.0322974761586932</v>
      </c>
      <c r="CJ18">
        <v>1.1275239409764219</v>
      </c>
      <c r="CK18">
        <v>1.0985259974013248</v>
      </c>
      <c r="CL18">
        <v>1.1169794164289695</v>
      </c>
      <c r="CN18">
        <v>20090630</v>
      </c>
      <c r="CO18">
        <f t="shared" si="39"/>
        <v>84.572057275174529</v>
      </c>
      <c r="CP18">
        <f t="shared" si="40"/>
        <v>84.305803627836681</v>
      </c>
      <c r="CQ18">
        <f t="shared" si="41"/>
        <v>82.979758454229653</v>
      </c>
      <c r="CR18">
        <f t="shared" si="42"/>
        <v>81.930635514604518</v>
      </c>
      <c r="CS18">
        <f t="shared" si="43"/>
        <v>87.618267873627218</v>
      </c>
      <c r="CT18">
        <f t="shared" si="44"/>
        <v>82.174657834579619</v>
      </c>
      <c r="CU18">
        <f t="shared" si="45"/>
        <v>88.68005610151161</v>
      </c>
      <c r="CV18">
        <f t="shared" si="46"/>
        <v>90.501591966691123</v>
      </c>
    </row>
    <row r="19" spans="1:108" x14ac:dyDescent="0.4">
      <c r="A19">
        <v>20090831</v>
      </c>
      <c r="B19">
        <v>1.0292542685870101</v>
      </c>
      <c r="C19">
        <v>1.02729752398104</v>
      </c>
      <c r="D19">
        <v>1.02426671704209</v>
      </c>
      <c r="E19">
        <v>1.0184723959792701</v>
      </c>
      <c r="F19">
        <f t="shared" si="5"/>
        <v>2.7749999999999901E-3</v>
      </c>
      <c r="G19">
        <f t="shared" si="5"/>
        <v>2.7749999999999901E-3</v>
      </c>
      <c r="H19">
        <f t="shared" si="5"/>
        <v>2.0249999999999999E-3</v>
      </c>
      <c r="I19">
        <f t="shared" si="5"/>
        <v>2.2499999999999998E-3</v>
      </c>
      <c r="J19">
        <f t="shared" si="6"/>
        <v>1.0264792685870101</v>
      </c>
      <c r="K19">
        <f t="shared" si="7"/>
        <v>1.02452252398104</v>
      </c>
      <c r="L19">
        <f t="shared" si="8"/>
        <v>1.0222417170420901</v>
      </c>
      <c r="M19">
        <f t="shared" si="9"/>
        <v>1.01622239597927</v>
      </c>
      <c r="N19">
        <v>1.0268596852671723</v>
      </c>
      <c r="O19">
        <v>1.0240348818132485</v>
      </c>
      <c r="P19">
        <v>1.0043191623442727</v>
      </c>
      <c r="Q19">
        <v>1.0255654836896479</v>
      </c>
      <c r="S19">
        <v>20150831</v>
      </c>
      <c r="T19">
        <f>T18*J91</f>
        <v>95.007469216549495</v>
      </c>
      <c r="U19">
        <f t="shared" ref="U19:AA19" si="54">U18*K91</f>
        <v>95.163330985914314</v>
      </c>
      <c r="V19">
        <f t="shared" si="54"/>
        <v>93.757715907127007</v>
      </c>
      <c r="W19">
        <f t="shared" si="54"/>
        <v>94.321707297484409</v>
      </c>
      <c r="X19">
        <f t="shared" si="54"/>
        <v>97.532521594338633</v>
      </c>
      <c r="Y19">
        <f t="shared" si="54"/>
        <v>95.339946891126814</v>
      </c>
      <c r="Z19">
        <f t="shared" si="54"/>
        <v>96.479858117855713</v>
      </c>
      <c r="AA19">
        <f t="shared" si="54"/>
        <v>95.675744542511083</v>
      </c>
      <c r="AC19">
        <v>20150831</v>
      </c>
      <c r="AD19">
        <f t="shared" ref="AD19:AE22" si="55">AD18*J91</f>
        <v>95.007469216549495</v>
      </c>
      <c r="AE19">
        <f t="shared" si="55"/>
        <v>95.163330985914314</v>
      </c>
      <c r="AF19">
        <f t="shared" ref="AF19:AK19" si="56">AF18*L91</f>
        <v>93.757715907127007</v>
      </c>
      <c r="AG19">
        <f t="shared" si="56"/>
        <v>94.321707297484409</v>
      </c>
      <c r="AH19">
        <f t="shared" si="56"/>
        <v>97.532521594338633</v>
      </c>
      <c r="AI19">
        <f t="shared" si="56"/>
        <v>95.339946891126814</v>
      </c>
      <c r="AJ19">
        <f t="shared" si="56"/>
        <v>96.479858117855713</v>
      </c>
      <c r="AK19">
        <f t="shared" si="56"/>
        <v>95.675744542511083</v>
      </c>
      <c r="AO19">
        <v>20120531</v>
      </c>
      <c r="AP19">
        <v>3.0000000000000001E-3</v>
      </c>
      <c r="AQ19">
        <v>2.8500000000000001E-3</v>
      </c>
      <c r="AR19">
        <v>2.6999999999999902E-3</v>
      </c>
      <c r="AS19">
        <v>2.6999999999999902E-3</v>
      </c>
      <c r="BP19">
        <v>20090831</v>
      </c>
      <c r="BQ19">
        <v>1.0264792685870101</v>
      </c>
      <c r="BR19">
        <v>1.02452252398104</v>
      </c>
      <c r="BS19">
        <v>1.0222417170420901</v>
      </c>
      <c r="BT19">
        <v>1.01622239597927</v>
      </c>
      <c r="BU19">
        <v>1.0268596852671723</v>
      </c>
      <c r="BV19">
        <v>1.0240348818132485</v>
      </c>
      <c r="BW19">
        <v>1.0043191623442727</v>
      </c>
      <c r="BX19">
        <v>1.0255654836896479</v>
      </c>
      <c r="CD19">
        <v>20090831</v>
      </c>
      <c r="CE19">
        <f t="shared" si="15"/>
        <v>1.0264792685870101</v>
      </c>
      <c r="CF19">
        <f t="shared" si="16"/>
        <v>1.02452252398104</v>
      </c>
      <c r="CG19">
        <f t="shared" si="17"/>
        <v>1.0222417170420901</v>
      </c>
      <c r="CH19">
        <f t="shared" si="18"/>
        <v>1.01622239597927</v>
      </c>
      <c r="CI19">
        <v>1.0268596852671723</v>
      </c>
      <c r="CJ19">
        <v>1.0240348818132485</v>
      </c>
      <c r="CK19">
        <v>1.0043191623442727</v>
      </c>
      <c r="CL19">
        <v>1.0255654836896479</v>
      </c>
      <c r="CN19">
        <v>20090731</v>
      </c>
      <c r="CO19">
        <f t="shared" si="39"/>
        <v>89.824419938496092</v>
      </c>
      <c r="CP19">
        <f t="shared" si="40"/>
        <v>89.59751078266234</v>
      </c>
      <c r="CQ19">
        <f t="shared" si="41"/>
        <v>88.998864045954519</v>
      </c>
      <c r="CR19">
        <f t="shared" si="42"/>
        <v>88.228336613487471</v>
      </c>
      <c r="CS19">
        <f t="shared" si="43"/>
        <v>90.44811679134169</v>
      </c>
      <c r="CT19">
        <f t="shared" si="44"/>
        <v>92.653894050034225</v>
      </c>
      <c r="CU19">
        <f t="shared" si="45"/>
        <v>97.417347078518489</v>
      </c>
      <c r="CV19">
        <f t="shared" si="46"/>
        <v>101.08841538084737</v>
      </c>
    </row>
    <row r="20" spans="1:108" x14ac:dyDescent="0.4">
      <c r="A20">
        <v>20090930</v>
      </c>
      <c r="B20">
        <v>1.0078389541042601</v>
      </c>
      <c r="C20">
        <v>1.0109731324128399</v>
      </c>
      <c r="D20">
        <v>1.0162038612459301</v>
      </c>
      <c r="E20">
        <v>1.0151778699449501</v>
      </c>
      <c r="F20">
        <f t="shared" si="5"/>
        <v>0</v>
      </c>
      <c r="G20">
        <f t="shared" si="5"/>
        <v>0</v>
      </c>
      <c r="H20">
        <f t="shared" si="5"/>
        <v>0</v>
      </c>
      <c r="I20">
        <f t="shared" si="5"/>
        <v>0</v>
      </c>
      <c r="J20">
        <f t="shared" si="6"/>
        <v>1.0078389541042601</v>
      </c>
      <c r="K20">
        <f t="shared" si="7"/>
        <v>1.0109731324128399</v>
      </c>
      <c r="L20">
        <f t="shared" si="8"/>
        <v>1.0162038612459301</v>
      </c>
      <c r="M20">
        <f t="shared" si="9"/>
        <v>1.0151778699449501</v>
      </c>
      <c r="N20">
        <v>1.0127744042346563</v>
      </c>
      <c r="O20">
        <v>1.0530110236802703</v>
      </c>
      <c r="P20">
        <v>1.0475815832532906</v>
      </c>
      <c r="Q20">
        <v>1.0402413441185365</v>
      </c>
      <c r="S20">
        <v>20150930</v>
      </c>
      <c r="T20">
        <f t="shared" ref="T20:T37" si="57">T19*J92</f>
        <v>97.80313411673913</v>
      </c>
      <c r="U20">
        <f t="shared" ref="U20:U37" si="58">U19*K92</f>
        <v>98.013894652813491</v>
      </c>
      <c r="V20">
        <f t="shared" ref="V20:V37" si="59">V19*L92</f>
        <v>96.295302148408197</v>
      </c>
      <c r="W20">
        <f t="shared" ref="W20:W37" si="60">W19*M92</f>
        <v>96.744054702698023</v>
      </c>
      <c r="X20">
        <f t="shared" ref="X20:X37" si="61">X19*N92</f>
        <v>97.733374960974089</v>
      </c>
      <c r="Y20">
        <f t="shared" ref="Y20:Y37" si="62">Y19*O92</f>
        <v>96.886116538904744</v>
      </c>
      <c r="Z20">
        <f t="shared" ref="Z20:Z37" si="63">Z19*P92</f>
        <v>99.910000132352749</v>
      </c>
      <c r="AA20">
        <f t="shared" ref="AA20:AA37" si="64">AA19*Q92</f>
        <v>99.149470835548257</v>
      </c>
      <c r="AC20">
        <v>20150930</v>
      </c>
      <c r="AD20">
        <f t="shared" si="55"/>
        <v>97.80313411673913</v>
      </c>
      <c r="AE20">
        <f t="shared" si="55"/>
        <v>98.013894652813491</v>
      </c>
      <c r="AF20">
        <f t="shared" ref="AF20:AF37" si="65">AF19*L92</f>
        <v>96.295302148408197</v>
      </c>
      <c r="AG20">
        <f t="shared" ref="AG20:AG37" si="66">AG19*M92</f>
        <v>96.744054702698023</v>
      </c>
      <c r="AH20">
        <f t="shared" ref="AH20:AH37" si="67">AH19*N92</f>
        <v>97.733374960974089</v>
      </c>
      <c r="AI20">
        <f t="shared" ref="AI20:AI37" si="68">AI19*O92</f>
        <v>96.886116538904744</v>
      </c>
      <c r="AJ20">
        <f t="shared" ref="AJ20:AJ37" si="69">AJ19*P92</f>
        <v>99.910000132352749</v>
      </c>
      <c r="AK20">
        <f t="shared" ref="AK20:AK37" si="70">AK19*Q92</f>
        <v>99.149470835548257</v>
      </c>
      <c r="AO20">
        <v>20120831</v>
      </c>
      <c r="AP20">
        <v>2.0249999999999999E-3</v>
      </c>
      <c r="AQ20">
        <v>2.0999999999999999E-3</v>
      </c>
      <c r="AR20">
        <v>1.8749999999999999E-3</v>
      </c>
      <c r="AS20">
        <v>1.4250000000000001E-3</v>
      </c>
      <c r="BP20">
        <v>20090930</v>
      </c>
      <c r="BQ20">
        <v>1.0078389541042601</v>
      </c>
      <c r="BR20">
        <v>1.0109731324128399</v>
      </c>
      <c r="BS20">
        <v>1.0162038612459301</v>
      </c>
      <c r="BT20">
        <v>1.0151778699449501</v>
      </c>
      <c r="BU20">
        <v>1.0127744042346563</v>
      </c>
      <c r="BV20">
        <v>1.0530110236802703</v>
      </c>
      <c r="BW20">
        <v>1.0475815832532906</v>
      </c>
      <c r="BX20">
        <v>1.0402413441185365</v>
      </c>
      <c r="CD20">
        <v>20090930</v>
      </c>
      <c r="CE20">
        <f t="shared" si="15"/>
        <v>1.0078389541042601</v>
      </c>
      <c r="CF20">
        <f t="shared" si="16"/>
        <v>1.0109731324128399</v>
      </c>
      <c r="CG20">
        <f t="shared" si="17"/>
        <v>1.0162038612459301</v>
      </c>
      <c r="CH20">
        <f t="shared" si="18"/>
        <v>1.0151778699449501</v>
      </c>
      <c r="CI20">
        <v>1.0127744042346563</v>
      </c>
      <c r="CJ20">
        <v>1.0530110236802703</v>
      </c>
      <c r="CK20">
        <v>1.0475815832532906</v>
      </c>
      <c r="CL20">
        <v>1.0402413441185365</v>
      </c>
      <c r="CN20">
        <v>20090831</v>
      </c>
      <c r="CO20">
        <f t="shared" si="39"/>
        <v>92.20290487971991</v>
      </c>
      <c r="CP20">
        <f t="shared" si="40"/>
        <v>91.794667889471668</v>
      </c>
      <c r="CQ20">
        <f t="shared" si="41"/>
        <v>90.97835159713209</v>
      </c>
      <c r="CR20">
        <f t="shared" si="42"/>
        <v>89.659611626623786</v>
      </c>
      <c r="CS20">
        <f t="shared" si="43"/>
        <v>92.877524741365576</v>
      </c>
      <c r="CT20">
        <f t="shared" si="44"/>
        <v>94.880819443064055</v>
      </c>
      <c r="CU20">
        <f t="shared" si="45"/>
        <v>97.838108415698969</v>
      </c>
      <c r="CV20">
        <f t="shared" si="46"/>
        <v>103.67278961547878</v>
      </c>
    </row>
    <row r="21" spans="1:108" x14ac:dyDescent="0.4">
      <c r="A21">
        <v>20091030</v>
      </c>
      <c r="B21">
        <v>0.965260100071204</v>
      </c>
      <c r="C21">
        <v>0.96381904882337999</v>
      </c>
      <c r="D21">
        <v>0.96331115441360804</v>
      </c>
      <c r="E21">
        <v>0.96239504869616299</v>
      </c>
      <c r="F21">
        <f t="shared" si="5"/>
        <v>0</v>
      </c>
      <c r="G21">
        <f t="shared" si="5"/>
        <v>0</v>
      </c>
      <c r="H21">
        <f t="shared" si="5"/>
        <v>0</v>
      </c>
      <c r="I21">
        <f t="shared" si="5"/>
        <v>0</v>
      </c>
      <c r="J21">
        <f t="shared" si="6"/>
        <v>0.965260100071204</v>
      </c>
      <c r="K21">
        <f t="shared" si="7"/>
        <v>0.96381904882337999</v>
      </c>
      <c r="L21">
        <f t="shared" si="8"/>
        <v>0.96331115441360804</v>
      </c>
      <c r="M21">
        <f t="shared" si="9"/>
        <v>0.96239504869616299</v>
      </c>
      <c r="N21">
        <v>0.98897787144362492</v>
      </c>
      <c r="O21">
        <v>0.94411609807478492</v>
      </c>
      <c r="P21">
        <v>0.96192850132925434</v>
      </c>
      <c r="Q21">
        <v>0.9502464061045125</v>
      </c>
      <c r="S21">
        <v>20151030</v>
      </c>
      <c r="T21">
        <f t="shared" si="57"/>
        <v>97.875469573736083</v>
      </c>
      <c r="U21">
        <f t="shared" si="58"/>
        <v>97.446798120690829</v>
      </c>
      <c r="V21">
        <f t="shared" si="59"/>
        <v>95.787182558452685</v>
      </c>
      <c r="W21">
        <f t="shared" si="60"/>
        <v>95.884383104457783</v>
      </c>
      <c r="X21">
        <f t="shared" si="61"/>
        <v>99.922988864606069</v>
      </c>
      <c r="Y21">
        <f t="shared" si="62"/>
        <v>101.19394759256474</v>
      </c>
      <c r="Z21">
        <f t="shared" si="63"/>
        <v>101.98485002227936</v>
      </c>
      <c r="AA21">
        <f t="shared" si="64"/>
        <v>104.39586509271909</v>
      </c>
      <c r="AC21">
        <v>20151030</v>
      </c>
      <c r="AD21">
        <f t="shared" si="55"/>
        <v>97.875469573736083</v>
      </c>
      <c r="AE21">
        <f t="shared" si="55"/>
        <v>97.446798120690829</v>
      </c>
      <c r="AF21">
        <f t="shared" si="65"/>
        <v>95.787182558452685</v>
      </c>
      <c r="AG21">
        <f t="shared" si="66"/>
        <v>95.884383104457783</v>
      </c>
      <c r="AH21">
        <f t="shared" si="67"/>
        <v>99.922988864606069</v>
      </c>
      <c r="AI21">
        <f t="shared" si="68"/>
        <v>101.19394759256474</v>
      </c>
      <c r="AJ21">
        <f t="shared" si="69"/>
        <v>101.98485002227936</v>
      </c>
      <c r="AK21">
        <f t="shared" si="70"/>
        <v>104.39586509271909</v>
      </c>
      <c r="AO21">
        <v>20121130</v>
      </c>
      <c r="AP21">
        <v>2.3249999999999998E-3</v>
      </c>
      <c r="AQ21">
        <v>2.6249999999999902E-3</v>
      </c>
      <c r="AR21">
        <v>2.1749999999999999E-3</v>
      </c>
      <c r="AS21">
        <v>2.0249999999999999E-3</v>
      </c>
      <c r="BP21">
        <v>20091030</v>
      </c>
      <c r="BQ21">
        <v>0.965260100071204</v>
      </c>
      <c r="BR21">
        <v>0.96381904882337999</v>
      </c>
      <c r="BS21">
        <v>0.96331115441360804</v>
      </c>
      <c r="BT21">
        <v>0.96239504869616299</v>
      </c>
      <c r="BU21">
        <v>0.98897787144362492</v>
      </c>
      <c r="BV21">
        <v>0.94411609807478492</v>
      </c>
      <c r="BW21">
        <v>0.96192850132925434</v>
      </c>
      <c r="BX21">
        <v>0.9502464061045125</v>
      </c>
      <c r="CD21">
        <v>20091030</v>
      </c>
      <c r="CE21">
        <f t="shared" si="15"/>
        <v>0.965260100071204</v>
      </c>
      <c r="CF21">
        <f t="shared" si="16"/>
        <v>0.96381904882337999</v>
      </c>
      <c r="CG21">
        <f t="shared" si="17"/>
        <v>0.96331115441360804</v>
      </c>
      <c r="CH21">
        <f t="shared" si="18"/>
        <v>0.96239504869616299</v>
      </c>
      <c r="CI21">
        <v>0.98897787144362492</v>
      </c>
      <c r="CJ21">
        <v>0.94411609807478492</v>
      </c>
      <c r="CK21">
        <v>0.96192850132925434</v>
      </c>
      <c r="CL21">
        <v>0.9502464061045125</v>
      </c>
      <c r="CN21">
        <v>20090930</v>
      </c>
      <c r="CO21">
        <f t="shared" si="39"/>
        <v>92.925679219351494</v>
      </c>
      <c r="CP21">
        <f t="shared" si="40"/>
        <v>92.801942935015504</v>
      </c>
      <c r="CQ21">
        <f t="shared" si="41"/>
        <v>92.452552182795458</v>
      </c>
      <c r="CR21">
        <f t="shared" si="42"/>
        <v>91.02045355120741</v>
      </c>
      <c r="CS21">
        <f t="shared" si="43"/>
        <v>94.063979786726065</v>
      </c>
      <c r="CT21">
        <f t="shared" si="44"/>
        <v>99.910548809363775</v>
      </c>
      <c r="CU21">
        <f t="shared" si="45"/>
        <v>102.49340051662503</v>
      </c>
      <c r="CV21">
        <f t="shared" si="46"/>
        <v>107.8447220181239</v>
      </c>
    </row>
    <row r="22" spans="1:108" x14ac:dyDescent="0.4">
      <c r="A22">
        <v>20091130</v>
      </c>
      <c r="B22">
        <v>0.97157917511067104</v>
      </c>
      <c r="C22">
        <v>0.97106251371863805</v>
      </c>
      <c r="D22">
        <v>0.97729520110441304</v>
      </c>
      <c r="E22">
        <v>0.97754572592431199</v>
      </c>
      <c r="F22">
        <f t="shared" si="5"/>
        <v>2.2499999999999998E-3</v>
      </c>
      <c r="G22">
        <f t="shared" si="5"/>
        <v>2.2499999999999998E-3</v>
      </c>
      <c r="H22">
        <f t="shared" si="5"/>
        <v>2.1749999999999999E-3</v>
      </c>
      <c r="I22">
        <f t="shared" si="5"/>
        <v>1.8749999999999999E-3</v>
      </c>
      <c r="J22">
        <f t="shared" si="6"/>
        <v>0.96932917511067107</v>
      </c>
      <c r="K22">
        <f t="shared" si="7"/>
        <v>0.96881251371863808</v>
      </c>
      <c r="L22">
        <f t="shared" si="8"/>
        <v>0.975120201104413</v>
      </c>
      <c r="M22">
        <f t="shared" si="9"/>
        <v>0.97567072592431203</v>
      </c>
      <c r="N22">
        <v>0.94868625737848145</v>
      </c>
      <c r="O22">
        <v>0.98743027147638518</v>
      </c>
      <c r="P22">
        <v>0.99199620646051268</v>
      </c>
      <c r="Q22">
        <v>0.99522969633527869</v>
      </c>
      <c r="S22">
        <v>20151130</v>
      </c>
      <c r="T22">
        <f t="shared" si="57"/>
        <v>94.656065546869954</v>
      </c>
      <c r="U22">
        <f t="shared" si="58"/>
        <v>93.773052241298117</v>
      </c>
      <c r="V22">
        <f t="shared" si="59"/>
        <v>92.559978599729803</v>
      </c>
      <c r="W22">
        <f t="shared" si="60"/>
        <v>92.468386716331167</v>
      </c>
      <c r="X22">
        <f t="shared" si="61"/>
        <v>96.534498907274411</v>
      </c>
      <c r="Y22">
        <f t="shared" si="62"/>
        <v>99.199358685304858</v>
      </c>
      <c r="Z22">
        <f t="shared" si="63"/>
        <v>98.61911967776517</v>
      </c>
      <c r="AA22">
        <f t="shared" si="64"/>
        <v>100.72488281061229</v>
      </c>
      <c r="AC22">
        <v>20151130</v>
      </c>
      <c r="AD22">
        <f t="shared" si="55"/>
        <v>94.656065546869954</v>
      </c>
      <c r="AE22">
        <f t="shared" si="55"/>
        <v>93.773052241298117</v>
      </c>
      <c r="AF22">
        <f t="shared" si="65"/>
        <v>92.559978599729803</v>
      </c>
      <c r="AG22">
        <f t="shared" si="66"/>
        <v>92.468386716331167</v>
      </c>
      <c r="AH22">
        <f t="shared" si="67"/>
        <v>96.534498907274411</v>
      </c>
      <c r="AI22">
        <f t="shared" si="68"/>
        <v>99.199358685304858</v>
      </c>
      <c r="AJ22">
        <f t="shared" si="69"/>
        <v>98.61911967776517</v>
      </c>
      <c r="AK22">
        <f t="shared" si="70"/>
        <v>100.72488281061229</v>
      </c>
      <c r="AO22">
        <v>20130228</v>
      </c>
      <c r="AP22">
        <v>3.375E-3</v>
      </c>
      <c r="AQ22">
        <v>3.5999999999999999E-3</v>
      </c>
      <c r="AR22">
        <v>2.8500000000000001E-3</v>
      </c>
      <c r="AS22">
        <v>2.6249999999999902E-3</v>
      </c>
      <c r="BP22">
        <v>20091130</v>
      </c>
      <c r="BQ22">
        <v>0.96932917511067107</v>
      </c>
      <c r="BR22">
        <v>0.96881251371863808</v>
      </c>
      <c r="BS22">
        <v>0.975120201104413</v>
      </c>
      <c r="BT22">
        <v>0.97567072592431203</v>
      </c>
      <c r="BU22">
        <v>0.94868625737848145</v>
      </c>
      <c r="BV22">
        <v>0.98743027147638518</v>
      </c>
      <c r="BW22">
        <v>0.99199620646051268</v>
      </c>
      <c r="BX22">
        <v>0.99522969633527869</v>
      </c>
      <c r="CD22">
        <v>20091130</v>
      </c>
      <c r="CE22">
        <f t="shared" si="15"/>
        <v>0.96932917511067107</v>
      </c>
      <c r="CF22">
        <f t="shared" si="16"/>
        <v>0.96881251371863808</v>
      </c>
      <c r="CG22">
        <f t="shared" si="17"/>
        <v>0.975120201104413</v>
      </c>
      <c r="CH22">
        <f t="shared" si="18"/>
        <v>0.97567072592431203</v>
      </c>
      <c r="CI22">
        <v>0.94868625737848145</v>
      </c>
      <c r="CJ22">
        <v>0.98743027147638518</v>
      </c>
      <c r="CK22">
        <v>0.99199620646051268</v>
      </c>
      <c r="CL22">
        <v>0.99522969633527869</v>
      </c>
      <c r="CN22">
        <v>20091030</v>
      </c>
      <c r="CO22">
        <f t="shared" si="39"/>
        <v>89.69745042245583</v>
      </c>
      <c r="CP22">
        <f t="shared" si="40"/>
        <v>89.444280368588238</v>
      </c>
      <c r="CQ22">
        <f t="shared" si="41"/>
        <v>89.060574771693027</v>
      </c>
      <c r="CR22">
        <f t="shared" si="42"/>
        <v>87.597633827761101</v>
      </c>
      <c r="CS22">
        <f t="shared" si="43"/>
        <v>93.027194508992508</v>
      </c>
      <c r="CT22">
        <f t="shared" si="44"/>
        <v>94.327157498406876</v>
      </c>
      <c r="CU22">
        <f t="shared" si="45"/>
        <v>98.591323155096134</v>
      </c>
      <c r="CV22">
        <f t="shared" si="46"/>
        <v>102.47905951506243</v>
      </c>
      <c r="CW22" t="s">
        <v>688</v>
      </c>
      <c r="CX22" t="s">
        <v>689</v>
      </c>
      <c r="CY22" t="s">
        <v>686</v>
      </c>
      <c r="CZ22" t="s">
        <v>687</v>
      </c>
      <c r="DA22" t="s">
        <v>759</v>
      </c>
      <c r="DB22" t="s">
        <v>724</v>
      </c>
      <c r="DC22" t="s">
        <v>726</v>
      </c>
      <c r="DD22" t="s">
        <v>728</v>
      </c>
    </row>
    <row r="23" spans="1:108" x14ac:dyDescent="0.4">
      <c r="A23">
        <v>20091230</v>
      </c>
      <c r="B23">
        <v>1.0782714012847101</v>
      </c>
      <c r="C23">
        <v>1.0816050705767799</v>
      </c>
      <c r="D23">
        <v>1.0837679760641601</v>
      </c>
      <c r="E23">
        <v>1.08370904886344</v>
      </c>
      <c r="F23">
        <f t="shared" ref="F23:I42" si="71">IFERROR(VLOOKUP($A23,$AO$2:$AS$38,F$1,FALSE),0)</f>
        <v>0</v>
      </c>
      <c r="G23">
        <f t="shared" si="71"/>
        <v>0</v>
      </c>
      <c r="H23">
        <f t="shared" si="71"/>
        <v>0</v>
      </c>
      <c r="I23">
        <f t="shared" si="71"/>
        <v>0</v>
      </c>
      <c r="J23">
        <f t="shared" si="6"/>
        <v>1.0782714012847101</v>
      </c>
      <c r="K23">
        <f t="shared" si="7"/>
        <v>1.0816050705767799</v>
      </c>
      <c r="L23">
        <f t="shared" si="8"/>
        <v>1.0837679760641601</v>
      </c>
      <c r="M23">
        <f t="shared" si="9"/>
        <v>1.08370904886344</v>
      </c>
      <c r="N23">
        <v>1.0948022192771625</v>
      </c>
      <c r="O23">
        <v>1.0811803253992167</v>
      </c>
      <c r="P23">
        <v>1.0897177760073393</v>
      </c>
      <c r="Q23">
        <v>1.0973378223261756</v>
      </c>
      <c r="S23">
        <v>20151230</v>
      </c>
      <c r="T23">
        <f t="shared" si="57"/>
        <v>93.560993205879981</v>
      </c>
      <c r="U23">
        <f t="shared" si="58"/>
        <v>92.396280249720562</v>
      </c>
      <c r="V23">
        <f t="shared" si="59"/>
        <v>91.123211355134089</v>
      </c>
      <c r="W23">
        <f t="shared" si="60"/>
        <v>91.343730974759566</v>
      </c>
      <c r="X23">
        <f t="shared" si="61"/>
        <v>96.737433655947527</v>
      </c>
      <c r="Y23">
        <f t="shared" si="62"/>
        <v>97.724835913622897</v>
      </c>
      <c r="Z23">
        <f t="shared" si="63"/>
        <v>97.693973979450035</v>
      </c>
      <c r="AA23">
        <f t="shared" si="64"/>
        <v>99.35727057459043</v>
      </c>
      <c r="AC23">
        <v>20151230</v>
      </c>
      <c r="AD23">
        <f>AD22*(J95+AD9)</f>
        <v>95.326565468492987</v>
      </c>
      <c r="AE23">
        <f>AE22*(K95+AE9)</f>
        <v>94.140271475304218</v>
      </c>
      <c r="AF23">
        <f>AF22*(L95+AF9)</f>
        <v>92.810163245103467</v>
      </c>
      <c r="AG23">
        <f>AG22*(M95+AG9)</f>
        <v>93.029013556858061</v>
      </c>
      <c r="AH23">
        <f t="shared" si="67"/>
        <v>96.737433655947527</v>
      </c>
      <c r="AI23">
        <f t="shared" si="68"/>
        <v>97.724835913622897</v>
      </c>
      <c r="AJ23">
        <f t="shared" si="69"/>
        <v>97.693973979450035</v>
      </c>
      <c r="AK23">
        <f t="shared" si="70"/>
        <v>99.35727057459043</v>
      </c>
      <c r="AO23">
        <v>20130531</v>
      </c>
      <c r="AP23">
        <v>2.7749999999999901E-3</v>
      </c>
      <c r="AQ23">
        <v>2.7749999999999901E-3</v>
      </c>
      <c r="AR23">
        <v>2.5500000000000002E-3</v>
      </c>
      <c r="AS23">
        <v>2.4750000000000002E-3</v>
      </c>
      <c r="BP23">
        <v>20091230</v>
      </c>
      <c r="BQ23">
        <v>1.0782714012847101</v>
      </c>
      <c r="BR23">
        <v>1.0816050705767799</v>
      </c>
      <c r="BS23">
        <v>1.0837679760641601</v>
      </c>
      <c r="BT23">
        <v>1.08370904886344</v>
      </c>
      <c r="BU23">
        <v>1.0948022192771625</v>
      </c>
      <c r="BV23">
        <v>1.0811803253992167</v>
      </c>
      <c r="BW23">
        <v>1.0897177760073393</v>
      </c>
      <c r="BX23">
        <v>1.0973378223261756</v>
      </c>
      <c r="BZ23" s="39">
        <v>1.89585E-2</v>
      </c>
      <c r="CA23" s="39">
        <v>1.89585E-2</v>
      </c>
      <c r="CB23" s="39">
        <v>1.9178000000000001E-2</v>
      </c>
      <c r="CC23" s="39">
        <v>1.9178000000000001E-2</v>
      </c>
      <c r="CD23">
        <v>20091230</v>
      </c>
      <c r="CE23">
        <f t="shared" si="15"/>
        <v>1.0972299012847102</v>
      </c>
      <c r="CF23">
        <f t="shared" si="16"/>
        <v>1.10056357057678</v>
      </c>
      <c r="CG23">
        <f t="shared" si="17"/>
        <v>1.10294597606416</v>
      </c>
      <c r="CH23">
        <f t="shared" si="18"/>
        <v>1.1028870488634399</v>
      </c>
      <c r="CI23">
        <v>1.0948022192771625</v>
      </c>
      <c r="CJ23">
        <v>1.0811803253992167</v>
      </c>
      <c r="CK23">
        <v>1.0897177760073393</v>
      </c>
      <c r="CL23">
        <v>1.0973378223261756</v>
      </c>
      <c r="CN23">
        <v>20091130</v>
      </c>
      <c r="CO23">
        <f t="shared" si="39"/>
        <v>86.946355627529428</v>
      </c>
      <c r="CP23">
        <f t="shared" si="40"/>
        <v>86.654738101646601</v>
      </c>
      <c r="CQ23">
        <f t="shared" si="41"/>
        <v>86.844765581847909</v>
      </c>
      <c r="CR23">
        <f t="shared" si="42"/>
        <v>85.466446985983751</v>
      </c>
      <c r="CS23">
        <f t="shared" si="43"/>
        <v>88.253620993156119</v>
      </c>
      <c r="CT23">
        <f t="shared" si="44"/>
        <v>93.141490736247647</v>
      </c>
      <c r="CU23">
        <f t="shared" si="45"/>
        <v>97.80221855977787</v>
      </c>
      <c r="CV23">
        <f t="shared" si="46"/>
        <v>101.99020328190053</v>
      </c>
      <c r="CW23">
        <v>100</v>
      </c>
      <c r="CX23">
        <v>100</v>
      </c>
      <c r="CY23">
        <v>100</v>
      </c>
      <c r="CZ23">
        <v>100</v>
      </c>
      <c r="DA23">
        <v>100</v>
      </c>
      <c r="DB23">
        <v>100</v>
      </c>
      <c r="DC23">
        <v>100</v>
      </c>
      <c r="DD23">
        <v>100</v>
      </c>
    </row>
    <row r="24" spans="1:108" x14ac:dyDescent="0.4">
      <c r="A24">
        <v>20100129</v>
      </c>
      <c r="B24">
        <v>0.93995693875163799</v>
      </c>
      <c r="C24">
        <v>0.94132519642220702</v>
      </c>
      <c r="D24">
        <v>0.94038046019154597</v>
      </c>
      <c r="E24">
        <v>0.93878385344638404</v>
      </c>
      <c r="F24">
        <f t="shared" si="71"/>
        <v>0</v>
      </c>
      <c r="G24">
        <f t="shared" si="71"/>
        <v>0</v>
      </c>
      <c r="H24">
        <f t="shared" si="71"/>
        <v>0</v>
      </c>
      <c r="I24">
        <f t="shared" si="71"/>
        <v>0</v>
      </c>
      <c r="J24">
        <f t="shared" si="6"/>
        <v>0.93995693875163799</v>
      </c>
      <c r="K24">
        <f t="shared" si="7"/>
        <v>0.94132519642220702</v>
      </c>
      <c r="L24">
        <f t="shared" si="8"/>
        <v>0.94038046019154597</v>
      </c>
      <c r="M24">
        <f t="shared" si="9"/>
        <v>0.93878385344638404</v>
      </c>
      <c r="N24">
        <v>0.98657146667487361</v>
      </c>
      <c r="O24">
        <v>0.94974019565154288</v>
      </c>
      <c r="P24">
        <v>0.97136286699219265</v>
      </c>
      <c r="Q24">
        <v>0.96788340336134449</v>
      </c>
      <c r="S24">
        <v>20160129</v>
      </c>
      <c r="T24">
        <f t="shared" si="57"/>
        <v>89.034336757676314</v>
      </c>
      <c r="U24">
        <f t="shared" si="58"/>
        <v>87.691550059895647</v>
      </c>
      <c r="V24">
        <f t="shared" si="59"/>
        <v>86.768761165270888</v>
      </c>
      <c r="W24">
        <f t="shared" si="60"/>
        <v>86.88822095678924</v>
      </c>
      <c r="X24">
        <f t="shared" si="61"/>
        <v>91.709855343948348</v>
      </c>
      <c r="Y24">
        <f t="shared" si="62"/>
        <v>94.627987374116913</v>
      </c>
      <c r="Z24">
        <f t="shared" si="63"/>
        <v>94.999272059894039</v>
      </c>
      <c r="AA24">
        <f t="shared" si="64"/>
        <v>95.16525131467381</v>
      </c>
      <c r="AC24">
        <v>20160129</v>
      </c>
      <c r="AD24">
        <f t="shared" ref="AD24:AD34" si="72">AD23*J96</f>
        <v>90.714487320567301</v>
      </c>
      <c r="AE24">
        <f t="shared" ref="AE24:AE34" si="73">AE23*K96</f>
        <v>89.346738920842782</v>
      </c>
      <c r="AF24">
        <f t="shared" si="65"/>
        <v>88.375099698134804</v>
      </c>
      <c r="AG24">
        <f t="shared" si="66"/>
        <v>88.491299830461102</v>
      </c>
      <c r="AH24">
        <f t="shared" si="67"/>
        <v>91.709855343948348</v>
      </c>
      <c r="AI24">
        <f t="shared" si="68"/>
        <v>94.627987374116913</v>
      </c>
      <c r="AJ24">
        <f t="shared" si="69"/>
        <v>94.999272059894039</v>
      </c>
      <c r="AK24">
        <f t="shared" si="70"/>
        <v>95.16525131467381</v>
      </c>
      <c r="AO24">
        <v>20130830</v>
      </c>
      <c r="AP24">
        <v>1.8E-3</v>
      </c>
      <c r="AQ24">
        <v>1.8749999999999999E-3</v>
      </c>
      <c r="AR24">
        <v>1.57499999999999E-3</v>
      </c>
      <c r="AS24">
        <v>1.8E-3</v>
      </c>
      <c r="BP24">
        <v>20100129</v>
      </c>
      <c r="BQ24">
        <v>0.93995693875163799</v>
      </c>
      <c r="BR24">
        <v>0.94132519642220702</v>
      </c>
      <c r="BS24">
        <v>0.94038046019154597</v>
      </c>
      <c r="BT24">
        <v>0.93878385344638404</v>
      </c>
      <c r="BU24">
        <v>0.98657146667487361</v>
      </c>
      <c r="BV24">
        <v>0.94974019565154288</v>
      </c>
      <c r="BW24">
        <v>0.97136286699219265</v>
      </c>
      <c r="BX24">
        <v>0.96788340336134449</v>
      </c>
      <c r="CD24">
        <v>20100129</v>
      </c>
      <c r="CE24">
        <f t="shared" si="15"/>
        <v>0.93995693875163799</v>
      </c>
      <c r="CF24">
        <f t="shared" si="16"/>
        <v>0.94132519642220702</v>
      </c>
      <c r="CG24">
        <f t="shared" si="17"/>
        <v>0.94038046019154597</v>
      </c>
      <c r="CH24">
        <f t="shared" si="18"/>
        <v>0.93878385344638404</v>
      </c>
      <c r="CI24">
        <v>0.98657146667487361</v>
      </c>
      <c r="CJ24">
        <v>0.94974019565154288</v>
      </c>
      <c r="CK24">
        <v>0.97136286699219265</v>
      </c>
      <c r="CL24">
        <v>0.96788340336134449</v>
      </c>
      <c r="CN24">
        <v>20091230</v>
      </c>
      <c r="CO24">
        <f t="shared" si="39"/>
        <v>95.40014120225942</v>
      </c>
      <c r="CP24">
        <f t="shared" si="40"/>
        <v>95.369047972543925</v>
      </c>
      <c r="CQ24">
        <f t="shared" si="41"/>
        <v>95.785084740734405</v>
      </c>
      <c r="CR24">
        <f t="shared" si="42"/>
        <v>94.259837493215258</v>
      </c>
      <c r="CS24">
        <f t="shared" si="43"/>
        <v>96.620260122552892</v>
      </c>
      <c r="CT24">
        <f t="shared" si="44"/>
        <v>100.70274726238436</v>
      </c>
      <c r="CU24">
        <f t="shared" si="45"/>
        <v>106.57681609754486</v>
      </c>
      <c r="CV24">
        <f t="shared" si="46"/>
        <v>111.9177075679647</v>
      </c>
      <c r="CW24">
        <f>CW23*CE24</f>
        <v>93.995693875163795</v>
      </c>
      <c r="CX24">
        <f t="shared" ref="CX24:DD24" si="74">CX23*CF24</f>
        <v>94.1325196422207</v>
      </c>
      <c r="CY24">
        <f t="shared" si="74"/>
        <v>94.038046019154592</v>
      </c>
      <c r="CZ24">
        <f t="shared" si="74"/>
        <v>93.878385344638403</v>
      </c>
      <c r="DA24">
        <f t="shared" si="74"/>
        <v>98.657146667487368</v>
      </c>
      <c r="DB24">
        <f t="shared" si="74"/>
        <v>94.974019565154293</v>
      </c>
      <c r="DC24">
        <f t="shared" si="74"/>
        <v>97.136286699219269</v>
      </c>
      <c r="DD24">
        <f t="shared" si="74"/>
        <v>96.788340336134453</v>
      </c>
    </row>
    <row r="25" spans="1:108" x14ac:dyDescent="0.4">
      <c r="A25">
        <v>20100226</v>
      </c>
      <c r="B25">
        <v>1.00168419373892</v>
      </c>
      <c r="C25">
        <v>1.0042128857202399</v>
      </c>
      <c r="D25">
        <v>1.0021216002754501</v>
      </c>
      <c r="E25">
        <v>1.0036281013758299</v>
      </c>
      <c r="F25">
        <f t="shared" si="71"/>
        <v>3.225E-3</v>
      </c>
      <c r="G25">
        <f t="shared" si="71"/>
        <v>3.0749999999999901E-3</v>
      </c>
      <c r="H25">
        <f t="shared" si="71"/>
        <v>2.7749999999999901E-3</v>
      </c>
      <c r="I25">
        <f t="shared" si="71"/>
        <v>2.2499999999999998E-3</v>
      </c>
      <c r="J25">
        <f t="shared" si="6"/>
        <v>0.99845919373892</v>
      </c>
      <c r="K25">
        <f t="shared" si="7"/>
        <v>1.00113788572024</v>
      </c>
      <c r="L25">
        <f t="shared" si="8"/>
        <v>0.99934660027545008</v>
      </c>
      <c r="M25">
        <f t="shared" si="9"/>
        <v>1.0013781013758298</v>
      </c>
      <c r="N25">
        <v>1.0051575335343661</v>
      </c>
      <c r="O25">
        <v>0.99119128542435875</v>
      </c>
      <c r="P25">
        <v>0.99506894805745749</v>
      </c>
      <c r="Q25">
        <v>0.99178808186595047</v>
      </c>
      <c r="S25">
        <v>20160229</v>
      </c>
      <c r="T25">
        <f t="shared" si="57"/>
        <v>91.673073499746337</v>
      </c>
      <c r="U25">
        <f t="shared" si="58"/>
        <v>90.526457614234872</v>
      </c>
      <c r="V25">
        <f t="shared" si="59"/>
        <v>89.519946747592257</v>
      </c>
      <c r="W25">
        <f t="shared" si="60"/>
        <v>89.458667575930605</v>
      </c>
      <c r="X25">
        <f t="shared" si="61"/>
        <v>94.10656676032886</v>
      </c>
      <c r="Y25">
        <f t="shared" si="62"/>
        <v>95.289343153464571</v>
      </c>
      <c r="Z25">
        <f t="shared" si="63"/>
        <v>100.36882298702503</v>
      </c>
      <c r="AA25">
        <f t="shared" si="64"/>
        <v>99.008448179665493</v>
      </c>
      <c r="AC25">
        <v>20160229</v>
      </c>
      <c r="AD25">
        <f t="shared" si="72"/>
        <v>93.403019177465623</v>
      </c>
      <c r="AE25">
        <f t="shared" si="73"/>
        <v>92.235155706146145</v>
      </c>
      <c r="AF25">
        <f t="shared" si="65"/>
        <v>91.177217613159698</v>
      </c>
      <c r="AG25">
        <f t="shared" si="66"/>
        <v>91.109170929303772</v>
      </c>
      <c r="AH25">
        <f t="shared" si="67"/>
        <v>94.10656676032886</v>
      </c>
      <c r="AI25">
        <f t="shared" si="68"/>
        <v>95.289343153464571</v>
      </c>
      <c r="AJ25">
        <f t="shared" si="69"/>
        <v>100.36882298702503</v>
      </c>
      <c r="AK25">
        <f t="shared" si="70"/>
        <v>99.008448179665493</v>
      </c>
      <c r="AO25">
        <v>20131129</v>
      </c>
      <c r="AP25">
        <v>1.8749999999999999E-3</v>
      </c>
      <c r="AQ25">
        <v>1.9499999999999999E-3</v>
      </c>
      <c r="AR25">
        <v>1.57499999999999E-3</v>
      </c>
      <c r="AS25">
        <v>1.57499999999999E-3</v>
      </c>
      <c r="BP25">
        <v>20100226</v>
      </c>
      <c r="BQ25">
        <v>0.99845919373892</v>
      </c>
      <c r="BR25">
        <v>1.00113788572024</v>
      </c>
      <c r="BS25">
        <v>0.99934660027545008</v>
      </c>
      <c r="BT25">
        <v>1.0013781013758298</v>
      </c>
      <c r="BU25">
        <v>1.0051575335343661</v>
      </c>
      <c r="BV25">
        <v>0.99119128542435875</v>
      </c>
      <c r="BW25">
        <v>0.99506894805745749</v>
      </c>
      <c r="BX25">
        <v>0.99178808186595047</v>
      </c>
      <c r="CD25">
        <v>20100226</v>
      </c>
      <c r="CE25">
        <f t="shared" si="15"/>
        <v>0.99845919373892</v>
      </c>
      <c r="CF25">
        <f t="shared" si="16"/>
        <v>1.00113788572024</v>
      </c>
      <c r="CG25">
        <f t="shared" si="17"/>
        <v>0.99934660027545008</v>
      </c>
      <c r="CH25">
        <f t="shared" si="18"/>
        <v>1.0013781013758298</v>
      </c>
      <c r="CI25">
        <v>1.0051575335343661</v>
      </c>
      <c r="CJ25">
        <v>0.99119128542435875</v>
      </c>
      <c r="CK25">
        <v>0.99506894805745749</v>
      </c>
      <c r="CL25">
        <v>0.99178808186595047</v>
      </c>
      <c r="CN25">
        <v>20100129</v>
      </c>
      <c r="CO25">
        <f t="shared" si="39"/>
        <v>89.672024680949775</v>
      </c>
      <c r="CP25">
        <f t="shared" si="40"/>
        <v>89.773287815353797</v>
      </c>
      <c r="CQ25">
        <f t="shared" si="41"/>
        <v>90.074422067978048</v>
      </c>
      <c r="CR25">
        <f t="shared" si="42"/>
        <v>88.489613467110573</v>
      </c>
      <c r="CS25">
        <f t="shared" si="43"/>
        <v>95.322791739614814</v>
      </c>
      <c r="CT25">
        <f t="shared" si="44"/>
        <v>95.641446887624795</v>
      </c>
      <c r="CU25">
        <f t="shared" si="45"/>
        <v>103.52476163941085</v>
      </c>
      <c r="CV25">
        <f t="shared" si="46"/>
        <v>108.32329169728138</v>
      </c>
      <c r="CW25">
        <f t="shared" ref="CW25:CW47" si="75">CW24*CE25</f>
        <v>93.850864721526378</v>
      </c>
      <c r="CX25">
        <f t="shared" ref="CX25:CX47" si="76">CX24*CF25</f>
        <v>94.239631692131795</v>
      </c>
      <c r="CY25">
        <f t="shared" ref="CY25:CY47" si="77">CY24*CG25</f>
        <v>93.976601585788458</v>
      </c>
      <c r="CZ25">
        <f t="shared" ref="CZ25:CZ47" si="78">CZ24*CH25</f>
        <v>94.007759276642531</v>
      </c>
      <c r="DA25">
        <f t="shared" ref="DA25:DA47" si="79">DA24*CI25</f>
        <v>99.165974209829812</v>
      </c>
      <c r="DB25">
        <f t="shared" ref="DB25:DB47" si="80">DB24*CJ25</f>
        <v>94.13742053470348</v>
      </c>
      <c r="DC25">
        <f t="shared" ref="DC25:DC47" si="81">DC24*CK25</f>
        <v>96.657302623999712</v>
      </c>
      <c r="DD25">
        <f t="shared" ref="DD25:DD47" si="82">DD24*CL25</f>
        <v>95.993522408963599</v>
      </c>
    </row>
    <row r="26" spans="1:108" x14ac:dyDescent="0.4">
      <c r="A26">
        <v>20100331</v>
      </c>
      <c r="B26">
        <v>1.0431892314175599</v>
      </c>
      <c r="C26">
        <v>1.0422112480628301</v>
      </c>
      <c r="D26">
        <v>1.0496654222505299</v>
      </c>
      <c r="E26">
        <v>1.04738445962356</v>
      </c>
      <c r="F26">
        <f t="shared" si="71"/>
        <v>0</v>
      </c>
      <c r="G26">
        <f t="shared" si="71"/>
        <v>0</v>
      </c>
      <c r="H26">
        <f t="shared" si="71"/>
        <v>0</v>
      </c>
      <c r="I26">
        <f t="shared" si="71"/>
        <v>0</v>
      </c>
      <c r="J26">
        <f t="shared" si="6"/>
        <v>1.0431892314175599</v>
      </c>
      <c r="K26">
        <f t="shared" si="7"/>
        <v>1.0422112480628301</v>
      </c>
      <c r="L26">
        <f t="shared" si="8"/>
        <v>1.0496654222505299</v>
      </c>
      <c r="M26">
        <f t="shared" si="9"/>
        <v>1.04738445962356</v>
      </c>
      <c r="N26">
        <v>1.0487761984565411</v>
      </c>
      <c r="O26">
        <v>1.0625358471017039</v>
      </c>
      <c r="P26">
        <v>1.04068450825609</v>
      </c>
      <c r="Q26">
        <v>1.0517494505895333</v>
      </c>
      <c r="S26">
        <v>20160331</v>
      </c>
      <c r="T26">
        <f t="shared" si="57"/>
        <v>98.280203707229177</v>
      </c>
      <c r="U26">
        <f t="shared" si="58"/>
        <v>96.614428234437995</v>
      </c>
      <c r="V26">
        <f t="shared" si="59"/>
        <v>95.248607367628168</v>
      </c>
      <c r="W26">
        <f t="shared" si="60"/>
        <v>94.513594699344409</v>
      </c>
      <c r="X26">
        <f t="shared" si="61"/>
        <v>96.013112706837319</v>
      </c>
      <c r="Y26">
        <f t="shared" si="62"/>
        <v>99.664812866376025</v>
      </c>
      <c r="Z26">
        <f t="shared" si="63"/>
        <v>104.72190482072818</v>
      </c>
      <c r="AA26">
        <f t="shared" si="64"/>
        <v>104.7240393106145</v>
      </c>
      <c r="AC26">
        <v>20160331</v>
      </c>
      <c r="AD26">
        <f t="shared" si="72"/>
        <v>100.13483132161981</v>
      </c>
      <c r="AE26">
        <f t="shared" si="73"/>
        <v>98.438037525312581</v>
      </c>
      <c r="AF26">
        <f t="shared" si="65"/>
        <v>97.011932165187744</v>
      </c>
      <c r="AG26">
        <f t="shared" si="66"/>
        <v>96.257360946010394</v>
      </c>
      <c r="AH26">
        <f t="shared" si="67"/>
        <v>96.013112706837319</v>
      </c>
      <c r="AI26">
        <f t="shared" si="68"/>
        <v>99.664812866376025</v>
      </c>
      <c r="AJ26">
        <f t="shared" si="69"/>
        <v>104.72190482072818</v>
      </c>
      <c r="AK26">
        <f t="shared" si="70"/>
        <v>104.7240393106145</v>
      </c>
      <c r="AO26">
        <v>20140228</v>
      </c>
      <c r="AP26">
        <v>3.3E-3</v>
      </c>
      <c r="AQ26">
        <v>3.3E-3</v>
      </c>
      <c r="AR26">
        <v>2.5500000000000002E-3</v>
      </c>
      <c r="AS26">
        <v>2.5500000000000002E-3</v>
      </c>
      <c r="BP26">
        <v>20100331</v>
      </c>
      <c r="BQ26">
        <v>1.0431892314175599</v>
      </c>
      <c r="BR26">
        <v>1.0422112480628301</v>
      </c>
      <c r="BS26">
        <v>1.0496654222505299</v>
      </c>
      <c r="BT26">
        <v>1.04738445962356</v>
      </c>
      <c r="BU26">
        <v>1.0487761984565411</v>
      </c>
      <c r="BV26">
        <v>1.0625358471017039</v>
      </c>
      <c r="BW26">
        <v>1.04068450825609</v>
      </c>
      <c r="BX26">
        <v>1.0517494505895333</v>
      </c>
      <c r="CD26">
        <v>20100331</v>
      </c>
      <c r="CE26">
        <f t="shared" si="15"/>
        <v>1.0431892314175599</v>
      </c>
      <c r="CF26">
        <f t="shared" si="16"/>
        <v>1.0422112480628301</v>
      </c>
      <c r="CG26">
        <f t="shared" si="17"/>
        <v>1.0496654222505299</v>
      </c>
      <c r="CH26">
        <f t="shared" si="18"/>
        <v>1.04738445962356</v>
      </c>
      <c r="CI26">
        <v>1.0487761984565411</v>
      </c>
      <c r="CJ26">
        <v>1.0625358471017039</v>
      </c>
      <c r="CK26">
        <v>1.04068450825609</v>
      </c>
      <c r="CL26">
        <v>1.0517494505895333</v>
      </c>
      <c r="CN26">
        <v>20100226</v>
      </c>
      <c r="CO26">
        <f t="shared" si="39"/>
        <v>89.533857463877652</v>
      </c>
      <c r="CP26">
        <f t="shared" si="40"/>
        <v>89.875439557617881</v>
      </c>
      <c r="CQ26">
        <f t="shared" si="41"/>
        <v>90.015567465409845</v>
      </c>
      <c r="CR26">
        <f t="shared" si="42"/>
        <v>88.611561125176252</v>
      </c>
      <c r="CS26">
        <f t="shared" si="43"/>
        <v>95.814422234601267</v>
      </c>
      <c r="CT26">
        <f t="shared" si="44"/>
        <v>94.79896868039036</v>
      </c>
      <c r="CU26">
        <f t="shared" si="45"/>
        <v>103.01427566242759</v>
      </c>
      <c r="CV26">
        <f t="shared" si="46"/>
        <v>107.43374969385253</v>
      </c>
      <c r="CW26">
        <f t="shared" si="75"/>
        <v>97.904211436722491</v>
      </c>
      <c r="CX26">
        <f t="shared" si="76"/>
        <v>98.217604162838114</v>
      </c>
      <c r="CY26">
        <f t="shared" si="77"/>
        <v>98.643989185216469</v>
      </c>
      <c r="CZ26">
        <f t="shared" si="78"/>
        <v>98.462266150387947</v>
      </c>
      <c r="DA26">
        <f t="shared" si="79"/>
        <v>104.00291344802471</v>
      </c>
      <c r="DB26">
        <f t="shared" si="80"/>
        <v>100.0243838718105</v>
      </c>
      <c r="DC26">
        <f t="shared" si="81"/>
        <v>100.58975745061723</v>
      </c>
      <c r="DD26">
        <f t="shared" si="82"/>
        <v>100.96113445378151</v>
      </c>
    </row>
    <row r="27" spans="1:108" x14ac:dyDescent="0.4">
      <c r="A27">
        <v>20100430</v>
      </c>
      <c r="B27">
        <v>1.0086340610057201</v>
      </c>
      <c r="C27">
        <v>1.00812536260215</v>
      </c>
      <c r="D27">
        <v>1.0103961583942001</v>
      </c>
      <c r="E27">
        <v>1.01196909738496</v>
      </c>
      <c r="F27">
        <f t="shared" si="71"/>
        <v>0</v>
      </c>
      <c r="G27">
        <f t="shared" si="71"/>
        <v>0</v>
      </c>
      <c r="H27">
        <f t="shared" si="71"/>
        <v>0</v>
      </c>
      <c r="I27">
        <f t="shared" si="71"/>
        <v>0</v>
      </c>
      <c r="J27">
        <f t="shared" si="6"/>
        <v>1.0086340610057201</v>
      </c>
      <c r="K27">
        <f t="shared" si="7"/>
        <v>1.00812536260215</v>
      </c>
      <c r="L27">
        <f t="shared" si="8"/>
        <v>1.0103961583942001</v>
      </c>
      <c r="M27">
        <f t="shared" si="9"/>
        <v>1.01196909738496</v>
      </c>
      <c r="N27">
        <v>1.0208461223503571</v>
      </c>
      <c r="O27">
        <v>1.0295611392618131</v>
      </c>
      <c r="P27">
        <v>1.0126730597268045</v>
      </c>
      <c r="Q27">
        <v>1.0165860340911059</v>
      </c>
      <c r="S27">
        <v>20160429</v>
      </c>
      <c r="T27">
        <f t="shared" si="57"/>
        <v>101.72203752392481</v>
      </c>
      <c r="U27">
        <f t="shared" si="58"/>
        <v>99.348662932656907</v>
      </c>
      <c r="V27">
        <f t="shared" si="59"/>
        <v>98.008931083985331</v>
      </c>
      <c r="W27">
        <f t="shared" si="60"/>
        <v>96.866077570370024</v>
      </c>
      <c r="X27">
        <f t="shared" si="61"/>
        <v>95.520865854927635</v>
      </c>
      <c r="Y27">
        <f t="shared" si="62"/>
        <v>99.665814920587167</v>
      </c>
      <c r="Z27">
        <f t="shared" si="63"/>
        <v>105.84293258392266</v>
      </c>
      <c r="AA27">
        <f t="shared" si="64"/>
        <v>104.07032681231686</v>
      </c>
      <c r="AC27">
        <v>20160429</v>
      </c>
      <c r="AD27">
        <f t="shared" si="72"/>
        <v>103.64161535005496</v>
      </c>
      <c r="AE27">
        <f t="shared" si="73"/>
        <v>101.22388124187609</v>
      </c>
      <c r="AF27">
        <f t="shared" si="65"/>
        <v>99.823357387308221</v>
      </c>
      <c r="AG27">
        <f t="shared" si="66"/>
        <v>98.653246887667322</v>
      </c>
      <c r="AH27">
        <f t="shared" si="67"/>
        <v>95.520865854927635</v>
      </c>
      <c r="AI27">
        <f t="shared" si="68"/>
        <v>99.665814920587167</v>
      </c>
      <c r="AJ27">
        <f t="shared" si="69"/>
        <v>105.84293258392266</v>
      </c>
      <c r="AK27">
        <f t="shared" si="70"/>
        <v>104.07032681231686</v>
      </c>
      <c r="AO27">
        <v>20140530</v>
      </c>
      <c r="AP27">
        <v>2.6999999999999902E-3</v>
      </c>
      <c r="AQ27">
        <v>2.6999999999999902E-3</v>
      </c>
      <c r="AR27">
        <v>2.1749999999999999E-3</v>
      </c>
      <c r="AS27">
        <v>2.1749999999999999E-3</v>
      </c>
      <c r="BP27">
        <v>20100430</v>
      </c>
      <c r="BQ27">
        <v>1.0086340610057201</v>
      </c>
      <c r="BR27">
        <v>1.00812536260215</v>
      </c>
      <c r="BS27">
        <v>1.0103961583942001</v>
      </c>
      <c r="BT27">
        <v>1.01196909738496</v>
      </c>
      <c r="BU27">
        <v>1.0208461223503571</v>
      </c>
      <c r="BV27">
        <v>1.0295611392618131</v>
      </c>
      <c r="BW27">
        <v>1.0126730597268045</v>
      </c>
      <c r="BX27">
        <v>1.0165860340911059</v>
      </c>
      <c r="CD27">
        <v>20100430</v>
      </c>
      <c r="CE27">
        <f t="shared" si="15"/>
        <v>1.0086340610057201</v>
      </c>
      <c r="CF27">
        <f t="shared" si="16"/>
        <v>1.00812536260215</v>
      </c>
      <c r="CG27">
        <f t="shared" si="17"/>
        <v>1.0103961583942001</v>
      </c>
      <c r="CH27">
        <f t="shared" si="18"/>
        <v>1.01196909738496</v>
      </c>
      <c r="CI27">
        <v>1.0208461223503571</v>
      </c>
      <c r="CJ27">
        <v>1.0295611392618131</v>
      </c>
      <c r="CK27">
        <v>1.0126730597268045</v>
      </c>
      <c r="CL27">
        <v>1.0165860340911059</v>
      </c>
      <c r="CN27">
        <v>20100331</v>
      </c>
      <c r="CO27">
        <f t="shared" si="39"/>
        <v>93.400755953591883</v>
      </c>
      <c r="CP27">
        <f t="shared" si="40"/>
        <v>93.669194031540371</v>
      </c>
      <c r="CQ27">
        <f t="shared" si="41"/>
        <v>94.486228632700488</v>
      </c>
      <c r="CR27">
        <f t="shared" si="42"/>
        <v>92.810372065492786</v>
      </c>
      <c r="CS27">
        <f t="shared" si="43"/>
        <v>100.48788550851501</v>
      </c>
      <c r="CT27">
        <f t="shared" si="44"/>
        <v>100.72730249118646</v>
      </c>
      <c r="CU27">
        <f t="shared" si="45"/>
        <v>107.20536081111076</v>
      </c>
      <c r="CV27">
        <f t="shared" si="46"/>
        <v>112.99338721528284</v>
      </c>
      <c r="CW27">
        <f t="shared" si="75"/>
        <v>98.749522370984067</v>
      </c>
      <c r="CX27">
        <f t="shared" si="76"/>
        <v>99.015657810575618</v>
      </c>
      <c r="CY27">
        <f t="shared" si="77"/>
        <v>99.669507721421738</v>
      </c>
      <c r="CZ27">
        <f t="shared" si="78"/>
        <v>99.640770602685791</v>
      </c>
      <c r="DA27">
        <f t="shared" si="79"/>
        <v>106.17097090655584</v>
      </c>
      <c r="DB27">
        <f t="shared" si="80"/>
        <v>102.98121861302215</v>
      </c>
      <c r="DC27">
        <f t="shared" si="81"/>
        <v>101.86453745469369</v>
      </c>
      <c r="DD27">
        <f t="shared" si="82"/>
        <v>102.63567927170867</v>
      </c>
    </row>
    <row r="28" spans="1:108" x14ac:dyDescent="0.4">
      <c r="A28">
        <v>20100531</v>
      </c>
      <c r="B28">
        <v>0.96270633773468695</v>
      </c>
      <c r="C28">
        <v>0.95657287215618403</v>
      </c>
      <c r="D28">
        <v>0.96188429963241595</v>
      </c>
      <c r="E28">
        <v>0.95821581554569901</v>
      </c>
      <c r="F28">
        <f t="shared" si="71"/>
        <v>3.0000000000000001E-3</v>
      </c>
      <c r="G28">
        <f t="shared" si="71"/>
        <v>2.8500000000000001E-3</v>
      </c>
      <c r="H28">
        <f t="shared" si="71"/>
        <v>2.5500000000000002E-3</v>
      </c>
      <c r="I28">
        <f t="shared" si="71"/>
        <v>2.5500000000000002E-3</v>
      </c>
      <c r="J28">
        <f t="shared" si="6"/>
        <v>0.95970633773468694</v>
      </c>
      <c r="K28">
        <f t="shared" si="7"/>
        <v>0.95372287215618401</v>
      </c>
      <c r="L28">
        <f t="shared" si="8"/>
        <v>0.9593342996324159</v>
      </c>
      <c r="M28">
        <f t="shared" si="9"/>
        <v>0.95566581554569896</v>
      </c>
      <c r="N28">
        <v>0.97387822238757771</v>
      </c>
      <c r="O28">
        <v>0.94250197316495654</v>
      </c>
      <c r="P28">
        <v>0.95235195350900848</v>
      </c>
      <c r="Q28">
        <v>0.94537360022515804</v>
      </c>
      <c r="S28">
        <v>20160531</v>
      </c>
      <c r="T28">
        <f t="shared" si="57"/>
        <v>97.367691432348053</v>
      </c>
      <c r="U28">
        <f t="shared" si="58"/>
        <v>95.42359478875764</v>
      </c>
      <c r="V28">
        <f t="shared" si="59"/>
        <v>93.542516205358766</v>
      </c>
      <c r="W28">
        <f t="shared" si="60"/>
        <v>93.004715314719988</v>
      </c>
      <c r="X28">
        <f t="shared" si="61"/>
        <v>94.719533770423553</v>
      </c>
      <c r="Y28">
        <f t="shared" si="62"/>
        <v>99.247457287439218</v>
      </c>
      <c r="Z28">
        <f t="shared" si="63"/>
        <v>102.56367270048132</v>
      </c>
      <c r="AA28">
        <f t="shared" si="64"/>
        <v>102.60079165989377</v>
      </c>
      <c r="AC28">
        <v>20160531</v>
      </c>
      <c r="AD28">
        <f t="shared" si="72"/>
        <v>99.205099195745021</v>
      </c>
      <c r="AE28">
        <f t="shared" si="73"/>
        <v>97.22472695095577</v>
      </c>
      <c r="AF28">
        <f t="shared" si="65"/>
        <v>95.274256364187451</v>
      </c>
      <c r="AG28">
        <f t="shared" si="66"/>
        <v>94.720642889610048</v>
      </c>
      <c r="AH28">
        <f t="shared" si="67"/>
        <v>94.719533770423553</v>
      </c>
      <c r="AI28">
        <f t="shared" si="68"/>
        <v>99.247457287439218</v>
      </c>
      <c r="AJ28">
        <f t="shared" si="69"/>
        <v>102.56367270048132</v>
      </c>
      <c r="AK28">
        <f t="shared" si="70"/>
        <v>102.60079165989377</v>
      </c>
      <c r="AO28">
        <v>20140829</v>
      </c>
      <c r="AP28">
        <v>2.5500000000000002E-3</v>
      </c>
      <c r="AQ28">
        <v>2.4750000000000002E-3</v>
      </c>
      <c r="AR28">
        <v>1.725E-3</v>
      </c>
      <c r="AS28">
        <v>1.8E-3</v>
      </c>
      <c r="BP28">
        <v>20100531</v>
      </c>
      <c r="BQ28">
        <v>0.95970633773468694</v>
      </c>
      <c r="BR28">
        <v>0.95372287215618401</v>
      </c>
      <c r="BS28">
        <v>0.9593342996324159</v>
      </c>
      <c r="BT28">
        <v>0.95566581554569896</v>
      </c>
      <c r="BU28">
        <v>0.97387822238757771</v>
      </c>
      <c r="BV28">
        <v>0.94250197316495654</v>
      </c>
      <c r="BW28">
        <v>0.95235195350900848</v>
      </c>
      <c r="BX28">
        <v>0.94537360022515804</v>
      </c>
      <c r="CD28">
        <v>20100531</v>
      </c>
      <c r="CE28">
        <f t="shared" si="15"/>
        <v>0.95970633773468694</v>
      </c>
      <c r="CF28">
        <f t="shared" si="16"/>
        <v>0.95372287215618401</v>
      </c>
      <c r="CG28">
        <f t="shared" si="17"/>
        <v>0.9593342996324159</v>
      </c>
      <c r="CH28">
        <f t="shared" si="18"/>
        <v>0.95566581554569896</v>
      </c>
      <c r="CI28">
        <v>0.97387822238757771</v>
      </c>
      <c r="CJ28">
        <v>0.94250197316495654</v>
      </c>
      <c r="CK28">
        <v>0.95235195350900848</v>
      </c>
      <c r="CL28">
        <v>0.94537360022515804</v>
      </c>
      <c r="CN28">
        <v>20100430</v>
      </c>
      <c r="CO28">
        <f t="shared" si="39"/>
        <v>94.207183778475567</v>
      </c>
      <c r="CP28">
        <f t="shared" si="40"/>
        <v>94.430290197697786</v>
      </c>
      <c r="CQ28">
        <f t="shared" si="41"/>
        <v>95.468522431636643</v>
      </c>
      <c r="CR28">
        <f t="shared" si="42"/>
        <v>93.921228447079045</v>
      </c>
      <c r="CS28">
        <f t="shared" si="43"/>
        <v>102.58266826455419</v>
      </c>
      <c r="CT28">
        <f t="shared" si="44"/>
        <v>103.7049163075952</v>
      </c>
      <c r="CU28">
        <f t="shared" si="45"/>
        <v>108.56398075170361</v>
      </c>
      <c r="CV28">
        <f t="shared" si="46"/>
        <v>114.86749938770505</v>
      </c>
      <c r="CW28">
        <f t="shared" si="75"/>
        <v>94.770542467706662</v>
      </c>
      <c r="CX28">
        <f t="shared" si="76"/>
        <v>94.433497555536078</v>
      </c>
      <c r="CY28">
        <f t="shared" si="77"/>
        <v>95.616377384637786</v>
      </c>
      <c r="CZ28">
        <f t="shared" si="78"/>
        <v>95.223278299617618</v>
      </c>
      <c r="DA28">
        <f t="shared" si="79"/>
        <v>103.39759641563982</v>
      </c>
      <c r="DB28">
        <f t="shared" si="80"/>
        <v>97.060001741705122</v>
      </c>
      <c r="DC28">
        <f t="shared" si="81"/>
        <v>97.010891238269096</v>
      </c>
      <c r="DD28">
        <f t="shared" si="82"/>
        <v>97.029061624649856</v>
      </c>
    </row>
    <row r="29" spans="1:108" x14ac:dyDescent="0.4">
      <c r="A29">
        <v>20100630</v>
      </c>
      <c r="B29">
        <v>1.0421513534503699</v>
      </c>
      <c r="C29">
        <v>1.03968809373407</v>
      </c>
      <c r="D29">
        <v>1.049013496166</v>
      </c>
      <c r="E29">
        <v>1.0491958730494999</v>
      </c>
      <c r="F29">
        <f t="shared" si="71"/>
        <v>0</v>
      </c>
      <c r="G29">
        <f t="shared" si="71"/>
        <v>0</v>
      </c>
      <c r="H29">
        <f t="shared" si="71"/>
        <v>0</v>
      </c>
      <c r="I29">
        <f t="shared" si="71"/>
        <v>0</v>
      </c>
      <c r="J29">
        <f t="shared" si="6"/>
        <v>1.0421513534503699</v>
      </c>
      <c r="K29">
        <f t="shared" si="7"/>
        <v>1.03968809373407</v>
      </c>
      <c r="L29">
        <f t="shared" si="8"/>
        <v>1.049013496166</v>
      </c>
      <c r="M29">
        <f t="shared" si="9"/>
        <v>1.0491958730494999</v>
      </c>
      <c r="N29">
        <v>1.0180156631714405</v>
      </c>
      <c r="O29">
        <v>1.0319175025870166</v>
      </c>
      <c r="P29">
        <v>1.0170411985018726</v>
      </c>
      <c r="Q29">
        <v>1.015047904299659</v>
      </c>
      <c r="S29">
        <v>20160630</v>
      </c>
      <c r="T29">
        <f t="shared" si="57"/>
        <v>94.817965669101355</v>
      </c>
      <c r="U29">
        <f t="shared" si="58"/>
        <v>92.873131555182695</v>
      </c>
      <c r="V29">
        <f t="shared" si="59"/>
        <v>91.075664274862532</v>
      </c>
      <c r="W29">
        <f t="shared" si="60"/>
        <v>90.380072116693782</v>
      </c>
      <c r="X29">
        <f t="shared" si="61"/>
        <v>92.465397023623652</v>
      </c>
      <c r="Y29">
        <f t="shared" si="62"/>
        <v>99.083120396813428</v>
      </c>
      <c r="Z29">
        <f t="shared" si="63"/>
        <v>99.065589609427022</v>
      </c>
      <c r="AA29">
        <f t="shared" si="64"/>
        <v>102.91358957574586</v>
      </c>
      <c r="AC29">
        <v>20160630</v>
      </c>
      <c r="AD29">
        <f t="shared" si="72"/>
        <v>96.607258027449646</v>
      </c>
      <c r="AE29">
        <f t="shared" si="73"/>
        <v>94.626123408176753</v>
      </c>
      <c r="AF29">
        <f t="shared" si="65"/>
        <v>92.761735932059878</v>
      </c>
      <c r="AG29">
        <f t="shared" si="66"/>
        <v>92.047575290492986</v>
      </c>
      <c r="AH29">
        <f t="shared" si="67"/>
        <v>92.465397023623652</v>
      </c>
      <c r="AI29">
        <f t="shared" si="68"/>
        <v>99.083120396813428</v>
      </c>
      <c r="AJ29">
        <f t="shared" si="69"/>
        <v>99.065589609427022</v>
      </c>
      <c r="AK29">
        <f t="shared" si="70"/>
        <v>102.91358957574586</v>
      </c>
      <c r="AO29">
        <v>20141128</v>
      </c>
      <c r="AP29">
        <v>2.6999999999999902E-3</v>
      </c>
      <c r="AQ29">
        <v>2.6999999999999902E-3</v>
      </c>
      <c r="AR29">
        <v>2.0249999999999999E-3</v>
      </c>
      <c r="AS29">
        <v>2.0249999999999999E-3</v>
      </c>
      <c r="BP29">
        <v>20100630</v>
      </c>
      <c r="BQ29">
        <v>1.0421513534503699</v>
      </c>
      <c r="BR29">
        <v>1.03968809373407</v>
      </c>
      <c r="BS29">
        <v>1.049013496166</v>
      </c>
      <c r="BT29">
        <v>1.0491958730494999</v>
      </c>
      <c r="BU29">
        <v>1.0180156631714405</v>
      </c>
      <c r="BV29">
        <v>1.0319175025870166</v>
      </c>
      <c r="BW29">
        <v>1.0170411985018726</v>
      </c>
      <c r="BX29">
        <v>1.015047904299659</v>
      </c>
      <c r="CD29">
        <v>20100630</v>
      </c>
      <c r="CE29">
        <f t="shared" si="15"/>
        <v>1.0421513534503699</v>
      </c>
      <c r="CF29">
        <f t="shared" si="16"/>
        <v>1.03968809373407</v>
      </c>
      <c r="CG29">
        <f t="shared" si="17"/>
        <v>1.049013496166</v>
      </c>
      <c r="CH29">
        <f t="shared" si="18"/>
        <v>1.0491958730494999</v>
      </c>
      <c r="CI29">
        <v>1.0180156631714405</v>
      </c>
      <c r="CJ29">
        <v>1.0319175025870166</v>
      </c>
      <c r="CK29">
        <v>1.0170411985018726</v>
      </c>
      <c r="CL29">
        <v>1.015047904299659</v>
      </c>
      <c r="CN29">
        <v>20100531</v>
      </c>
      <c r="CO29">
        <f t="shared" si="39"/>
        <v>90.411231332339398</v>
      </c>
      <c r="CP29">
        <f t="shared" si="40"/>
        <v>90.060327585890278</v>
      </c>
      <c r="CQ29">
        <f t="shared" si="41"/>
        <v>91.586228103895721</v>
      </c>
      <c r="CR29">
        <f t="shared" si="42"/>
        <v>89.757307380931692</v>
      </c>
      <c r="CS29">
        <f t="shared" si="43"/>
        <v>99.903026617258618</v>
      </c>
      <c r="CT29">
        <f t="shared" si="44"/>
        <v>97.742088246815158</v>
      </c>
      <c r="CU29">
        <f t="shared" si="45"/>
        <v>103.39111914959933</v>
      </c>
      <c r="CV29">
        <f t="shared" si="46"/>
        <v>108.59270144501586</v>
      </c>
      <c r="CW29">
        <f t="shared" si="75"/>
        <v>98.76524909994626</v>
      </c>
      <c r="CX29">
        <f t="shared" si="76"/>
        <v>98.181383058156271</v>
      </c>
      <c r="CY29">
        <f t="shared" si="77"/>
        <v>100.30287033098654</v>
      </c>
      <c r="CZ29">
        <f t="shared" si="78"/>
        <v>99.907870610202806</v>
      </c>
      <c r="DA29">
        <f t="shared" si="79"/>
        <v>105.26037268540054</v>
      </c>
      <c r="DB29">
        <f t="shared" si="80"/>
        <v>100.15791459839184</v>
      </c>
      <c r="DC29">
        <f t="shared" si="81"/>
        <v>98.664073092704015</v>
      </c>
      <c r="DD29">
        <f t="shared" si="82"/>
        <v>98.489145658263297</v>
      </c>
    </row>
    <row r="30" spans="1:108" x14ac:dyDescent="0.4">
      <c r="A30">
        <v>20100730</v>
      </c>
      <c r="B30">
        <v>1.0176346845039499</v>
      </c>
      <c r="C30">
        <v>1.0173928813298401</v>
      </c>
      <c r="D30">
        <v>1.0224437484348301</v>
      </c>
      <c r="E30">
        <v>1.0206519610088101</v>
      </c>
      <c r="F30">
        <f t="shared" si="71"/>
        <v>0</v>
      </c>
      <c r="G30">
        <f t="shared" si="71"/>
        <v>0</v>
      </c>
      <c r="H30">
        <f t="shared" si="71"/>
        <v>0</v>
      </c>
      <c r="I30">
        <f t="shared" si="71"/>
        <v>0</v>
      </c>
      <c r="J30">
        <f t="shared" si="6"/>
        <v>1.0176346845039499</v>
      </c>
      <c r="K30">
        <f t="shared" si="7"/>
        <v>1.0173928813298401</v>
      </c>
      <c r="L30">
        <f t="shared" si="8"/>
        <v>1.0224437484348301</v>
      </c>
      <c r="M30">
        <f t="shared" si="9"/>
        <v>1.0206519610088101</v>
      </c>
      <c r="N30">
        <v>0.98105884792763265</v>
      </c>
      <c r="O30">
        <v>1.0360718074160808</v>
      </c>
      <c r="P30">
        <v>1.0379393814192239</v>
      </c>
      <c r="Q30">
        <v>1.0360888422774053</v>
      </c>
      <c r="S30">
        <v>20160729</v>
      </c>
      <c r="T30">
        <f t="shared" si="57"/>
        <v>99.371278641097405</v>
      </c>
      <c r="U30">
        <f t="shared" si="58"/>
        <v>97.259910931144475</v>
      </c>
      <c r="V30">
        <f t="shared" si="59"/>
        <v>95.054608910447328</v>
      </c>
      <c r="W30">
        <f t="shared" si="60"/>
        <v>94.180278942558104</v>
      </c>
      <c r="X30">
        <f t="shared" si="61"/>
        <v>93.185555208658542</v>
      </c>
      <c r="Y30">
        <f t="shared" si="62"/>
        <v>101.8893732150909</v>
      </c>
      <c r="Z30">
        <f t="shared" si="63"/>
        <v>102.39779059148439</v>
      </c>
      <c r="AA30">
        <f t="shared" si="64"/>
        <v>107.31340857470465</v>
      </c>
      <c r="AC30">
        <v>20160729</v>
      </c>
      <c r="AD30">
        <f t="shared" si="72"/>
        <v>101.2464957295163</v>
      </c>
      <c r="AE30">
        <f t="shared" si="73"/>
        <v>99.095703787810663</v>
      </c>
      <c r="AF30">
        <f t="shared" si="65"/>
        <v>96.814342240376149</v>
      </c>
      <c r="AG30">
        <f t="shared" si="66"/>
        <v>95.917895547280892</v>
      </c>
      <c r="AH30">
        <f t="shared" si="67"/>
        <v>93.185555208658542</v>
      </c>
      <c r="AI30">
        <f t="shared" si="68"/>
        <v>101.8893732150909</v>
      </c>
      <c r="AJ30">
        <f t="shared" si="69"/>
        <v>102.39779059148439</v>
      </c>
      <c r="AK30">
        <f t="shared" si="70"/>
        <v>107.31340857470465</v>
      </c>
      <c r="AO30">
        <v>20150227</v>
      </c>
      <c r="AP30">
        <v>3.5249999999999899E-3</v>
      </c>
      <c r="AQ30">
        <v>3.6749999999999999E-3</v>
      </c>
      <c r="AR30">
        <v>2.5500000000000002E-3</v>
      </c>
      <c r="AS30">
        <v>2.4750000000000002E-3</v>
      </c>
      <c r="BP30">
        <v>20100730</v>
      </c>
      <c r="BQ30">
        <v>1.0176346845039499</v>
      </c>
      <c r="BR30">
        <v>1.0173928813298401</v>
      </c>
      <c r="BS30">
        <v>1.0224437484348301</v>
      </c>
      <c r="BT30">
        <v>1.0206519610088101</v>
      </c>
      <c r="BU30">
        <v>0.98105884792763265</v>
      </c>
      <c r="BV30">
        <v>1.0360718074160808</v>
      </c>
      <c r="BW30">
        <v>1.0379393814192239</v>
      </c>
      <c r="BX30">
        <v>1.0360888422774053</v>
      </c>
      <c r="CD30">
        <v>20100730</v>
      </c>
      <c r="CE30">
        <f t="shared" si="15"/>
        <v>1.0176346845039499</v>
      </c>
      <c r="CF30">
        <f t="shared" si="16"/>
        <v>1.0173928813298401</v>
      </c>
      <c r="CG30">
        <f t="shared" si="17"/>
        <v>1.0224437484348301</v>
      </c>
      <c r="CH30">
        <f t="shared" si="18"/>
        <v>1.0206519610088101</v>
      </c>
      <c r="CI30">
        <v>0.98105884792763265</v>
      </c>
      <c r="CJ30">
        <v>1.0360718074160808</v>
      </c>
      <c r="CK30">
        <v>1.0379393814192239</v>
      </c>
      <c r="CL30">
        <v>1.0360888422774053</v>
      </c>
      <c r="CN30">
        <v>20100630</v>
      </c>
      <c r="CO30">
        <f t="shared" si="39"/>
        <v>94.222187100111995</v>
      </c>
      <c r="CP30">
        <f t="shared" si="40"/>
        <v>93.634650308840136</v>
      </c>
      <c r="CQ30">
        <f t="shared" si="41"/>
        <v>96.075189343924421</v>
      </c>
      <c r="CR30">
        <f t="shared" si="42"/>
        <v>94.172996480108949</v>
      </c>
      <c r="CS30">
        <f t="shared" si="43"/>
        <v>101.7028458946026</v>
      </c>
      <c r="CT30">
        <f t="shared" si="44"/>
        <v>100.86177160129328</v>
      </c>
      <c r="CU30">
        <f t="shared" si="45"/>
        <v>105.15302773435842</v>
      </c>
      <c r="CV30">
        <f t="shared" si="46"/>
        <v>110.2267940240019</v>
      </c>
      <c r="CW30">
        <f t="shared" si="75"/>
        <v>100.50694310777783</v>
      </c>
      <c r="CX30">
        <f t="shared" si="76"/>
        <v>99.889040202486356</v>
      </c>
      <c r="CY30">
        <f t="shared" si="77"/>
        <v>102.55404271998658</v>
      </c>
      <c r="CZ30">
        <f t="shared" si="78"/>
        <v>101.97116405851796</v>
      </c>
      <c r="DA30">
        <f t="shared" si="79"/>
        <v>103.2666199591723</v>
      </c>
      <c r="DB30">
        <f t="shared" si="80"/>
        <v>103.7707916049813</v>
      </c>
      <c r="DC30">
        <f t="shared" si="81"/>
        <v>102.4073269941423</v>
      </c>
      <c r="DD30">
        <f t="shared" si="82"/>
        <v>102.04350490196076</v>
      </c>
    </row>
    <row r="31" spans="1:108" x14ac:dyDescent="0.4">
      <c r="A31">
        <v>20100831</v>
      </c>
      <c r="B31">
        <v>1.00204761980288</v>
      </c>
      <c r="C31">
        <v>1.00099372088243</v>
      </c>
      <c r="D31">
        <v>1.0022620031701299</v>
      </c>
      <c r="E31">
        <v>1.00383855218108</v>
      </c>
      <c r="F31">
        <f t="shared" si="71"/>
        <v>2.4750000000000002E-3</v>
      </c>
      <c r="G31">
        <f t="shared" si="71"/>
        <v>2.5500000000000002E-3</v>
      </c>
      <c r="H31">
        <f t="shared" si="71"/>
        <v>2.0249999999999999E-3</v>
      </c>
      <c r="I31">
        <f t="shared" si="71"/>
        <v>2.1749999999999999E-3</v>
      </c>
      <c r="J31">
        <f t="shared" si="6"/>
        <v>0.99957261980288004</v>
      </c>
      <c r="K31">
        <f t="shared" si="7"/>
        <v>0.99844372088242994</v>
      </c>
      <c r="L31">
        <f t="shared" si="8"/>
        <v>1.00023700317013</v>
      </c>
      <c r="M31">
        <f t="shared" si="9"/>
        <v>1.0016635521810799</v>
      </c>
      <c r="N31">
        <v>0.97747199098074322</v>
      </c>
      <c r="O31">
        <v>0.98796016560367017</v>
      </c>
      <c r="P31">
        <v>0.99645637096041428</v>
      </c>
      <c r="Q31">
        <v>0.98578162462631214</v>
      </c>
      <c r="S31">
        <v>20160831</v>
      </c>
      <c r="T31">
        <f t="shared" si="57"/>
        <v>98.826618057302198</v>
      </c>
      <c r="U31">
        <f t="shared" si="58"/>
        <v>96.619930198680322</v>
      </c>
      <c r="V31">
        <f t="shared" si="59"/>
        <v>94.312506753951581</v>
      </c>
      <c r="W31">
        <f t="shared" si="60"/>
        <v>93.719722263006545</v>
      </c>
      <c r="X31">
        <f t="shared" si="61"/>
        <v>92.022062649599306</v>
      </c>
      <c r="Y31">
        <f t="shared" si="62"/>
        <v>103.44456135076904</v>
      </c>
      <c r="Z31">
        <f t="shared" si="63"/>
        <v>103.48661251968743</v>
      </c>
      <c r="AA31">
        <f t="shared" si="64"/>
        <v>109.3694398193504</v>
      </c>
      <c r="AC31">
        <v>20160831</v>
      </c>
      <c r="AD31">
        <f t="shared" si="72"/>
        <v>100.69155695620709</v>
      </c>
      <c r="AE31">
        <f t="shared" si="73"/>
        <v>98.443643339810961</v>
      </c>
      <c r="AF31">
        <f t="shared" si="65"/>
        <v>96.058501645376822</v>
      </c>
      <c r="AG31">
        <f t="shared" si="66"/>
        <v>95.448841643652372</v>
      </c>
      <c r="AH31">
        <f t="shared" si="67"/>
        <v>92.022062649599306</v>
      </c>
      <c r="AI31">
        <f t="shared" si="68"/>
        <v>103.44456135076904</v>
      </c>
      <c r="AJ31">
        <f t="shared" si="69"/>
        <v>103.48661251968743</v>
      </c>
      <c r="AK31">
        <f t="shared" si="70"/>
        <v>109.3694398193504</v>
      </c>
      <c r="AO31">
        <v>20150529</v>
      </c>
      <c r="AP31">
        <v>4.1999999999999997E-3</v>
      </c>
      <c r="AQ31">
        <v>3.8249999999999998E-3</v>
      </c>
      <c r="AR31">
        <v>2.9250000000000001E-3</v>
      </c>
      <c r="AS31">
        <v>2.7749999999999901E-3</v>
      </c>
      <c r="BP31">
        <v>20100831</v>
      </c>
      <c r="BQ31">
        <v>0.99957261980288004</v>
      </c>
      <c r="BR31">
        <v>0.99844372088242994</v>
      </c>
      <c r="BS31">
        <v>1.00023700317013</v>
      </c>
      <c r="BT31">
        <v>1.0016635521810799</v>
      </c>
      <c r="BU31">
        <v>0.97747199098074322</v>
      </c>
      <c r="BV31">
        <v>0.98796016560367017</v>
      </c>
      <c r="BW31">
        <v>0.99645637096041428</v>
      </c>
      <c r="BX31">
        <v>0.98578162462631214</v>
      </c>
      <c r="CD31">
        <v>20100831</v>
      </c>
      <c r="CE31">
        <f t="shared" si="15"/>
        <v>0.99957261980288004</v>
      </c>
      <c r="CF31">
        <f t="shared" si="16"/>
        <v>0.99844372088242994</v>
      </c>
      <c r="CG31">
        <f t="shared" si="17"/>
        <v>1.00023700317013</v>
      </c>
      <c r="CH31">
        <f t="shared" si="18"/>
        <v>1.0016635521810799</v>
      </c>
      <c r="CI31">
        <v>0.97747199098074322</v>
      </c>
      <c r="CJ31">
        <v>0.98796016560367017</v>
      </c>
      <c r="CK31">
        <v>0.99645637096041428</v>
      </c>
      <c r="CL31">
        <v>0.98578162462631214</v>
      </c>
      <c r="CN31">
        <v>20100730</v>
      </c>
      <c r="CO31">
        <f t="shared" si="39"/>
        <v>95.883765642894602</v>
      </c>
      <c r="CP31">
        <f t="shared" si="40"/>
        <v>95.26322667002286</v>
      </c>
      <c r="CQ31">
        <f t="shared" si="41"/>
        <v>98.231476724388131</v>
      </c>
      <c r="CR31">
        <f t="shared" si="42"/>
        <v>96.117853531498966</v>
      </c>
      <c r="CS31">
        <f t="shared" si="43"/>
        <v>99.776476824320397</v>
      </c>
      <c r="CT31">
        <f t="shared" si="44"/>
        <v>104.50003800213987</v>
      </c>
      <c r="CU31">
        <f t="shared" si="45"/>
        <v>109.14246856095848</v>
      </c>
      <c r="CV31">
        <f t="shared" si="46"/>
        <v>114.20475140827814</v>
      </c>
      <c r="CW31">
        <f t="shared" si="75"/>
        <v>100.4639884306205</v>
      </c>
      <c r="CX31">
        <f t="shared" si="76"/>
        <v>99.733584975145106</v>
      </c>
      <c r="CY31">
        <f t="shared" si="77"/>
        <v>102.57834835322086</v>
      </c>
      <c r="CZ31">
        <f t="shared" si="78"/>
        <v>102.14079841089476</v>
      </c>
      <c r="DA31">
        <f t="shared" si="79"/>
        <v>100.9402286133439</v>
      </c>
      <c r="DB31">
        <f t="shared" si="80"/>
        <v>102.52140845888127</v>
      </c>
      <c r="DC31">
        <f t="shared" si="81"/>
        <v>102.0444334163395</v>
      </c>
      <c r="DD31">
        <f t="shared" si="82"/>
        <v>100.59261204481793</v>
      </c>
    </row>
    <row r="32" spans="1:108" x14ac:dyDescent="0.4">
      <c r="A32">
        <v>20100930</v>
      </c>
      <c r="B32">
        <v>1.0850063736284801</v>
      </c>
      <c r="C32">
        <v>1.0833450013688699</v>
      </c>
      <c r="D32">
        <v>1.08950883026635</v>
      </c>
      <c r="E32">
        <v>1.0895709672940099</v>
      </c>
      <c r="F32">
        <f t="shared" si="71"/>
        <v>0</v>
      </c>
      <c r="G32">
        <f t="shared" si="71"/>
        <v>0</v>
      </c>
      <c r="H32">
        <f t="shared" si="71"/>
        <v>0</v>
      </c>
      <c r="I32">
        <f t="shared" si="71"/>
        <v>0</v>
      </c>
      <c r="J32">
        <f t="shared" si="6"/>
        <v>1.0850063736284801</v>
      </c>
      <c r="K32">
        <f t="shared" si="7"/>
        <v>1.0833450013688699</v>
      </c>
      <c r="L32">
        <f t="shared" si="8"/>
        <v>1.08950883026635</v>
      </c>
      <c r="M32">
        <f t="shared" si="9"/>
        <v>1.0895709672940099</v>
      </c>
      <c r="N32">
        <v>1.0602646619638538</v>
      </c>
      <c r="O32">
        <v>1.0690647156092146</v>
      </c>
      <c r="P32">
        <v>1.0852149370386452</v>
      </c>
      <c r="Q32">
        <v>1.0755588816276094</v>
      </c>
      <c r="S32">
        <v>20160930</v>
      </c>
      <c r="T32">
        <f t="shared" si="57"/>
        <v>99.707396844337836</v>
      </c>
      <c r="U32">
        <f t="shared" si="58"/>
        <v>97.458323371922759</v>
      </c>
      <c r="V32">
        <f t="shared" si="59"/>
        <v>94.608782320921989</v>
      </c>
      <c r="W32">
        <f t="shared" si="60"/>
        <v>94.146102185487948</v>
      </c>
      <c r="X32">
        <f t="shared" si="61"/>
        <v>92.293683005515632</v>
      </c>
      <c r="Y32">
        <f t="shared" si="62"/>
        <v>103.80079162282676</v>
      </c>
      <c r="Z32">
        <f t="shared" si="63"/>
        <v>103.81043557288882</v>
      </c>
      <c r="AA32">
        <f t="shared" si="64"/>
        <v>109.34132315275697</v>
      </c>
      <c r="AC32">
        <v>20160930</v>
      </c>
      <c r="AD32">
        <f t="shared" si="72"/>
        <v>101.58895675743469</v>
      </c>
      <c r="AE32">
        <f t="shared" si="73"/>
        <v>99.297861287966114</v>
      </c>
      <c r="AF32">
        <f t="shared" si="65"/>
        <v>96.360262122505901</v>
      </c>
      <c r="AG32">
        <f t="shared" si="66"/>
        <v>95.883088232505358</v>
      </c>
      <c r="AH32">
        <f t="shared" si="67"/>
        <v>92.293683005515632</v>
      </c>
      <c r="AI32">
        <f t="shared" si="68"/>
        <v>103.80079162282676</v>
      </c>
      <c r="AJ32">
        <f t="shared" si="69"/>
        <v>103.81043557288882</v>
      </c>
      <c r="AK32">
        <f t="shared" si="70"/>
        <v>109.34132315275697</v>
      </c>
      <c r="AO32">
        <v>20150831</v>
      </c>
      <c r="AP32">
        <v>3.4499999999999999E-3</v>
      </c>
      <c r="AQ32">
        <v>3.0749999999999901E-3</v>
      </c>
      <c r="AR32">
        <v>2.2499999999999998E-3</v>
      </c>
      <c r="AS32">
        <v>2.2499999999999998E-3</v>
      </c>
      <c r="BP32">
        <v>20100930</v>
      </c>
      <c r="BQ32">
        <v>1.0850063736284801</v>
      </c>
      <c r="BR32">
        <v>1.0833450013688699</v>
      </c>
      <c r="BS32">
        <v>1.08950883026635</v>
      </c>
      <c r="BT32">
        <v>1.0895709672940099</v>
      </c>
      <c r="BU32">
        <v>1.0602646619638538</v>
      </c>
      <c r="BV32">
        <v>1.0690647156092146</v>
      </c>
      <c r="BW32">
        <v>1.0852149370386452</v>
      </c>
      <c r="BX32">
        <v>1.0755588816276094</v>
      </c>
      <c r="CD32">
        <v>20100930</v>
      </c>
      <c r="CE32">
        <f t="shared" si="15"/>
        <v>1.0850063736284801</v>
      </c>
      <c r="CF32">
        <f t="shared" si="16"/>
        <v>1.0833450013688699</v>
      </c>
      <c r="CG32">
        <f t="shared" si="17"/>
        <v>1.08950883026635</v>
      </c>
      <c r="CH32">
        <f t="shared" si="18"/>
        <v>1.0895709672940099</v>
      </c>
      <c r="CI32">
        <v>1.0602646619638538</v>
      </c>
      <c r="CJ32">
        <v>1.0690647156092146</v>
      </c>
      <c r="CK32">
        <v>1.0852149370386452</v>
      </c>
      <c r="CL32">
        <v>1.0755588816276094</v>
      </c>
      <c r="CN32">
        <v>20100831</v>
      </c>
      <c r="CO32">
        <f t="shared" si="39"/>
        <v>95.842786820233542</v>
      </c>
      <c r="CP32">
        <f t="shared" si="40"/>
        <v>95.114970499683963</v>
      </c>
      <c r="CQ32">
        <f t="shared" si="41"/>
        <v>98.254757895778354</v>
      </c>
      <c r="CR32">
        <f t="shared" si="42"/>
        <v>96.27775059638202</v>
      </c>
      <c r="CS32">
        <f t="shared" si="43"/>
        <v>97.528711454512447</v>
      </c>
      <c r="CT32">
        <f t="shared" si="44"/>
        <v>103.24187485018393</v>
      </c>
      <c r="CU32">
        <f t="shared" si="45"/>
        <v>108.75570813991379</v>
      </c>
      <c r="CV32">
        <f t="shared" si="46"/>
        <v>112.58094538329654</v>
      </c>
      <c r="CW32">
        <f t="shared" si="75"/>
        <v>109.00406776736114</v>
      </c>
      <c r="CX32">
        <f t="shared" si="76"/>
        <v>108.04588075142088</v>
      </c>
      <c r="CY32">
        <f t="shared" si="77"/>
        <v>111.76001632497183</v>
      </c>
      <c r="CZ32">
        <f t="shared" si="78"/>
        <v>111.28964852474108</v>
      </c>
      <c r="DA32">
        <f t="shared" si="79"/>
        <v>107.0233573692812</v>
      </c>
      <c r="DB32">
        <f t="shared" si="80"/>
        <v>109.60202037795003</v>
      </c>
      <c r="DC32">
        <f t="shared" si="81"/>
        <v>110.7401433850571</v>
      </c>
      <c r="DD32">
        <f t="shared" si="82"/>
        <v>108.19327731092436</v>
      </c>
    </row>
    <row r="33" spans="1:116" x14ac:dyDescent="0.4">
      <c r="A33">
        <v>20101029</v>
      </c>
      <c r="B33">
        <v>1.07120408604176</v>
      </c>
      <c r="C33">
        <v>1.0665322678339599</v>
      </c>
      <c r="D33">
        <v>1.0599795766031399</v>
      </c>
      <c r="E33">
        <v>1.05963776894013</v>
      </c>
      <c r="F33">
        <f t="shared" si="71"/>
        <v>0</v>
      </c>
      <c r="G33">
        <f t="shared" si="71"/>
        <v>0</v>
      </c>
      <c r="H33">
        <f t="shared" si="71"/>
        <v>0</v>
      </c>
      <c r="I33">
        <f t="shared" si="71"/>
        <v>0</v>
      </c>
      <c r="J33">
        <f t="shared" si="6"/>
        <v>1.07120408604176</v>
      </c>
      <c r="K33">
        <f t="shared" si="7"/>
        <v>1.0665322678339599</v>
      </c>
      <c r="L33">
        <f t="shared" si="8"/>
        <v>1.0599795766031399</v>
      </c>
      <c r="M33">
        <f t="shared" si="9"/>
        <v>1.05963776894013</v>
      </c>
      <c r="N33">
        <v>1.0768087648241498</v>
      </c>
      <c r="O33">
        <v>1.0038403678277821</v>
      </c>
      <c r="P33">
        <v>0.99151345403621083</v>
      </c>
      <c r="Q33">
        <v>0.99362864077669899</v>
      </c>
      <c r="S33">
        <v>20161031</v>
      </c>
      <c r="T33">
        <f t="shared" si="57"/>
        <v>97.931033099863214</v>
      </c>
      <c r="U33">
        <f t="shared" si="58"/>
        <v>95.884702308171398</v>
      </c>
      <c r="V33">
        <f t="shared" si="59"/>
        <v>92.967640674398297</v>
      </c>
      <c r="W33">
        <f t="shared" si="60"/>
        <v>92.787775319496518</v>
      </c>
      <c r="X33">
        <f t="shared" si="61"/>
        <v>90.50889790821104</v>
      </c>
      <c r="Y33">
        <f t="shared" si="62"/>
        <v>102.52467558494911</v>
      </c>
      <c r="Z33">
        <f t="shared" si="63"/>
        <v>103.64808287046633</v>
      </c>
      <c r="AA33">
        <f t="shared" si="64"/>
        <v>109.64928851653831</v>
      </c>
      <c r="AC33">
        <v>20161031</v>
      </c>
      <c r="AD33">
        <f t="shared" si="72"/>
        <v>99.779071580062762</v>
      </c>
      <c r="AE33">
        <f t="shared" si="73"/>
        <v>97.694537931869675</v>
      </c>
      <c r="AF33">
        <f t="shared" si="65"/>
        <v>94.68873823899628</v>
      </c>
      <c r="AG33">
        <f t="shared" si="66"/>
        <v>94.49970037345372</v>
      </c>
      <c r="AH33">
        <f t="shared" si="67"/>
        <v>90.50889790821104</v>
      </c>
      <c r="AI33">
        <f t="shared" si="68"/>
        <v>102.52467558494911</v>
      </c>
      <c r="AJ33">
        <f t="shared" si="69"/>
        <v>103.64808287046633</v>
      </c>
      <c r="AK33">
        <f t="shared" si="70"/>
        <v>109.64928851653831</v>
      </c>
      <c r="AO33">
        <v>20151130</v>
      </c>
      <c r="AP33">
        <v>2.6249999999999902E-3</v>
      </c>
      <c r="AQ33">
        <v>2.2499999999999998E-3</v>
      </c>
      <c r="AR33">
        <v>1.8749999999999999E-3</v>
      </c>
      <c r="AS33">
        <v>1.725E-3</v>
      </c>
      <c r="BP33">
        <v>20101029</v>
      </c>
      <c r="BQ33">
        <v>1.07120408604176</v>
      </c>
      <c r="BR33">
        <v>1.0665322678339599</v>
      </c>
      <c r="BS33">
        <v>1.0599795766031399</v>
      </c>
      <c r="BT33">
        <v>1.05963776894013</v>
      </c>
      <c r="BU33">
        <v>1.0768087648241498</v>
      </c>
      <c r="BV33">
        <v>1.0038403678277821</v>
      </c>
      <c r="BW33">
        <v>0.99151345403621083</v>
      </c>
      <c r="BX33">
        <v>0.99362864077669899</v>
      </c>
      <c r="CD33">
        <v>20101029</v>
      </c>
      <c r="CE33">
        <f t="shared" si="15"/>
        <v>1.07120408604176</v>
      </c>
      <c r="CF33">
        <f t="shared" si="16"/>
        <v>1.0665322678339599</v>
      </c>
      <c r="CG33">
        <f t="shared" si="17"/>
        <v>1.0599795766031399</v>
      </c>
      <c r="CH33">
        <f t="shared" si="18"/>
        <v>1.05963776894013</v>
      </c>
      <c r="CI33">
        <v>1.0768087648241498</v>
      </c>
      <c r="CJ33">
        <v>1.0038403678277821</v>
      </c>
      <c r="CK33">
        <v>0.99151345403621083</v>
      </c>
      <c r="CL33">
        <v>0.99362864077669899</v>
      </c>
      <c r="CN33">
        <v>20100930</v>
      </c>
      <c r="CO33">
        <f t="shared" si="39"/>
        <v>103.99003456626907</v>
      </c>
      <c r="CP33">
        <f t="shared" si="40"/>
        <v>103.04232784618014</v>
      </c>
      <c r="CQ33">
        <f t="shared" si="41"/>
        <v>107.04942634313289</v>
      </c>
      <c r="CR33">
        <f t="shared" si="42"/>
        <v>104.9014418461914</v>
      </c>
      <c r="CS33">
        <f t="shared" si="43"/>
        <v>103.40624628208887</v>
      </c>
      <c r="CT33">
        <f t="shared" si="44"/>
        <v>110.37224557567401</v>
      </c>
      <c r="CU33">
        <f t="shared" si="45"/>
        <v>118.02331896164982</v>
      </c>
      <c r="CV33">
        <f t="shared" si="46"/>
        <v>121.08743570903739</v>
      </c>
      <c r="CW33">
        <f t="shared" si="75"/>
        <v>116.76560278757016</v>
      </c>
      <c r="CX33">
        <f t="shared" si="76"/>
        <v>115.23441822793052</v>
      </c>
      <c r="CY33">
        <f t="shared" si="77"/>
        <v>118.46333478530364</v>
      </c>
      <c r="CZ33">
        <f t="shared" si="78"/>
        <v>117.92671486888787</v>
      </c>
      <c r="DA33">
        <f t="shared" si="79"/>
        <v>115.24368925614925</v>
      </c>
      <c r="DB33">
        <f t="shared" si="80"/>
        <v>110.02293245086942</v>
      </c>
      <c r="DC33">
        <f t="shared" si="81"/>
        <v>109.8003420681832</v>
      </c>
      <c r="DD33">
        <f t="shared" si="82"/>
        <v>107.50393907563024</v>
      </c>
    </row>
    <row r="34" spans="1:116" x14ac:dyDescent="0.4">
      <c r="A34">
        <v>20101130</v>
      </c>
      <c r="B34">
        <v>0.961035610115067</v>
      </c>
      <c r="C34">
        <v>0.96311803429255705</v>
      </c>
      <c r="D34">
        <v>0.954373594989671</v>
      </c>
      <c r="E34">
        <v>0.95474450245896803</v>
      </c>
      <c r="F34">
        <f t="shared" si="71"/>
        <v>1.9499999999999999E-3</v>
      </c>
      <c r="G34">
        <f t="shared" si="71"/>
        <v>1.9499999999999999E-3</v>
      </c>
      <c r="H34">
        <f t="shared" si="71"/>
        <v>1.8749999999999999E-3</v>
      </c>
      <c r="I34">
        <f t="shared" si="71"/>
        <v>1.8E-3</v>
      </c>
      <c r="J34">
        <f t="shared" si="6"/>
        <v>0.95908561011506699</v>
      </c>
      <c r="K34">
        <f t="shared" si="7"/>
        <v>0.96116803429255704</v>
      </c>
      <c r="L34">
        <f t="shared" si="8"/>
        <v>0.95249859498967104</v>
      </c>
      <c r="M34">
        <f t="shared" si="9"/>
        <v>0.952944502458968</v>
      </c>
      <c r="N34">
        <v>0.95757903756821372</v>
      </c>
      <c r="O34">
        <v>1.0185004406123193</v>
      </c>
      <c r="P34">
        <v>0.99628335297251047</v>
      </c>
      <c r="Q34">
        <v>1.009156234096692</v>
      </c>
      <c r="S34">
        <v>20161130</v>
      </c>
      <c r="T34">
        <f t="shared" si="57"/>
        <v>97.399434090413052</v>
      </c>
      <c r="U34">
        <f t="shared" si="58"/>
        <v>95.529885660007551</v>
      </c>
      <c r="V34">
        <f t="shared" si="59"/>
        <v>92.107339016161163</v>
      </c>
      <c r="W34">
        <f t="shared" si="60"/>
        <v>92.595350817627235</v>
      </c>
      <c r="X34">
        <f t="shared" si="61"/>
        <v>89.57747944635237</v>
      </c>
      <c r="Y34">
        <f t="shared" si="62"/>
        <v>101.51109775038826</v>
      </c>
      <c r="Z34">
        <f t="shared" si="63"/>
        <v>102.28926133932151</v>
      </c>
      <c r="AA34">
        <f t="shared" si="64"/>
        <v>110.36714216050224</v>
      </c>
      <c r="AC34">
        <v>20161130</v>
      </c>
      <c r="AD34">
        <f t="shared" si="72"/>
        <v>99.237440863661263</v>
      </c>
      <c r="AE34">
        <f t="shared" si="73"/>
        <v>97.333024075556139</v>
      </c>
      <c r="AF34">
        <f t="shared" si="65"/>
        <v>93.812509930603568</v>
      </c>
      <c r="AG34">
        <f t="shared" si="66"/>
        <v>94.303725659020216</v>
      </c>
      <c r="AH34">
        <f t="shared" si="67"/>
        <v>89.57747944635237</v>
      </c>
      <c r="AI34">
        <f t="shared" si="68"/>
        <v>101.51109775038826</v>
      </c>
      <c r="AJ34">
        <f t="shared" si="69"/>
        <v>102.28926133932151</v>
      </c>
      <c r="AK34">
        <f t="shared" si="70"/>
        <v>110.36714216050224</v>
      </c>
      <c r="AO34">
        <v>20160229</v>
      </c>
      <c r="AP34">
        <v>3.5999999999999999E-3</v>
      </c>
      <c r="AQ34">
        <v>3.0000000000000001E-3</v>
      </c>
      <c r="AR34">
        <v>2.2499999999999998E-3</v>
      </c>
      <c r="AS34">
        <v>2.3999999999999998E-3</v>
      </c>
      <c r="BP34">
        <v>20101130</v>
      </c>
      <c r="BQ34">
        <v>0.95908561011506699</v>
      </c>
      <c r="BR34">
        <v>0.96116803429255704</v>
      </c>
      <c r="BS34">
        <v>0.95249859498967104</v>
      </c>
      <c r="BT34">
        <v>0.952944502458968</v>
      </c>
      <c r="BU34">
        <v>0.95757903756821372</v>
      </c>
      <c r="BV34">
        <v>1.0185004406123193</v>
      </c>
      <c r="BW34">
        <v>0.99628335297251047</v>
      </c>
      <c r="BX34">
        <v>1.009156234096692</v>
      </c>
      <c r="CD34">
        <v>20101130</v>
      </c>
      <c r="CE34">
        <f t="shared" si="15"/>
        <v>0.95908561011506699</v>
      </c>
      <c r="CF34">
        <f t="shared" si="16"/>
        <v>0.96116803429255704</v>
      </c>
      <c r="CG34">
        <f t="shared" si="17"/>
        <v>0.95249859498967104</v>
      </c>
      <c r="CH34">
        <f t="shared" si="18"/>
        <v>0.952944502458968</v>
      </c>
      <c r="CI34">
        <v>0.95757903756821372</v>
      </c>
      <c r="CJ34">
        <v>1.0185004406123193</v>
      </c>
      <c r="CK34">
        <v>0.99628335297251047</v>
      </c>
      <c r="CL34">
        <v>1.009156234096692</v>
      </c>
      <c r="CN34">
        <v>20101029</v>
      </c>
      <c r="CO34">
        <f t="shared" si="39"/>
        <v>111.3945499350113</v>
      </c>
      <c r="CP34">
        <f t="shared" si="40"/>
        <v>109.89796760067691</v>
      </c>
      <c r="CQ34">
        <f t="shared" si="41"/>
        <v>113.47020561080302</v>
      </c>
      <c r="CR34">
        <f t="shared" si="42"/>
        <v>111.15752979650105</v>
      </c>
      <c r="CS34">
        <f t="shared" si="43"/>
        <v>111.34875233411795</v>
      </c>
      <c r="CT34">
        <f t="shared" si="44"/>
        <v>110.7961155966629</v>
      </c>
      <c r="CU34">
        <f t="shared" si="45"/>
        <v>117.02170864048283</v>
      </c>
      <c r="CV34">
        <f t="shared" si="46"/>
        <v>120.31594415870676</v>
      </c>
      <c r="CW34">
        <f t="shared" si="75"/>
        <v>111.98820938997029</v>
      </c>
      <c r="CX34">
        <f t="shared" si="76"/>
        <v>110.75963925098638</v>
      </c>
      <c r="CY34">
        <f t="shared" si="77"/>
        <v>112.83615994079274</v>
      </c>
      <c r="CZ34">
        <f t="shared" si="78"/>
        <v>112.37761462735294</v>
      </c>
      <c r="DA34">
        <f t="shared" si="79"/>
        <v>110.35494104371369</v>
      </c>
      <c r="DB34">
        <f t="shared" si="80"/>
        <v>112.05840517866994</v>
      </c>
      <c r="DC34">
        <f t="shared" si="81"/>
        <v>109.39225295321815</v>
      </c>
      <c r="DD34">
        <f t="shared" si="82"/>
        <v>108.48827030812322</v>
      </c>
    </row>
    <row r="35" spans="1:116" x14ac:dyDescent="0.4">
      <c r="A35">
        <v>20101230</v>
      </c>
      <c r="B35">
        <v>1.0432594999909801</v>
      </c>
      <c r="C35">
        <v>1.0434820180153901</v>
      </c>
      <c r="D35">
        <v>1.04536622932991</v>
      </c>
      <c r="E35">
        <v>1.0459829946730299</v>
      </c>
      <c r="F35">
        <f t="shared" si="71"/>
        <v>0</v>
      </c>
      <c r="G35">
        <f t="shared" si="71"/>
        <v>0</v>
      </c>
      <c r="H35">
        <f t="shared" si="71"/>
        <v>0</v>
      </c>
      <c r="I35">
        <f t="shared" si="71"/>
        <v>0</v>
      </c>
      <c r="J35">
        <f t="shared" si="6"/>
        <v>1.0432594999909801</v>
      </c>
      <c r="K35">
        <f t="shared" si="7"/>
        <v>1.0434820180153901</v>
      </c>
      <c r="L35">
        <f t="shared" si="8"/>
        <v>1.04536622932991</v>
      </c>
      <c r="M35">
        <f t="shared" si="9"/>
        <v>1.0459829946730299</v>
      </c>
      <c r="N35">
        <v>1.0486426404928317</v>
      </c>
      <c r="O35">
        <v>1.081216485765355</v>
      </c>
      <c r="P35">
        <v>1.0728644742651376</v>
      </c>
      <c r="Q35">
        <v>1.0828364410950726</v>
      </c>
      <c r="S35">
        <v>20161229</v>
      </c>
      <c r="T35">
        <f t="shared" si="57"/>
        <v>99.716767464273985</v>
      </c>
      <c r="U35">
        <f t="shared" si="58"/>
        <v>97.729264690487213</v>
      </c>
      <c r="V35">
        <f t="shared" si="59"/>
        <v>94.429703860694886</v>
      </c>
      <c r="W35">
        <f t="shared" si="60"/>
        <v>94.773361135300405</v>
      </c>
      <c r="X35">
        <f t="shared" si="61"/>
        <v>92.093870329899033</v>
      </c>
      <c r="Y35">
        <f t="shared" si="62"/>
        <v>103.93957613106866</v>
      </c>
      <c r="Z35">
        <f t="shared" si="63"/>
        <v>105.15116889533979</v>
      </c>
      <c r="AA35">
        <f t="shared" si="64"/>
        <v>113.59748355833987</v>
      </c>
      <c r="AC35">
        <v>20161229</v>
      </c>
      <c r="AD35">
        <f>AD34*(J107+AD10)</f>
        <v>103.30791874620995</v>
      </c>
      <c r="AE35">
        <f>AE34*(K107+AE10)</f>
        <v>101.2460006780468</v>
      </c>
      <c r="AF35">
        <f>AF34*(L107+AF10)</f>
        <v>97.86377302252977</v>
      </c>
      <c r="AG35">
        <f>AG34*(M107+AG10)</f>
        <v>98.211088380396191</v>
      </c>
      <c r="AH35">
        <f t="shared" si="67"/>
        <v>92.093870329899033</v>
      </c>
      <c r="AI35">
        <f t="shared" si="68"/>
        <v>103.93957613106866</v>
      </c>
      <c r="AJ35">
        <f t="shared" si="69"/>
        <v>105.15116889533979</v>
      </c>
      <c r="AK35">
        <f t="shared" si="70"/>
        <v>113.59748355833987</v>
      </c>
      <c r="AO35">
        <v>20160531</v>
      </c>
      <c r="AP35">
        <v>2.8500000000000001E-3</v>
      </c>
      <c r="AQ35">
        <v>2.3249999999999998E-3</v>
      </c>
      <c r="AR35">
        <v>1.8E-3</v>
      </c>
      <c r="AS35">
        <v>1.8E-3</v>
      </c>
      <c r="BP35">
        <v>20101230</v>
      </c>
      <c r="BQ35">
        <v>1.0432594999909801</v>
      </c>
      <c r="BR35">
        <v>1.0434820180153901</v>
      </c>
      <c r="BS35">
        <v>1.04536622932991</v>
      </c>
      <c r="BT35">
        <v>1.0459829946730299</v>
      </c>
      <c r="BU35">
        <v>1.0486426404928317</v>
      </c>
      <c r="BV35">
        <v>1.081216485765355</v>
      </c>
      <c r="BW35">
        <v>1.0728644742651376</v>
      </c>
      <c r="BX35">
        <v>1.0828364410950726</v>
      </c>
      <c r="BZ35" s="39">
        <v>2.03225E-2</v>
      </c>
      <c r="CA35" s="39">
        <v>2.03225E-2</v>
      </c>
      <c r="CB35" s="39">
        <v>2.02639999999999E-2</v>
      </c>
      <c r="CC35" s="39">
        <v>2.02639999999999E-2</v>
      </c>
      <c r="CD35">
        <v>20101230</v>
      </c>
      <c r="CE35">
        <f t="shared" si="15"/>
        <v>1.0635819999909801</v>
      </c>
      <c r="CF35">
        <f t="shared" si="16"/>
        <v>1.0638045180153901</v>
      </c>
      <c r="CG35">
        <f t="shared" si="17"/>
        <v>1.0656302293299098</v>
      </c>
      <c r="CH35">
        <f t="shared" si="18"/>
        <v>1.0662469946730297</v>
      </c>
      <c r="CI35">
        <v>1.0486426404928317</v>
      </c>
      <c r="CJ35">
        <v>1.081216485765355</v>
      </c>
      <c r="CK35">
        <v>1.0728644742651376</v>
      </c>
      <c r="CL35">
        <v>1.0828364410950726</v>
      </c>
      <c r="CN35">
        <v>20101130</v>
      </c>
      <c r="CO35">
        <f t="shared" si="39"/>
        <v>106.83690988791361</v>
      </c>
      <c r="CP35">
        <f t="shared" si="40"/>
        <v>105.63041349148975</v>
      </c>
      <c r="CQ35">
        <f t="shared" si="41"/>
        <v>108.08021141747896</v>
      </c>
      <c r="CR35">
        <f t="shared" si="42"/>
        <v>105.92695692649461</v>
      </c>
      <c r="CS35">
        <f t="shared" si="43"/>
        <v>106.62523109452606</v>
      </c>
      <c r="CT35">
        <f t="shared" si="44"/>
        <v>112.84589255333462</v>
      </c>
      <c r="CU35">
        <f t="shared" si="45"/>
        <v>116.58678025491243</v>
      </c>
      <c r="CV35">
        <f t="shared" si="46"/>
        <v>121.41758510898839</v>
      </c>
      <c r="CW35">
        <f t="shared" si="75"/>
        <v>119.10864371839327</v>
      </c>
      <c r="CX35">
        <f t="shared" si="76"/>
        <v>117.82660464895405</v>
      </c>
      <c r="CY35">
        <f t="shared" si="77"/>
        <v>120.24162299441335</v>
      </c>
      <c r="CZ35">
        <f t="shared" si="78"/>
        <v>119.82229386493898</v>
      </c>
      <c r="DA35">
        <f t="shared" si="79"/>
        <v>115.7228967675107</v>
      </c>
      <c r="DB35">
        <f t="shared" si="80"/>
        <v>121.15939504775177</v>
      </c>
      <c r="DC35">
        <f t="shared" si="81"/>
        <v>117.36306195333334</v>
      </c>
      <c r="DD35">
        <f t="shared" si="82"/>
        <v>117.47505252100838</v>
      </c>
    </row>
    <row r="36" spans="1:116" x14ac:dyDescent="0.4">
      <c r="A36">
        <v>20110131</v>
      </c>
      <c r="B36">
        <v>0.99024497915937904</v>
      </c>
      <c r="C36">
        <v>0.99144894061934197</v>
      </c>
      <c r="D36">
        <v>0.98647154150545802</v>
      </c>
      <c r="E36">
        <v>0.98693007255320198</v>
      </c>
      <c r="F36">
        <f t="shared" si="71"/>
        <v>0</v>
      </c>
      <c r="G36">
        <f t="shared" si="71"/>
        <v>0</v>
      </c>
      <c r="H36">
        <f t="shared" si="71"/>
        <v>0</v>
      </c>
      <c r="I36">
        <f t="shared" si="71"/>
        <v>0</v>
      </c>
      <c r="J36">
        <f t="shared" si="6"/>
        <v>0.99024497915937904</v>
      </c>
      <c r="K36">
        <f t="shared" si="7"/>
        <v>0.99144894061934197</v>
      </c>
      <c r="L36">
        <f t="shared" si="8"/>
        <v>0.98647154150545802</v>
      </c>
      <c r="M36">
        <f t="shared" si="9"/>
        <v>0.98693007255320198</v>
      </c>
      <c r="N36">
        <v>1.0092161759157787</v>
      </c>
      <c r="O36">
        <v>1.0082274750707985</v>
      </c>
      <c r="P36">
        <v>0.99440484460418632</v>
      </c>
      <c r="Q36">
        <v>1.0030401591612736</v>
      </c>
      <c r="S36">
        <v>20170131</v>
      </c>
      <c r="T36">
        <f t="shared" si="57"/>
        <v>99.231511774877987</v>
      </c>
      <c r="U36">
        <f t="shared" si="58"/>
        <v>97.180942773615882</v>
      </c>
      <c r="V36">
        <f t="shared" si="59"/>
        <v>93.668840407072338</v>
      </c>
      <c r="W36">
        <f t="shared" si="60"/>
        <v>93.872296766821123</v>
      </c>
      <c r="X36">
        <f t="shared" si="61"/>
        <v>90.251847226558425</v>
      </c>
      <c r="Y36">
        <f t="shared" si="62"/>
        <v>106.73029710907356</v>
      </c>
      <c r="Z36">
        <f t="shared" si="63"/>
        <v>105.03381612674093</v>
      </c>
      <c r="AA36">
        <f t="shared" si="64"/>
        <v>115.79761271927705</v>
      </c>
      <c r="AC36">
        <v>20170131</v>
      </c>
      <c r="AD36">
        <f>AD35*J108</f>
        <v>102.80518729385699</v>
      </c>
      <c r="AE36">
        <f>AE35*K108</f>
        <v>100.67794768651798</v>
      </c>
      <c r="AF36">
        <f t="shared" si="65"/>
        <v>97.075239697927771</v>
      </c>
      <c r="AG36">
        <f t="shared" si="66"/>
        <v>97.277339579371727</v>
      </c>
      <c r="AH36">
        <f t="shared" si="67"/>
        <v>90.251847226558425</v>
      </c>
      <c r="AI36">
        <f t="shared" si="68"/>
        <v>106.73029710907356</v>
      </c>
      <c r="AJ36">
        <f t="shared" si="69"/>
        <v>105.03381612674093</v>
      </c>
      <c r="AK36">
        <f t="shared" si="70"/>
        <v>115.79761271927705</v>
      </c>
      <c r="AO36">
        <v>20160831</v>
      </c>
      <c r="AP36">
        <v>1.9499999999999999E-3</v>
      </c>
      <c r="AQ36">
        <v>2.0249999999999999E-3</v>
      </c>
      <c r="AR36">
        <v>1.5E-3</v>
      </c>
      <c r="AS36">
        <v>1.65E-3</v>
      </c>
      <c r="BP36">
        <v>20110131</v>
      </c>
      <c r="BQ36">
        <v>0.99024497915937904</v>
      </c>
      <c r="BR36">
        <v>0.99144894061934197</v>
      </c>
      <c r="BS36">
        <v>0.98647154150545802</v>
      </c>
      <c r="BT36">
        <v>0.98693007255320198</v>
      </c>
      <c r="BU36">
        <v>1.0092161759157787</v>
      </c>
      <c r="BV36">
        <v>1.0082274750707985</v>
      </c>
      <c r="BW36">
        <v>0.99440484460418632</v>
      </c>
      <c r="BX36">
        <v>1.0030401591612736</v>
      </c>
      <c r="CD36">
        <v>20110131</v>
      </c>
      <c r="CE36">
        <f t="shared" si="15"/>
        <v>0.99024497915937904</v>
      </c>
      <c r="CF36">
        <f t="shared" si="16"/>
        <v>0.99144894061934197</v>
      </c>
      <c r="CG36">
        <f t="shared" si="17"/>
        <v>0.98647154150545802</v>
      </c>
      <c r="CH36">
        <f t="shared" si="18"/>
        <v>0.98693007255320198</v>
      </c>
      <c r="CI36">
        <v>1.0092161759157787</v>
      </c>
      <c r="CJ36">
        <v>1.0082274750707985</v>
      </c>
      <c r="CK36">
        <v>0.99440484460418632</v>
      </c>
      <c r="CL36">
        <v>1.0030401591612736</v>
      </c>
      <c r="CN36">
        <v>20101230</v>
      </c>
      <c r="CO36">
        <f t="shared" si="39"/>
        <v>113.62981429144327</v>
      </c>
      <c r="CP36">
        <f t="shared" si="40"/>
        <v>112.37011111208061</v>
      </c>
      <c r="CQ36">
        <f t="shared" si="41"/>
        <v>115.17354047883325</v>
      </c>
      <c r="CR36">
        <f t="shared" si="42"/>
        <v>112.94429947773435</v>
      </c>
      <c r="CS36">
        <f t="shared" si="43"/>
        <v>111.81176387812219</v>
      </c>
      <c r="CT36">
        <f t="shared" si="44"/>
        <v>122.01083937957131</v>
      </c>
      <c r="CU36">
        <f t="shared" si="45"/>
        <v>125.08181470445174</v>
      </c>
      <c r="CV36">
        <f t="shared" si="46"/>
        <v>131.47538574577507</v>
      </c>
      <c r="CW36">
        <f t="shared" si="75"/>
        <v>117.94673641662224</v>
      </c>
      <c r="CX36">
        <f t="shared" si="76"/>
        <v>116.81906235597953</v>
      </c>
      <c r="CY36">
        <f t="shared" si="77"/>
        <v>118.61493918841707</v>
      </c>
      <c r="CZ36">
        <f t="shared" si="78"/>
        <v>118.25622517761532</v>
      </c>
      <c r="DA36">
        <f t="shared" si="79"/>
        <v>116.78941934160359</v>
      </c>
      <c r="DB36">
        <f t="shared" si="80"/>
        <v>122.15623095010017</v>
      </c>
      <c r="DC36">
        <f t="shared" si="81"/>
        <v>116.70639738397594</v>
      </c>
      <c r="DD36">
        <f t="shared" si="82"/>
        <v>117.83219537815123</v>
      </c>
    </row>
    <row r="37" spans="1:116" x14ac:dyDescent="0.4">
      <c r="A37">
        <v>20110228</v>
      </c>
      <c r="B37">
        <v>0.94323751221605701</v>
      </c>
      <c r="C37">
        <v>0.942394443976175</v>
      </c>
      <c r="D37">
        <v>0.93495849155699895</v>
      </c>
      <c r="E37">
        <v>0.93466095890523504</v>
      </c>
      <c r="F37">
        <f t="shared" si="71"/>
        <v>2.7749999999999901E-3</v>
      </c>
      <c r="G37">
        <f t="shared" si="71"/>
        <v>2.3999999999999998E-3</v>
      </c>
      <c r="H37">
        <f t="shared" si="71"/>
        <v>2.0249999999999999E-3</v>
      </c>
      <c r="I37">
        <f t="shared" si="71"/>
        <v>2.0999999999999999E-3</v>
      </c>
      <c r="J37">
        <f t="shared" si="6"/>
        <v>0.94046251221605703</v>
      </c>
      <c r="K37">
        <f t="shared" si="7"/>
        <v>0.93999444397617504</v>
      </c>
      <c r="L37">
        <f t="shared" si="8"/>
        <v>0.9329334915569989</v>
      </c>
      <c r="M37">
        <f t="shared" si="9"/>
        <v>0.93256095890523505</v>
      </c>
      <c r="N37">
        <v>0.96329393335232127</v>
      </c>
      <c r="O37">
        <v>0.93924660659290526</v>
      </c>
      <c r="P37">
        <v>0.93918144196818409</v>
      </c>
      <c r="Q37">
        <v>0.93362379885819569</v>
      </c>
      <c r="S37">
        <v>20170228</v>
      </c>
      <c r="T37">
        <f t="shared" si="57"/>
        <v>100.22094534161388</v>
      </c>
      <c r="U37">
        <f t="shared" si="58"/>
        <v>98.074586843025514</v>
      </c>
      <c r="V37">
        <f t="shared" si="59"/>
        <v>95.169729497933275</v>
      </c>
      <c r="W37">
        <f t="shared" si="60"/>
        <v>95.389619430985746</v>
      </c>
      <c r="X37">
        <f t="shared" si="61"/>
        <v>94.152357165157682</v>
      </c>
      <c r="Y37">
        <f t="shared" si="62"/>
        <v>107.77443759707397</v>
      </c>
      <c r="Z37">
        <f t="shared" si="63"/>
        <v>109.09660426969955</v>
      </c>
      <c r="AA37">
        <f t="shared" si="64"/>
        <v>118.19939109843907</v>
      </c>
      <c r="AC37">
        <v>20170228</v>
      </c>
      <c r="AD37">
        <f>AD36*J109</f>
        <v>103.83025384100259</v>
      </c>
      <c r="AE37">
        <f>AE36*K109</f>
        <v>101.60374906590958</v>
      </c>
      <c r="AF37">
        <f t="shared" si="65"/>
        <v>98.630710734209856</v>
      </c>
      <c r="AG37">
        <f t="shared" si="66"/>
        <v>98.849700298531076</v>
      </c>
      <c r="AH37">
        <f t="shared" si="67"/>
        <v>94.152357165157682</v>
      </c>
      <c r="AI37">
        <f t="shared" si="68"/>
        <v>107.77443759707397</v>
      </c>
      <c r="AJ37">
        <f t="shared" si="69"/>
        <v>109.09660426969955</v>
      </c>
      <c r="AK37">
        <f t="shared" si="70"/>
        <v>118.19939109843907</v>
      </c>
      <c r="AO37">
        <v>20161130</v>
      </c>
      <c r="AP37">
        <v>2.5500000000000002E-3</v>
      </c>
      <c r="AQ37">
        <v>2.0249999999999999E-3</v>
      </c>
      <c r="AR37">
        <v>2.0249999999999999E-3</v>
      </c>
      <c r="AS37">
        <v>1.57499999999999E-3</v>
      </c>
      <c r="BP37">
        <v>20110228</v>
      </c>
      <c r="BQ37">
        <v>0.94046251221605703</v>
      </c>
      <c r="BR37">
        <v>0.93999444397617504</v>
      </c>
      <c r="BS37">
        <v>0.9329334915569989</v>
      </c>
      <c r="BT37">
        <v>0.93256095890523505</v>
      </c>
      <c r="BU37">
        <v>0.96329393335232127</v>
      </c>
      <c r="BV37">
        <v>0.93924660659290526</v>
      </c>
      <c r="BW37">
        <v>0.93918144196818409</v>
      </c>
      <c r="BX37">
        <v>0.93362379885819569</v>
      </c>
      <c r="CD37">
        <v>20110228</v>
      </c>
      <c r="CE37">
        <f t="shared" si="15"/>
        <v>0.94046251221605703</v>
      </c>
      <c r="CF37">
        <f t="shared" si="16"/>
        <v>0.93999444397617504</v>
      </c>
      <c r="CG37">
        <f t="shared" si="17"/>
        <v>0.9329334915569989</v>
      </c>
      <c r="CH37">
        <f t="shared" si="18"/>
        <v>0.93256095890523505</v>
      </c>
      <c r="CI37">
        <v>0.96329393335232127</v>
      </c>
      <c r="CJ37">
        <v>0.93924660659290526</v>
      </c>
      <c r="CK37">
        <v>0.93918144196818409</v>
      </c>
      <c r="CL37">
        <v>0.93362379885819569</v>
      </c>
      <c r="CN37">
        <v>20110131</v>
      </c>
      <c r="CO37">
        <f t="shared" si="39"/>
        <v>112.52135308491435</v>
      </c>
      <c r="CP37">
        <f t="shared" si="40"/>
        <v>111.40922761935006</v>
      </c>
      <c r="CQ37">
        <f t="shared" si="41"/>
        <v>113.61542001679589</v>
      </c>
      <c r="CR37">
        <f t="shared" si="42"/>
        <v>111.46812567803093</v>
      </c>
      <c r="CS37">
        <f t="shared" si="43"/>
        <v>112.84224076347648</v>
      </c>
      <c r="CT37">
        <f t="shared" si="44"/>
        <v>123.01468051893393</v>
      </c>
      <c r="CU37">
        <f t="shared" si="45"/>
        <v>124.38196251398996</v>
      </c>
      <c r="CV37">
        <f t="shared" si="46"/>
        <v>131.87509184423209</v>
      </c>
      <c r="CW37">
        <f t="shared" si="75"/>
        <v>110.92448403806165</v>
      </c>
      <c r="CX37">
        <f t="shared" si="76"/>
        <v>109.8092695651271</v>
      </c>
      <c r="CY37">
        <f t="shared" si="77"/>
        <v>110.65984936787103</v>
      </c>
      <c r="CZ37">
        <f t="shared" si="78"/>
        <v>110.28113874815034</v>
      </c>
      <c r="DA37">
        <f t="shared" si="79"/>
        <v>112.50253913150699</v>
      </c>
      <c r="DB37">
        <f t="shared" si="80"/>
        <v>114.73482539406081</v>
      </c>
      <c r="DC37">
        <f t="shared" si="81"/>
        <v>109.60848258199444</v>
      </c>
      <c r="DD37">
        <f t="shared" si="82"/>
        <v>110.01094187675068</v>
      </c>
    </row>
    <row r="38" spans="1:116" x14ac:dyDescent="0.4">
      <c r="A38">
        <v>20110331</v>
      </c>
      <c r="B38">
        <v>1.0653224307722899</v>
      </c>
      <c r="C38">
        <v>1.06780105616608</v>
      </c>
      <c r="D38">
        <v>1.0675292723166001</v>
      </c>
      <c r="E38">
        <v>1.06840715429394</v>
      </c>
      <c r="F38">
        <f t="shared" si="71"/>
        <v>0</v>
      </c>
      <c r="G38">
        <f t="shared" si="71"/>
        <v>0</v>
      </c>
      <c r="H38">
        <f t="shared" si="71"/>
        <v>0</v>
      </c>
      <c r="I38">
        <f t="shared" si="71"/>
        <v>0</v>
      </c>
      <c r="J38">
        <f t="shared" si="6"/>
        <v>1.0653224307722899</v>
      </c>
      <c r="K38">
        <f t="shared" si="7"/>
        <v>1.06780105616608</v>
      </c>
      <c r="L38">
        <f t="shared" si="8"/>
        <v>1.0675292723166001</v>
      </c>
      <c r="M38">
        <f t="shared" si="9"/>
        <v>1.06840715429394</v>
      </c>
      <c r="N38">
        <v>1.0489891710093509</v>
      </c>
      <c r="O38">
        <v>1.0829753320683113</v>
      </c>
      <c r="P38">
        <v>1.0684680095888361</v>
      </c>
      <c r="Q38">
        <v>1.0696948116791922</v>
      </c>
      <c r="AO38">
        <v>20170228</v>
      </c>
      <c r="AP38">
        <v>3.5249999999999899E-3</v>
      </c>
      <c r="AQ38">
        <v>3.0749999999999901E-3</v>
      </c>
      <c r="AR38">
        <v>2.6999999999999902E-3</v>
      </c>
      <c r="AS38">
        <v>2.5500000000000002E-3</v>
      </c>
      <c r="BP38">
        <v>20110331</v>
      </c>
      <c r="BQ38">
        <v>1.0653224307722899</v>
      </c>
      <c r="BR38">
        <v>1.06780105616608</v>
      </c>
      <c r="BS38">
        <v>1.0675292723166001</v>
      </c>
      <c r="BT38">
        <v>1.06840715429394</v>
      </c>
      <c r="BU38">
        <v>1.0489891710093509</v>
      </c>
      <c r="BV38">
        <v>1.0829753320683113</v>
      </c>
      <c r="BW38">
        <v>1.0684680095888361</v>
      </c>
      <c r="BX38">
        <v>1.0696948116791922</v>
      </c>
      <c r="CD38">
        <v>20110331</v>
      </c>
      <c r="CE38">
        <f t="shared" si="15"/>
        <v>1.0653224307722899</v>
      </c>
      <c r="CF38">
        <f t="shared" si="16"/>
        <v>1.06780105616608</v>
      </c>
      <c r="CG38">
        <f t="shared" si="17"/>
        <v>1.0675292723166001</v>
      </c>
      <c r="CH38">
        <f t="shared" si="18"/>
        <v>1.06840715429394</v>
      </c>
      <c r="CI38">
        <v>1.0489891710093509</v>
      </c>
      <c r="CJ38">
        <v>1.0829753320683113</v>
      </c>
      <c r="CK38">
        <v>1.0684680095888361</v>
      </c>
      <c r="CL38">
        <v>1.0696948116791922</v>
      </c>
      <c r="CN38">
        <v>20110228</v>
      </c>
      <c r="CO38">
        <f t="shared" si="39"/>
        <v>105.82211440018852</v>
      </c>
      <c r="CP38">
        <f t="shared" si="40"/>
        <v>104.72405496986609</v>
      </c>
      <c r="CQ38">
        <f t="shared" si="41"/>
        <v>105.99563049098434</v>
      </c>
      <c r="CR38">
        <f t="shared" si="42"/>
        <v>103.95082216967377</v>
      </c>
      <c r="CS38">
        <f t="shared" si="43"/>
        <v>108.70024595333891</v>
      </c>
      <c r="CT38">
        <f t="shared" si="44"/>
        <v>115.54112123851907</v>
      </c>
      <c r="CU38">
        <f t="shared" si="45"/>
        <v>116.81723090872171</v>
      </c>
      <c r="CV38">
        <f t="shared" si="46"/>
        <v>123.12172422238542</v>
      </c>
      <c r="CW38">
        <f t="shared" si="75"/>
        <v>118.17034096758991</v>
      </c>
      <c r="CX38">
        <f t="shared" si="76"/>
        <v>117.25445401846849</v>
      </c>
      <c r="CY38">
        <f t="shared" si="77"/>
        <v>118.13262847034794</v>
      </c>
      <c r="CZ38">
        <f t="shared" si="78"/>
        <v>117.82515762220646</v>
      </c>
      <c r="DA38">
        <f t="shared" si="79"/>
        <v>118.01394526000658</v>
      </c>
      <c r="DB38">
        <f t="shared" si="80"/>
        <v>124.25498563093272</v>
      </c>
      <c r="DC38">
        <f t="shared" si="81"/>
        <v>117.11315721843621</v>
      </c>
      <c r="DD38">
        <f t="shared" si="82"/>
        <v>117.67813375350138</v>
      </c>
    </row>
    <row r="39" spans="1:116" x14ac:dyDescent="0.4">
      <c r="A39">
        <v>20110429</v>
      </c>
      <c r="B39">
        <v>1.03157098889773</v>
      </c>
      <c r="C39">
        <v>1.02871765067166</v>
      </c>
      <c r="D39">
        <v>1.0286787685866901</v>
      </c>
      <c r="E39">
        <v>1.02834354879734</v>
      </c>
      <c r="F39">
        <f t="shared" si="71"/>
        <v>0</v>
      </c>
      <c r="G39">
        <f t="shared" si="71"/>
        <v>0</v>
      </c>
      <c r="H39">
        <f t="shared" si="71"/>
        <v>0</v>
      </c>
      <c r="I39">
        <f t="shared" si="71"/>
        <v>0</v>
      </c>
      <c r="J39">
        <f t="shared" si="6"/>
        <v>1.03157098889773</v>
      </c>
      <c r="K39">
        <f t="shared" si="7"/>
        <v>1.02871765067166</v>
      </c>
      <c r="L39">
        <f t="shared" si="8"/>
        <v>1.0286787685866901</v>
      </c>
      <c r="M39">
        <f t="shared" si="9"/>
        <v>1.02834354879734</v>
      </c>
      <c r="N39">
        <v>1.0172037974103891</v>
      </c>
      <c r="O39">
        <v>1.040397527368554</v>
      </c>
      <c r="P39">
        <v>1.017430422083327</v>
      </c>
      <c r="Q39">
        <v>1.0259790010823033</v>
      </c>
      <c r="BP39">
        <v>20110429</v>
      </c>
      <c r="BQ39">
        <v>1.03157098889773</v>
      </c>
      <c r="BR39">
        <v>1.02871765067166</v>
      </c>
      <c r="BS39">
        <v>1.0286787685866901</v>
      </c>
      <c r="BT39">
        <v>1.02834354879734</v>
      </c>
      <c r="BU39">
        <v>1.0172037974103891</v>
      </c>
      <c r="BV39">
        <v>1.040397527368554</v>
      </c>
      <c r="BW39">
        <v>1.017430422083327</v>
      </c>
      <c r="BX39">
        <v>1.0259790010823033</v>
      </c>
      <c r="CD39">
        <v>20110429</v>
      </c>
      <c r="CE39">
        <f t="shared" si="15"/>
        <v>1.03157098889773</v>
      </c>
      <c r="CF39">
        <f t="shared" si="16"/>
        <v>1.02871765067166</v>
      </c>
      <c r="CG39">
        <f t="shared" si="17"/>
        <v>1.0286787685866901</v>
      </c>
      <c r="CH39">
        <f t="shared" si="18"/>
        <v>1.02834354879734</v>
      </c>
      <c r="CI39">
        <v>1.0172037974103891</v>
      </c>
      <c r="CJ39">
        <v>1.040397527368554</v>
      </c>
      <c r="CK39">
        <v>1.017430422083327</v>
      </c>
      <c r="CL39">
        <v>1.0259790010823033</v>
      </c>
      <c r="CN39">
        <v>20110331</v>
      </c>
      <c r="CO39">
        <f t="shared" si="39"/>
        <v>112.73467214227219</v>
      </c>
      <c r="CP39">
        <f t="shared" si="40"/>
        <v>111.82445650281763</v>
      </c>
      <c r="CQ39">
        <f t="shared" si="41"/>
        <v>113.15343828677975</v>
      </c>
      <c r="CR39">
        <f t="shared" si="42"/>
        <v>111.06180210081656</v>
      </c>
      <c r="CS39">
        <f t="shared" si="43"/>
        <v>114.02538089110553</v>
      </c>
      <c r="CT39">
        <f t="shared" si="44"/>
        <v>125.1281841408302</v>
      </c>
      <c r="CU39">
        <f t="shared" si="45"/>
        <v>124.81547419472136</v>
      </c>
      <c r="CV39">
        <f t="shared" si="46"/>
        <v>131.70266960568202</v>
      </c>
      <c r="CW39">
        <f t="shared" si="75"/>
        <v>121.90109549031867</v>
      </c>
      <c r="CX39">
        <f t="shared" si="76"/>
        <v>120.62172646866709</v>
      </c>
      <c r="CY39">
        <f t="shared" si="77"/>
        <v>121.52052678478648</v>
      </c>
      <c r="CZ39">
        <f t="shared" si="78"/>
        <v>121.16474072682576</v>
      </c>
      <c r="DA39">
        <f t="shared" si="79"/>
        <v>120.04423326586048</v>
      </c>
      <c r="DB39">
        <f t="shared" si="80"/>
        <v>129.27457981363762</v>
      </c>
      <c r="DC39">
        <f t="shared" si="81"/>
        <v>119.15448898026459</v>
      </c>
      <c r="DD39">
        <f t="shared" si="82"/>
        <v>120.73529411764703</v>
      </c>
    </row>
    <row r="40" spans="1:116" x14ac:dyDescent="0.4">
      <c r="A40">
        <v>20110531</v>
      </c>
      <c r="B40">
        <v>0.96976064388667504</v>
      </c>
      <c r="C40">
        <v>0.97038797470438498</v>
      </c>
      <c r="D40">
        <v>0.97162711856598305</v>
      </c>
      <c r="E40">
        <v>0.97247144799451202</v>
      </c>
      <c r="F40">
        <f t="shared" si="71"/>
        <v>3.0000000000000001E-3</v>
      </c>
      <c r="G40">
        <f t="shared" si="71"/>
        <v>2.9250000000000001E-3</v>
      </c>
      <c r="H40">
        <f t="shared" si="71"/>
        <v>2.5500000000000002E-3</v>
      </c>
      <c r="I40">
        <f t="shared" si="71"/>
        <v>2.3999999999999998E-3</v>
      </c>
      <c r="J40">
        <f t="shared" si="6"/>
        <v>0.96676064388667504</v>
      </c>
      <c r="K40">
        <f t="shared" si="7"/>
        <v>0.96746297470438503</v>
      </c>
      <c r="L40">
        <f t="shared" si="8"/>
        <v>0.969077118565983</v>
      </c>
      <c r="M40">
        <f t="shared" si="9"/>
        <v>0.97007144799451206</v>
      </c>
      <c r="N40">
        <v>0.98869560007190116</v>
      </c>
      <c r="O40">
        <v>0.97269489690976285</v>
      </c>
      <c r="P40">
        <v>0.96135581875313758</v>
      </c>
      <c r="Q40">
        <v>0.96863943506757155</v>
      </c>
      <c r="BP40">
        <v>20110531</v>
      </c>
      <c r="BQ40">
        <v>0.96676064388667504</v>
      </c>
      <c r="BR40">
        <v>0.96746297470438503</v>
      </c>
      <c r="BS40">
        <v>0.969077118565983</v>
      </c>
      <c r="BT40">
        <v>0.97007144799451206</v>
      </c>
      <c r="BU40">
        <v>0.98869560007190116</v>
      </c>
      <c r="BV40">
        <v>0.97269489690976285</v>
      </c>
      <c r="BW40">
        <v>0.96135581875313758</v>
      </c>
      <c r="BX40">
        <v>0.96863943506757155</v>
      </c>
      <c r="CD40">
        <v>20110531</v>
      </c>
      <c r="CE40">
        <f t="shared" si="15"/>
        <v>0.96676064388667504</v>
      </c>
      <c r="CF40">
        <f t="shared" si="16"/>
        <v>0.96746297470438503</v>
      </c>
      <c r="CG40">
        <f t="shared" si="17"/>
        <v>0.969077118565983</v>
      </c>
      <c r="CH40">
        <f t="shared" si="18"/>
        <v>0.97007144799451206</v>
      </c>
      <c r="CI40">
        <v>0.98869560007190116</v>
      </c>
      <c r="CJ40">
        <v>0.97269489690976285</v>
      </c>
      <c r="CK40">
        <v>0.96135581875313758</v>
      </c>
      <c r="CL40">
        <v>0.96863943506757155</v>
      </c>
      <c r="CN40">
        <v>20110429</v>
      </c>
      <c r="CO40">
        <f t="shared" si="39"/>
        <v>116.29381722486509</v>
      </c>
      <c r="CP40">
        <f t="shared" si="40"/>
        <v>115.03579218121378</v>
      </c>
      <c r="CQ40">
        <f t="shared" si="41"/>
        <v>116.39853955819461</v>
      </c>
      <c r="CR40">
        <f t="shared" si="42"/>
        <v>114.20968770818158</v>
      </c>
      <c r="CS40">
        <f t="shared" si="43"/>
        <v>115.98705044359856</v>
      </c>
      <c r="CT40">
        <f t="shared" si="44"/>
        <v>130.18305338423684</v>
      </c>
      <c r="CU40">
        <f t="shared" si="45"/>
        <v>126.99106059246597</v>
      </c>
      <c r="CV40">
        <f t="shared" si="46"/>
        <v>135.12417340191027</v>
      </c>
      <c r="CW40">
        <f t="shared" si="75"/>
        <v>117.84918156671154</v>
      </c>
      <c r="CX40">
        <f t="shared" si="76"/>
        <v>116.69705430335532</v>
      </c>
      <c r="CY40">
        <f t="shared" si="77"/>
        <v>117.76276194322125</v>
      </c>
      <c r="CZ40">
        <f t="shared" si="78"/>
        <v>117.53845548275149</v>
      </c>
      <c r="DA40">
        <f t="shared" si="79"/>
        <v>118.68720524396122</v>
      </c>
      <c r="DB40">
        <f t="shared" si="80"/>
        <v>125.74472408487915</v>
      </c>
      <c r="DC40">
        <f t="shared" si="81"/>
        <v>114.54986131173398</v>
      </c>
      <c r="DD40">
        <f t="shared" si="82"/>
        <v>116.94896708683471</v>
      </c>
    </row>
    <row r="41" spans="1:116" x14ac:dyDescent="0.4">
      <c r="A41">
        <v>20110630</v>
      </c>
      <c r="B41">
        <v>1.00833908920264</v>
      </c>
      <c r="C41">
        <v>1.0110940471176899</v>
      </c>
      <c r="D41">
        <v>1.0160814910598599</v>
      </c>
      <c r="E41">
        <v>1.0142763781445701</v>
      </c>
      <c r="F41">
        <f t="shared" si="71"/>
        <v>0</v>
      </c>
      <c r="G41">
        <f t="shared" si="71"/>
        <v>0</v>
      </c>
      <c r="H41">
        <f t="shared" si="71"/>
        <v>0</v>
      </c>
      <c r="I41">
        <f t="shared" si="71"/>
        <v>0</v>
      </c>
      <c r="J41">
        <f t="shared" si="6"/>
        <v>1.00833908920264</v>
      </c>
      <c r="K41">
        <f t="shared" si="7"/>
        <v>1.0110940471176899</v>
      </c>
      <c r="L41">
        <f t="shared" si="8"/>
        <v>1.0160814910598599</v>
      </c>
      <c r="M41">
        <f t="shared" si="9"/>
        <v>1.0142763781445701</v>
      </c>
      <c r="N41">
        <v>0.99819202876593316</v>
      </c>
      <c r="O41">
        <v>0.97842457373181457</v>
      </c>
      <c r="P41">
        <v>1.010544516348642</v>
      </c>
      <c r="Q41">
        <v>0.99197994049512539</v>
      </c>
      <c r="BP41">
        <v>20110630</v>
      </c>
      <c r="BQ41">
        <v>1.00833908920264</v>
      </c>
      <c r="BR41">
        <v>1.0110940471176899</v>
      </c>
      <c r="BS41">
        <v>1.0160814910598599</v>
      </c>
      <c r="BT41">
        <v>1.0142763781445701</v>
      </c>
      <c r="BU41">
        <v>0.99819202876593316</v>
      </c>
      <c r="BV41">
        <v>0.97842457373181457</v>
      </c>
      <c r="BW41">
        <v>1.010544516348642</v>
      </c>
      <c r="BX41">
        <v>0.99197994049512539</v>
      </c>
      <c r="CD41">
        <v>20110630</v>
      </c>
      <c r="CE41">
        <f t="shared" si="15"/>
        <v>1.00833908920264</v>
      </c>
      <c r="CF41">
        <f t="shared" si="16"/>
        <v>1.0110940471176899</v>
      </c>
      <c r="CG41">
        <f t="shared" si="17"/>
        <v>1.0160814910598599</v>
      </c>
      <c r="CH41">
        <f t="shared" si="18"/>
        <v>1.0142763781445701</v>
      </c>
      <c r="CI41">
        <v>0.99819202876593316</v>
      </c>
      <c r="CJ41">
        <v>0.97842457373181457</v>
      </c>
      <c r="CK41">
        <v>1.010544516348642</v>
      </c>
      <c r="CL41">
        <v>0.99197994049512539</v>
      </c>
      <c r="CN41">
        <v>20110531</v>
      </c>
      <c r="CO41">
        <f t="shared" si="39"/>
        <v>112.42828562034988</v>
      </c>
      <c r="CP41">
        <f t="shared" si="40"/>
        <v>111.29286970111252</v>
      </c>
      <c r="CQ41">
        <f t="shared" si="41"/>
        <v>112.79916132034383</v>
      </c>
      <c r="CR41">
        <f t="shared" si="42"/>
        <v>110.79155713007673</v>
      </c>
      <c r="CS41">
        <f t="shared" si="43"/>
        <v>114.67588643890355</v>
      </c>
      <c r="CT41">
        <f t="shared" si="44"/>
        <v>126.6283916909784</v>
      </c>
      <c r="CU41">
        <f t="shared" si="45"/>
        <v>122.08359503019943</v>
      </c>
      <c r="CV41">
        <f t="shared" si="46"/>
        <v>130.88660298799894</v>
      </c>
      <c r="CW41">
        <f t="shared" si="75"/>
        <v>118.83193640425446</v>
      </c>
      <c r="CX41">
        <f t="shared" si="76"/>
        <v>117.99169692229236</v>
      </c>
      <c r="CY41">
        <f t="shared" si="77"/>
        <v>119.65656274659557</v>
      </c>
      <c r="CZ41">
        <f t="shared" si="78"/>
        <v>119.21647891975196</v>
      </c>
      <c r="DA41">
        <f t="shared" si="79"/>
        <v>118.47262219102835</v>
      </c>
      <c r="DB41">
        <f t="shared" si="80"/>
        <v>123.03172806177253</v>
      </c>
      <c r="DC41">
        <f t="shared" si="81"/>
        <v>115.75773419707022</v>
      </c>
      <c r="DD41">
        <f t="shared" si="82"/>
        <v>116.01102941176468</v>
      </c>
    </row>
    <row r="42" spans="1:116" x14ac:dyDescent="0.4">
      <c r="A42">
        <v>20110729</v>
      </c>
      <c r="B42">
        <v>1.0865824866964899</v>
      </c>
      <c r="C42">
        <v>1.0852495706141501</v>
      </c>
      <c r="D42">
        <v>1.0857729095792501</v>
      </c>
      <c r="E42">
        <v>1.08549145083862</v>
      </c>
      <c r="F42">
        <f t="shared" si="71"/>
        <v>0</v>
      </c>
      <c r="G42">
        <f t="shared" si="71"/>
        <v>0</v>
      </c>
      <c r="H42">
        <f t="shared" si="71"/>
        <v>0</v>
      </c>
      <c r="I42">
        <f t="shared" si="71"/>
        <v>0</v>
      </c>
      <c r="J42">
        <f t="shared" si="6"/>
        <v>1.0865824866964899</v>
      </c>
      <c r="K42">
        <f t="shared" si="7"/>
        <v>1.0852495706141501</v>
      </c>
      <c r="L42">
        <f t="shared" si="8"/>
        <v>1.0857729095792501</v>
      </c>
      <c r="M42">
        <f t="shared" si="9"/>
        <v>1.08549145083862</v>
      </c>
      <c r="N42">
        <v>1.0360124257540957</v>
      </c>
      <c r="O42">
        <v>1.012887181713509</v>
      </c>
      <c r="P42">
        <v>1.0132670364288476</v>
      </c>
      <c r="Q42">
        <v>1.0102919316989989</v>
      </c>
      <c r="BP42">
        <v>20110729</v>
      </c>
      <c r="BQ42">
        <v>1.0865824866964899</v>
      </c>
      <c r="BR42">
        <v>1.0852495706141501</v>
      </c>
      <c r="BS42">
        <v>1.0857729095792501</v>
      </c>
      <c r="BT42">
        <v>1.08549145083862</v>
      </c>
      <c r="BU42">
        <v>1.0360124257540957</v>
      </c>
      <c r="BV42">
        <v>1.012887181713509</v>
      </c>
      <c r="BW42">
        <v>1.0132670364288476</v>
      </c>
      <c r="BX42">
        <v>1.0102919316989989</v>
      </c>
      <c r="CD42">
        <v>20110729</v>
      </c>
      <c r="CE42">
        <f t="shared" si="15"/>
        <v>1.0865824866964899</v>
      </c>
      <c r="CF42">
        <f t="shared" si="16"/>
        <v>1.0852495706141501</v>
      </c>
      <c r="CG42">
        <f t="shared" si="17"/>
        <v>1.0857729095792501</v>
      </c>
      <c r="CH42">
        <f t="shared" si="18"/>
        <v>1.08549145083862</v>
      </c>
      <c r="CI42">
        <v>1.0360124257540957</v>
      </c>
      <c r="CJ42">
        <v>1.012887181713509</v>
      </c>
      <c r="CK42">
        <v>1.0132670364288476</v>
      </c>
      <c r="CL42">
        <v>1.0102919316989989</v>
      </c>
      <c r="CN42">
        <v>20110630</v>
      </c>
      <c r="CO42">
        <f t="shared" si="39"/>
        <v>113.36583512303787</v>
      </c>
      <c r="CP42">
        <f t="shared" si="40"/>
        <v>112.52755804143959</v>
      </c>
      <c r="CQ42">
        <f t="shared" si="41"/>
        <v>114.61314002467662</v>
      </c>
      <c r="CR42">
        <f t="shared" si="42"/>
        <v>112.37325929489144</v>
      </c>
      <c r="CS42">
        <f t="shared" si="43"/>
        <v>114.4685557349809</v>
      </c>
      <c r="CT42">
        <f t="shared" si="44"/>
        <v>123.8963301625908</v>
      </c>
      <c r="CU42">
        <f t="shared" si="45"/>
        <v>123.37090749389635</v>
      </c>
      <c r="CV42">
        <f t="shared" si="46"/>
        <v>129.83688464364428</v>
      </c>
      <c r="CW42">
        <f t="shared" si="75"/>
        <v>129.12070095709396</v>
      </c>
      <c r="CX42">
        <f t="shared" si="76"/>
        <v>128.05043842095273</v>
      </c>
      <c r="CY42">
        <f t="shared" si="77"/>
        <v>129.91985428362318</v>
      </c>
      <c r="CZ42">
        <f t="shared" si="78"/>
        <v>129.40846866647331</v>
      </c>
      <c r="DA42">
        <f t="shared" si="79"/>
        <v>122.73910870157579</v>
      </c>
      <c r="DB42">
        <f t="shared" si="80"/>
        <v>124.61726029783161</v>
      </c>
      <c r="DC42">
        <f t="shared" si="81"/>
        <v>117.29349627358361</v>
      </c>
      <c r="DD42">
        <f t="shared" si="82"/>
        <v>117.20500700280111</v>
      </c>
    </row>
    <row r="43" spans="1:116" x14ac:dyDescent="0.4">
      <c r="A43">
        <v>20110831</v>
      </c>
      <c r="B43">
        <v>0.90069659581943196</v>
      </c>
      <c r="C43">
        <v>0.901181365337278</v>
      </c>
      <c r="D43">
        <v>0.90083230987277196</v>
      </c>
      <c r="E43">
        <v>0.90027025813627704</v>
      </c>
      <c r="F43">
        <f t="shared" ref="F43:I62" si="83">IFERROR(VLOOKUP($A43,$AO$2:$AS$38,F$1,FALSE),0)</f>
        <v>2.6999999999999902E-3</v>
      </c>
      <c r="G43">
        <f t="shared" si="83"/>
        <v>2.8500000000000001E-3</v>
      </c>
      <c r="H43">
        <f t="shared" si="83"/>
        <v>2.3249999999999998E-3</v>
      </c>
      <c r="I43">
        <f t="shared" si="83"/>
        <v>2.3999999999999998E-3</v>
      </c>
      <c r="J43">
        <f t="shared" si="6"/>
        <v>0.89799659581943192</v>
      </c>
      <c r="K43">
        <f t="shared" si="7"/>
        <v>0.89833136533727798</v>
      </c>
      <c r="L43">
        <f t="shared" si="8"/>
        <v>0.89850730987277194</v>
      </c>
      <c r="M43">
        <f t="shared" si="9"/>
        <v>0.89787025813627708</v>
      </c>
      <c r="N43">
        <v>0.91940304338483791</v>
      </c>
      <c r="O43">
        <v>0.87983992322277982</v>
      </c>
      <c r="P43">
        <v>0.88386377802542349</v>
      </c>
      <c r="Q43">
        <v>0.87947645543149489</v>
      </c>
      <c r="BP43">
        <v>20110831</v>
      </c>
      <c r="BQ43">
        <v>0.89799659581943192</v>
      </c>
      <c r="BR43">
        <v>0.89833136533727798</v>
      </c>
      <c r="BS43">
        <v>0.89850730987277194</v>
      </c>
      <c r="BT43">
        <v>0.89787025813627708</v>
      </c>
      <c r="BU43">
        <v>0.91940304338483791</v>
      </c>
      <c r="BV43">
        <v>0.87983992322277982</v>
      </c>
      <c r="BW43">
        <v>0.88386377802542349</v>
      </c>
      <c r="BX43">
        <v>0.87947645543149489</v>
      </c>
      <c r="CD43">
        <v>20110831</v>
      </c>
      <c r="CE43">
        <f t="shared" si="15"/>
        <v>0.89799659581943192</v>
      </c>
      <c r="CF43">
        <f t="shared" si="16"/>
        <v>0.89833136533727798</v>
      </c>
      <c r="CG43">
        <f t="shared" si="17"/>
        <v>0.89850730987277194</v>
      </c>
      <c r="CH43">
        <f t="shared" si="18"/>
        <v>0.89787025813627708</v>
      </c>
      <c r="CI43">
        <v>0.91940304338483791</v>
      </c>
      <c r="CJ43">
        <v>0.87983992322277982</v>
      </c>
      <c r="CK43">
        <v>0.88386377802542349</v>
      </c>
      <c r="CL43">
        <v>0.87947645543149489</v>
      </c>
      <c r="CN43">
        <v>20110729</v>
      </c>
      <c r="CO43">
        <f t="shared" si="39"/>
        <v>123.18133103441477</v>
      </c>
      <c r="CP43">
        <f t="shared" si="40"/>
        <v>122.12048404673116</v>
      </c>
      <c r="CQ43">
        <f t="shared" si="41"/>
        <v>124.44384252060715</v>
      </c>
      <c r="CR43">
        <f t="shared" si="42"/>
        <v>121.98021226747615</v>
      </c>
      <c r="CS43">
        <f t="shared" si="43"/>
        <v>118.59084609956545</v>
      </c>
      <c r="CT43">
        <f t="shared" si="44"/>
        <v>125.49300468303301</v>
      </c>
      <c r="CU43">
        <f t="shared" si="45"/>
        <v>125.00767381787787</v>
      </c>
      <c r="CV43">
        <f t="shared" si="46"/>
        <v>131.17315699240746</v>
      </c>
      <c r="CW43">
        <f t="shared" si="75"/>
        <v>115.94994990928924</v>
      </c>
      <c r="CX43">
        <f t="shared" si="76"/>
        <v>115.03172517873151</v>
      </c>
      <c r="CY43">
        <f t="shared" si="77"/>
        <v>116.73393877144079</v>
      </c>
      <c r="CZ43">
        <f t="shared" si="78"/>
        <v>116.19201516658671</v>
      </c>
      <c r="DA43">
        <f t="shared" si="79"/>
        <v>112.84671008257122</v>
      </c>
      <c r="DB43">
        <f t="shared" si="80"/>
        <v>109.64324073267733</v>
      </c>
      <c r="DC43">
        <f t="shared" si="81"/>
        <v>103.67147275418054</v>
      </c>
      <c r="DD43">
        <f t="shared" si="82"/>
        <v>103.07904411764706</v>
      </c>
    </row>
    <row r="44" spans="1:116" x14ac:dyDescent="0.4">
      <c r="A44">
        <v>20110930</v>
      </c>
      <c r="B44">
        <v>0.882621386623621</v>
      </c>
      <c r="C44">
        <v>0.88307608041969199</v>
      </c>
      <c r="D44">
        <v>0.87562449049872604</v>
      </c>
      <c r="E44">
        <v>0.87576559950254595</v>
      </c>
      <c r="F44">
        <f t="shared" si="83"/>
        <v>0</v>
      </c>
      <c r="G44">
        <f t="shared" si="83"/>
        <v>0</v>
      </c>
      <c r="H44">
        <f t="shared" si="83"/>
        <v>0</v>
      </c>
      <c r="I44">
        <f t="shared" si="83"/>
        <v>0</v>
      </c>
      <c r="J44">
        <f t="shared" si="6"/>
        <v>0.882621386623621</v>
      </c>
      <c r="K44">
        <f t="shared" si="7"/>
        <v>0.88307608041969199</v>
      </c>
      <c r="L44">
        <f t="shared" si="8"/>
        <v>0.87562449049872604</v>
      </c>
      <c r="M44">
        <f t="shared" si="9"/>
        <v>0.87576559950254595</v>
      </c>
      <c r="N44">
        <v>0.93415769010134475</v>
      </c>
      <c r="O44">
        <v>0.94964920176855261</v>
      </c>
      <c r="P44">
        <v>0.90997213341767391</v>
      </c>
      <c r="Q44">
        <v>0.94644077871897758</v>
      </c>
      <c r="BP44">
        <v>20110930</v>
      </c>
      <c r="BQ44">
        <v>0.882621386623621</v>
      </c>
      <c r="BR44">
        <v>0.88307608041969199</v>
      </c>
      <c r="BS44">
        <v>0.87562449049872604</v>
      </c>
      <c r="BT44">
        <v>0.87576559950254595</v>
      </c>
      <c r="BU44">
        <v>0.93415769010134475</v>
      </c>
      <c r="BV44">
        <v>0.94964920176855261</v>
      </c>
      <c r="BW44">
        <v>0.90997213341767391</v>
      </c>
      <c r="BX44">
        <v>0.94644077871897758</v>
      </c>
      <c r="CD44">
        <v>20110930</v>
      </c>
      <c r="CE44">
        <f t="shared" si="15"/>
        <v>0.882621386623621</v>
      </c>
      <c r="CF44">
        <f t="shared" si="16"/>
        <v>0.88307608041969199</v>
      </c>
      <c r="CG44">
        <f t="shared" si="17"/>
        <v>0.87562449049872604</v>
      </c>
      <c r="CH44">
        <f t="shared" si="18"/>
        <v>0.87576559950254595</v>
      </c>
      <c r="CI44">
        <v>0.93415769010134475</v>
      </c>
      <c r="CJ44">
        <v>0.94964920176855261</v>
      </c>
      <c r="CK44">
        <v>0.90997213341767391</v>
      </c>
      <c r="CL44">
        <v>0.94644077871897758</v>
      </c>
      <c r="CN44">
        <v>20110831</v>
      </c>
      <c r="CO44">
        <f t="shared" si="39"/>
        <v>110.61641593741101</v>
      </c>
      <c r="CP44">
        <f t="shared" si="40"/>
        <v>109.70466116934928</v>
      </c>
      <c r="CQ44">
        <f t="shared" si="41"/>
        <v>111.8137021734216</v>
      </c>
      <c r="CR44">
        <f t="shared" si="42"/>
        <v>109.52240467611668</v>
      </c>
      <c r="CS44">
        <f t="shared" si="43"/>
        <v>109.03278482152341</v>
      </c>
      <c r="CT44">
        <f t="shared" si="44"/>
        <v>110.41375560531571</v>
      </c>
      <c r="CU44">
        <f t="shared" si="45"/>
        <v>110.48975486283935</v>
      </c>
      <c r="CV44">
        <f t="shared" si="46"/>
        <v>115.36370315944151</v>
      </c>
      <c r="CW44">
        <f t="shared" si="75"/>
        <v>102.33990556787627</v>
      </c>
      <c r="CX44">
        <f t="shared" si="76"/>
        <v>101.58176499474941</v>
      </c>
      <c r="CY44">
        <f t="shared" si="77"/>
        <v>102.21509566065232</v>
      </c>
      <c r="CZ44">
        <f t="shared" si="78"/>
        <v>101.75696981977472</v>
      </c>
      <c r="DA44">
        <f t="shared" si="79"/>
        <v>105.41662202627086</v>
      </c>
      <c r="DB44">
        <f t="shared" si="80"/>
        <v>104.12261604110428</v>
      </c>
      <c r="DC44">
        <f t="shared" si="81"/>
        <v>94.338151236673923</v>
      </c>
      <c r="DD44">
        <f t="shared" si="82"/>
        <v>97.558210784313729</v>
      </c>
    </row>
    <row r="45" spans="1:116" x14ac:dyDescent="0.4">
      <c r="A45">
        <v>20111031</v>
      </c>
      <c r="B45">
        <v>1.06146099026865</v>
      </c>
      <c r="C45">
        <v>1.0610072228854399</v>
      </c>
      <c r="D45">
        <v>1.0633318462332699</v>
      </c>
      <c r="E45">
        <v>1.06470592362365</v>
      </c>
      <c r="F45">
        <f t="shared" si="83"/>
        <v>0</v>
      </c>
      <c r="G45">
        <f t="shared" si="83"/>
        <v>0</v>
      </c>
      <c r="H45">
        <f t="shared" si="83"/>
        <v>0</v>
      </c>
      <c r="I45">
        <f t="shared" si="83"/>
        <v>0</v>
      </c>
      <c r="J45">
        <f t="shared" si="6"/>
        <v>1.06146099026865</v>
      </c>
      <c r="K45">
        <f t="shared" si="7"/>
        <v>1.0610072228854399</v>
      </c>
      <c r="L45">
        <f t="shared" si="8"/>
        <v>1.0633318462332699</v>
      </c>
      <c r="M45">
        <f t="shared" si="9"/>
        <v>1.06470592362365</v>
      </c>
      <c r="N45">
        <v>1.051366903202329</v>
      </c>
      <c r="O45">
        <v>1.080219241020151</v>
      </c>
      <c r="P45">
        <v>1.0714487008473144</v>
      </c>
      <c r="Q45">
        <v>1.0900085688265193</v>
      </c>
      <c r="BP45">
        <v>20111031</v>
      </c>
      <c r="BQ45">
        <v>1.06146099026865</v>
      </c>
      <c r="BR45">
        <v>1.0610072228854399</v>
      </c>
      <c r="BS45">
        <v>1.0633318462332699</v>
      </c>
      <c r="BT45">
        <v>1.06470592362365</v>
      </c>
      <c r="BU45">
        <v>1.051366903202329</v>
      </c>
      <c r="BV45">
        <v>1.080219241020151</v>
      </c>
      <c r="BW45">
        <v>1.0714487008473144</v>
      </c>
      <c r="BX45">
        <v>1.0900085688265193</v>
      </c>
      <c r="CD45">
        <v>20111031</v>
      </c>
      <c r="CE45">
        <f t="shared" si="15"/>
        <v>1.06146099026865</v>
      </c>
      <c r="CF45">
        <f t="shared" si="16"/>
        <v>1.0610072228854399</v>
      </c>
      <c r="CG45">
        <f t="shared" si="17"/>
        <v>1.0633318462332699</v>
      </c>
      <c r="CH45">
        <f t="shared" si="18"/>
        <v>1.06470592362365</v>
      </c>
      <c r="CI45">
        <v>1.051366903202329</v>
      </c>
      <c r="CJ45">
        <v>1.080219241020151</v>
      </c>
      <c r="CK45">
        <v>1.0714487008473144</v>
      </c>
      <c r="CL45">
        <v>1.0900085688265193</v>
      </c>
      <c r="CN45">
        <v>20110930</v>
      </c>
      <c r="CO45">
        <f t="shared" si="39"/>
        <v>97.632414418012914</v>
      </c>
      <c r="CP45">
        <f t="shared" si="40"/>
        <v>96.877562189199338</v>
      </c>
      <c r="CQ45">
        <f t="shared" si="41"/>
        <v>97.906815996378583</v>
      </c>
      <c r="CR45">
        <f t="shared" si="42"/>
        <v>95.91595439013976</v>
      </c>
      <c r="CS45">
        <f t="shared" si="43"/>
        <v>101.85381441419126</v>
      </c>
      <c r="CT45">
        <f t="shared" si="44"/>
        <v>104.85433487485612</v>
      </c>
      <c r="CU45">
        <f t="shared" si="45"/>
        <v>100.54259795333373</v>
      </c>
      <c r="CV45">
        <f t="shared" si="46"/>
        <v>109.1849130541268</v>
      </c>
      <c r="CW45">
        <f t="shared" si="75"/>
        <v>108.62981750807808</v>
      </c>
      <c r="CX45">
        <f t="shared" si="76"/>
        <v>107.77898637288047</v>
      </c>
      <c r="CY45">
        <f t="shared" si="77"/>
        <v>108.68856638175173</v>
      </c>
      <c r="CZ45">
        <f t="shared" si="78"/>
        <v>108.34124853710713</v>
      </c>
      <c r="DA45">
        <f t="shared" si="79"/>
        <v>110.83154744581081</v>
      </c>
      <c r="DB45">
        <f t="shared" si="80"/>
        <v>112.47525327295426</v>
      </c>
      <c r="DC45">
        <f t="shared" si="81"/>
        <v>101.07848958287174</v>
      </c>
      <c r="DD45">
        <f t="shared" si="82"/>
        <v>106.33928571428571</v>
      </c>
    </row>
    <row r="46" spans="1:116" x14ac:dyDescent="0.4">
      <c r="A46">
        <v>20111130</v>
      </c>
      <c r="B46">
        <v>0.97571216922344794</v>
      </c>
      <c r="C46">
        <v>0.97309597369612</v>
      </c>
      <c r="D46">
        <v>0.96295483274154103</v>
      </c>
      <c r="E46">
        <v>0.96096735298728098</v>
      </c>
      <c r="F46">
        <f t="shared" si="83"/>
        <v>2.3249999999999998E-3</v>
      </c>
      <c r="G46">
        <f t="shared" si="83"/>
        <v>2.2499999999999998E-3</v>
      </c>
      <c r="H46">
        <f t="shared" si="83"/>
        <v>2.0999999999999999E-3</v>
      </c>
      <c r="I46">
        <f t="shared" si="83"/>
        <v>2.0249999999999999E-3</v>
      </c>
      <c r="J46">
        <f t="shared" si="6"/>
        <v>0.97338716922344792</v>
      </c>
      <c r="K46">
        <f t="shared" si="7"/>
        <v>0.97084597369612002</v>
      </c>
      <c r="L46">
        <f t="shared" si="8"/>
        <v>0.96085483274154104</v>
      </c>
      <c r="M46">
        <f t="shared" si="9"/>
        <v>0.95894235298728092</v>
      </c>
      <c r="N46">
        <v>1.0259807686067515</v>
      </c>
      <c r="O46">
        <v>0.96704226951526073</v>
      </c>
      <c r="P46">
        <v>0.96800368227248823</v>
      </c>
      <c r="Q46">
        <v>0.98030572430483531</v>
      </c>
      <c r="BP46">
        <v>20111130</v>
      </c>
      <c r="BQ46">
        <v>0.97338716922344792</v>
      </c>
      <c r="BR46">
        <v>0.97084597369612002</v>
      </c>
      <c r="BS46">
        <v>0.96085483274154104</v>
      </c>
      <c r="BT46">
        <v>0.95894235298728092</v>
      </c>
      <c r="BU46">
        <v>1.0259807686067515</v>
      </c>
      <c r="BV46">
        <v>0.96704226951526073</v>
      </c>
      <c r="BW46">
        <v>0.96800368227248823</v>
      </c>
      <c r="BX46">
        <v>0.98030572430483531</v>
      </c>
      <c r="CD46">
        <v>20111130</v>
      </c>
      <c r="CE46">
        <f t="shared" si="15"/>
        <v>0.97338716922344792</v>
      </c>
      <c r="CF46">
        <f t="shared" si="16"/>
        <v>0.97084597369612002</v>
      </c>
      <c r="CG46">
        <f t="shared" si="17"/>
        <v>0.96085483274154104</v>
      </c>
      <c r="CH46">
        <f t="shared" si="18"/>
        <v>0.95894235298728092</v>
      </c>
      <c r="CI46">
        <v>1.0259807686067515</v>
      </c>
      <c r="CJ46">
        <v>0.96704226951526073</v>
      </c>
      <c r="CK46">
        <v>0.96800368227248823</v>
      </c>
      <c r="CL46">
        <v>0.98030572430483531</v>
      </c>
      <c r="CN46">
        <v>20111031</v>
      </c>
      <c r="CO46">
        <f t="shared" si="39"/>
        <v>103.63299929046322</v>
      </c>
      <c r="CP46">
        <f t="shared" si="40"/>
        <v>102.78779321827389</v>
      </c>
      <c r="CQ46">
        <f t="shared" si="41"/>
        <v>104.10743541225028</v>
      </c>
      <c r="CR46">
        <f t="shared" si="42"/>
        <v>102.12228480919764</v>
      </c>
      <c r="CS46">
        <f t="shared" si="43"/>
        <v>107.085729439993</v>
      </c>
      <c r="CT46">
        <f t="shared" si="44"/>
        <v>113.26567003618983</v>
      </c>
      <c r="CU46">
        <f t="shared" si="45"/>
        <v>107.72623595691327</v>
      </c>
      <c r="CV46">
        <f t="shared" si="46"/>
        <v>119.0124908155767</v>
      </c>
      <c r="CW46">
        <f t="shared" si="75"/>
        <v>105.73887055744787</v>
      </c>
      <c r="CX46">
        <f t="shared" si="76"/>
        <v>104.63679496915999</v>
      </c>
      <c r="CY46">
        <f t="shared" si="77"/>
        <v>104.43393427165594</v>
      </c>
      <c r="CZ46">
        <f t="shared" si="78"/>
        <v>103.89301179775332</v>
      </c>
      <c r="DA46">
        <f t="shared" si="79"/>
        <v>113.71103623432862</v>
      </c>
      <c r="DB46">
        <f t="shared" si="80"/>
        <v>108.76832418938145</v>
      </c>
      <c r="DC46">
        <f t="shared" si="81"/>
        <v>97.844350114761184</v>
      </c>
      <c r="DD46">
        <f t="shared" si="82"/>
        <v>104.24501050420167</v>
      </c>
      <c r="DE46" t="s">
        <v>688</v>
      </c>
      <c r="DF46" t="s">
        <v>689</v>
      </c>
      <c r="DG46" t="s">
        <v>686</v>
      </c>
      <c r="DH46" t="s">
        <v>687</v>
      </c>
      <c r="DI46" t="s">
        <v>759</v>
      </c>
      <c r="DJ46" t="s">
        <v>724</v>
      </c>
      <c r="DK46" t="s">
        <v>726</v>
      </c>
      <c r="DL46" t="s">
        <v>728</v>
      </c>
    </row>
    <row r="47" spans="1:116" x14ac:dyDescent="0.4">
      <c r="A47">
        <v>20111229</v>
      </c>
      <c r="B47">
        <v>1.02770376460053</v>
      </c>
      <c r="C47">
        <v>1.02998547272184</v>
      </c>
      <c r="D47">
        <v>1.0111560241278801</v>
      </c>
      <c r="E47">
        <v>1.00835001986218</v>
      </c>
      <c r="F47">
        <f t="shared" si="83"/>
        <v>0</v>
      </c>
      <c r="G47">
        <f t="shared" si="83"/>
        <v>0</v>
      </c>
      <c r="H47">
        <f t="shared" si="83"/>
        <v>0</v>
      </c>
      <c r="I47">
        <f t="shared" si="83"/>
        <v>0</v>
      </c>
      <c r="J47">
        <f t="shared" si="6"/>
        <v>1.02770376460053</v>
      </c>
      <c r="K47">
        <f t="shared" si="7"/>
        <v>1.02998547272184</v>
      </c>
      <c r="L47">
        <f t="shared" si="8"/>
        <v>1.0111560241278801</v>
      </c>
      <c r="M47">
        <f t="shared" si="9"/>
        <v>1.00835001986218</v>
      </c>
      <c r="N47">
        <v>1.0312055242211799</v>
      </c>
      <c r="O47">
        <v>0.98998121143540363</v>
      </c>
      <c r="P47">
        <v>0.99129158911516568</v>
      </c>
      <c r="Q47">
        <v>0.99283312130792378</v>
      </c>
      <c r="BP47">
        <v>20111229</v>
      </c>
      <c r="BQ47">
        <v>1.02770376460053</v>
      </c>
      <c r="BR47">
        <v>1.02998547272184</v>
      </c>
      <c r="BS47">
        <v>1.0111560241278801</v>
      </c>
      <c r="BT47">
        <v>1.00835001986218</v>
      </c>
      <c r="BU47">
        <v>1.0312055242211799</v>
      </c>
      <c r="BV47">
        <v>0.98998121143540363</v>
      </c>
      <c r="BW47">
        <v>0.99129158911516568</v>
      </c>
      <c r="BX47">
        <v>0.99283312130792378</v>
      </c>
      <c r="BZ47" s="39">
        <v>1.9761999999999998E-2</v>
      </c>
      <c r="CA47" s="39">
        <v>1.9678500000000002E-2</v>
      </c>
      <c r="CB47" s="39">
        <v>2.0022000000000002E-2</v>
      </c>
      <c r="CC47" s="39">
        <v>2.01765E-2</v>
      </c>
      <c r="CD47">
        <v>20111229</v>
      </c>
      <c r="CE47">
        <f t="shared" si="15"/>
        <v>1.0474657646005301</v>
      </c>
      <c r="CF47">
        <f t="shared" si="16"/>
        <v>1.04966397272184</v>
      </c>
      <c r="CG47">
        <f t="shared" si="17"/>
        <v>1.0311780241278801</v>
      </c>
      <c r="CH47">
        <f t="shared" si="18"/>
        <v>1.02852651986218</v>
      </c>
      <c r="CI47">
        <v>1.0312055242211799</v>
      </c>
      <c r="CJ47">
        <v>0.98998121143540363</v>
      </c>
      <c r="CK47">
        <v>0.99129158911516568</v>
      </c>
      <c r="CL47">
        <v>0.99283312130792378</v>
      </c>
      <c r="CN47">
        <v>20111130</v>
      </c>
      <c r="CO47">
        <f t="shared" si="39"/>
        <v>100.87503181747958</v>
      </c>
      <c r="CP47">
        <f t="shared" si="40"/>
        <v>99.79111519107056</v>
      </c>
      <c r="CQ47">
        <f t="shared" si="41"/>
        <v>100.03213244018853</v>
      </c>
      <c r="CR47">
        <f t="shared" si="42"/>
        <v>97.929384087369243</v>
      </c>
      <c r="CS47">
        <f t="shared" si="43"/>
        <v>109.86789899765866</v>
      </c>
      <c r="CT47">
        <f t="shared" si="44"/>
        <v>109.53269060996368</v>
      </c>
      <c r="CU47">
        <f t="shared" si="45"/>
        <v>104.27939308364697</v>
      </c>
      <c r="CV47">
        <f t="shared" si="46"/>
        <v>116.66862601028647</v>
      </c>
      <c r="CW47">
        <f t="shared" si="75"/>
        <v>110.75784689645361</v>
      </c>
      <c r="CX47">
        <f t="shared" si="76"/>
        <v>109.83347390020911</v>
      </c>
      <c r="CY47">
        <f t="shared" si="77"/>
        <v>107.68997799414707</v>
      </c>
      <c r="CZ47">
        <f t="shared" si="78"/>
        <v>106.85671786234363</v>
      </c>
      <c r="DA47">
        <f t="shared" si="79"/>
        <v>117.25944872975442</v>
      </c>
      <c r="DB47">
        <f t="shared" si="80"/>
        <v>107.67859734680256</v>
      </c>
      <c r="DC47">
        <f t="shared" si="81"/>
        <v>96.992281311202262</v>
      </c>
      <c r="DD47">
        <f t="shared" si="82"/>
        <v>103.49789915966385</v>
      </c>
      <c r="DE47">
        <v>100</v>
      </c>
      <c r="DF47">
        <v>100</v>
      </c>
      <c r="DG47">
        <v>100</v>
      </c>
      <c r="DH47">
        <v>100</v>
      </c>
      <c r="DI47">
        <v>100</v>
      </c>
      <c r="DJ47">
        <v>100</v>
      </c>
      <c r="DK47">
        <v>100</v>
      </c>
      <c r="DL47">
        <v>100</v>
      </c>
    </row>
    <row r="48" spans="1:116" x14ac:dyDescent="0.4">
      <c r="A48">
        <v>20120131</v>
      </c>
      <c r="B48">
        <v>1.07054684612365</v>
      </c>
      <c r="C48">
        <v>1.07065891032656</v>
      </c>
      <c r="D48">
        <v>1.0717088928883101</v>
      </c>
      <c r="E48">
        <v>1.07202810564927</v>
      </c>
      <c r="F48">
        <f t="shared" si="83"/>
        <v>0</v>
      </c>
      <c r="G48">
        <f t="shared" si="83"/>
        <v>0</v>
      </c>
      <c r="H48">
        <f t="shared" si="83"/>
        <v>0</v>
      </c>
      <c r="I48">
        <f t="shared" si="83"/>
        <v>0</v>
      </c>
      <c r="J48">
        <f t="shared" si="6"/>
        <v>1.07054684612365</v>
      </c>
      <c r="K48">
        <f t="shared" si="7"/>
        <v>1.07065891032656</v>
      </c>
      <c r="L48">
        <f t="shared" si="8"/>
        <v>1.0717088928883101</v>
      </c>
      <c r="M48">
        <f t="shared" si="9"/>
        <v>1.07202810564927</v>
      </c>
      <c r="N48">
        <v>1.0124929714256505</v>
      </c>
      <c r="O48">
        <v>1.0724803338527318</v>
      </c>
      <c r="P48">
        <v>1.0911063600398359</v>
      </c>
      <c r="Q48">
        <v>1.0942268006360161</v>
      </c>
      <c r="BP48">
        <v>20120131</v>
      </c>
      <c r="BQ48">
        <v>1.07054684612365</v>
      </c>
      <c r="BR48">
        <v>1.07065891032656</v>
      </c>
      <c r="BS48">
        <v>1.0717088928883101</v>
      </c>
      <c r="BT48">
        <v>1.07202810564927</v>
      </c>
      <c r="BU48">
        <v>1.0124929714256505</v>
      </c>
      <c r="BV48">
        <v>1.0724803338527318</v>
      </c>
      <c r="BW48">
        <v>1.0911063600398359</v>
      </c>
      <c r="BX48">
        <v>1.0942268006360161</v>
      </c>
      <c r="CD48">
        <v>20120131</v>
      </c>
      <c r="CE48">
        <f t="shared" si="15"/>
        <v>1.07054684612365</v>
      </c>
      <c r="CF48">
        <f t="shared" si="16"/>
        <v>1.07065891032656</v>
      </c>
      <c r="CG48">
        <f t="shared" si="17"/>
        <v>1.0717088928883101</v>
      </c>
      <c r="CH48">
        <f t="shared" si="18"/>
        <v>1.07202810564927</v>
      </c>
      <c r="CI48">
        <v>1.0124929714256505</v>
      </c>
      <c r="CJ48">
        <v>1.0724803338527318</v>
      </c>
      <c r="CK48">
        <v>1.0911063600398359</v>
      </c>
      <c r="CL48">
        <v>1.0942268006360161</v>
      </c>
      <c r="CN48">
        <v>20111229</v>
      </c>
      <c r="CO48">
        <f t="shared" si="39"/>
        <v>105.66314233179905</v>
      </c>
      <c r="CP48">
        <f t="shared" si="40"/>
        <v>104.74713841380188</v>
      </c>
      <c r="CQ48">
        <f t="shared" si="41"/>
        <v>103.15093667897203</v>
      </c>
      <c r="CR48">
        <f t="shared" si="42"/>
        <v>100.72296860762864</v>
      </c>
      <c r="CS48">
        <f t="shared" si="43"/>
        <v>113.29638438096025</v>
      </c>
      <c r="CT48">
        <f t="shared" si="44"/>
        <v>108.4353057418311</v>
      </c>
      <c r="CU48">
        <f t="shared" si="45"/>
        <v>103.37128528185342</v>
      </c>
      <c r="CV48">
        <f t="shared" si="46"/>
        <v>115.83247612049954</v>
      </c>
      <c r="DE48">
        <f>DE47*CE48</f>
        <v>107.05468461236501</v>
      </c>
      <c r="DF48">
        <f t="shared" ref="DF48:DL48" si="84">DF47*CF48</f>
        <v>107.065891032656</v>
      </c>
      <c r="DG48">
        <f t="shared" si="84"/>
        <v>107.17088928883101</v>
      </c>
      <c r="DH48">
        <f t="shared" si="84"/>
        <v>107.20281056492699</v>
      </c>
      <c r="DI48">
        <f t="shared" si="84"/>
        <v>101.24929714256506</v>
      </c>
      <c r="DJ48">
        <f t="shared" si="84"/>
        <v>107.24803338527317</v>
      </c>
      <c r="DK48">
        <f t="shared" si="84"/>
        <v>109.11063600398359</v>
      </c>
      <c r="DL48">
        <f t="shared" si="84"/>
        <v>109.4226800636016</v>
      </c>
    </row>
    <row r="49" spans="1:116" x14ac:dyDescent="0.4">
      <c r="A49">
        <v>20120229</v>
      </c>
      <c r="B49">
        <v>1.0608441492177401</v>
      </c>
      <c r="C49">
        <v>1.0565924162667499</v>
      </c>
      <c r="D49">
        <v>1.05695840327348</v>
      </c>
      <c r="E49">
        <v>1.0589837750992199</v>
      </c>
      <c r="F49">
        <f t="shared" si="83"/>
        <v>3.5999999999999999E-3</v>
      </c>
      <c r="G49">
        <f t="shared" si="83"/>
        <v>3.5249999999999899E-3</v>
      </c>
      <c r="H49">
        <f t="shared" si="83"/>
        <v>3.0000000000000001E-3</v>
      </c>
      <c r="I49">
        <f t="shared" si="83"/>
        <v>2.9250000000000001E-3</v>
      </c>
      <c r="J49">
        <f t="shared" si="6"/>
        <v>1.05724414921774</v>
      </c>
      <c r="K49">
        <f t="shared" si="7"/>
        <v>1.0530674162667499</v>
      </c>
      <c r="L49">
        <f t="shared" si="8"/>
        <v>1.0539584032734801</v>
      </c>
      <c r="M49">
        <f t="shared" si="9"/>
        <v>1.0560587750992199</v>
      </c>
      <c r="N49">
        <v>1.0390561103425988</v>
      </c>
      <c r="O49">
        <v>1.0390470253476376</v>
      </c>
      <c r="P49">
        <v>1.0129960936355149</v>
      </c>
      <c r="Q49">
        <v>1.0255802808845467</v>
      </c>
      <c r="BP49">
        <v>20120229</v>
      </c>
      <c r="BQ49">
        <v>1.05724414921774</v>
      </c>
      <c r="BR49">
        <v>1.0530674162667499</v>
      </c>
      <c r="BS49">
        <v>1.0539584032734801</v>
      </c>
      <c r="BT49">
        <v>1.0560587750992199</v>
      </c>
      <c r="BU49">
        <v>1.0390561103425988</v>
      </c>
      <c r="BV49">
        <v>1.0390470253476376</v>
      </c>
      <c r="BW49">
        <v>1.0129960936355149</v>
      </c>
      <c r="BX49">
        <v>1.0255802808845467</v>
      </c>
      <c r="CD49">
        <v>20120229</v>
      </c>
      <c r="CE49">
        <f t="shared" si="15"/>
        <v>1.05724414921774</v>
      </c>
      <c r="CF49">
        <f t="shared" si="16"/>
        <v>1.0530674162667499</v>
      </c>
      <c r="CG49">
        <f t="shared" si="17"/>
        <v>1.0539584032734801</v>
      </c>
      <c r="CH49">
        <f t="shared" si="18"/>
        <v>1.0560587750992199</v>
      </c>
      <c r="CI49">
        <v>1.0390561103425988</v>
      </c>
      <c r="CJ49">
        <v>1.0390470253476376</v>
      </c>
      <c r="CK49">
        <v>1.0129960936355149</v>
      </c>
      <c r="CL49">
        <v>1.0255802808845467</v>
      </c>
      <c r="CN49">
        <v>20120131</v>
      </c>
      <c r="CO49">
        <f t="shared" si="39"/>
        <v>113.1173437748218</v>
      </c>
      <c r="CP49">
        <f t="shared" si="40"/>
        <v>112.14845707394647</v>
      </c>
      <c r="CQ49">
        <f t="shared" si="41"/>
        <v>110.54777614861329</v>
      </c>
      <c r="CR49">
        <f t="shared" si="42"/>
        <v>107.97785323180702</v>
      </c>
      <c r="CS49">
        <f t="shared" si="43"/>
        <v>114.71179287366111</v>
      </c>
      <c r="CT49">
        <f t="shared" si="44"/>
        <v>116.29473290342206</v>
      </c>
      <c r="CU49">
        <f t="shared" si="45"/>
        <v>112.78906681652253</v>
      </c>
      <c r="CV49">
        <f t="shared" si="46"/>
        <v>126.74699975508194</v>
      </c>
      <c r="DE49">
        <f t="shared" ref="DE49:DE71" si="85">DE48*CE49</f>
        <v>113.18293895277333</v>
      </c>
      <c r="DF49">
        <f t="shared" ref="DF49:DF71" si="86">DF48*CF49</f>
        <v>112.74760124005644</v>
      </c>
      <c r="DG49">
        <f t="shared" ref="DG49:DG71" si="87">DG48*CG49</f>
        <v>112.95365935225524</v>
      </c>
      <c r="DH49">
        <f t="shared" ref="DH49:DH71" si="88">DH48*CH49</f>
        <v>113.21246881239051</v>
      </c>
      <c r="DI49">
        <f t="shared" ref="DI49:DI71" si="89">DI48*CI49</f>
        <v>105.20370086387565</v>
      </c>
      <c r="DJ49">
        <f t="shared" ref="DJ49:DJ71" si="90">DJ48*CJ49</f>
        <v>111.43575006335222</v>
      </c>
      <c r="DK49">
        <f t="shared" ref="DK49:DK71" si="91">DK48*CK49</f>
        <v>110.52864804612194</v>
      </c>
      <c r="DL49">
        <f t="shared" ref="DL49:DL71" si="92">DL48*CL49</f>
        <v>112.22174295476842</v>
      </c>
    </row>
    <row r="50" spans="1:116" x14ac:dyDescent="0.4">
      <c r="A50">
        <v>20120330</v>
      </c>
      <c r="B50">
        <v>0.96083954507746805</v>
      </c>
      <c r="C50">
        <v>0.961638517736075</v>
      </c>
      <c r="D50">
        <v>0.96405779832489402</v>
      </c>
      <c r="E50">
        <v>0.96537588666806995</v>
      </c>
      <c r="F50">
        <f t="shared" si="83"/>
        <v>0</v>
      </c>
      <c r="G50">
        <f t="shared" si="83"/>
        <v>0</v>
      </c>
      <c r="H50">
        <f t="shared" si="83"/>
        <v>0</v>
      </c>
      <c r="I50">
        <f t="shared" si="83"/>
        <v>0</v>
      </c>
      <c r="J50">
        <f t="shared" si="6"/>
        <v>0.96083954507746805</v>
      </c>
      <c r="K50">
        <f t="shared" si="7"/>
        <v>0.961638517736075</v>
      </c>
      <c r="L50">
        <f t="shared" si="8"/>
        <v>0.96405779832489402</v>
      </c>
      <c r="M50">
        <f t="shared" si="9"/>
        <v>0.96537588666806995</v>
      </c>
      <c r="N50">
        <v>0.98450998493756381</v>
      </c>
      <c r="O50">
        <v>0.99608575534277455</v>
      </c>
      <c r="P50">
        <v>0.97106780466634979</v>
      </c>
      <c r="Q50">
        <v>0.97274779272947887</v>
      </c>
      <c r="BP50">
        <v>20120330</v>
      </c>
      <c r="BQ50">
        <v>0.96083954507746805</v>
      </c>
      <c r="BR50">
        <v>0.961638517736075</v>
      </c>
      <c r="BS50">
        <v>0.96405779832489402</v>
      </c>
      <c r="BT50">
        <v>0.96537588666806995</v>
      </c>
      <c r="BU50">
        <v>0.98450998493756381</v>
      </c>
      <c r="BV50">
        <v>0.99608575534277455</v>
      </c>
      <c r="BW50">
        <v>0.97106780466634979</v>
      </c>
      <c r="BX50">
        <v>0.97274779272947887</v>
      </c>
      <c r="CD50">
        <v>20120330</v>
      </c>
      <c r="CE50">
        <f t="shared" si="15"/>
        <v>0.96083954507746805</v>
      </c>
      <c r="CF50">
        <f t="shared" si="16"/>
        <v>0.961638517736075</v>
      </c>
      <c r="CG50">
        <f t="shared" si="17"/>
        <v>0.96405779832489402</v>
      </c>
      <c r="CH50">
        <f t="shared" si="18"/>
        <v>0.96537588666806995</v>
      </c>
      <c r="CI50">
        <v>0.98450998493756381</v>
      </c>
      <c r="CJ50">
        <v>0.99608575534277455</v>
      </c>
      <c r="CK50">
        <v>0.97106780466634979</v>
      </c>
      <c r="CL50">
        <v>0.97274779272947887</v>
      </c>
      <c r="CN50">
        <v>20120229</v>
      </c>
      <c r="CO50">
        <f t="shared" si="39"/>
        <v>119.59264988098209</v>
      </c>
      <c r="CP50">
        <f t="shared" si="40"/>
        <v>118.09988592916334</v>
      </c>
      <c r="CQ50">
        <f t="shared" si="41"/>
        <v>116.51275763502657</v>
      </c>
      <c r="CR50">
        <f t="shared" si="42"/>
        <v>114.03095942182546</v>
      </c>
      <c r="CS50">
        <f t="shared" si="43"/>
        <v>119.19198931373217</v>
      </c>
      <c r="CT50">
        <f t="shared" si="44"/>
        <v>120.83569628689872</v>
      </c>
      <c r="CU50">
        <f t="shared" si="45"/>
        <v>114.2548840899324</v>
      </c>
      <c r="CV50">
        <f t="shared" si="46"/>
        <v>129.98922361009051</v>
      </c>
      <c r="DE50">
        <f t="shared" si="85"/>
        <v>108.75064357391356</v>
      </c>
      <c r="DF50">
        <f t="shared" si="86"/>
        <v>108.42243613478593</v>
      </c>
      <c r="DG50">
        <f t="shared" si="87"/>
        <v>108.89385614787527</v>
      </c>
      <c r="DH50">
        <f t="shared" si="88"/>
        <v>109.29258746164271</v>
      </c>
      <c r="DI50">
        <f t="shared" si="89"/>
        <v>103.57409395287019</v>
      </c>
      <c r="DJ50">
        <f t="shared" si="90"/>
        <v>110.99956327404283</v>
      </c>
      <c r="DK50">
        <f t="shared" si="91"/>
        <v>107.33081161088727</v>
      </c>
      <c r="DL50">
        <f t="shared" si="92"/>
        <v>109.16345275550593</v>
      </c>
    </row>
    <row r="51" spans="1:116" x14ac:dyDescent="0.4">
      <c r="A51">
        <v>20120430</v>
      </c>
      <c r="B51">
        <v>0.93856913090446503</v>
      </c>
      <c r="C51">
        <v>0.93886585161722202</v>
      </c>
      <c r="D51">
        <v>0.93788307488973299</v>
      </c>
      <c r="E51">
        <v>0.93727124425875297</v>
      </c>
      <c r="F51">
        <f t="shared" si="83"/>
        <v>0</v>
      </c>
      <c r="G51">
        <f t="shared" si="83"/>
        <v>0</v>
      </c>
      <c r="H51">
        <f t="shared" si="83"/>
        <v>0</v>
      </c>
      <c r="I51">
        <f t="shared" si="83"/>
        <v>0</v>
      </c>
      <c r="J51">
        <f t="shared" si="6"/>
        <v>0.93856913090446503</v>
      </c>
      <c r="K51">
        <f t="shared" si="7"/>
        <v>0.93886585161722202</v>
      </c>
      <c r="L51">
        <f t="shared" si="8"/>
        <v>0.93788307488973299</v>
      </c>
      <c r="M51">
        <f t="shared" si="9"/>
        <v>0.93727124425875297</v>
      </c>
      <c r="N51">
        <v>0.9522065718431364</v>
      </c>
      <c r="O51">
        <v>0.99218932152016803</v>
      </c>
      <c r="P51">
        <v>0.94291855540658465</v>
      </c>
      <c r="Q51">
        <v>0.95330846320421792</v>
      </c>
      <c r="BP51">
        <v>20120430</v>
      </c>
      <c r="BQ51">
        <v>0.93856913090446503</v>
      </c>
      <c r="BR51">
        <v>0.93886585161722202</v>
      </c>
      <c r="BS51">
        <v>0.93788307488973299</v>
      </c>
      <c r="BT51">
        <v>0.93727124425875297</v>
      </c>
      <c r="BU51">
        <v>0.9522065718431364</v>
      </c>
      <c r="BV51">
        <v>0.99218932152016803</v>
      </c>
      <c r="BW51">
        <v>0.94291855540658465</v>
      </c>
      <c r="BX51">
        <v>0.95330846320421792</v>
      </c>
      <c r="CD51">
        <v>20120430</v>
      </c>
      <c r="CE51">
        <f t="shared" si="15"/>
        <v>0.93856913090446503</v>
      </c>
      <c r="CF51">
        <f t="shared" si="16"/>
        <v>0.93886585161722202</v>
      </c>
      <c r="CG51">
        <f t="shared" si="17"/>
        <v>0.93788307488973299</v>
      </c>
      <c r="CH51">
        <f t="shared" si="18"/>
        <v>0.93727124425875297</v>
      </c>
      <c r="CI51">
        <v>0.9522065718431364</v>
      </c>
      <c r="CJ51">
        <v>0.99218932152016803</v>
      </c>
      <c r="CK51">
        <v>0.94291855540658465</v>
      </c>
      <c r="CL51">
        <v>0.95330846320421792</v>
      </c>
      <c r="CN51">
        <v>20120330</v>
      </c>
      <c r="CO51">
        <f t="shared" si="39"/>
        <v>114.90934730625175</v>
      </c>
      <c r="CP51">
        <f t="shared" si="40"/>
        <v>113.56939924972018</v>
      </c>
      <c r="CQ51">
        <f t="shared" si="41"/>
        <v>112.3250326023857</v>
      </c>
      <c r="CR51">
        <f t="shared" si="42"/>
        <v>110.08273855945545</v>
      </c>
      <c r="CS51">
        <f t="shared" si="43"/>
        <v>117.34570360394072</v>
      </c>
      <c r="CT51">
        <f t="shared" si="44"/>
        <v>120.36271580830561</v>
      </c>
      <c r="CU51">
        <f t="shared" si="45"/>
        <v>110.94923946561892</v>
      </c>
      <c r="CV51">
        <f t="shared" si="46"/>
        <v>126.4467303453342</v>
      </c>
      <c r="DE51">
        <f t="shared" si="85"/>
        <v>102.0699970244693</v>
      </c>
      <c r="DF51">
        <f t="shared" si="86"/>
        <v>101.79412283609966</v>
      </c>
      <c r="DG51">
        <f t="shared" si="87"/>
        <v>102.12970464056951</v>
      </c>
      <c r="DH51">
        <f t="shared" si="88"/>
        <v>102.43679943843244</v>
      </c>
      <c r="DI51">
        <f t="shared" si="89"/>
        <v>98.62393293462145</v>
      </c>
      <c r="DJ51">
        <f t="shared" si="90"/>
        <v>110.13258137390751</v>
      </c>
      <c r="DK51">
        <f t="shared" si="91"/>
        <v>101.2042138347541</v>
      </c>
      <c r="DL51">
        <f t="shared" si="92"/>
        <v>104.06644338441761</v>
      </c>
    </row>
    <row r="52" spans="1:116" x14ac:dyDescent="0.4">
      <c r="A52">
        <v>20120531</v>
      </c>
      <c r="B52">
        <v>0.93663849257613396</v>
      </c>
      <c r="C52">
        <v>0.93520489673853702</v>
      </c>
      <c r="D52">
        <v>0.93765041636323299</v>
      </c>
      <c r="E52">
        <v>0.93595534751616405</v>
      </c>
      <c r="F52">
        <f t="shared" si="83"/>
        <v>3.0000000000000001E-3</v>
      </c>
      <c r="G52">
        <f t="shared" si="83"/>
        <v>2.8500000000000001E-3</v>
      </c>
      <c r="H52">
        <f t="shared" si="83"/>
        <v>2.6999999999999902E-3</v>
      </c>
      <c r="I52">
        <f t="shared" si="83"/>
        <v>2.6999999999999902E-3</v>
      </c>
      <c r="J52">
        <f t="shared" si="6"/>
        <v>0.93363849257613396</v>
      </c>
      <c r="K52">
        <f t="shared" si="7"/>
        <v>0.932354896738537</v>
      </c>
      <c r="L52">
        <f t="shared" si="8"/>
        <v>0.93495041636323295</v>
      </c>
      <c r="M52">
        <f t="shared" si="9"/>
        <v>0.93325534751616401</v>
      </c>
      <c r="N52">
        <v>0.96781349449045817</v>
      </c>
      <c r="O52">
        <v>0.92776015352680841</v>
      </c>
      <c r="P52">
        <v>0.94857222819070652</v>
      </c>
      <c r="Q52">
        <v>0.94031403400409608</v>
      </c>
      <c r="BP52">
        <v>20120531</v>
      </c>
      <c r="BQ52">
        <v>0.93363849257613396</v>
      </c>
      <c r="BR52">
        <v>0.932354896738537</v>
      </c>
      <c r="BS52">
        <v>0.93495041636323295</v>
      </c>
      <c r="BT52">
        <v>0.93325534751616401</v>
      </c>
      <c r="BU52">
        <v>0.96781349449045817</v>
      </c>
      <c r="BV52">
        <v>0.92776015352680841</v>
      </c>
      <c r="BW52">
        <v>0.94857222819070652</v>
      </c>
      <c r="BX52">
        <v>0.94031403400409608</v>
      </c>
      <c r="CD52">
        <v>20120531</v>
      </c>
      <c r="CE52">
        <f t="shared" si="15"/>
        <v>0.93363849257613396</v>
      </c>
      <c r="CF52">
        <f t="shared" si="16"/>
        <v>0.932354896738537</v>
      </c>
      <c r="CG52">
        <f t="shared" si="17"/>
        <v>0.93495041636323295</v>
      </c>
      <c r="CH52">
        <f t="shared" si="18"/>
        <v>0.93325534751616401</v>
      </c>
      <c r="CI52">
        <v>0.96781349449045817</v>
      </c>
      <c r="CJ52">
        <v>0.92776015352680841</v>
      </c>
      <c r="CK52">
        <v>0.94857222819070652</v>
      </c>
      <c r="CL52">
        <v>0.94031403400409608</v>
      </c>
      <c r="CN52">
        <v>20120430</v>
      </c>
      <c r="CO52">
        <f t="shared" si="39"/>
        <v>107.85036623402803</v>
      </c>
      <c r="CP52">
        <f t="shared" si="40"/>
        <v>106.62643074424483</v>
      </c>
      <c r="CQ52">
        <f t="shared" si="41"/>
        <v>105.34774696421501</v>
      </c>
      <c r="CR52">
        <f t="shared" si="42"/>
        <v>103.17738534103181</v>
      </c>
      <c r="CS52">
        <f t="shared" si="43"/>
        <v>111.73735014922917</v>
      </c>
      <c r="CT52">
        <f t="shared" si="44"/>
        <v>119.42260133416754</v>
      </c>
      <c r="CU52">
        <f t="shared" si="45"/>
        <v>104.61609660038062</v>
      </c>
      <c r="CV52">
        <f t="shared" si="46"/>
        <v>120.54273818270869</v>
      </c>
      <c r="DE52">
        <f t="shared" si="85"/>
        <v>95.296478159176004</v>
      </c>
      <c r="DF52">
        <f t="shared" si="86"/>
        <v>94.908248885441651</v>
      </c>
      <c r="DG52">
        <f t="shared" si="87"/>
        <v>95.486209876754472</v>
      </c>
      <c r="DH52">
        <f t="shared" si="88"/>
        <v>95.59969085835786</v>
      </c>
      <c r="DI52">
        <f t="shared" si="89"/>
        <v>95.449573173848577</v>
      </c>
      <c r="DJ52">
        <f t="shared" si="90"/>
        <v>102.17662060376016</v>
      </c>
      <c r="DK52">
        <f t="shared" si="91"/>
        <v>95.999506619521426</v>
      </c>
      <c r="DL52">
        <f t="shared" si="92"/>
        <v>97.855137183260595</v>
      </c>
    </row>
    <row r="53" spans="1:116" x14ac:dyDescent="0.4">
      <c r="A53">
        <v>20120629</v>
      </c>
      <c r="B53">
        <v>1.02027666592859</v>
      </c>
      <c r="C53">
        <v>1.02118935524112</v>
      </c>
      <c r="D53">
        <v>1.0200919538564599</v>
      </c>
      <c r="E53">
        <v>1.01936252375791</v>
      </c>
      <c r="F53">
        <f t="shared" si="83"/>
        <v>0</v>
      </c>
      <c r="G53">
        <f t="shared" si="83"/>
        <v>0</v>
      </c>
      <c r="H53">
        <f t="shared" si="83"/>
        <v>0</v>
      </c>
      <c r="I53">
        <f t="shared" si="83"/>
        <v>0</v>
      </c>
      <c r="J53">
        <f t="shared" si="6"/>
        <v>1.02027666592859</v>
      </c>
      <c r="K53">
        <f t="shared" si="7"/>
        <v>1.02118935524112</v>
      </c>
      <c r="L53">
        <f t="shared" si="8"/>
        <v>1.0200919538564599</v>
      </c>
      <c r="M53">
        <f t="shared" si="9"/>
        <v>1.01936252375791</v>
      </c>
      <c r="N53">
        <v>1.0362773660083118</v>
      </c>
      <c r="O53">
        <v>1.0034615952888533</v>
      </c>
      <c r="P53">
        <v>1.0185018630348195</v>
      </c>
      <c r="Q53">
        <v>1.0146456352636128</v>
      </c>
      <c r="BP53">
        <v>20120629</v>
      </c>
      <c r="BQ53">
        <v>1.02027666592859</v>
      </c>
      <c r="BR53">
        <v>1.02118935524112</v>
      </c>
      <c r="BS53">
        <v>1.0200919538564599</v>
      </c>
      <c r="BT53">
        <v>1.01936252375791</v>
      </c>
      <c r="BU53">
        <v>1.0362773660083118</v>
      </c>
      <c r="BV53">
        <v>1.0034615952888533</v>
      </c>
      <c r="BW53">
        <v>1.0185018630348195</v>
      </c>
      <c r="BX53">
        <v>1.0146456352636128</v>
      </c>
      <c r="CD53">
        <v>20120629</v>
      </c>
      <c r="CE53">
        <f t="shared" si="15"/>
        <v>1.02027666592859</v>
      </c>
      <c r="CF53">
        <f t="shared" si="16"/>
        <v>1.02118935524112</v>
      </c>
      <c r="CG53">
        <f t="shared" si="17"/>
        <v>1.0200919538564599</v>
      </c>
      <c r="CH53">
        <f t="shared" si="18"/>
        <v>1.01936252375791</v>
      </c>
      <c r="CI53">
        <v>1.0362773660083118</v>
      </c>
      <c r="CJ53">
        <v>1.0034615952888533</v>
      </c>
      <c r="CK53">
        <v>1.0185018630348195</v>
      </c>
      <c r="CL53">
        <v>1.0146456352636128</v>
      </c>
      <c r="CN53">
        <v>20120531</v>
      </c>
      <c r="CO53">
        <f t="shared" si="39"/>
        <v>100.69325335452191</v>
      </c>
      <c r="CP53">
        <f t="shared" si="40"/>
        <v>99.413674826149148</v>
      </c>
      <c r="CQ53">
        <f t="shared" si="41"/>
        <v>98.494919887121327</v>
      </c>
      <c r="CR53">
        <f t="shared" si="42"/>
        <v>96.290846612253802</v>
      </c>
      <c r="CS53">
        <f t="shared" si="43"/>
        <v>108.14091531302941</v>
      </c>
      <c r="CT53">
        <f t="shared" si="44"/>
        <v>110.79553094835811</v>
      </c>
      <c r="CU53">
        <f t="shared" si="45"/>
        <v>99.235923856837232</v>
      </c>
      <c r="CV53">
        <f t="shared" si="46"/>
        <v>113.34802841048239</v>
      </c>
      <c r="DE53">
        <f t="shared" si="85"/>
        <v>97.228773010980788</v>
      </c>
      <c r="DF53">
        <f t="shared" si="86"/>
        <v>96.9192934863879</v>
      </c>
      <c r="DG53">
        <f t="shared" si="87"/>
        <v>97.404714399526469</v>
      </c>
      <c r="DH53">
        <f t="shared" si="88"/>
        <v>97.45074214385167</v>
      </c>
      <c r="DI53">
        <f t="shared" si="89"/>
        <v>98.912232275213412</v>
      </c>
      <c r="DJ53">
        <f t="shared" si="90"/>
        <v>102.53031471227308</v>
      </c>
      <c r="DK53">
        <f t="shared" si="91"/>
        <v>97.775676342406058</v>
      </c>
      <c r="DL53">
        <f t="shared" si="92"/>
        <v>99.28828783111743</v>
      </c>
    </row>
    <row r="54" spans="1:116" x14ac:dyDescent="0.4">
      <c r="A54">
        <v>20120731</v>
      </c>
      <c r="B54">
        <v>0.99402248096047796</v>
      </c>
      <c r="C54">
        <v>0.99304160141512798</v>
      </c>
      <c r="D54">
        <v>0.99489302671650204</v>
      </c>
      <c r="E54">
        <v>0.99464177063560999</v>
      </c>
      <c r="F54">
        <f t="shared" si="83"/>
        <v>0</v>
      </c>
      <c r="G54">
        <f t="shared" si="83"/>
        <v>0</v>
      </c>
      <c r="H54">
        <f t="shared" si="83"/>
        <v>0</v>
      </c>
      <c r="I54">
        <f t="shared" si="83"/>
        <v>0</v>
      </c>
      <c r="J54">
        <f t="shared" si="6"/>
        <v>0.99402248096047796</v>
      </c>
      <c r="K54">
        <f t="shared" si="7"/>
        <v>0.99304160141512798</v>
      </c>
      <c r="L54">
        <f t="shared" si="8"/>
        <v>0.99489302671650204</v>
      </c>
      <c r="M54">
        <f t="shared" si="9"/>
        <v>0.99464177063560999</v>
      </c>
      <c r="N54">
        <v>1.0126303604097115</v>
      </c>
      <c r="O54">
        <v>1.0175427525714646</v>
      </c>
      <c r="P54">
        <v>1.0014951244924752</v>
      </c>
      <c r="Q54">
        <v>0.9978661691987275</v>
      </c>
      <c r="BP54">
        <v>20120731</v>
      </c>
      <c r="BQ54">
        <v>0.99402248096047796</v>
      </c>
      <c r="BR54">
        <v>0.99304160141512798</v>
      </c>
      <c r="BS54">
        <v>0.99489302671650204</v>
      </c>
      <c r="BT54">
        <v>0.99464177063560999</v>
      </c>
      <c r="BU54">
        <v>1.0126303604097115</v>
      </c>
      <c r="BV54">
        <v>1.0175427525714646</v>
      </c>
      <c r="BW54">
        <v>1.0014951244924752</v>
      </c>
      <c r="BX54">
        <v>0.9978661691987275</v>
      </c>
      <c r="CD54">
        <v>20120731</v>
      </c>
      <c r="CE54">
        <f t="shared" si="15"/>
        <v>0.99402248096047796</v>
      </c>
      <c r="CF54">
        <f t="shared" si="16"/>
        <v>0.99304160141512798</v>
      </c>
      <c r="CG54">
        <f t="shared" si="17"/>
        <v>0.99489302671650204</v>
      </c>
      <c r="CH54">
        <f t="shared" si="18"/>
        <v>0.99464177063560999</v>
      </c>
      <c r="CI54">
        <v>1.0126303604097115</v>
      </c>
      <c r="CJ54">
        <v>1.0175427525714646</v>
      </c>
      <c r="CK54">
        <v>1.0014951244924752</v>
      </c>
      <c r="CL54">
        <v>0.9978661691987275</v>
      </c>
      <c r="CN54">
        <v>20120629</v>
      </c>
      <c r="CO54">
        <f t="shared" si="39"/>
        <v>102.73497681405443</v>
      </c>
      <c r="CP54">
        <f t="shared" si="40"/>
        <v>101.52018649786561</v>
      </c>
      <c r="CQ54">
        <f t="shared" si="41"/>
        <v>100.47387527258908</v>
      </c>
      <c r="CR54">
        <f t="shared" si="42"/>
        <v>98.155280417452843</v>
      </c>
      <c r="CS54">
        <f t="shared" si="43"/>
        <v>112.06398287831402</v>
      </c>
      <c r="CT54">
        <f t="shared" si="44"/>
        <v>111.17906023631494</v>
      </c>
      <c r="CU54">
        <f t="shared" si="45"/>
        <v>101.07197332817022</v>
      </c>
      <c r="CV54">
        <f t="shared" si="46"/>
        <v>115.00808229243194</v>
      </c>
      <c r="DE54">
        <f t="shared" si="85"/>
        <v>96.647586169118284</v>
      </c>
      <c r="DF54">
        <f t="shared" si="86"/>
        <v>96.244890411745416</v>
      </c>
      <c r="DG54">
        <f t="shared" si="87"/>
        <v>96.907271125401337</v>
      </c>
      <c r="DH54">
        <f t="shared" si="88"/>
        <v>96.928578715714892</v>
      </c>
      <c r="DI54">
        <f t="shared" si="89"/>
        <v>100.16152941777847</v>
      </c>
      <c r="DJ54">
        <f t="shared" si="90"/>
        <v>104.32897865434489</v>
      </c>
      <c r="DK54">
        <f t="shared" si="91"/>
        <v>97.921863150873918</v>
      </c>
      <c r="DL54">
        <f t="shared" si="92"/>
        <v>99.076423424337776</v>
      </c>
    </row>
    <row r="55" spans="1:116" x14ac:dyDescent="0.4">
      <c r="A55">
        <v>20120831</v>
      </c>
      <c r="B55">
        <v>1.0450241392917401</v>
      </c>
      <c r="C55">
        <v>1.0448383973950801</v>
      </c>
      <c r="D55">
        <v>1.0453137040031599</v>
      </c>
      <c r="E55">
        <v>1.04463132720708</v>
      </c>
      <c r="F55">
        <f t="shared" si="83"/>
        <v>2.0249999999999999E-3</v>
      </c>
      <c r="G55">
        <f t="shared" si="83"/>
        <v>2.0999999999999999E-3</v>
      </c>
      <c r="H55">
        <f t="shared" si="83"/>
        <v>1.8749999999999999E-3</v>
      </c>
      <c r="I55">
        <f t="shared" si="83"/>
        <v>1.4250000000000001E-3</v>
      </c>
      <c r="J55">
        <f t="shared" si="6"/>
        <v>1.0429991392917402</v>
      </c>
      <c r="K55">
        <f t="shared" si="7"/>
        <v>1.0427383973950801</v>
      </c>
      <c r="L55">
        <f t="shared" si="8"/>
        <v>1.0434387040031599</v>
      </c>
      <c r="M55">
        <f t="shared" si="9"/>
        <v>1.04320632720708</v>
      </c>
      <c r="N55">
        <v>1.0313964051320257</v>
      </c>
      <c r="O55">
        <v>1.0063979328165376</v>
      </c>
      <c r="P55">
        <v>1.0312574353041069</v>
      </c>
      <c r="Q55">
        <v>1.0275814382298709</v>
      </c>
      <c r="BP55">
        <v>20120831</v>
      </c>
      <c r="BQ55">
        <v>1.0429991392917402</v>
      </c>
      <c r="BR55">
        <v>1.0427383973950801</v>
      </c>
      <c r="BS55">
        <v>1.0434387040031599</v>
      </c>
      <c r="BT55">
        <v>1.04320632720708</v>
      </c>
      <c r="BU55">
        <v>1.0313964051320257</v>
      </c>
      <c r="BV55">
        <v>1.0063979328165376</v>
      </c>
      <c r="BW55">
        <v>1.0312574353041069</v>
      </c>
      <c r="BX55">
        <v>1.0275814382298709</v>
      </c>
      <c r="CD55">
        <v>20120831</v>
      </c>
      <c r="CE55">
        <f t="shared" si="15"/>
        <v>1.0429991392917402</v>
      </c>
      <c r="CF55">
        <f t="shared" si="16"/>
        <v>1.0427383973950801</v>
      </c>
      <c r="CG55">
        <f t="shared" si="17"/>
        <v>1.0434387040031599</v>
      </c>
      <c r="CH55">
        <f t="shared" si="18"/>
        <v>1.04320632720708</v>
      </c>
      <c r="CI55">
        <v>1.0313964051320257</v>
      </c>
      <c r="CJ55">
        <v>1.0063979328165376</v>
      </c>
      <c r="CK55">
        <v>1.0312574353041069</v>
      </c>
      <c r="CL55">
        <v>1.0275814382298709</v>
      </c>
      <c r="CN55">
        <v>20120731</v>
      </c>
      <c r="CO55">
        <f t="shared" si="39"/>
        <v>102.12087653412357</v>
      </c>
      <c r="CP55">
        <f t="shared" si="40"/>
        <v>100.81376857580291</v>
      </c>
      <c r="CQ55">
        <f t="shared" si="41"/>
        <v>99.960757875882464</v>
      </c>
      <c r="CR55">
        <f t="shared" si="42"/>
        <v>97.629341911650116</v>
      </c>
      <c r="CS55">
        <f t="shared" si="43"/>
        <v>113.47939137101487</v>
      </c>
      <c r="CT55">
        <f t="shared" si="44"/>
        <v>113.12944698116857</v>
      </c>
      <c r="CU55">
        <f t="shared" si="45"/>
        <v>101.22308851099596</v>
      </c>
      <c r="CV55">
        <f t="shared" si="46"/>
        <v>114.76267450404106</v>
      </c>
      <c r="DE55">
        <f t="shared" si="85"/>
        <v>100.80334918901465</v>
      </c>
      <c r="DF55">
        <f t="shared" si="86"/>
        <v>100.35824278540852</v>
      </c>
      <c r="DG55">
        <f t="shared" si="87"/>
        <v>101.11679739157161</v>
      </c>
      <c r="DH55">
        <f t="shared" si="88"/>
        <v>101.11650660342328</v>
      </c>
      <c r="DI55">
        <f t="shared" si="89"/>
        <v>103.30624137402235</v>
      </c>
      <c r="DJ55">
        <f t="shared" si="90"/>
        <v>104.99646845059337</v>
      </c>
      <c r="DK55">
        <f t="shared" si="91"/>
        <v>100.98264945316997</v>
      </c>
      <c r="DL55">
        <f t="shared" si="92"/>
        <v>101.80909367705269</v>
      </c>
    </row>
    <row r="56" spans="1:116" x14ac:dyDescent="0.4">
      <c r="A56">
        <v>20120928</v>
      </c>
      <c r="B56">
        <v>1.07117266439624</v>
      </c>
      <c r="C56">
        <v>1.0701602272317801</v>
      </c>
      <c r="D56">
        <v>1.06959035611883</v>
      </c>
      <c r="E56">
        <v>1.06899293299981</v>
      </c>
      <c r="F56">
        <f t="shared" si="83"/>
        <v>0</v>
      </c>
      <c r="G56">
        <f t="shared" si="83"/>
        <v>0</v>
      </c>
      <c r="H56">
        <f t="shared" si="83"/>
        <v>0</v>
      </c>
      <c r="I56">
        <f t="shared" si="83"/>
        <v>0</v>
      </c>
      <c r="J56">
        <f t="shared" si="6"/>
        <v>1.07117266439624</v>
      </c>
      <c r="K56">
        <f t="shared" si="7"/>
        <v>1.0701602272317801</v>
      </c>
      <c r="L56">
        <f t="shared" si="8"/>
        <v>1.06959035611883</v>
      </c>
      <c r="M56">
        <f t="shared" si="9"/>
        <v>1.06899293299981</v>
      </c>
      <c r="N56">
        <v>1.0818018980890463</v>
      </c>
      <c r="O56">
        <v>1.0476024196612883</v>
      </c>
      <c r="P56">
        <v>1.0440716764156364</v>
      </c>
      <c r="Q56">
        <v>1.0416407061266875</v>
      </c>
      <c r="BP56">
        <v>20120928</v>
      </c>
      <c r="BQ56">
        <v>1.07117266439624</v>
      </c>
      <c r="BR56">
        <v>1.0701602272317801</v>
      </c>
      <c r="BS56">
        <v>1.06959035611883</v>
      </c>
      <c r="BT56">
        <v>1.06899293299981</v>
      </c>
      <c r="BU56">
        <v>1.0818018980890463</v>
      </c>
      <c r="BV56">
        <v>1.0476024196612883</v>
      </c>
      <c r="BW56">
        <v>1.0440716764156364</v>
      </c>
      <c r="BX56">
        <v>1.0416407061266875</v>
      </c>
      <c r="CD56">
        <v>20120928</v>
      </c>
      <c r="CE56">
        <f t="shared" si="15"/>
        <v>1.07117266439624</v>
      </c>
      <c r="CF56">
        <f t="shared" si="16"/>
        <v>1.0701602272317801</v>
      </c>
      <c r="CG56">
        <f t="shared" si="17"/>
        <v>1.06959035611883</v>
      </c>
      <c r="CH56">
        <f t="shared" si="18"/>
        <v>1.06899293299981</v>
      </c>
      <c r="CI56">
        <v>1.0818018980890463</v>
      </c>
      <c r="CJ56">
        <v>1.0476024196612883</v>
      </c>
      <c r="CK56">
        <v>1.0440716764156364</v>
      </c>
      <c r="CL56">
        <v>1.0416407061266875</v>
      </c>
      <c r="CN56">
        <v>20120831</v>
      </c>
      <c r="CO56">
        <f t="shared" si="39"/>
        <v>106.51198632880894</v>
      </c>
      <c r="CP56">
        <f t="shared" si="40"/>
        <v>105.12238748009122</v>
      </c>
      <c r="CQ56">
        <f t="shared" si="41"/>
        <v>104.30292364918445</v>
      </c>
      <c r="CR56">
        <f t="shared" si="42"/>
        <v>101.84754720329676</v>
      </c>
      <c r="CS56">
        <f t="shared" si="43"/>
        <v>117.04223631663496</v>
      </c>
      <c r="CT56">
        <f t="shared" si="44"/>
        <v>113.85324158252614</v>
      </c>
      <c r="CU56">
        <f t="shared" si="45"/>
        <v>104.3870626514103</v>
      </c>
      <c r="CV56">
        <f t="shared" si="46"/>
        <v>117.92799412196905</v>
      </c>
      <c r="DE56">
        <f t="shared" si="85"/>
        <v>107.97779213086139</v>
      </c>
      <c r="DF56">
        <f t="shared" si="86"/>
        <v>107.39939990381494</v>
      </c>
      <c r="DG56">
        <f t="shared" si="87"/>
        <v>108.15355133164665</v>
      </c>
      <c r="DH56">
        <f t="shared" si="88"/>
        <v>108.09283096868811</v>
      </c>
      <c r="DI56">
        <f t="shared" si="89"/>
        <v>111.75688800286254</v>
      </c>
      <c r="DJ56">
        <f t="shared" si="90"/>
        <v>109.99455440473173</v>
      </c>
      <c r="DK56">
        <f t="shared" si="91"/>
        <v>105.43312410346371</v>
      </c>
      <c r="DL56">
        <f t="shared" si="92"/>
        <v>106.04849622788323</v>
      </c>
    </row>
    <row r="57" spans="1:116" x14ac:dyDescent="0.4">
      <c r="A57">
        <v>20121031</v>
      </c>
      <c r="B57">
        <v>0.98816627282476299</v>
      </c>
      <c r="C57">
        <v>0.99106699599387404</v>
      </c>
      <c r="D57">
        <v>0.98452590188946698</v>
      </c>
      <c r="E57">
        <v>0.98573090166732302</v>
      </c>
      <c r="F57">
        <f t="shared" si="83"/>
        <v>0</v>
      </c>
      <c r="G57">
        <f t="shared" si="83"/>
        <v>0</v>
      </c>
      <c r="H57">
        <f t="shared" si="83"/>
        <v>0</v>
      </c>
      <c r="I57">
        <f t="shared" si="83"/>
        <v>0</v>
      </c>
      <c r="J57">
        <f t="shared" si="6"/>
        <v>0.98816627282476299</v>
      </c>
      <c r="K57">
        <f t="shared" si="7"/>
        <v>0.99106699599387404</v>
      </c>
      <c r="L57">
        <f t="shared" si="8"/>
        <v>0.98452590188946698</v>
      </c>
      <c r="M57">
        <f t="shared" si="9"/>
        <v>0.98573090166732302</v>
      </c>
      <c r="N57">
        <v>1.0180487581759134</v>
      </c>
      <c r="O57">
        <v>0.95603603780243918</v>
      </c>
      <c r="P57">
        <v>0.97586127708619486</v>
      </c>
      <c r="Q57">
        <v>0.965702322799322</v>
      </c>
      <c r="BP57">
        <v>20121031</v>
      </c>
      <c r="BQ57">
        <v>0.98816627282476299</v>
      </c>
      <c r="BR57">
        <v>0.99106699599387404</v>
      </c>
      <c r="BS57">
        <v>0.98452590188946698</v>
      </c>
      <c r="BT57">
        <v>0.98573090166732302</v>
      </c>
      <c r="BU57">
        <v>1.0180487581759134</v>
      </c>
      <c r="BV57">
        <v>0.95603603780243918</v>
      </c>
      <c r="BW57">
        <v>0.97586127708619486</v>
      </c>
      <c r="BX57">
        <v>0.965702322799322</v>
      </c>
      <c r="CD57">
        <v>20121031</v>
      </c>
      <c r="CE57">
        <f t="shared" si="15"/>
        <v>0.98816627282476299</v>
      </c>
      <c r="CF57">
        <f t="shared" si="16"/>
        <v>0.99106699599387404</v>
      </c>
      <c r="CG57">
        <f t="shared" si="17"/>
        <v>0.98452590188946698</v>
      </c>
      <c r="CH57">
        <f t="shared" si="18"/>
        <v>0.98573090166732302</v>
      </c>
      <c r="CI57">
        <v>1.0180487581759134</v>
      </c>
      <c r="CJ57">
        <v>0.95603603780243918</v>
      </c>
      <c r="CK57">
        <v>0.97586127708619486</v>
      </c>
      <c r="CL57">
        <v>0.965702322799322</v>
      </c>
      <c r="CN57">
        <v>20120928</v>
      </c>
      <c r="CO57">
        <f t="shared" si="39"/>
        <v>114.09272818596617</v>
      </c>
      <c r="CP57">
        <f t="shared" si="40"/>
        <v>112.49779807284165</v>
      </c>
      <c r="CQ57">
        <f t="shared" si="41"/>
        <v>111.56140125016633</v>
      </c>
      <c r="CR57">
        <f t="shared" si="42"/>
        <v>108.8743082036888</v>
      </c>
      <c r="CS57">
        <f t="shared" si="43"/>
        <v>126.6165134039224</v>
      </c>
      <c r="CT57">
        <f t="shared" si="44"/>
        <v>119.27293136813559</v>
      </c>
      <c r="CU57">
        <f t="shared" si="45"/>
        <v>108.98757549856202</v>
      </c>
      <c r="CV57">
        <f t="shared" si="46"/>
        <v>122.83859906931168</v>
      </c>
      <c r="DE57">
        <f t="shared" si="85"/>
        <v>106.70001239780032</v>
      </c>
      <c r="DF57">
        <f t="shared" si="86"/>
        <v>106.44000063421863</v>
      </c>
      <c r="DG57">
        <f t="shared" si="87"/>
        <v>106.47997266733819</v>
      </c>
      <c r="DH57">
        <f t="shared" si="88"/>
        <v>106.55044373453846</v>
      </c>
      <c r="DI57">
        <f t="shared" si="89"/>
        <v>113.77396104891885</v>
      </c>
      <c r="DJ57">
        <f t="shared" si="90"/>
        <v>105.15875797294456</v>
      </c>
      <c r="DK57">
        <f t="shared" si="91"/>
        <v>102.88810313479337</v>
      </c>
      <c r="DL57">
        <f t="shared" si="92"/>
        <v>102.41127913664198</v>
      </c>
    </row>
    <row r="58" spans="1:116" x14ac:dyDescent="0.4">
      <c r="A58">
        <v>20121130</v>
      </c>
      <c r="B58">
        <v>1.0076763214991</v>
      </c>
      <c r="C58">
        <v>1.0063828680401301</v>
      </c>
      <c r="D58">
        <v>1.00047413190184</v>
      </c>
      <c r="E58">
        <v>1.0006060840901201</v>
      </c>
      <c r="F58">
        <f t="shared" si="83"/>
        <v>2.3249999999999998E-3</v>
      </c>
      <c r="G58">
        <f t="shared" si="83"/>
        <v>2.6249999999999902E-3</v>
      </c>
      <c r="H58">
        <f t="shared" si="83"/>
        <v>2.1749999999999999E-3</v>
      </c>
      <c r="I58">
        <f t="shared" si="83"/>
        <v>2.0249999999999999E-3</v>
      </c>
      <c r="J58">
        <f t="shared" si="6"/>
        <v>1.0053513214991001</v>
      </c>
      <c r="K58">
        <f t="shared" si="7"/>
        <v>1.00375786804013</v>
      </c>
      <c r="L58">
        <f t="shared" si="8"/>
        <v>0.99829913190183994</v>
      </c>
      <c r="M58">
        <f t="shared" si="9"/>
        <v>0.99858108409012003</v>
      </c>
      <c r="N58">
        <v>1.0271098411329165</v>
      </c>
      <c r="O58">
        <v>1.013535754387584</v>
      </c>
      <c r="P58">
        <v>0.98428203534322012</v>
      </c>
      <c r="Q58">
        <v>0.99298025386705424</v>
      </c>
      <c r="BP58">
        <v>20121130</v>
      </c>
      <c r="BQ58">
        <v>1.0053513214991001</v>
      </c>
      <c r="BR58">
        <v>1.00375786804013</v>
      </c>
      <c r="BS58">
        <v>0.99829913190183994</v>
      </c>
      <c r="BT58">
        <v>0.99858108409012003</v>
      </c>
      <c r="BU58">
        <v>1.0271098411329165</v>
      </c>
      <c r="BV58">
        <v>1.013535754387584</v>
      </c>
      <c r="BW58">
        <v>0.98428203534322012</v>
      </c>
      <c r="BX58">
        <v>0.99298025386705424</v>
      </c>
      <c r="CD58">
        <v>20121130</v>
      </c>
      <c r="CE58">
        <f t="shared" si="15"/>
        <v>1.0053513214991001</v>
      </c>
      <c r="CF58">
        <f t="shared" si="16"/>
        <v>1.00375786804013</v>
      </c>
      <c r="CG58">
        <f t="shared" si="17"/>
        <v>0.99829913190183994</v>
      </c>
      <c r="CH58">
        <f t="shared" si="18"/>
        <v>0.99858108409012003</v>
      </c>
      <c r="CI58">
        <v>1.0271098411329165</v>
      </c>
      <c r="CJ58">
        <v>1.013535754387584</v>
      </c>
      <c r="CK58">
        <v>0.98428203534322012</v>
      </c>
      <c r="CL58">
        <v>0.99298025386705424</v>
      </c>
      <c r="CN58">
        <v>20121031</v>
      </c>
      <c r="CO58">
        <f t="shared" si="39"/>
        <v>112.74258596793497</v>
      </c>
      <c r="CP58">
        <f t="shared" si="40"/>
        <v>111.4928547919766</v>
      </c>
      <c r="CQ58">
        <f t="shared" si="41"/>
        <v>109.83508918187272</v>
      </c>
      <c r="CR58">
        <f t="shared" si="42"/>
        <v>107.32076999402818</v>
      </c>
      <c r="CS58">
        <f t="shared" si="43"/>
        <v>128.9017842354271</v>
      </c>
      <c r="CT58">
        <f t="shared" si="44"/>
        <v>114.0292207222746</v>
      </c>
      <c r="CU58">
        <f t="shared" si="45"/>
        <v>106.35675461255481</v>
      </c>
      <c r="CV58">
        <f t="shared" si="46"/>
        <v>118.62552045064892</v>
      </c>
      <c r="DE58">
        <f t="shared" si="85"/>
        <v>107.27099846809892</v>
      </c>
      <c r="DF58">
        <f t="shared" si="86"/>
        <v>106.83998811079339</v>
      </c>
      <c r="DG58">
        <f t="shared" si="87"/>
        <v>106.29886427873535</v>
      </c>
      <c r="DH58">
        <f t="shared" si="88"/>
        <v>106.39925761471875</v>
      </c>
      <c r="DI58">
        <f t="shared" si="89"/>
        <v>116.85835505801766</v>
      </c>
      <c r="DJ58">
        <f t="shared" si="90"/>
        <v>106.58216109256973</v>
      </c>
      <c r="DK58">
        <f t="shared" si="91"/>
        <v>101.27091156611756</v>
      </c>
      <c r="DL58">
        <f t="shared" si="92"/>
        <v>101.69237795595251</v>
      </c>
    </row>
    <row r="59" spans="1:116" x14ac:dyDescent="0.4">
      <c r="A59">
        <v>20121228</v>
      </c>
      <c r="B59">
        <v>1.03703054187459</v>
      </c>
      <c r="C59">
        <v>1.03331901081426</v>
      </c>
      <c r="D59">
        <v>1.03467989017342</v>
      </c>
      <c r="E59">
        <v>1.0352119874480099</v>
      </c>
      <c r="F59">
        <f t="shared" si="83"/>
        <v>0</v>
      </c>
      <c r="G59">
        <f t="shared" si="83"/>
        <v>0</v>
      </c>
      <c r="H59">
        <f t="shared" si="83"/>
        <v>0</v>
      </c>
      <c r="I59">
        <f t="shared" si="83"/>
        <v>0</v>
      </c>
      <c r="J59">
        <f t="shared" si="6"/>
        <v>1.03703054187459</v>
      </c>
      <c r="K59">
        <f t="shared" si="7"/>
        <v>1.03331901081426</v>
      </c>
      <c r="L59">
        <f t="shared" si="8"/>
        <v>1.03467989017342</v>
      </c>
      <c r="M59">
        <f t="shared" si="9"/>
        <v>1.0352119874480099</v>
      </c>
      <c r="N59">
        <v>1.0337255588119505</v>
      </c>
      <c r="O59">
        <v>1.0342474415592957</v>
      </c>
      <c r="P59">
        <v>1.0404141104294478</v>
      </c>
      <c r="Q59">
        <v>1.0345068489732778</v>
      </c>
      <c r="BP59">
        <v>20121228</v>
      </c>
      <c r="BQ59">
        <v>1.03703054187459</v>
      </c>
      <c r="BR59">
        <v>1.03331901081426</v>
      </c>
      <c r="BS59">
        <v>1.03467989017342</v>
      </c>
      <c r="BT59">
        <v>1.0352119874480099</v>
      </c>
      <c r="BU59">
        <v>1.0337255588119505</v>
      </c>
      <c r="BV59">
        <v>1.0342474415592957</v>
      </c>
      <c r="BW59">
        <v>1.0404141104294478</v>
      </c>
      <c r="BX59">
        <v>1.0345068489732778</v>
      </c>
      <c r="BZ59" s="39">
        <v>1.7784499999999901E-2</v>
      </c>
      <c r="CA59" s="39">
        <v>1.7784499999999901E-2</v>
      </c>
      <c r="CB59" s="39">
        <v>1.8035999999999899E-2</v>
      </c>
      <c r="CC59" s="39">
        <v>1.8035999999999899E-2</v>
      </c>
      <c r="CD59">
        <v>20121228</v>
      </c>
      <c r="CE59">
        <f t="shared" si="15"/>
        <v>1.0548150418745899</v>
      </c>
      <c r="CF59">
        <f t="shared" si="16"/>
        <v>1.0511035108142599</v>
      </c>
      <c r="CG59">
        <f t="shared" si="17"/>
        <v>1.0527158901734199</v>
      </c>
      <c r="CH59">
        <f t="shared" si="18"/>
        <v>1.0532479874480098</v>
      </c>
      <c r="CI59">
        <v>1.0337255588119505</v>
      </c>
      <c r="CJ59">
        <v>1.0342474415592957</v>
      </c>
      <c r="CK59">
        <v>1.0404141104294478</v>
      </c>
      <c r="CL59">
        <v>1.0345068489732778</v>
      </c>
      <c r="CN59">
        <v>20121130</v>
      </c>
      <c r="CO59">
        <f t="shared" si="39"/>
        <v>113.34590779208932</v>
      </c>
      <c r="CP59">
        <f t="shared" si="40"/>
        <v>111.91183022770223</v>
      </c>
      <c r="CQ59">
        <f t="shared" si="41"/>
        <v>109.6482741826247</v>
      </c>
      <c r="CR59">
        <f t="shared" si="42"/>
        <v>107.16849084602309</v>
      </c>
      <c r="CS59">
        <f t="shared" si="43"/>
        <v>132.396291127799</v>
      </c>
      <c r="CT59">
        <f t="shared" si="44"/>
        <v>115.57269224697892</v>
      </c>
      <c r="CU59">
        <f t="shared" si="45"/>
        <v>104.68504290254486</v>
      </c>
      <c r="CV59">
        <f t="shared" si="46"/>
        <v>117.7927994121968</v>
      </c>
      <c r="DE59">
        <f t="shared" si="85"/>
        <v>113.15106274105683</v>
      </c>
      <c r="DF59">
        <f t="shared" si="86"/>
        <v>112.29988659860871</v>
      </c>
      <c r="DG59">
        <f t="shared" si="87"/>
        <v>111.90250353361243</v>
      </c>
      <c r="DH59">
        <f t="shared" si="88"/>
        <v>112.06480394866486</v>
      </c>
      <c r="DI59">
        <f t="shared" si="89"/>
        <v>120.79946838419463</v>
      </c>
      <c r="DJ59">
        <f t="shared" si="90"/>
        <v>110.23232742585095</v>
      </c>
      <c r="DK59">
        <f t="shared" si="91"/>
        <v>105.36368536944147</v>
      </c>
      <c r="DL59">
        <f t="shared" si="92"/>
        <v>105.20146148381205</v>
      </c>
    </row>
    <row r="60" spans="1:116" x14ac:dyDescent="0.4">
      <c r="A60">
        <v>20130131</v>
      </c>
      <c r="B60">
        <v>1.0156390285951999</v>
      </c>
      <c r="C60">
        <v>1.01912463238785</v>
      </c>
      <c r="D60">
        <v>1.0187800557968101</v>
      </c>
      <c r="E60">
        <v>1.0155681427013299</v>
      </c>
      <c r="F60">
        <f t="shared" si="83"/>
        <v>0</v>
      </c>
      <c r="G60">
        <f t="shared" si="83"/>
        <v>0</v>
      </c>
      <c r="H60">
        <f t="shared" si="83"/>
        <v>0</v>
      </c>
      <c r="I60">
        <f t="shared" si="83"/>
        <v>0</v>
      </c>
      <c r="J60">
        <f t="shared" si="6"/>
        <v>1.0156390285951999</v>
      </c>
      <c r="K60">
        <f t="shared" si="7"/>
        <v>1.01912463238785</v>
      </c>
      <c r="L60">
        <f t="shared" si="8"/>
        <v>1.0187800557968101</v>
      </c>
      <c r="M60">
        <f t="shared" si="9"/>
        <v>1.0155681427013299</v>
      </c>
      <c r="N60">
        <v>1.0166638456330404</v>
      </c>
      <c r="O60">
        <v>0.98134498089988209</v>
      </c>
      <c r="P60">
        <v>1.0057405729299902</v>
      </c>
      <c r="Q60">
        <v>0.99765648867235868</v>
      </c>
      <c r="BP60">
        <v>20130131</v>
      </c>
      <c r="BQ60">
        <v>1.0156390285951999</v>
      </c>
      <c r="BR60">
        <v>1.01912463238785</v>
      </c>
      <c r="BS60">
        <v>1.0187800557968101</v>
      </c>
      <c r="BT60">
        <v>1.0155681427013299</v>
      </c>
      <c r="BU60">
        <v>1.0166638456330404</v>
      </c>
      <c r="BV60">
        <v>0.98134498089988209</v>
      </c>
      <c r="BW60">
        <v>1.0057405729299902</v>
      </c>
      <c r="BX60">
        <v>0.99765648867235868</v>
      </c>
      <c r="CD60">
        <v>20130131</v>
      </c>
      <c r="CE60">
        <f t="shared" si="15"/>
        <v>1.0156390285951999</v>
      </c>
      <c r="CF60">
        <f t="shared" si="16"/>
        <v>1.01912463238785</v>
      </c>
      <c r="CG60">
        <f t="shared" si="17"/>
        <v>1.0187800557968101</v>
      </c>
      <c r="CH60">
        <f t="shared" si="18"/>
        <v>1.0155681427013299</v>
      </c>
      <c r="CI60">
        <v>1.0166638456330404</v>
      </c>
      <c r="CJ60">
        <v>0.98134498089988209</v>
      </c>
      <c r="CK60">
        <v>1.0057405729299902</v>
      </c>
      <c r="CL60">
        <v>0.99765648867235868</v>
      </c>
      <c r="CN60">
        <v>20121228</v>
      </c>
      <c r="CO60">
        <f t="shared" si="39"/>
        <v>119.5589684740261</v>
      </c>
      <c r="CP60">
        <f t="shared" si="40"/>
        <v>117.63091765398723</v>
      </c>
      <c r="CQ60">
        <f t="shared" si="41"/>
        <v>115.42848056214099</v>
      </c>
      <c r="CR60">
        <f t="shared" si="42"/>
        <v>112.87499730141428</v>
      </c>
      <c r="CS60">
        <f t="shared" si="43"/>
        <v>136.86143003071371</v>
      </c>
      <c r="CT60">
        <f t="shared" si="44"/>
        <v>119.53076127055779</v>
      </c>
      <c r="CU60">
        <f t="shared" si="45"/>
        <v>108.91579578671978</v>
      </c>
      <c r="CV60">
        <f t="shared" si="46"/>
        <v>121.85745775165309</v>
      </c>
      <c r="DE60">
        <f t="shared" si="85"/>
        <v>114.92063544684149</v>
      </c>
      <c r="DF60">
        <f t="shared" si="86"/>
        <v>114.44758064700434</v>
      </c>
      <c r="DG60">
        <f t="shared" si="87"/>
        <v>114.00403879377642</v>
      </c>
      <c r="DH60">
        <f t="shared" si="88"/>
        <v>113.80944480833423</v>
      </c>
      <c r="DI60">
        <f t="shared" si="89"/>
        <v>122.81245207790218</v>
      </c>
      <c r="DJ60">
        <f t="shared" si="90"/>
        <v>108.17594125227126</v>
      </c>
      <c r="DK60">
        <f t="shared" si="91"/>
        <v>105.96853328947729</v>
      </c>
      <c r="DL60">
        <f t="shared" si="92"/>
        <v>104.95492066714031</v>
      </c>
    </row>
    <row r="61" spans="1:116" x14ac:dyDescent="0.4">
      <c r="A61">
        <v>20130228</v>
      </c>
      <c r="B61">
        <v>1.0292282749392301</v>
      </c>
      <c r="C61">
        <v>1.02886101737768</v>
      </c>
      <c r="D61">
        <v>1.0268864381862399</v>
      </c>
      <c r="E61">
        <v>1.02598737177957</v>
      </c>
      <c r="F61">
        <f t="shared" si="83"/>
        <v>3.375E-3</v>
      </c>
      <c r="G61">
        <f t="shared" si="83"/>
        <v>3.5999999999999999E-3</v>
      </c>
      <c r="H61">
        <f t="shared" si="83"/>
        <v>2.8500000000000001E-3</v>
      </c>
      <c r="I61">
        <f t="shared" si="83"/>
        <v>2.6249999999999902E-3</v>
      </c>
      <c r="J61">
        <f t="shared" si="6"/>
        <v>1.0258532749392302</v>
      </c>
      <c r="K61">
        <f t="shared" si="7"/>
        <v>1.0252610173776799</v>
      </c>
      <c r="L61">
        <f t="shared" si="8"/>
        <v>1.0240364381862399</v>
      </c>
      <c r="M61">
        <f t="shared" si="9"/>
        <v>1.0233623717795699</v>
      </c>
      <c r="N61">
        <v>1.0343547353261908</v>
      </c>
      <c r="O61">
        <v>1.0357365364966233</v>
      </c>
      <c r="P61">
        <v>1.0168173372477507</v>
      </c>
      <c r="Q61">
        <v>1.0195657341783881</v>
      </c>
      <c r="BP61">
        <v>20130228</v>
      </c>
      <c r="BQ61">
        <v>1.0258532749392302</v>
      </c>
      <c r="BR61">
        <v>1.0252610173776799</v>
      </c>
      <c r="BS61">
        <v>1.0240364381862399</v>
      </c>
      <c r="BT61">
        <v>1.0233623717795699</v>
      </c>
      <c r="BU61">
        <v>1.0343547353261908</v>
      </c>
      <c r="BV61">
        <v>1.0357365364966233</v>
      </c>
      <c r="BW61">
        <v>1.0168173372477507</v>
      </c>
      <c r="BX61">
        <v>1.0195657341783881</v>
      </c>
      <c r="CD61">
        <v>20130228</v>
      </c>
      <c r="CE61">
        <f t="shared" si="15"/>
        <v>1.0258532749392302</v>
      </c>
      <c r="CF61">
        <f t="shared" si="16"/>
        <v>1.0252610173776799</v>
      </c>
      <c r="CG61">
        <f t="shared" si="17"/>
        <v>1.0240364381862399</v>
      </c>
      <c r="CH61">
        <f t="shared" si="18"/>
        <v>1.0233623717795699</v>
      </c>
      <c r="CI61">
        <v>1.0343547353261908</v>
      </c>
      <c r="CJ61">
        <v>1.0357365364966233</v>
      </c>
      <c r="CK61">
        <v>1.0168173372477507</v>
      </c>
      <c r="CL61">
        <v>1.0195657341783881</v>
      </c>
      <c r="CN61">
        <v>20130131</v>
      </c>
      <c r="CO61">
        <f t="shared" si="39"/>
        <v>121.428754600804</v>
      </c>
      <c r="CP61">
        <f t="shared" si="40"/>
        <v>119.88056571156518</v>
      </c>
      <c r="CQ61">
        <f t="shared" si="41"/>
        <v>117.596233867639</v>
      </c>
      <c r="CR61">
        <f t="shared" si="42"/>
        <v>114.63225136681493</v>
      </c>
      <c r="CS61">
        <f t="shared" si="43"/>
        <v>139.14206777386266</v>
      </c>
      <c r="CT61">
        <f t="shared" si="44"/>
        <v>117.3009126360039</v>
      </c>
      <c r="CU61">
        <f t="shared" si="45"/>
        <v>109.54103485566137</v>
      </c>
      <c r="CV61">
        <f t="shared" si="46"/>
        <v>121.57188341905452</v>
      </c>
      <c r="DE61">
        <f t="shared" si="85"/>
        <v>117.89171023123973</v>
      </c>
      <c r="DF61">
        <f t="shared" si="86"/>
        <v>117.33864297056175</v>
      </c>
      <c r="DG61">
        <f t="shared" si="87"/>
        <v>116.74428982522473</v>
      </c>
      <c r="DH61">
        <f t="shared" si="88"/>
        <v>116.46830336997299</v>
      </c>
      <c r="DI61">
        <f t="shared" si="89"/>
        <v>127.031641363799</v>
      </c>
      <c r="DJ61">
        <f t="shared" si="90"/>
        <v>112.04177472488963</v>
      </c>
      <c r="DK61">
        <f t="shared" si="91"/>
        <v>107.75064185145592</v>
      </c>
      <c r="DL61">
        <f t="shared" si="92"/>
        <v>107.0084407456274</v>
      </c>
    </row>
    <row r="62" spans="1:116" x14ac:dyDescent="0.4">
      <c r="A62">
        <v>20130329</v>
      </c>
      <c r="B62">
        <v>1.0408144293731001</v>
      </c>
      <c r="C62">
        <v>1.04280729652493</v>
      </c>
      <c r="D62">
        <v>1.0375754402459201</v>
      </c>
      <c r="E62">
        <v>1.0382447207301</v>
      </c>
      <c r="F62">
        <f t="shared" si="83"/>
        <v>0</v>
      </c>
      <c r="G62">
        <f t="shared" si="83"/>
        <v>0</v>
      </c>
      <c r="H62">
        <f t="shared" si="83"/>
        <v>0</v>
      </c>
      <c r="I62">
        <f t="shared" si="83"/>
        <v>0</v>
      </c>
      <c r="J62">
        <f t="shared" si="6"/>
        <v>1.0408144293731001</v>
      </c>
      <c r="K62">
        <f t="shared" si="7"/>
        <v>1.04280729652493</v>
      </c>
      <c r="L62">
        <f t="shared" si="8"/>
        <v>1.0375754402459201</v>
      </c>
      <c r="M62">
        <f t="shared" si="9"/>
        <v>1.0382447207301</v>
      </c>
      <c r="N62">
        <v>1.0387828354365181</v>
      </c>
      <c r="O62">
        <v>0.98782993671952068</v>
      </c>
      <c r="P62">
        <v>0.97659668283417567</v>
      </c>
      <c r="Q62">
        <v>0.98059633661996881</v>
      </c>
      <c r="BP62">
        <v>20130329</v>
      </c>
      <c r="BQ62">
        <v>1.0408144293731001</v>
      </c>
      <c r="BR62">
        <v>1.04280729652493</v>
      </c>
      <c r="BS62">
        <v>1.0375754402459201</v>
      </c>
      <c r="BT62">
        <v>1.0382447207301</v>
      </c>
      <c r="BU62">
        <v>1.0387828354365181</v>
      </c>
      <c r="BV62">
        <v>0.98782993671952068</v>
      </c>
      <c r="BW62">
        <v>0.97659668283417567</v>
      </c>
      <c r="BX62">
        <v>0.98059633661996881</v>
      </c>
      <c r="CD62">
        <v>20130329</v>
      </c>
      <c r="CE62">
        <f t="shared" si="15"/>
        <v>1.0408144293731001</v>
      </c>
      <c r="CF62">
        <f t="shared" si="16"/>
        <v>1.04280729652493</v>
      </c>
      <c r="CG62">
        <f t="shared" si="17"/>
        <v>1.0375754402459201</v>
      </c>
      <c r="CH62">
        <f t="shared" si="18"/>
        <v>1.0382447207301</v>
      </c>
      <c r="CI62">
        <v>1.0387828354365181</v>
      </c>
      <c r="CJ62">
        <v>0.98782993671952068</v>
      </c>
      <c r="CK62">
        <v>0.97659668283417567</v>
      </c>
      <c r="CL62">
        <v>0.98059633661996881</v>
      </c>
      <c r="CN62">
        <v>20130228</v>
      </c>
      <c r="CO62">
        <f t="shared" si="39"/>
        <v>124.5680855790269</v>
      </c>
      <c r="CP62">
        <f t="shared" si="40"/>
        <v>122.90887076525114</v>
      </c>
      <c r="CQ62">
        <f t="shared" si="41"/>
        <v>120.42282847393312</v>
      </c>
      <c r="CR62">
        <f t="shared" si="42"/>
        <v>117.31033264117556</v>
      </c>
      <c r="CS62">
        <f t="shared" si="43"/>
        <v>143.92225668497261</v>
      </c>
      <c r="CT62">
        <f t="shared" si="44"/>
        <v>121.49284098150768</v>
      </c>
      <c r="CU62">
        <f t="shared" si="45"/>
        <v>111.38322338129663</v>
      </c>
      <c r="CV62">
        <f t="shared" si="46"/>
        <v>123.95052657359773</v>
      </c>
      <c r="DE62">
        <f t="shared" si="85"/>
        <v>122.70339311214664</v>
      </c>
      <c r="DF62">
        <f t="shared" si="86"/>
        <v>122.36159305403548</v>
      </c>
      <c r="DG62">
        <f t="shared" si="87"/>
        <v>121.13100791160484</v>
      </c>
      <c r="DH62">
        <f t="shared" si="88"/>
        <v>120.92260110626617</v>
      </c>
      <c r="DI62">
        <f t="shared" si="89"/>
        <v>131.958288606042</v>
      </c>
      <c r="DJ62">
        <f t="shared" si="90"/>
        <v>110.67821923643052</v>
      </c>
      <c r="DK62">
        <f t="shared" si="91"/>
        <v>105.22891940538516</v>
      </c>
      <c r="DL62">
        <f t="shared" si="92"/>
        <v>104.93208498257722</v>
      </c>
    </row>
    <row r="63" spans="1:116" x14ac:dyDescent="0.4">
      <c r="A63">
        <v>20130430</v>
      </c>
      <c r="B63">
        <v>1.0490487774742201</v>
      </c>
      <c r="C63">
        <v>1.05061140787028</v>
      </c>
      <c r="D63">
        <v>1.0511573193199</v>
      </c>
      <c r="E63">
        <v>1.0503207259335801</v>
      </c>
      <c r="F63">
        <f t="shared" ref="F63:I82" si="93">IFERROR(VLOOKUP($A63,$AO$2:$AS$38,F$1,FALSE),0)</f>
        <v>0</v>
      </c>
      <c r="G63">
        <f t="shared" si="93"/>
        <v>0</v>
      </c>
      <c r="H63">
        <f t="shared" si="93"/>
        <v>0</v>
      </c>
      <c r="I63">
        <f t="shared" si="93"/>
        <v>0</v>
      </c>
      <c r="J63">
        <f t="shared" si="6"/>
        <v>1.0490487774742201</v>
      </c>
      <c r="K63">
        <f t="shared" si="7"/>
        <v>1.05061140787028</v>
      </c>
      <c r="L63">
        <f t="shared" si="8"/>
        <v>1.0511573193199</v>
      </c>
      <c r="M63">
        <f t="shared" si="9"/>
        <v>1.0503207259335801</v>
      </c>
      <c r="N63">
        <v>1.0226463804764483</v>
      </c>
      <c r="O63">
        <v>0.97608585514137058</v>
      </c>
      <c r="P63">
        <v>0.97698225263084781</v>
      </c>
      <c r="Q63">
        <v>0.9776573236343119</v>
      </c>
      <c r="BP63">
        <v>20130430</v>
      </c>
      <c r="BQ63">
        <v>1.0490487774742201</v>
      </c>
      <c r="BR63">
        <v>1.05061140787028</v>
      </c>
      <c r="BS63">
        <v>1.0511573193199</v>
      </c>
      <c r="BT63">
        <v>1.0503207259335801</v>
      </c>
      <c r="BU63">
        <v>1.0226463804764483</v>
      </c>
      <c r="BV63">
        <v>0.97608585514137058</v>
      </c>
      <c r="BW63">
        <v>0.97698225263084781</v>
      </c>
      <c r="BX63">
        <v>0.9776573236343119</v>
      </c>
      <c r="CD63">
        <v>20130430</v>
      </c>
      <c r="CE63">
        <f t="shared" si="15"/>
        <v>1.0490487774742201</v>
      </c>
      <c r="CF63">
        <f t="shared" si="16"/>
        <v>1.05061140787028</v>
      </c>
      <c r="CG63">
        <f t="shared" si="17"/>
        <v>1.0511573193199</v>
      </c>
      <c r="CH63">
        <f t="shared" si="18"/>
        <v>1.0503207259335801</v>
      </c>
      <c r="CI63">
        <v>1.0226463804764483</v>
      </c>
      <c r="CJ63">
        <v>0.97608585514137058</v>
      </c>
      <c r="CK63">
        <v>0.97698225263084781</v>
      </c>
      <c r="CL63">
        <v>0.9776573236343119</v>
      </c>
      <c r="CN63">
        <v>20130329</v>
      </c>
      <c r="CO63">
        <f t="shared" si="39"/>
        <v>129.65226091003439</v>
      </c>
      <c r="CP63">
        <f t="shared" si="40"/>
        <v>128.17026724164353</v>
      </c>
      <c r="CQ63">
        <f t="shared" si="41"/>
        <v>124.94776926950009</v>
      </c>
      <c r="CR63">
        <f t="shared" si="42"/>
        <v>121.79683355179246</v>
      </c>
      <c r="CS63">
        <f t="shared" si="43"/>
        <v>149.50396988163823</v>
      </c>
      <c r="CT63">
        <f t="shared" si="44"/>
        <v>120.01426541863752</v>
      </c>
      <c r="CU63">
        <f t="shared" si="45"/>
        <v>108.77648647755228</v>
      </c>
      <c r="CV63">
        <f t="shared" si="46"/>
        <v>121.54543228018602</v>
      </c>
      <c r="DE63">
        <f t="shared" si="85"/>
        <v>128.72184453623606</v>
      </c>
      <c r="DF63">
        <f t="shared" si="86"/>
        <v>128.55448554775049</v>
      </c>
      <c r="DG63">
        <f t="shared" si="87"/>
        <v>127.32774556288014</v>
      </c>
      <c r="DH63">
        <f t="shared" si="88"/>
        <v>127.00751417571021</v>
      </c>
      <c r="DI63">
        <f t="shared" si="89"/>
        <v>134.94666621683541</v>
      </c>
      <c r="DJ63">
        <f t="shared" si="90"/>
        <v>108.03144426891538</v>
      </c>
      <c r="DK63">
        <f t="shared" si="91"/>
        <v>102.80678672258313</v>
      </c>
      <c r="DL63">
        <f t="shared" si="92"/>
        <v>102.58762136743462</v>
      </c>
    </row>
    <row r="64" spans="1:116" x14ac:dyDescent="0.4">
      <c r="A64">
        <v>20130531</v>
      </c>
      <c r="B64">
        <v>1.0175737267795399</v>
      </c>
      <c r="C64">
        <v>1.0167743662111901</v>
      </c>
      <c r="D64">
        <v>1.0172190128782701</v>
      </c>
      <c r="E64">
        <v>1.0141776244196601</v>
      </c>
      <c r="F64">
        <f t="shared" si="93"/>
        <v>2.7749999999999901E-3</v>
      </c>
      <c r="G64">
        <f t="shared" si="93"/>
        <v>2.7749999999999901E-3</v>
      </c>
      <c r="H64">
        <f t="shared" si="93"/>
        <v>2.5500000000000002E-3</v>
      </c>
      <c r="I64">
        <f t="shared" si="93"/>
        <v>2.4750000000000002E-3</v>
      </c>
      <c r="J64">
        <f t="shared" si="6"/>
        <v>1.01479872677954</v>
      </c>
      <c r="K64">
        <f t="shared" si="7"/>
        <v>1.0139993662111901</v>
      </c>
      <c r="L64">
        <f t="shared" si="8"/>
        <v>1.01466901287827</v>
      </c>
      <c r="M64">
        <f t="shared" si="9"/>
        <v>1.0117026244196601</v>
      </c>
      <c r="N64">
        <v>1.0229594585329065</v>
      </c>
      <c r="O64">
        <v>1.0225885500107301</v>
      </c>
      <c r="P64">
        <v>1.0193030634281601</v>
      </c>
      <c r="Q64">
        <v>1.0204871573966059</v>
      </c>
      <c r="BP64">
        <v>20130531</v>
      </c>
      <c r="BQ64">
        <v>1.01479872677954</v>
      </c>
      <c r="BR64">
        <v>1.0139993662111901</v>
      </c>
      <c r="BS64">
        <v>1.01466901287827</v>
      </c>
      <c r="BT64">
        <v>1.0117026244196601</v>
      </c>
      <c r="BU64">
        <v>1.0229594585329065</v>
      </c>
      <c r="BV64">
        <v>1.0225885500107301</v>
      </c>
      <c r="BW64">
        <v>1.0193030634281601</v>
      </c>
      <c r="BX64">
        <v>1.0204871573966059</v>
      </c>
      <c r="CD64">
        <v>20130531</v>
      </c>
      <c r="CE64">
        <f t="shared" si="15"/>
        <v>1.01479872677954</v>
      </c>
      <c r="CF64">
        <f t="shared" si="16"/>
        <v>1.0139993662111901</v>
      </c>
      <c r="CG64">
        <f t="shared" si="17"/>
        <v>1.01466901287827</v>
      </c>
      <c r="CH64">
        <f t="shared" si="18"/>
        <v>1.0117026244196601</v>
      </c>
      <c r="CI64">
        <v>1.0229594585329065</v>
      </c>
      <c r="CJ64">
        <v>1.0225885500107301</v>
      </c>
      <c r="CK64">
        <v>1.0193030634281601</v>
      </c>
      <c r="CL64">
        <v>1.0204871573966059</v>
      </c>
      <c r="CN64">
        <v>20130430</v>
      </c>
      <c r="CO64">
        <f t="shared" si="39"/>
        <v>136.01154580444017</v>
      </c>
      <c r="CP64">
        <f t="shared" si="40"/>
        <v>134.65714491385313</v>
      </c>
      <c r="CQ64">
        <f t="shared" si="41"/>
        <v>131.33976220032909</v>
      </c>
      <c r="CR64">
        <f t="shared" si="42"/>
        <v>127.92573863253007</v>
      </c>
      <c r="CS64">
        <f t="shared" si="43"/>
        <v>152.88969366631727</v>
      </c>
      <c r="CT64">
        <f t="shared" si="44"/>
        <v>117.14422689031423</v>
      </c>
      <c r="CU64">
        <f t="shared" si="45"/>
        <v>106.27269679210798</v>
      </c>
      <c r="CV64">
        <f t="shared" si="46"/>
        <v>118.82978202302216</v>
      </c>
      <c r="DE64">
        <f t="shared" si="85"/>
        <v>130.62676394408624</v>
      </c>
      <c r="DF64">
        <f t="shared" si="86"/>
        <v>130.3541668690246</v>
      </c>
      <c r="DG64">
        <f t="shared" si="87"/>
        <v>129.19551790230312</v>
      </c>
      <c r="DH64">
        <f t="shared" si="88"/>
        <v>128.49383541258319</v>
      </c>
      <c r="DI64">
        <f t="shared" si="89"/>
        <v>138.04496860399482</v>
      </c>
      <c r="DJ64">
        <f t="shared" si="90"/>
        <v>110.47171795051518</v>
      </c>
      <c r="DK64">
        <f t="shared" si="91"/>
        <v>104.79127264753448</v>
      </c>
      <c r="DL64">
        <f t="shared" si="92"/>
        <v>104.68935011333267</v>
      </c>
    </row>
    <row r="65" spans="1:124" x14ac:dyDescent="0.4">
      <c r="A65">
        <v>20130628</v>
      </c>
      <c r="B65">
        <v>0.92826104866164005</v>
      </c>
      <c r="C65">
        <v>0.93085617064410897</v>
      </c>
      <c r="D65">
        <v>0.92608897315486405</v>
      </c>
      <c r="E65">
        <v>0.92743294795742603</v>
      </c>
      <c r="F65">
        <f t="shared" si="93"/>
        <v>0</v>
      </c>
      <c r="G65">
        <f t="shared" si="93"/>
        <v>0</v>
      </c>
      <c r="H65">
        <f t="shared" si="93"/>
        <v>0</v>
      </c>
      <c r="I65">
        <f t="shared" si="93"/>
        <v>0</v>
      </c>
      <c r="J65">
        <f t="shared" si="6"/>
        <v>0.92826104866164005</v>
      </c>
      <c r="K65">
        <f t="shared" si="7"/>
        <v>0.93085617064410897</v>
      </c>
      <c r="L65">
        <f t="shared" si="8"/>
        <v>0.92608897315486405</v>
      </c>
      <c r="M65">
        <f t="shared" si="9"/>
        <v>0.92743294795742603</v>
      </c>
      <c r="N65">
        <v>0.93959995020921683</v>
      </c>
      <c r="O65">
        <v>0.92867496693396068</v>
      </c>
      <c r="P65">
        <v>0.93161744831855475</v>
      </c>
      <c r="Q65">
        <v>0.94475704977763053</v>
      </c>
      <c r="BP65">
        <v>20130628</v>
      </c>
      <c r="BQ65">
        <v>0.92826104866164005</v>
      </c>
      <c r="BR65">
        <v>0.93085617064410897</v>
      </c>
      <c r="BS65">
        <v>0.92608897315486405</v>
      </c>
      <c r="BT65">
        <v>0.92743294795742603</v>
      </c>
      <c r="BU65">
        <v>0.93959995020921683</v>
      </c>
      <c r="BV65">
        <v>0.92867496693396068</v>
      </c>
      <c r="BW65">
        <v>0.93161744831855475</v>
      </c>
      <c r="BX65">
        <v>0.94475704977763053</v>
      </c>
      <c r="CD65">
        <v>20130628</v>
      </c>
      <c r="CE65">
        <f t="shared" si="15"/>
        <v>0.92826104866164005</v>
      </c>
      <c r="CF65">
        <f t="shared" si="16"/>
        <v>0.93085617064410897</v>
      </c>
      <c r="CG65">
        <f t="shared" si="17"/>
        <v>0.92608897315486405</v>
      </c>
      <c r="CH65">
        <f t="shared" si="18"/>
        <v>0.92743294795742603</v>
      </c>
      <c r="CI65">
        <v>0.93959995020921683</v>
      </c>
      <c r="CJ65">
        <v>0.92867496693396068</v>
      </c>
      <c r="CK65">
        <v>0.93161744831855475</v>
      </c>
      <c r="CL65">
        <v>0.94475704977763053</v>
      </c>
      <c r="CN65">
        <v>20130531</v>
      </c>
      <c r="CO65">
        <f t="shared" si="39"/>
        <v>138.02434350966297</v>
      </c>
      <c r="CP65">
        <f t="shared" si="40"/>
        <v>136.54225959845547</v>
      </c>
      <c r="CQ65">
        <f t="shared" si="41"/>
        <v>133.26638686347465</v>
      </c>
      <c r="CR65">
        <f t="shared" si="42"/>
        <v>129.42280550535418</v>
      </c>
      <c r="CS65">
        <f t="shared" si="43"/>
        <v>156.39995824815784</v>
      </c>
      <c r="CT65">
        <f t="shared" si="44"/>
        <v>119.7903451178944</v>
      </c>
      <c r="CU65">
        <f t="shared" si="45"/>
        <v>108.32408539896767</v>
      </c>
      <c r="CV65">
        <f t="shared" si="46"/>
        <v>121.26426647073218</v>
      </c>
      <c r="DE65">
        <f t="shared" si="85"/>
        <v>121.25573688201401</v>
      </c>
      <c r="DF65">
        <f t="shared" si="86"/>
        <v>121.34098059920342</v>
      </c>
      <c r="DG65">
        <f t="shared" si="87"/>
        <v>119.64654451035476</v>
      </c>
      <c r="DH65">
        <f t="shared" si="88"/>
        <v>119.16941657104833</v>
      </c>
      <c r="DI65">
        <f t="shared" si="89"/>
        <v>129.70704562694644</v>
      </c>
      <c r="DJ65">
        <f t="shared" si="90"/>
        <v>102.59231901483253</v>
      </c>
      <c r="DK65">
        <f t="shared" si="91"/>
        <v>97.625378029950042</v>
      </c>
      <c r="DL65">
        <f t="shared" si="92"/>
        <v>98.906001556209617</v>
      </c>
    </row>
    <row r="66" spans="1:124" x14ac:dyDescent="0.4">
      <c r="A66">
        <v>20130731</v>
      </c>
      <c r="B66">
        <v>1.0522218102610701</v>
      </c>
      <c r="C66">
        <v>1.0510448724011601</v>
      </c>
      <c r="D66">
        <v>1.04992385723787</v>
      </c>
      <c r="E66">
        <v>1.05298113888214</v>
      </c>
      <c r="F66">
        <f t="shared" si="93"/>
        <v>0</v>
      </c>
      <c r="G66">
        <f t="shared" si="93"/>
        <v>0</v>
      </c>
      <c r="H66">
        <f t="shared" si="93"/>
        <v>0</v>
      </c>
      <c r="I66">
        <f t="shared" si="93"/>
        <v>0</v>
      </c>
      <c r="J66">
        <f t="shared" si="6"/>
        <v>1.0522218102610701</v>
      </c>
      <c r="K66">
        <f t="shared" si="7"/>
        <v>1.0510448724011601</v>
      </c>
      <c r="L66">
        <f t="shared" si="8"/>
        <v>1.04992385723787</v>
      </c>
      <c r="M66">
        <f t="shared" si="9"/>
        <v>1.05298113888214</v>
      </c>
      <c r="N66">
        <v>1.0162439238145706</v>
      </c>
      <c r="O66">
        <v>1.0248319572837781</v>
      </c>
      <c r="P66">
        <v>1.0621385119326159</v>
      </c>
      <c r="Q66">
        <v>1.0542788122367832</v>
      </c>
      <c r="BP66">
        <v>20130731</v>
      </c>
      <c r="BQ66">
        <v>1.0522218102610701</v>
      </c>
      <c r="BR66">
        <v>1.0510448724011601</v>
      </c>
      <c r="BS66">
        <v>1.04992385723787</v>
      </c>
      <c r="BT66">
        <v>1.05298113888214</v>
      </c>
      <c r="BU66">
        <v>1.0162439238145706</v>
      </c>
      <c r="BV66">
        <v>1.0248319572837781</v>
      </c>
      <c r="BW66">
        <v>1.0621385119326159</v>
      </c>
      <c r="BX66">
        <v>1.0542788122367832</v>
      </c>
      <c r="CD66">
        <v>20130731</v>
      </c>
      <c r="CE66">
        <f t="shared" si="15"/>
        <v>1.0522218102610701</v>
      </c>
      <c r="CF66">
        <f t="shared" si="16"/>
        <v>1.0510448724011601</v>
      </c>
      <c r="CG66">
        <f t="shared" si="17"/>
        <v>1.04992385723787</v>
      </c>
      <c r="CH66">
        <f t="shared" si="18"/>
        <v>1.05298113888214</v>
      </c>
      <c r="CI66">
        <v>1.0162439238145706</v>
      </c>
      <c r="CJ66">
        <v>1.0248319572837781</v>
      </c>
      <c r="CK66">
        <v>1.0621385119326159</v>
      </c>
      <c r="CL66">
        <v>1.0542788122367832</v>
      </c>
      <c r="CN66">
        <v>20130628</v>
      </c>
      <c r="CO66">
        <f t="shared" si="39"/>
        <v>128.12262184711417</v>
      </c>
      <c r="CP66">
        <f t="shared" si="40"/>
        <v>127.10120490091209</v>
      </c>
      <c r="CQ66">
        <f t="shared" si="41"/>
        <v>123.41653136645411</v>
      </c>
      <c r="CR66">
        <f t="shared" si="42"/>
        <v>120.03097404275121</v>
      </c>
      <c r="CS66">
        <f t="shared" si="43"/>
        <v>146.95339298269269</v>
      </c>
      <c r="CT66">
        <f t="shared" si="44"/>
        <v>111.24629479136833</v>
      </c>
      <c r="CU66">
        <f t="shared" si="45"/>
        <v>100.91660803082748</v>
      </c>
      <c r="CV66">
        <f t="shared" si="46"/>
        <v>114.56527063433738</v>
      </c>
      <c r="DE66">
        <f t="shared" si="85"/>
        <v>127.58793096653278</v>
      </c>
      <c r="DF66">
        <f t="shared" si="86"/>
        <v>127.5348154709214</v>
      </c>
      <c r="DG66">
        <f t="shared" si="87"/>
        <v>125.61976151749417</v>
      </c>
      <c r="DH66">
        <f t="shared" si="88"/>
        <v>125.48314798090263</v>
      </c>
      <c r="DI66">
        <f t="shared" si="89"/>
        <v>131.81399699432359</v>
      </c>
      <c r="DJ66">
        <f t="shared" si="90"/>
        <v>105.13988709825259</v>
      </c>
      <c r="DK66">
        <f t="shared" si="91"/>
        <v>103.69167374759023</v>
      </c>
      <c r="DL66">
        <f t="shared" si="92"/>
        <v>104.27450184377011</v>
      </c>
    </row>
    <row r="67" spans="1:124" x14ac:dyDescent="0.4">
      <c r="A67">
        <v>20130830</v>
      </c>
      <c r="B67">
        <v>0.99148316153932103</v>
      </c>
      <c r="C67">
        <v>0.99194251201945405</v>
      </c>
      <c r="D67">
        <v>0.99020020738612102</v>
      </c>
      <c r="E67">
        <v>0.99091095451229105</v>
      </c>
      <c r="F67">
        <f t="shared" si="93"/>
        <v>1.8E-3</v>
      </c>
      <c r="G67">
        <f t="shared" si="93"/>
        <v>1.8749999999999999E-3</v>
      </c>
      <c r="H67">
        <f t="shared" si="93"/>
        <v>1.57499999999999E-3</v>
      </c>
      <c r="I67">
        <f t="shared" si="93"/>
        <v>1.8E-3</v>
      </c>
      <c r="J67">
        <f t="shared" ref="J67:J112" si="94">B67-F67</f>
        <v>0.98968316153932101</v>
      </c>
      <c r="K67">
        <f t="shared" ref="K67:K112" si="95">C67-G67</f>
        <v>0.99006751201945409</v>
      </c>
      <c r="L67">
        <f t="shared" ref="L67:L112" si="96">D67-H67</f>
        <v>0.98862520738612103</v>
      </c>
      <c r="M67">
        <f t="shared" ref="M67:M112" si="97">E67-I67</f>
        <v>0.98911095451229103</v>
      </c>
      <c r="N67">
        <v>1.018721859550956</v>
      </c>
      <c r="O67">
        <v>1.0104613238702795</v>
      </c>
      <c r="P67">
        <v>1.0036831601161342</v>
      </c>
      <c r="Q67">
        <v>1.0019344634601346</v>
      </c>
      <c r="BP67">
        <v>20130830</v>
      </c>
      <c r="BQ67">
        <v>0.98968316153932101</v>
      </c>
      <c r="BR67">
        <v>0.99006751201945409</v>
      </c>
      <c r="BS67">
        <v>0.98862520738612103</v>
      </c>
      <c r="BT67">
        <v>0.98911095451229103</v>
      </c>
      <c r="BU67">
        <v>1.018721859550956</v>
      </c>
      <c r="BV67">
        <v>1.0104613238702795</v>
      </c>
      <c r="BW67">
        <v>1.0036831601161342</v>
      </c>
      <c r="BX67">
        <v>1.0019344634601346</v>
      </c>
      <c r="CD67">
        <v>20130830</v>
      </c>
      <c r="CE67">
        <f t="shared" ref="CE67:CE109" si="98">BQ67+BZ67</f>
        <v>0.98968316153932101</v>
      </c>
      <c r="CF67">
        <f t="shared" ref="CF67:CF109" si="99">BR67+CA67</f>
        <v>0.99006751201945409</v>
      </c>
      <c r="CG67">
        <f t="shared" ref="CG67:CG109" si="100">BS67+CB67</f>
        <v>0.98862520738612103</v>
      </c>
      <c r="CH67">
        <f t="shared" ref="CH67:CH109" si="101">BT67+CC67</f>
        <v>0.98911095451229103</v>
      </c>
      <c r="CI67">
        <v>1.018721859550956</v>
      </c>
      <c r="CJ67">
        <v>1.0104613238702795</v>
      </c>
      <c r="CK67">
        <v>1.0036831601161342</v>
      </c>
      <c r="CL67">
        <v>1.0019344634601346</v>
      </c>
      <c r="CN67">
        <v>20130731</v>
      </c>
      <c r="CO67">
        <f t="shared" si="39"/>
        <v>134.813417095365</v>
      </c>
      <c r="CP67">
        <f t="shared" si="40"/>
        <v>133.58906968711284</v>
      </c>
      <c r="CQ67">
        <f t="shared" si="41"/>
        <v>129.57796065918606</v>
      </c>
      <c r="CR67">
        <f t="shared" si="42"/>
        <v>126.39035174866875</v>
      </c>
      <c r="CS67">
        <f t="shared" si="43"/>
        <v>149.34049270259621</v>
      </c>
      <c r="CT67">
        <f t="shared" si="44"/>
        <v>114.00875803160616</v>
      </c>
      <c r="CU67">
        <f t="shared" si="45"/>
        <v>107.18741588315017</v>
      </c>
      <c r="CV67">
        <f t="shared" si="46"/>
        <v>120.78373744795483</v>
      </c>
      <c r="DE67">
        <f t="shared" si="85"/>
        <v>126.27162689321879</v>
      </c>
      <c r="DF67">
        <f t="shared" si="86"/>
        <v>126.26807744915533</v>
      </c>
      <c r="DG67">
        <f t="shared" si="87"/>
        <v>124.19086278202774</v>
      </c>
      <c r="DH67">
        <f t="shared" si="88"/>
        <v>124.11675627459766</v>
      </c>
      <c r="DI67">
        <f t="shared" si="89"/>
        <v>134.28180013290145</v>
      </c>
      <c r="DJ67">
        <f t="shared" si="90"/>
        <v>106.23978950887204</v>
      </c>
      <c r="DK67">
        <f t="shared" si="91"/>
        <v>104.07358678471256</v>
      </c>
      <c r="DL67">
        <f t="shared" si="92"/>
        <v>104.47621705741062</v>
      </c>
    </row>
    <row r="68" spans="1:124" x14ac:dyDescent="0.4">
      <c r="A68">
        <v>20130930</v>
      </c>
      <c r="B68">
        <v>1.04155180088246</v>
      </c>
      <c r="C68">
        <v>1.0411157521326999</v>
      </c>
      <c r="D68">
        <v>1.04545788604321</v>
      </c>
      <c r="E68">
        <v>1.0462909910837801</v>
      </c>
      <c r="F68">
        <f t="shared" si="93"/>
        <v>0</v>
      </c>
      <c r="G68">
        <f t="shared" si="93"/>
        <v>0</v>
      </c>
      <c r="H68">
        <f t="shared" si="93"/>
        <v>0</v>
      </c>
      <c r="I68">
        <f t="shared" si="93"/>
        <v>0</v>
      </c>
      <c r="J68">
        <f t="shared" si="94"/>
        <v>1.04155180088246</v>
      </c>
      <c r="K68">
        <f t="shared" si="95"/>
        <v>1.0411157521326999</v>
      </c>
      <c r="L68">
        <f t="shared" si="96"/>
        <v>1.04545788604321</v>
      </c>
      <c r="M68">
        <f t="shared" si="97"/>
        <v>1.0462909910837801</v>
      </c>
      <c r="N68">
        <v>1.0285165862781773</v>
      </c>
      <c r="O68">
        <v>1.0357280607377033</v>
      </c>
      <c r="P68">
        <v>1.0381888813291487</v>
      </c>
      <c r="Q68">
        <v>1.0398329130524535</v>
      </c>
      <c r="BP68">
        <v>20130930</v>
      </c>
      <c r="BQ68">
        <v>1.04155180088246</v>
      </c>
      <c r="BR68">
        <v>1.0411157521326999</v>
      </c>
      <c r="BS68">
        <v>1.04545788604321</v>
      </c>
      <c r="BT68">
        <v>1.0462909910837801</v>
      </c>
      <c r="BU68">
        <v>1.0285165862781773</v>
      </c>
      <c r="BV68">
        <v>1.0357280607377033</v>
      </c>
      <c r="BW68">
        <v>1.0381888813291487</v>
      </c>
      <c r="BX68">
        <v>1.0398329130524535</v>
      </c>
      <c r="CD68">
        <v>20130930</v>
      </c>
      <c r="CE68">
        <f t="shared" si="98"/>
        <v>1.04155180088246</v>
      </c>
      <c r="CF68">
        <f t="shared" si="99"/>
        <v>1.0411157521326999</v>
      </c>
      <c r="CG68">
        <f t="shared" si="100"/>
        <v>1.04545788604321</v>
      </c>
      <c r="CH68">
        <f t="shared" si="101"/>
        <v>1.0462909910837801</v>
      </c>
      <c r="CI68">
        <v>1.0285165862781773</v>
      </c>
      <c r="CJ68">
        <v>1.0357280607377033</v>
      </c>
      <c r="CK68">
        <v>1.0381888813291487</v>
      </c>
      <c r="CL68">
        <v>1.0398329130524535</v>
      </c>
      <c r="CN68">
        <v>20130830</v>
      </c>
      <c r="CO68">
        <f t="shared" ref="CO68:CO110" si="102">CO67*CE67</f>
        <v>133.42256884885998</v>
      </c>
      <c r="CP68">
        <f t="shared" ref="CP68:CP110" si="103">CP67*CF67</f>
        <v>132.26219785811327</v>
      </c>
      <c r="CQ68">
        <f t="shared" ref="CQ68:CQ110" si="104">CQ67*CG67</f>
        <v>128.10403822935845</v>
      </c>
      <c r="CR68">
        <f t="shared" ref="CR68:CR110" si="105">CR67*CH67</f>
        <v>125.01408145926996</v>
      </c>
      <c r="CS68">
        <f t="shared" ref="CS68:CS110" si="106">CS67*CI67</f>
        <v>152.13642443224478</v>
      </c>
      <c r="CT68">
        <f t="shared" ref="CT68:CT110" si="107">CT67*CJ67</f>
        <v>115.20144057342313</v>
      </c>
      <c r="CU68">
        <f t="shared" ref="CU68:CU110" si="108">CU67*CK67</f>
        <v>107.58220429828248</v>
      </c>
      <c r="CV68">
        <f t="shared" ref="CV68:CV110" si="109">CV67*CL67</f>
        <v>121.01738917462639</v>
      </c>
      <c r="DE68">
        <f t="shared" si="85"/>
        <v>131.51844039099009</v>
      </c>
      <c r="DF68">
        <f t="shared" si="86"/>
        <v>131.45968442382735</v>
      </c>
      <c r="DG68">
        <f t="shared" si="87"/>
        <v>129.83631686998109</v>
      </c>
      <c r="DH68">
        <f t="shared" si="88"/>
        <v>129.86224393265277</v>
      </c>
      <c r="DI68">
        <f t="shared" si="89"/>
        <v>138.11105867198029</v>
      </c>
      <c r="DJ68">
        <f t="shared" si="90"/>
        <v>110.03553116120582</v>
      </c>
      <c r="DK68">
        <f t="shared" si="91"/>
        <v>108.04804063993281</v>
      </c>
      <c r="DL68">
        <f t="shared" si="92"/>
        <v>108.63780912750772</v>
      </c>
    </row>
    <row r="69" spans="1:124" x14ac:dyDescent="0.4">
      <c r="A69">
        <v>20131031</v>
      </c>
      <c r="B69">
        <v>1.0046814480406601</v>
      </c>
      <c r="C69">
        <v>1.00451311948292</v>
      </c>
      <c r="D69">
        <v>1.0023501346491701</v>
      </c>
      <c r="E69">
        <v>1.0027779465802</v>
      </c>
      <c r="F69">
        <f t="shared" si="93"/>
        <v>0</v>
      </c>
      <c r="G69">
        <f t="shared" si="93"/>
        <v>0</v>
      </c>
      <c r="H69">
        <f t="shared" si="93"/>
        <v>0</v>
      </c>
      <c r="I69">
        <f t="shared" si="93"/>
        <v>0</v>
      </c>
      <c r="J69">
        <f t="shared" si="94"/>
        <v>1.0046814480406601</v>
      </c>
      <c r="K69">
        <f t="shared" si="95"/>
        <v>1.00451311948292</v>
      </c>
      <c r="L69">
        <f t="shared" si="96"/>
        <v>1.0023501346491701</v>
      </c>
      <c r="M69">
        <f t="shared" si="97"/>
        <v>1.0027779465802</v>
      </c>
      <c r="N69">
        <v>1.020911692363643</v>
      </c>
      <c r="O69">
        <v>1.0215891495658651</v>
      </c>
      <c r="P69">
        <v>0.99954336934232502</v>
      </c>
      <c r="Q69">
        <v>0.99928376242711114</v>
      </c>
      <c r="BP69">
        <v>20131031</v>
      </c>
      <c r="BQ69">
        <v>1.0046814480406601</v>
      </c>
      <c r="BR69">
        <v>1.00451311948292</v>
      </c>
      <c r="BS69">
        <v>1.0023501346491701</v>
      </c>
      <c r="BT69">
        <v>1.0027779465802</v>
      </c>
      <c r="BU69">
        <v>1.020911692363643</v>
      </c>
      <c r="BV69">
        <v>1.0215891495658651</v>
      </c>
      <c r="BW69">
        <v>0.99954336934232502</v>
      </c>
      <c r="BX69">
        <v>0.99928376242711114</v>
      </c>
      <c r="CD69">
        <v>20131031</v>
      </c>
      <c r="CE69">
        <f t="shared" si="98"/>
        <v>1.0046814480406601</v>
      </c>
      <c r="CF69">
        <f t="shared" si="99"/>
        <v>1.00451311948292</v>
      </c>
      <c r="CG69">
        <f t="shared" si="100"/>
        <v>1.0023501346491701</v>
      </c>
      <c r="CH69">
        <f t="shared" si="101"/>
        <v>1.0027779465802</v>
      </c>
      <c r="CI69">
        <v>1.020911692363643</v>
      </c>
      <c r="CJ69">
        <v>1.0215891495658651</v>
      </c>
      <c r="CK69">
        <v>0.99954336934232502</v>
      </c>
      <c r="CL69">
        <v>0.99928376242711114</v>
      </c>
      <c r="CN69">
        <v>20130930</v>
      </c>
      <c r="CO69">
        <f t="shared" si="102"/>
        <v>138.96651686289414</v>
      </c>
      <c r="CP69">
        <f t="shared" si="103"/>
        <v>137.70025760177356</v>
      </c>
      <c r="CQ69">
        <f t="shared" si="104"/>
        <v>133.92737700086366</v>
      </c>
      <c r="CR69">
        <f t="shared" si="105"/>
        <v>130.80110718944798</v>
      </c>
      <c r="CS69">
        <f t="shared" si="106"/>
        <v>156.4748359056203</v>
      </c>
      <c r="CT69">
        <f t="shared" si="107"/>
        <v>119.3173646393013</v>
      </c>
      <c r="CU69">
        <f t="shared" si="108"/>
        <v>111.69064833135781</v>
      </c>
      <c r="CV69">
        <f t="shared" si="109"/>
        <v>125.83786431545421</v>
      </c>
      <c r="DE69">
        <f t="shared" si="85"/>
        <v>132.13413713606917</v>
      </c>
      <c r="DF69">
        <f t="shared" si="86"/>
        <v>132.05297768681905</v>
      </c>
      <c r="DG69">
        <f t="shared" si="87"/>
        <v>130.14144969697787</v>
      </c>
      <c r="DH69">
        <f t="shared" si="88"/>
        <v>130.22299430908259</v>
      </c>
      <c r="DI69">
        <f t="shared" si="89"/>
        <v>140.99919464294578</v>
      </c>
      <c r="DJ69">
        <f t="shared" si="90"/>
        <v>112.4111047010045</v>
      </c>
      <c r="DK69">
        <f t="shared" si="91"/>
        <v>107.99870259207491</v>
      </c>
      <c r="DL69">
        <f t="shared" si="92"/>
        <v>108.55999864677428</v>
      </c>
    </row>
    <row r="70" spans="1:124" x14ac:dyDescent="0.4">
      <c r="A70">
        <v>20131129</v>
      </c>
      <c r="B70">
        <v>0.99657405630740303</v>
      </c>
      <c r="C70">
        <v>0.99552355654129299</v>
      </c>
      <c r="D70">
        <v>1.00171996507495</v>
      </c>
      <c r="E70">
        <v>1.00220907476097</v>
      </c>
      <c r="F70">
        <f t="shared" si="93"/>
        <v>1.8749999999999999E-3</v>
      </c>
      <c r="G70">
        <f t="shared" si="93"/>
        <v>1.9499999999999999E-3</v>
      </c>
      <c r="H70">
        <f t="shared" si="93"/>
        <v>1.57499999999999E-3</v>
      </c>
      <c r="I70">
        <f t="shared" si="93"/>
        <v>1.57499999999999E-3</v>
      </c>
      <c r="J70">
        <f t="shared" si="94"/>
        <v>0.99469905630740307</v>
      </c>
      <c r="K70">
        <f t="shared" si="95"/>
        <v>0.99357355654129298</v>
      </c>
      <c r="L70">
        <f t="shared" si="96"/>
        <v>1.0001449650749501</v>
      </c>
      <c r="M70">
        <f t="shared" si="97"/>
        <v>1.0006340747609701</v>
      </c>
      <c r="N70">
        <v>1.0155898455077248</v>
      </c>
      <c r="O70">
        <v>1.0088301597198905</v>
      </c>
      <c r="P70">
        <v>0.99819802290118309</v>
      </c>
      <c r="Q70">
        <v>0.99919365519605485</v>
      </c>
      <c r="BP70">
        <v>20131129</v>
      </c>
      <c r="BQ70">
        <v>0.99469905630740307</v>
      </c>
      <c r="BR70">
        <v>0.99357355654129298</v>
      </c>
      <c r="BS70">
        <v>1.0001449650749501</v>
      </c>
      <c r="BT70">
        <v>1.0006340747609701</v>
      </c>
      <c r="BU70">
        <v>1.0155898455077248</v>
      </c>
      <c r="BV70">
        <v>1.0088301597198905</v>
      </c>
      <c r="BW70">
        <v>0.99819802290118309</v>
      </c>
      <c r="BX70">
        <v>0.99919365519605485</v>
      </c>
      <c r="CD70">
        <v>20131129</v>
      </c>
      <c r="CE70">
        <f t="shared" si="98"/>
        <v>0.99469905630740307</v>
      </c>
      <c r="CF70">
        <f t="shared" si="99"/>
        <v>0.99357355654129298</v>
      </c>
      <c r="CG70">
        <f t="shared" si="100"/>
        <v>1.0001449650749501</v>
      </c>
      <c r="CH70">
        <f t="shared" si="101"/>
        <v>1.0006340747609701</v>
      </c>
      <c r="CI70">
        <v>1.0155898455077248</v>
      </c>
      <c r="CJ70">
        <v>1.0088301597198905</v>
      </c>
      <c r="CK70">
        <v>0.99819802290118309</v>
      </c>
      <c r="CL70">
        <v>0.99919365519605485</v>
      </c>
      <c r="CN70">
        <v>20131031</v>
      </c>
      <c r="CO70">
        <f t="shared" si="102"/>
        <v>139.61708139097928</v>
      </c>
      <c r="CP70">
        <f t="shared" si="103"/>
        <v>138.32171531715923</v>
      </c>
      <c r="CQ70">
        <f t="shared" si="104"/>
        <v>134.24212437002586</v>
      </c>
      <c r="CR70">
        <f t="shared" si="105"/>
        <v>131.16446567785127</v>
      </c>
      <c r="CS70">
        <f t="shared" si="106"/>
        <v>159.74698953673015</v>
      </c>
      <c r="CT70">
        <f t="shared" si="107"/>
        <v>121.89332507030404</v>
      </c>
      <c r="CU70">
        <f t="shared" si="108"/>
        <v>111.63964695715411</v>
      </c>
      <c r="CV70">
        <f t="shared" si="109"/>
        <v>125.74773450893939</v>
      </c>
      <c r="DE70">
        <f t="shared" si="85"/>
        <v>131.43370151524098</v>
      </c>
      <c r="DF70">
        <f t="shared" si="86"/>
        <v>131.20434669216081</v>
      </c>
      <c r="DG70">
        <f t="shared" si="87"/>
        <v>130.16031566198731</v>
      </c>
      <c r="DH70">
        <f t="shared" si="88"/>
        <v>130.30556542307193</v>
      </c>
      <c r="DI70">
        <f t="shared" si="89"/>
        <v>143.19735030414293</v>
      </c>
      <c r="DJ70">
        <f t="shared" si="90"/>
        <v>113.40371270980371</v>
      </c>
      <c r="DK70">
        <f t="shared" si="91"/>
        <v>107.80409140330205</v>
      </c>
      <c r="DL70">
        <f t="shared" si="92"/>
        <v>108.47246185594916</v>
      </c>
      <c r="DM70" t="s">
        <v>688</v>
      </c>
      <c r="DN70" t="s">
        <v>689</v>
      </c>
      <c r="DO70" t="s">
        <v>686</v>
      </c>
      <c r="DP70" t="s">
        <v>687</v>
      </c>
      <c r="DQ70" t="s">
        <v>759</v>
      </c>
      <c r="DR70" t="s">
        <v>724</v>
      </c>
      <c r="DS70" t="s">
        <v>726</v>
      </c>
      <c r="DT70" t="s">
        <v>728</v>
      </c>
    </row>
    <row r="71" spans="1:124" x14ac:dyDescent="0.4">
      <c r="A71">
        <v>20131230</v>
      </c>
      <c r="B71">
        <v>0.995050270687309</v>
      </c>
      <c r="C71">
        <v>0.99531183956473601</v>
      </c>
      <c r="D71">
        <v>0.99221312869336997</v>
      </c>
      <c r="E71">
        <v>0.99273962157696005</v>
      </c>
      <c r="F71">
        <f t="shared" si="93"/>
        <v>0</v>
      </c>
      <c r="G71">
        <f t="shared" si="93"/>
        <v>0</v>
      </c>
      <c r="H71">
        <f t="shared" si="93"/>
        <v>0</v>
      </c>
      <c r="I71">
        <f t="shared" si="93"/>
        <v>0</v>
      </c>
      <c r="J71">
        <f t="shared" si="94"/>
        <v>0.995050270687309</v>
      </c>
      <c r="K71">
        <f t="shared" si="95"/>
        <v>0.99531183956473601</v>
      </c>
      <c r="L71">
        <f t="shared" si="96"/>
        <v>0.99221312869336997</v>
      </c>
      <c r="M71">
        <f t="shared" si="97"/>
        <v>0.99273962157696005</v>
      </c>
      <c r="N71">
        <v>1.0070891217058202</v>
      </c>
      <c r="O71">
        <v>0.98093481227208545</v>
      </c>
      <c r="P71">
        <v>1.0052504227035226</v>
      </c>
      <c r="Q71">
        <v>0.99687727820293393</v>
      </c>
      <c r="BP71">
        <v>20131230</v>
      </c>
      <c r="BQ71">
        <v>0.995050270687309</v>
      </c>
      <c r="BR71">
        <v>0.99531183956473601</v>
      </c>
      <c r="BS71">
        <v>0.99221312869336997</v>
      </c>
      <c r="BT71">
        <v>0.99273962157696005</v>
      </c>
      <c r="BU71">
        <v>1.0070891217058202</v>
      </c>
      <c r="BV71">
        <v>0.98093481227208545</v>
      </c>
      <c r="BW71">
        <v>1.0052504227035226</v>
      </c>
      <c r="BX71">
        <v>0.99687727820293393</v>
      </c>
      <c r="BZ71" s="39">
        <v>1.4196500000000001E-2</v>
      </c>
      <c r="CA71" s="39">
        <v>1.41225E-2</v>
      </c>
      <c r="CB71" s="39">
        <v>1.4121999999999999E-2</v>
      </c>
      <c r="CC71" s="39">
        <v>1.4048E-2</v>
      </c>
      <c r="CD71">
        <v>20131230</v>
      </c>
      <c r="CE71">
        <f t="shared" si="98"/>
        <v>1.0092467706873089</v>
      </c>
      <c r="CF71">
        <f t="shared" si="99"/>
        <v>1.009434339564736</v>
      </c>
      <c r="CG71">
        <f t="shared" si="100"/>
        <v>1.0063351286933699</v>
      </c>
      <c r="CH71">
        <f t="shared" si="101"/>
        <v>1.00678762157696</v>
      </c>
      <c r="CI71">
        <v>1.0070891217058202</v>
      </c>
      <c r="CJ71">
        <v>0.98093481227208545</v>
      </c>
      <c r="CK71">
        <v>1.0052504227035226</v>
      </c>
      <c r="CL71">
        <v>0.99687727820293393</v>
      </c>
      <c r="CN71">
        <v>20131129</v>
      </c>
      <c r="CO71">
        <f t="shared" si="102"/>
        <v>138.87697910400098</v>
      </c>
      <c r="CP71">
        <f t="shared" si="103"/>
        <v>137.43279863456215</v>
      </c>
      <c r="CQ71">
        <f t="shared" si="104"/>
        <v>134.26158478964663</v>
      </c>
      <c r="CR71">
        <f t="shared" si="105"/>
        <v>131.24763375507374</v>
      </c>
      <c r="CS71">
        <f t="shared" si="106"/>
        <v>162.23742042393189</v>
      </c>
      <c r="CT71">
        <f t="shared" si="107"/>
        <v>122.96966259946336</v>
      </c>
      <c r="CU71">
        <f t="shared" si="108"/>
        <v>111.43847487001732</v>
      </c>
      <c r="CV71">
        <f t="shared" si="109"/>
        <v>125.64633847661023</v>
      </c>
      <c r="DE71">
        <f t="shared" si="85"/>
        <v>132.64903881373664</v>
      </c>
      <c r="DF71">
        <f t="shared" si="86"/>
        <v>132.44217305122402</v>
      </c>
      <c r="DG71">
        <f t="shared" si="87"/>
        <v>130.98489801247567</v>
      </c>
      <c r="DH71">
        <f t="shared" si="88"/>
        <v>131.19003029053553</v>
      </c>
      <c r="DI71">
        <f t="shared" si="89"/>
        <v>144.21249374839996</v>
      </c>
      <c r="DJ71">
        <f t="shared" si="90"/>
        <v>111.24164963794881</v>
      </c>
      <c r="DK71">
        <f t="shared" si="91"/>
        <v>108.37010845233857</v>
      </c>
      <c r="DL71">
        <f t="shared" si="92"/>
        <v>108.13373253493018</v>
      </c>
      <c r="DM71">
        <v>100</v>
      </c>
      <c r="DN71">
        <v>100</v>
      </c>
      <c r="DO71">
        <v>100</v>
      </c>
      <c r="DP71">
        <v>100</v>
      </c>
      <c r="DQ71">
        <v>100</v>
      </c>
      <c r="DR71">
        <v>100</v>
      </c>
      <c r="DS71">
        <v>100</v>
      </c>
      <c r="DT71">
        <v>100</v>
      </c>
    </row>
    <row r="72" spans="1:124" x14ac:dyDescent="0.4">
      <c r="A72">
        <v>20140129</v>
      </c>
      <c r="B72">
        <v>0.99596283546550302</v>
      </c>
      <c r="C72">
        <v>0.99578757275364005</v>
      </c>
      <c r="D72">
        <v>1.0002198300248899</v>
      </c>
      <c r="E72">
        <v>1.0010154913818801</v>
      </c>
      <c r="F72">
        <f t="shared" si="93"/>
        <v>0</v>
      </c>
      <c r="G72">
        <f t="shared" si="93"/>
        <v>0</v>
      </c>
      <c r="H72">
        <f t="shared" si="93"/>
        <v>0</v>
      </c>
      <c r="I72">
        <f t="shared" si="93"/>
        <v>0</v>
      </c>
      <c r="J72">
        <f t="shared" si="94"/>
        <v>0.99596283546550302</v>
      </c>
      <c r="K72">
        <f t="shared" si="95"/>
        <v>0.99578757275364005</v>
      </c>
      <c r="L72">
        <f t="shared" si="96"/>
        <v>1.0002198300248899</v>
      </c>
      <c r="M72">
        <f t="shared" si="97"/>
        <v>1.0010154913818801</v>
      </c>
      <c r="N72">
        <v>0.99147594474945666</v>
      </c>
      <c r="O72">
        <v>0.96169076342204629</v>
      </c>
      <c r="P72">
        <v>0.95864176713599203</v>
      </c>
      <c r="Q72">
        <v>0.96340328345834669</v>
      </c>
      <c r="BP72">
        <v>20140129</v>
      </c>
      <c r="BQ72">
        <v>0.99596283546550302</v>
      </c>
      <c r="BR72">
        <v>0.99578757275364005</v>
      </c>
      <c r="BS72">
        <v>1.0002198300248899</v>
      </c>
      <c r="BT72">
        <v>1.0010154913818801</v>
      </c>
      <c r="BU72">
        <v>0.99147594474945666</v>
      </c>
      <c r="BV72">
        <v>0.96169076342204629</v>
      </c>
      <c r="BW72">
        <v>0.95864176713599203</v>
      </c>
      <c r="BX72">
        <v>0.96340328345834669</v>
      </c>
      <c r="CD72">
        <v>20140129</v>
      </c>
      <c r="CE72">
        <f t="shared" si="98"/>
        <v>0.99596283546550302</v>
      </c>
      <c r="CF72">
        <f t="shared" si="99"/>
        <v>0.99578757275364005</v>
      </c>
      <c r="CG72">
        <f t="shared" si="100"/>
        <v>1.0002198300248899</v>
      </c>
      <c r="CH72">
        <f t="shared" si="101"/>
        <v>1.0010154913818801</v>
      </c>
      <c r="CI72">
        <v>0.99147594474945666</v>
      </c>
      <c r="CJ72">
        <v>0.96169076342204629</v>
      </c>
      <c r="CK72">
        <v>0.95864176713599203</v>
      </c>
      <c r="CL72">
        <v>0.96340328345834669</v>
      </c>
      <c r="CN72">
        <v>20131230</v>
      </c>
      <c r="CO72">
        <f t="shared" si="102"/>
        <v>140.16114268352189</v>
      </c>
      <c r="CP72">
        <f t="shared" si="103"/>
        <v>138.72938632421261</v>
      </c>
      <c r="CQ72">
        <f t="shared" si="104"/>
        <v>135.11214920786483</v>
      </c>
      <c r="CR72">
        <f t="shared" si="105"/>
        <v>132.13849302587462</v>
      </c>
      <c r="CS72">
        <f t="shared" si="106"/>
        <v>163.38754124255547</v>
      </c>
      <c r="CT72">
        <f t="shared" si="107"/>
        <v>120.62522289716628</v>
      </c>
      <c r="CU72">
        <f t="shared" si="108"/>
        <v>112.02357396852079</v>
      </c>
      <c r="CV72">
        <f t="shared" si="109"/>
        <v>125.25397991672777</v>
      </c>
      <c r="DM72">
        <f>DM71*CE72</f>
        <v>99.596283546550296</v>
      </c>
      <c r="DN72">
        <f t="shared" ref="DN72:DT72" si="110">DN71*CF72</f>
        <v>99.578757275364012</v>
      </c>
      <c r="DO72">
        <f t="shared" si="110"/>
        <v>100.02198300248899</v>
      </c>
      <c r="DP72">
        <f t="shared" si="110"/>
        <v>100.10154913818801</v>
      </c>
      <c r="DQ72">
        <f t="shared" si="110"/>
        <v>99.147594474945663</v>
      </c>
      <c r="DR72">
        <f t="shared" si="110"/>
        <v>96.169076342204633</v>
      </c>
      <c r="DS72">
        <f t="shared" si="110"/>
        <v>95.864176713599207</v>
      </c>
      <c r="DT72">
        <f t="shared" si="110"/>
        <v>96.340328345834664</v>
      </c>
    </row>
    <row r="73" spans="1:124" x14ac:dyDescent="0.4">
      <c r="A73">
        <v>20140228</v>
      </c>
      <c r="B73">
        <v>1.0502793547067</v>
      </c>
      <c r="C73">
        <v>1.04966697724307</v>
      </c>
      <c r="D73">
        <v>1.0458183577420399</v>
      </c>
      <c r="E73">
        <v>1.04690412732438</v>
      </c>
      <c r="F73">
        <f t="shared" si="93"/>
        <v>3.3E-3</v>
      </c>
      <c r="G73">
        <f t="shared" si="93"/>
        <v>3.3E-3</v>
      </c>
      <c r="H73">
        <f t="shared" si="93"/>
        <v>2.5500000000000002E-3</v>
      </c>
      <c r="I73">
        <f t="shared" si="93"/>
        <v>2.5500000000000002E-3</v>
      </c>
      <c r="J73">
        <f t="shared" si="94"/>
        <v>1.0469793547066999</v>
      </c>
      <c r="K73">
        <f t="shared" si="95"/>
        <v>1.0463669772430699</v>
      </c>
      <c r="L73">
        <f t="shared" si="96"/>
        <v>1.0432683577420399</v>
      </c>
      <c r="M73">
        <f t="shared" si="97"/>
        <v>1.0443541273243799</v>
      </c>
      <c r="N73">
        <v>1.02676268569791</v>
      </c>
      <c r="O73">
        <v>1.0223619951919443</v>
      </c>
      <c r="P73">
        <v>0.99571696810592358</v>
      </c>
      <c r="Q73">
        <v>1.001221848766785</v>
      </c>
      <c r="BP73">
        <v>20140228</v>
      </c>
      <c r="BQ73">
        <v>1.0469793547066999</v>
      </c>
      <c r="BR73">
        <v>1.0463669772430699</v>
      </c>
      <c r="BS73">
        <v>1.0432683577420399</v>
      </c>
      <c r="BT73">
        <v>1.0443541273243799</v>
      </c>
      <c r="BU73">
        <v>1.02676268569791</v>
      </c>
      <c r="BV73">
        <v>1.0223619951919443</v>
      </c>
      <c r="BW73">
        <v>0.99571696810592358</v>
      </c>
      <c r="BX73">
        <v>1.001221848766785</v>
      </c>
      <c r="CD73">
        <v>20140228</v>
      </c>
      <c r="CE73">
        <f t="shared" si="98"/>
        <v>1.0469793547066999</v>
      </c>
      <c r="CF73">
        <f t="shared" si="99"/>
        <v>1.0463669772430699</v>
      </c>
      <c r="CG73">
        <f t="shared" si="100"/>
        <v>1.0432683577420399</v>
      </c>
      <c r="CH73">
        <f t="shared" si="101"/>
        <v>1.0443541273243799</v>
      </c>
      <c r="CI73">
        <v>1.02676268569791</v>
      </c>
      <c r="CJ73">
        <v>1.0223619951919443</v>
      </c>
      <c r="CK73">
        <v>0.99571696810592358</v>
      </c>
      <c r="CL73">
        <v>1.001221848766785</v>
      </c>
      <c r="CN73">
        <v>20140129</v>
      </c>
      <c r="CO73">
        <f t="shared" si="102"/>
        <v>139.59528908916539</v>
      </c>
      <c r="CP73">
        <f t="shared" si="103"/>
        <v>138.1449988773897</v>
      </c>
      <c r="CQ73">
        <f t="shared" si="104"/>
        <v>135.14185091498811</v>
      </c>
      <c r="CR73">
        <f t="shared" si="105"/>
        <v>132.27267852675701</v>
      </c>
      <c r="CS73">
        <f t="shared" si="106"/>
        <v>161.99481681375349</v>
      </c>
      <c r="CT73">
        <f t="shared" si="107"/>
        <v>116.00416269593033</v>
      </c>
      <c r="CU73">
        <f t="shared" si="108"/>
        <v>107.39047691007229</v>
      </c>
      <c r="CV73">
        <f t="shared" si="109"/>
        <v>120.67009551800135</v>
      </c>
      <c r="DM73">
        <f t="shared" ref="DM73:DM95" si="111">DM72*CE73</f>
        <v>104.27525267875274</v>
      </c>
      <c r="DN73">
        <f t="shared" ref="DN73:DN95" si="112">DN72*CF73</f>
        <v>104.19592324784399</v>
      </c>
      <c r="DO73">
        <f t="shared" ref="DO73:DO95" si="113">DO72*CG73</f>
        <v>104.34976994510892</v>
      </c>
      <c r="DP73">
        <f t="shared" ref="DP73:DP95" si="114">DP72*CH73</f>
        <v>104.54146599403087</v>
      </c>
      <c r="DQ73">
        <f t="shared" ref="DQ73:DQ95" si="115">DQ72*CI73</f>
        <v>101.80105038358246</v>
      </c>
      <c r="DR73">
        <f t="shared" ref="DR73:DR95" si="116">DR72*CJ73</f>
        <v>98.319608764982732</v>
      </c>
      <c r="DS73">
        <f t="shared" ref="DS73:DS95" si="117">DS72*CK73</f>
        <v>95.453587387235487</v>
      </c>
      <c r="DT73">
        <f t="shared" ref="DT73:DT95" si="118">DT72*CL73</f>
        <v>96.458041657215688</v>
      </c>
    </row>
    <row r="74" spans="1:124" x14ac:dyDescent="0.4">
      <c r="A74">
        <v>20140331</v>
      </c>
      <c r="B74">
        <v>1.0352579564903499</v>
      </c>
      <c r="C74">
        <v>1.03512538271699</v>
      </c>
      <c r="D74">
        <v>1.0386749972050799</v>
      </c>
      <c r="E74">
        <v>1.0398747498432299</v>
      </c>
      <c r="F74">
        <f t="shared" si="93"/>
        <v>0</v>
      </c>
      <c r="G74">
        <f t="shared" si="93"/>
        <v>0</v>
      </c>
      <c r="H74">
        <f t="shared" si="93"/>
        <v>0</v>
      </c>
      <c r="I74">
        <f t="shared" si="93"/>
        <v>0</v>
      </c>
      <c r="J74">
        <f t="shared" si="94"/>
        <v>1.0352579564903499</v>
      </c>
      <c r="K74">
        <f t="shared" si="95"/>
        <v>1.03512538271699</v>
      </c>
      <c r="L74">
        <f t="shared" si="96"/>
        <v>1.0386749972050799</v>
      </c>
      <c r="M74">
        <f t="shared" si="97"/>
        <v>1.0398747498432299</v>
      </c>
      <c r="N74">
        <v>1.00458277811791</v>
      </c>
      <c r="O74">
        <v>1.0008725487296282</v>
      </c>
      <c r="P74">
        <v>1.004380948174973</v>
      </c>
      <c r="Q74">
        <v>1.0058950168052578</v>
      </c>
      <c r="BP74">
        <v>20140331</v>
      </c>
      <c r="BQ74">
        <v>1.0352579564903499</v>
      </c>
      <c r="BR74">
        <v>1.03512538271699</v>
      </c>
      <c r="BS74">
        <v>1.0386749972050799</v>
      </c>
      <c r="BT74">
        <v>1.0398747498432299</v>
      </c>
      <c r="BU74">
        <v>1.00458277811791</v>
      </c>
      <c r="BV74">
        <v>1.0008725487296282</v>
      </c>
      <c r="BW74">
        <v>1.004380948174973</v>
      </c>
      <c r="BX74">
        <v>1.0058950168052578</v>
      </c>
      <c r="CD74">
        <v>20140331</v>
      </c>
      <c r="CE74">
        <f t="shared" si="98"/>
        <v>1.0352579564903499</v>
      </c>
      <c r="CF74">
        <f t="shared" si="99"/>
        <v>1.03512538271699</v>
      </c>
      <c r="CG74">
        <f t="shared" si="100"/>
        <v>1.0386749972050799</v>
      </c>
      <c r="CH74">
        <f t="shared" si="101"/>
        <v>1.0398747498432299</v>
      </c>
      <c r="CI74">
        <v>1.00458277811791</v>
      </c>
      <c r="CJ74">
        <v>1.0008725487296282</v>
      </c>
      <c r="CK74">
        <v>1.004380948174973</v>
      </c>
      <c r="CL74">
        <v>1.0058950168052578</v>
      </c>
      <c r="CN74">
        <v>20140228</v>
      </c>
      <c r="CO74">
        <f t="shared" si="102"/>
        <v>146.15338569066961</v>
      </c>
      <c r="CP74">
        <f t="shared" si="103"/>
        <v>144.55036489658156</v>
      </c>
      <c r="CQ74">
        <f t="shared" si="104"/>
        <v>140.98921686629924</v>
      </c>
      <c r="CR74">
        <f t="shared" si="105"/>
        <v>138.13951775166956</v>
      </c>
      <c r="CS74">
        <f t="shared" si="106"/>
        <v>166.33023318083048</v>
      </c>
      <c r="CT74">
        <f t="shared" si="107"/>
        <v>118.59824722438225</v>
      </c>
      <c r="CU74">
        <f t="shared" si="108"/>
        <v>106.93052007234638</v>
      </c>
      <c r="CV74">
        <f t="shared" si="109"/>
        <v>120.81753612539785</v>
      </c>
      <c r="DM74">
        <f t="shared" si="111"/>
        <v>107.95178500072045</v>
      </c>
      <c r="DN74">
        <f t="shared" si="112"/>
        <v>107.85584492947463</v>
      </c>
      <c r="DO74">
        <f t="shared" si="113"/>
        <v>108.38549700608674</v>
      </c>
      <c r="DP74">
        <f t="shared" si="114"/>
        <v>108.71003079878739</v>
      </c>
      <c r="DQ74">
        <f t="shared" si="115"/>
        <v>102.2675820096606</v>
      </c>
      <c r="DR74">
        <f t="shared" si="116"/>
        <v>98.405397414708162</v>
      </c>
      <c r="DS74">
        <f t="shared" si="117"/>
        <v>95.871764606694228</v>
      </c>
      <c r="DT74">
        <f t="shared" si="118"/>
        <v>97.026663433787235</v>
      </c>
    </row>
    <row r="75" spans="1:124" x14ac:dyDescent="0.4">
      <c r="A75">
        <v>20140430</v>
      </c>
      <c r="B75">
        <v>1.0188302461754799</v>
      </c>
      <c r="C75">
        <v>1.0191939417823801</v>
      </c>
      <c r="D75">
        <v>1.0175950204409201</v>
      </c>
      <c r="E75">
        <v>1.0172780548173801</v>
      </c>
      <c r="F75">
        <f t="shared" si="93"/>
        <v>0</v>
      </c>
      <c r="G75">
        <f t="shared" si="93"/>
        <v>0</v>
      </c>
      <c r="H75">
        <f t="shared" si="93"/>
        <v>0</v>
      </c>
      <c r="I75">
        <f t="shared" si="93"/>
        <v>0</v>
      </c>
      <c r="J75">
        <f t="shared" si="94"/>
        <v>1.0188302461754799</v>
      </c>
      <c r="K75">
        <f t="shared" si="95"/>
        <v>1.0191939417823801</v>
      </c>
      <c r="L75">
        <f t="shared" si="96"/>
        <v>1.0175950204409201</v>
      </c>
      <c r="M75">
        <f t="shared" si="97"/>
        <v>1.0172780548173801</v>
      </c>
      <c r="N75">
        <v>1.0020026457065574</v>
      </c>
      <c r="O75">
        <v>0.99135599982268718</v>
      </c>
      <c r="P75">
        <v>1.00419914961724</v>
      </c>
      <c r="Q75">
        <v>0.9923338290951742</v>
      </c>
      <c r="BP75">
        <v>20140430</v>
      </c>
      <c r="BQ75">
        <v>1.0188302461754799</v>
      </c>
      <c r="BR75">
        <v>1.0191939417823801</v>
      </c>
      <c r="BS75">
        <v>1.0175950204409201</v>
      </c>
      <c r="BT75">
        <v>1.0172780548173801</v>
      </c>
      <c r="BU75">
        <v>1.0020026457065574</v>
      </c>
      <c r="BV75">
        <v>0.99135599982268718</v>
      </c>
      <c r="BW75">
        <v>1.00419914961724</v>
      </c>
      <c r="BX75">
        <v>0.9923338290951742</v>
      </c>
      <c r="CD75">
        <v>20140430</v>
      </c>
      <c r="CE75">
        <f t="shared" si="98"/>
        <v>1.0188302461754799</v>
      </c>
      <c r="CF75">
        <f t="shared" si="99"/>
        <v>1.0191939417823801</v>
      </c>
      <c r="CG75">
        <f t="shared" si="100"/>
        <v>1.0175950204409201</v>
      </c>
      <c r="CH75">
        <f t="shared" si="101"/>
        <v>1.0172780548173801</v>
      </c>
      <c r="CI75">
        <v>1.0020026457065574</v>
      </c>
      <c r="CJ75">
        <v>0.99135599982268718</v>
      </c>
      <c r="CK75">
        <v>1.00419914961724</v>
      </c>
      <c r="CL75">
        <v>0.9923338290951742</v>
      </c>
      <c r="CN75">
        <v>20140331</v>
      </c>
      <c r="CO75">
        <f t="shared" si="102"/>
        <v>151.30645540426858</v>
      </c>
      <c r="CP75">
        <f t="shared" si="103"/>
        <v>149.62775178545454</v>
      </c>
      <c r="CQ75">
        <f t="shared" si="104"/>
        <v>146.44197443454979</v>
      </c>
      <c r="CR75">
        <f t="shared" si="105"/>
        <v>143.6477964654818</v>
      </c>
      <c r="CS75">
        <f t="shared" si="106"/>
        <v>167.09248773379844</v>
      </c>
      <c r="CT75">
        <f t="shared" si="107"/>
        <v>118.70172997433401</v>
      </c>
      <c r="CU75">
        <f t="shared" si="108"/>
        <v>107.39897713910625</v>
      </c>
      <c r="CV75">
        <f t="shared" si="109"/>
        <v>121.52975753122692</v>
      </c>
      <c r="DM75">
        <f t="shared" si="111"/>
        <v>109.9845436873665</v>
      </c>
      <c r="DN75">
        <f t="shared" si="112"/>
        <v>109.92602373794038</v>
      </c>
      <c r="DO75">
        <f t="shared" si="113"/>
        <v>110.29254204140811</v>
      </c>
      <c r="DP75">
        <f t="shared" si="114"/>
        <v>110.58832867012791</v>
      </c>
      <c r="DQ75">
        <f t="shared" si="115"/>
        <v>102.47238774369225</v>
      </c>
      <c r="DR75">
        <f t="shared" si="116"/>
        <v>97.554781142006888</v>
      </c>
      <c r="DS75">
        <f t="shared" si="117"/>
        <v>96.27434449034655</v>
      </c>
      <c r="DT75">
        <f t="shared" si="118"/>
        <v>96.282840449578813</v>
      </c>
    </row>
    <row r="76" spans="1:124" x14ac:dyDescent="0.4">
      <c r="A76">
        <v>20140530</v>
      </c>
      <c r="B76">
        <v>1.01143602819789</v>
      </c>
      <c r="C76">
        <v>1.0116280092797201</v>
      </c>
      <c r="D76">
        <v>1.0186180440972199</v>
      </c>
      <c r="E76">
        <v>1.02062471164782</v>
      </c>
      <c r="F76">
        <f t="shared" si="93"/>
        <v>2.6999999999999902E-3</v>
      </c>
      <c r="G76">
        <f t="shared" si="93"/>
        <v>2.6999999999999902E-3</v>
      </c>
      <c r="H76">
        <f t="shared" si="93"/>
        <v>2.1749999999999999E-3</v>
      </c>
      <c r="I76">
        <f t="shared" si="93"/>
        <v>2.1749999999999999E-3</v>
      </c>
      <c r="J76">
        <f t="shared" si="94"/>
        <v>1.0087360281978901</v>
      </c>
      <c r="K76">
        <f t="shared" si="95"/>
        <v>1.0089280092797202</v>
      </c>
      <c r="L76">
        <f t="shared" si="96"/>
        <v>1.0164430440972199</v>
      </c>
      <c r="M76">
        <f t="shared" si="97"/>
        <v>1.0184497116478199</v>
      </c>
      <c r="N76">
        <v>1.0159870484670646</v>
      </c>
      <c r="O76">
        <v>1.0178163318030962</v>
      </c>
      <c r="P76">
        <v>0.99303360159732368</v>
      </c>
      <c r="Q76">
        <v>0.99405770082168632</v>
      </c>
      <c r="BP76">
        <v>20140530</v>
      </c>
      <c r="BQ76">
        <v>1.0087360281978901</v>
      </c>
      <c r="BR76">
        <v>1.0089280092797202</v>
      </c>
      <c r="BS76">
        <v>1.0164430440972199</v>
      </c>
      <c r="BT76">
        <v>1.0184497116478199</v>
      </c>
      <c r="BU76">
        <v>1.0159870484670646</v>
      </c>
      <c r="BV76">
        <v>1.0178163318030962</v>
      </c>
      <c r="BW76">
        <v>0.99303360159732368</v>
      </c>
      <c r="BX76">
        <v>0.99405770082168632</v>
      </c>
      <c r="CD76">
        <v>20140530</v>
      </c>
      <c r="CE76">
        <f t="shared" si="98"/>
        <v>1.0087360281978901</v>
      </c>
      <c r="CF76">
        <f t="shared" si="99"/>
        <v>1.0089280092797202</v>
      </c>
      <c r="CG76">
        <f t="shared" si="100"/>
        <v>1.0164430440972199</v>
      </c>
      <c r="CH76">
        <f t="shared" si="101"/>
        <v>1.0184497116478199</v>
      </c>
      <c r="CI76">
        <v>1.0159870484670646</v>
      </c>
      <c r="CJ76">
        <v>1.0178163318030962</v>
      </c>
      <c r="CK76">
        <v>0.99303360159732368</v>
      </c>
      <c r="CL76">
        <v>0.99405770082168632</v>
      </c>
      <c r="CN76">
        <v>20140430</v>
      </c>
      <c r="CO76">
        <f t="shared" si="102"/>
        <v>154.15559320747022</v>
      </c>
      <c r="CP76">
        <f t="shared" si="103"/>
        <v>152.49969814225298</v>
      </c>
      <c r="CQ76">
        <f t="shared" si="104"/>
        <v>149.01862396813439</v>
      </c>
      <c r="CR76">
        <f t="shared" si="105"/>
        <v>146.12975096720825</v>
      </c>
      <c r="CS76">
        <f t="shared" si="106"/>
        <v>167.42711478695651</v>
      </c>
      <c r="CT76">
        <f t="shared" si="107"/>
        <v>117.67567219938853</v>
      </c>
      <c r="CU76">
        <f t="shared" si="108"/>
        <v>107.84996151285189</v>
      </c>
      <c r="CV76">
        <f t="shared" si="109"/>
        <v>120.5980896399705</v>
      </c>
      <c r="DM76">
        <f t="shared" si="111"/>
        <v>110.9453717623514</v>
      </c>
      <c r="DN76">
        <f t="shared" si="112"/>
        <v>110.90744429795545</v>
      </c>
      <c r="DO76">
        <f t="shared" si="113"/>
        <v>112.10608717378946</v>
      </c>
      <c r="DP76">
        <f t="shared" si="114"/>
        <v>112.62865144570611</v>
      </c>
      <c r="DQ76">
        <f t="shared" si="115"/>
        <v>104.11061877308649</v>
      </c>
      <c r="DR76">
        <f t="shared" si="116"/>
        <v>99.29284949181131</v>
      </c>
      <c r="DS76">
        <f t="shared" si="117"/>
        <v>95.603659050670288</v>
      </c>
      <c r="DT76">
        <f t="shared" si="118"/>
        <v>95.71069900588958</v>
      </c>
    </row>
    <row r="77" spans="1:124" x14ac:dyDescent="0.4">
      <c r="A77">
        <v>20140630</v>
      </c>
      <c r="B77">
        <v>0.99634995199379806</v>
      </c>
      <c r="C77">
        <v>0.99939393525303299</v>
      </c>
      <c r="D77">
        <v>1.00555774631761</v>
      </c>
      <c r="E77">
        <v>1.0057978428449901</v>
      </c>
      <c r="F77">
        <f t="shared" si="93"/>
        <v>0</v>
      </c>
      <c r="G77">
        <f t="shared" si="93"/>
        <v>0</v>
      </c>
      <c r="H77">
        <f t="shared" si="93"/>
        <v>0</v>
      </c>
      <c r="I77">
        <f t="shared" si="93"/>
        <v>0</v>
      </c>
      <c r="J77">
        <f t="shared" si="94"/>
        <v>0.99634995199379806</v>
      </c>
      <c r="K77">
        <f t="shared" si="95"/>
        <v>0.99939393525303299</v>
      </c>
      <c r="L77">
        <f t="shared" si="96"/>
        <v>1.00555774631761</v>
      </c>
      <c r="M77">
        <f t="shared" si="97"/>
        <v>1.0057978428449901</v>
      </c>
      <c r="N77">
        <v>0.99100687182551572</v>
      </c>
      <c r="O77">
        <v>1.0026066327576613</v>
      </c>
      <c r="P77">
        <v>1.0278626576892382</v>
      </c>
      <c r="Q77">
        <v>1.0178394854906063</v>
      </c>
      <c r="BP77">
        <v>20140630</v>
      </c>
      <c r="BQ77">
        <v>0.99634995199379806</v>
      </c>
      <c r="BR77">
        <v>0.99939393525303299</v>
      </c>
      <c r="BS77">
        <v>1.00555774631761</v>
      </c>
      <c r="BT77">
        <v>1.0057978428449901</v>
      </c>
      <c r="BU77">
        <v>0.99100687182551572</v>
      </c>
      <c r="BV77">
        <v>1.0026066327576613</v>
      </c>
      <c r="BW77">
        <v>1.0278626576892382</v>
      </c>
      <c r="BX77">
        <v>1.0178394854906063</v>
      </c>
      <c r="CD77">
        <v>20140630</v>
      </c>
      <c r="CE77">
        <f t="shared" si="98"/>
        <v>0.99634995199379806</v>
      </c>
      <c r="CF77">
        <f t="shared" si="99"/>
        <v>0.99939393525303299</v>
      </c>
      <c r="CG77">
        <f t="shared" si="100"/>
        <v>1.00555774631761</v>
      </c>
      <c r="CH77">
        <f t="shared" si="101"/>
        <v>1.0057978428449901</v>
      </c>
      <c r="CI77">
        <v>0.99100687182551572</v>
      </c>
      <c r="CJ77">
        <v>1.0026066327576613</v>
      </c>
      <c r="CK77">
        <v>1.0278626576892382</v>
      </c>
      <c r="CL77">
        <v>1.0178394854906063</v>
      </c>
      <c r="CN77">
        <v>20140530</v>
      </c>
      <c r="CO77">
        <f t="shared" si="102"/>
        <v>155.50230081659316</v>
      </c>
      <c r="CP77">
        <f t="shared" si="103"/>
        <v>153.86121686242154</v>
      </c>
      <c r="CQ77">
        <f t="shared" si="104"/>
        <v>151.46894377334945</v>
      </c>
      <c r="CR77">
        <f t="shared" si="105"/>
        <v>148.82580273572097</v>
      </c>
      <c r="CS77">
        <f t="shared" si="106"/>
        <v>170.10378018575636</v>
      </c>
      <c r="CT77">
        <f t="shared" si="107"/>
        <v>119.77222102044522</v>
      </c>
      <c r="CU77">
        <f t="shared" si="108"/>
        <v>107.09863571324006</v>
      </c>
      <c r="CV77">
        <f t="shared" si="109"/>
        <v>119.88145971099669</v>
      </c>
      <c r="DM77">
        <f t="shared" si="111"/>
        <v>110.5404158293529</v>
      </c>
      <c r="DN77">
        <f t="shared" si="112"/>
        <v>110.84022720579026</v>
      </c>
      <c r="DO77">
        <f t="shared" si="113"/>
        <v>112.72914436696125</v>
      </c>
      <c r="DP77">
        <f t="shared" si="114"/>
        <v>113.28165466663148</v>
      </c>
      <c r="DQ77">
        <f t="shared" si="115"/>
        <v>103.17433863413525</v>
      </c>
      <c r="DR77">
        <f t="shared" si="116"/>
        <v>99.551669485898202</v>
      </c>
      <c r="DS77">
        <f t="shared" si="117"/>
        <v>98.267431076637763</v>
      </c>
      <c r="DT77">
        <f t="shared" si="118"/>
        <v>97.418128632100931</v>
      </c>
    </row>
    <row r="78" spans="1:124" x14ac:dyDescent="0.4">
      <c r="A78">
        <v>20140731</v>
      </c>
      <c r="B78">
        <v>1.05898519016585</v>
      </c>
      <c r="C78">
        <v>1.0574957073859199</v>
      </c>
      <c r="D78">
        <v>1.0643622705704101</v>
      </c>
      <c r="E78">
        <v>1.0629297863479401</v>
      </c>
      <c r="F78">
        <f t="shared" si="93"/>
        <v>0</v>
      </c>
      <c r="G78">
        <f t="shared" si="93"/>
        <v>0</v>
      </c>
      <c r="H78">
        <f t="shared" si="93"/>
        <v>0</v>
      </c>
      <c r="I78">
        <f t="shared" si="93"/>
        <v>0</v>
      </c>
      <c r="J78">
        <f t="shared" si="94"/>
        <v>1.05898519016585</v>
      </c>
      <c r="K78">
        <f t="shared" si="95"/>
        <v>1.0574957073859199</v>
      </c>
      <c r="L78">
        <f t="shared" si="96"/>
        <v>1.0643622705704101</v>
      </c>
      <c r="M78">
        <f t="shared" si="97"/>
        <v>1.0629297863479401</v>
      </c>
      <c r="N78">
        <v>1.0523983237360184</v>
      </c>
      <c r="O78">
        <v>1.0353463553331126</v>
      </c>
      <c r="P78">
        <v>1.0597228776114282</v>
      </c>
      <c r="Q78">
        <v>1.0507779883101036</v>
      </c>
      <c r="BP78">
        <v>20140731</v>
      </c>
      <c r="BQ78">
        <v>1.05898519016585</v>
      </c>
      <c r="BR78">
        <v>1.0574957073859199</v>
      </c>
      <c r="BS78">
        <v>1.0643622705704101</v>
      </c>
      <c r="BT78">
        <v>1.0629297863479401</v>
      </c>
      <c r="BU78">
        <v>1.0523983237360184</v>
      </c>
      <c r="BV78">
        <v>1.0353463553331126</v>
      </c>
      <c r="BW78">
        <v>1.0597228776114282</v>
      </c>
      <c r="BX78">
        <v>1.0507779883101036</v>
      </c>
      <c r="CD78">
        <v>20140731</v>
      </c>
      <c r="CE78">
        <f t="shared" si="98"/>
        <v>1.05898519016585</v>
      </c>
      <c r="CF78">
        <f t="shared" si="99"/>
        <v>1.0574957073859199</v>
      </c>
      <c r="CG78">
        <f t="shared" si="100"/>
        <v>1.0643622705704101</v>
      </c>
      <c r="CH78">
        <f t="shared" si="101"/>
        <v>1.0629297863479401</v>
      </c>
      <c r="CI78">
        <v>1.0523983237360184</v>
      </c>
      <c r="CJ78">
        <v>1.0353463553331126</v>
      </c>
      <c r="CK78">
        <v>1.0597228776114282</v>
      </c>
      <c r="CL78">
        <v>1.0507779883101036</v>
      </c>
      <c r="CN78">
        <v>20140630</v>
      </c>
      <c r="CO78">
        <f t="shared" si="102"/>
        <v>154.93470995353775</v>
      </c>
      <c r="CP78">
        <f t="shared" si="103"/>
        <v>153.76796700295577</v>
      </c>
      <c r="CQ78">
        <f t="shared" si="104"/>
        <v>152.31076973783806</v>
      </c>
      <c r="CR78">
        <f t="shared" si="105"/>
        <v>149.68867135126217</v>
      </c>
      <c r="CS78">
        <f t="shared" si="106"/>
        <v>168.57401508758156</v>
      </c>
      <c r="CT78">
        <f t="shared" si="107"/>
        <v>120.08442321521495</v>
      </c>
      <c r="CU78">
        <f t="shared" si="108"/>
        <v>110.08268833910249</v>
      </c>
      <c r="CV78">
        <f t="shared" si="109"/>
        <v>122.02008327210372</v>
      </c>
      <c r="DM78">
        <f t="shared" si="111"/>
        <v>117.06066327805941</v>
      </c>
      <c r="DN78">
        <f t="shared" si="112"/>
        <v>117.21306447580325</v>
      </c>
      <c r="DO78">
        <f t="shared" si="113"/>
        <v>119.98464805787843</v>
      </c>
      <c r="DP78">
        <f t="shared" si="114"/>
        <v>120.41044499194373</v>
      </c>
      <c r="DQ78">
        <f t="shared" si="115"/>
        <v>108.58050103113627</v>
      </c>
      <c r="DR78">
        <f t="shared" si="116"/>
        <v>103.07045816955134</v>
      </c>
      <c r="DS78">
        <f t="shared" si="117"/>
        <v>104.13624483601726</v>
      </c>
      <c r="DT78">
        <f t="shared" si="118"/>
        <v>102.36482522897393</v>
      </c>
    </row>
    <row r="79" spans="1:124" x14ac:dyDescent="0.4">
      <c r="A79">
        <v>20140829</v>
      </c>
      <c r="B79">
        <v>1.0313988553315301</v>
      </c>
      <c r="C79">
        <v>1.0345737437660401</v>
      </c>
      <c r="D79">
        <v>1.03010143455241</v>
      </c>
      <c r="E79">
        <v>1.0320184524932301</v>
      </c>
      <c r="F79">
        <f t="shared" si="93"/>
        <v>2.5500000000000002E-3</v>
      </c>
      <c r="G79">
        <f t="shared" si="93"/>
        <v>2.4750000000000002E-3</v>
      </c>
      <c r="H79">
        <f t="shared" si="93"/>
        <v>1.725E-3</v>
      </c>
      <c r="I79">
        <f t="shared" si="93"/>
        <v>1.8E-3</v>
      </c>
      <c r="J79">
        <f t="shared" si="94"/>
        <v>1.02884885533153</v>
      </c>
      <c r="K79">
        <f t="shared" si="95"/>
        <v>1.03209874376604</v>
      </c>
      <c r="L79">
        <f t="shared" si="96"/>
        <v>1.02837643455241</v>
      </c>
      <c r="M79">
        <f t="shared" si="97"/>
        <v>1.0302184524932301</v>
      </c>
      <c r="N79">
        <v>1.0011172544188844</v>
      </c>
      <c r="O79">
        <v>0.98959822436235056</v>
      </c>
      <c r="P79">
        <v>0.99402506557854842</v>
      </c>
      <c r="Q79">
        <v>0.98915771739005853</v>
      </c>
      <c r="BP79">
        <v>20140829</v>
      </c>
      <c r="BQ79">
        <v>1.02884885533153</v>
      </c>
      <c r="BR79">
        <v>1.03209874376604</v>
      </c>
      <c r="BS79">
        <v>1.02837643455241</v>
      </c>
      <c r="BT79">
        <v>1.0302184524932301</v>
      </c>
      <c r="BU79">
        <v>1.0011172544188844</v>
      </c>
      <c r="BV79">
        <v>0.98959822436235056</v>
      </c>
      <c r="BW79">
        <v>0.99402506557854842</v>
      </c>
      <c r="BX79">
        <v>0.98915771739005853</v>
      </c>
      <c r="CD79">
        <v>20140829</v>
      </c>
      <c r="CE79">
        <f t="shared" si="98"/>
        <v>1.02884885533153</v>
      </c>
      <c r="CF79">
        <f t="shared" si="99"/>
        <v>1.03209874376604</v>
      </c>
      <c r="CG79">
        <f t="shared" si="100"/>
        <v>1.02837643455241</v>
      </c>
      <c r="CH79">
        <f t="shared" si="101"/>
        <v>1.0302184524932301</v>
      </c>
      <c r="CI79">
        <v>1.0011172544188844</v>
      </c>
      <c r="CJ79">
        <v>0.98959822436235056</v>
      </c>
      <c r="CK79">
        <v>0.99402506557854842</v>
      </c>
      <c r="CL79">
        <v>0.98915771739005853</v>
      </c>
      <c r="CN79">
        <v>20140731</v>
      </c>
      <c r="CO79">
        <f t="shared" si="102"/>
        <v>164.07356328343798</v>
      </c>
      <c r="CP79">
        <f t="shared" si="103"/>
        <v>162.60896503908552</v>
      </c>
      <c r="CQ79">
        <f t="shared" si="104"/>
        <v>162.11383671049222</v>
      </c>
      <c r="CR79">
        <f t="shared" si="105"/>
        <v>159.10854745810411</v>
      </c>
      <c r="CS79">
        <f t="shared" si="106"/>
        <v>177.40701090362111</v>
      </c>
      <c r="CT79">
        <f t="shared" si="107"/>
        <v>124.32896990815182</v>
      </c>
      <c r="CU79">
        <f t="shared" si="108"/>
        <v>116.65714326191571</v>
      </c>
      <c r="CV79">
        <f t="shared" si="109"/>
        <v>128.21601763409248</v>
      </c>
      <c r="DM79">
        <f t="shared" si="111"/>
        <v>120.43772941798109</v>
      </c>
      <c r="DN79">
        <f t="shared" si="112"/>
        <v>120.9754565984444</v>
      </c>
      <c r="DO79">
        <f t="shared" si="113"/>
        <v>123.38938457078677</v>
      </c>
      <c r="DP79">
        <f t="shared" si="114"/>
        <v>124.04906230362148</v>
      </c>
      <c r="DQ79">
        <f t="shared" si="115"/>
        <v>108.70181307571799</v>
      </c>
      <c r="DR79">
        <f t="shared" si="116"/>
        <v>101.99834238880194</v>
      </c>
      <c r="DS79">
        <f t="shared" si="117"/>
        <v>103.51403760222583</v>
      </c>
      <c r="DT79">
        <f t="shared" si="118"/>
        <v>101.25495686452413</v>
      </c>
    </row>
    <row r="80" spans="1:124" x14ac:dyDescent="0.4">
      <c r="A80">
        <v>20140930</v>
      </c>
      <c r="B80">
        <v>0.99434998936878205</v>
      </c>
      <c r="C80">
        <v>0.99671706955204997</v>
      </c>
      <c r="D80">
        <v>0.99493684050143705</v>
      </c>
      <c r="E80">
        <v>0.99993694351155504</v>
      </c>
      <c r="F80">
        <f t="shared" si="93"/>
        <v>0</v>
      </c>
      <c r="G80">
        <f t="shared" si="93"/>
        <v>0</v>
      </c>
      <c r="H80">
        <f t="shared" si="93"/>
        <v>0</v>
      </c>
      <c r="I80">
        <f t="shared" si="93"/>
        <v>0</v>
      </c>
      <c r="J80">
        <f t="shared" si="94"/>
        <v>0.99434998936878205</v>
      </c>
      <c r="K80">
        <f t="shared" si="95"/>
        <v>0.99671706955204997</v>
      </c>
      <c r="L80">
        <f t="shared" si="96"/>
        <v>0.99493684050143705</v>
      </c>
      <c r="M80">
        <f t="shared" si="97"/>
        <v>0.99993694351155504</v>
      </c>
      <c r="N80">
        <v>0.98461435738949632</v>
      </c>
      <c r="O80">
        <v>0.97042443595445815</v>
      </c>
      <c r="P80">
        <v>0.97675479320399428</v>
      </c>
      <c r="Q80">
        <v>0.96311144584129915</v>
      </c>
      <c r="BP80">
        <v>20140930</v>
      </c>
      <c r="BQ80">
        <v>0.99434998936878205</v>
      </c>
      <c r="BR80">
        <v>0.99671706955204997</v>
      </c>
      <c r="BS80">
        <v>0.99493684050143705</v>
      </c>
      <c r="BT80">
        <v>0.99993694351155504</v>
      </c>
      <c r="BU80">
        <v>0.98461435738949632</v>
      </c>
      <c r="BV80">
        <v>0.97042443595445815</v>
      </c>
      <c r="BW80">
        <v>0.97675479320399428</v>
      </c>
      <c r="BX80">
        <v>0.96311144584129915</v>
      </c>
      <c r="CD80">
        <v>20140930</v>
      </c>
      <c r="CE80">
        <f t="shared" si="98"/>
        <v>0.99434998936878205</v>
      </c>
      <c r="CF80">
        <f t="shared" si="99"/>
        <v>0.99671706955204997</v>
      </c>
      <c r="CG80">
        <f t="shared" si="100"/>
        <v>0.99493684050143705</v>
      </c>
      <c r="CH80">
        <f t="shared" si="101"/>
        <v>0.99993694351155504</v>
      </c>
      <c r="CI80">
        <v>0.98461435738949632</v>
      </c>
      <c r="CJ80">
        <v>0.97042443595445815</v>
      </c>
      <c r="CK80">
        <v>0.97675479320399428</v>
      </c>
      <c r="CL80">
        <v>0.96311144584129915</v>
      </c>
      <c r="CN80">
        <v>20140829</v>
      </c>
      <c r="CO80">
        <f t="shared" si="102"/>
        <v>168.80689777433051</v>
      </c>
      <c r="CP80">
        <f t="shared" si="103"/>
        <v>167.82850854193609</v>
      </c>
      <c r="CQ80">
        <f t="shared" si="104"/>
        <v>166.7140493879476</v>
      </c>
      <c r="CR80">
        <f t="shared" si="105"/>
        <v>163.91656154073368</v>
      </c>
      <c r="CS80">
        <f t="shared" si="106"/>
        <v>177.60521967049425</v>
      </c>
      <c r="CT80">
        <f t="shared" si="107"/>
        <v>123.03572785790716</v>
      </c>
      <c r="CU80">
        <f t="shared" si="108"/>
        <v>115.96012448113187</v>
      </c>
      <c r="CV80">
        <f t="shared" si="109"/>
        <v>126.82586333578242</v>
      </c>
      <c r="DM80">
        <f t="shared" si="111"/>
        <v>119.75725496636974</v>
      </c>
      <c r="DN80">
        <f t="shared" si="112"/>
        <v>120.5783025885227</v>
      </c>
      <c r="DO80">
        <f t="shared" si="113"/>
        <v>122.76464443627536</v>
      </c>
      <c r="DP80">
        <f t="shared" si="114"/>
        <v>124.04124020535772</v>
      </c>
      <c r="DQ80">
        <f t="shared" si="115"/>
        <v>107.02936582862122</v>
      </c>
      <c r="DR80">
        <f t="shared" si="116"/>
        <v>98.981683880942825</v>
      </c>
      <c r="DS80">
        <f t="shared" si="117"/>
        <v>101.10783239187258</v>
      </c>
      <c r="DT80">
        <f t="shared" si="118"/>
        <v>97.51980790439022</v>
      </c>
    </row>
    <row r="81" spans="1:132" x14ac:dyDescent="0.4">
      <c r="A81">
        <v>20141031</v>
      </c>
      <c r="B81">
        <v>0.96919383849916096</v>
      </c>
      <c r="C81">
        <v>0.96941774088417298</v>
      </c>
      <c r="D81">
        <v>0.96695381409245795</v>
      </c>
      <c r="E81">
        <v>0.969658749674566</v>
      </c>
      <c r="F81">
        <f t="shared" si="93"/>
        <v>0</v>
      </c>
      <c r="G81">
        <f t="shared" si="93"/>
        <v>0</v>
      </c>
      <c r="H81">
        <f t="shared" si="93"/>
        <v>0</v>
      </c>
      <c r="I81">
        <f t="shared" si="93"/>
        <v>0</v>
      </c>
      <c r="J81">
        <f t="shared" si="94"/>
        <v>0.96919383849916096</v>
      </c>
      <c r="K81">
        <f t="shared" si="95"/>
        <v>0.96941774088417298</v>
      </c>
      <c r="L81">
        <f t="shared" si="96"/>
        <v>0.96695381409245795</v>
      </c>
      <c r="M81">
        <f t="shared" si="97"/>
        <v>0.969658749674566</v>
      </c>
      <c r="N81">
        <v>0.97543230806490655</v>
      </c>
      <c r="O81">
        <v>0.97427284301243755</v>
      </c>
      <c r="P81">
        <v>0.95354974817384353</v>
      </c>
      <c r="Q81">
        <v>0.95926837875555426</v>
      </c>
      <c r="BP81">
        <v>20141031</v>
      </c>
      <c r="BQ81">
        <v>0.96919383849916096</v>
      </c>
      <c r="BR81">
        <v>0.96941774088417298</v>
      </c>
      <c r="BS81">
        <v>0.96695381409245795</v>
      </c>
      <c r="BT81">
        <v>0.969658749674566</v>
      </c>
      <c r="BU81">
        <v>0.97543230806490655</v>
      </c>
      <c r="BV81">
        <v>0.97427284301243755</v>
      </c>
      <c r="BW81">
        <v>0.95354974817384353</v>
      </c>
      <c r="BX81">
        <v>0.95926837875555426</v>
      </c>
      <c r="CD81">
        <v>20141031</v>
      </c>
      <c r="CE81">
        <f t="shared" si="98"/>
        <v>0.96919383849916096</v>
      </c>
      <c r="CF81">
        <f t="shared" si="99"/>
        <v>0.96941774088417298</v>
      </c>
      <c r="CG81">
        <f t="shared" si="100"/>
        <v>0.96695381409245795</v>
      </c>
      <c r="CH81">
        <f t="shared" si="101"/>
        <v>0.969658749674566</v>
      </c>
      <c r="CI81">
        <v>0.97543230806490655</v>
      </c>
      <c r="CJ81">
        <v>0.97427284301243755</v>
      </c>
      <c r="CK81">
        <v>0.95354974817384353</v>
      </c>
      <c r="CL81">
        <v>0.95926837875555426</v>
      </c>
      <c r="CN81">
        <v>20140930</v>
      </c>
      <c r="CO81">
        <f t="shared" si="102"/>
        <v>167.85313700728261</v>
      </c>
      <c r="CP81">
        <f t="shared" si="103"/>
        <v>167.27753922120974</v>
      </c>
      <c r="CQ81">
        <f t="shared" si="104"/>
        <v>165.86994956524512</v>
      </c>
      <c r="CR81">
        <f t="shared" si="105"/>
        <v>163.90622553796496</v>
      </c>
      <c r="CS81">
        <f t="shared" si="106"/>
        <v>174.87264923488402</v>
      </c>
      <c r="CT81">
        <f t="shared" si="107"/>
        <v>119.39687680875578</v>
      </c>
      <c r="CU81">
        <f t="shared" si="108"/>
        <v>113.2646074074774</v>
      </c>
      <c r="CV81">
        <f t="shared" si="109"/>
        <v>122.14744060739642</v>
      </c>
      <c r="DM81">
        <f t="shared" si="111"/>
        <v>116.0679936289786</v>
      </c>
      <c r="DN81">
        <f t="shared" si="112"/>
        <v>116.8907456950139</v>
      </c>
      <c r="DO81">
        <f t="shared" si="113"/>
        <v>118.7077411733609</v>
      </c>
      <c r="DP81">
        <f t="shared" si="114"/>
        <v>120.27767388560967</v>
      </c>
      <c r="DQ81">
        <f t="shared" si="115"/>
        <v>104.39990134093524</v>
      </c>
      <c r="DR81">
        <f t="shared" si="116"/>
        <v>96.435166560844536</v>
      </c>
      <c r="DS81">
        <f t="shared" si="117"/>
        <v>96.411348115673277</v>
      </c>
      <c r="DT81">
        <f t="shared" si="118"/>
        <v>93.547668024997492</v>
      </c>
    </row>
    <row r="82" spans="1:132" x14ac:dyDescent="0.4">
      <c r="A82">
        <v>20141128</v>
      </c>
      <c r="B82">
        <v>0.98215052218728005</v>
      </c>
      <c r="C82">
        <v>0.98029393464288295</v>
      </c>
      <c r="D82">
        <v>0.97724468022516398</v>
      </c>
      <c r="E82">
        <v>0.97505414172081895</v>
      </c>
      <c r="F82">
        <f t="shared" si="93"/>
        <v>2.6999999999999902E-3</v>
      </c>
      <c r="G82">
        <f t="shared" si="93"/>
        <v>2.6999999999999902E-3</v>
      </c>
      <c r="H82">
        <f t="shared" si="93"/>
        <v>2.0249999999999999E-3</v>
      </c>
      <c r="I82">
        <f t="shared" si="93"/>
        <v>2.0249999999999999E-3</v>
      </c>
      <c r="J82">
        <f t="shared" si="94"/>
        <v>0.97945052218728001</v>
      </c>
      <c r="K82">
        <f t="shared" si="95"/>
        <v>0.97759393464288291</v>
      </c>
      <c r="L82">
        <f t="shared" si="96"/>
        <v>0.97521968022516392</v>
      </c>
      <c r="M82">
        <f t="shared" si="97"/>
        <v>0.97302914172081889</v>
      </c>
      <c r="N82">
        <v>0.98497353236202578</v>
      </c>
      <c r="O82">
        <v>1.0090920056693102</v>
      </c>
      <c r="P82">
        <v>1.0187838588237352</v>
      </c>
      <c r="Q82">
        <v>1.0135447541250882</v>
      </c>
      <c r="BP82">
        <v>20141128</v>
      </c>
      <c r="BQ82">
        <v>0.97945052218728001</v>
      </c>
      <c r="BR82">
        <v>0.97759393464288291</v>
      </c>
      <c r="BS82">
        <v>0.97521968022516392</v>
      </c>
      <c r="BT82">
        <v>0.97302914172081889</v>
      </c>
      <c r="BU82">
        <v>0.98497353236202578</v>
      </c>
      <c r="BV82">
        <v>1.0090920056693102</v>
      </c>
      <c r="BW82">
        <v>1.0187838588237352</v>
      </c>
      <c r="BX82">
        <v>1.0135447541250882</v>
      </c>
      <c r="CD82">
        <v>20141128</v>
      </c>
      <c r="CE82">
        <f t="shared" si="98"/>
        <v>0.97945052218728001</v>
      </c>
      <c r="CF82">
        <f t="shared" si="99"/>
        <v>0.97759393464288291</v>
      </c>
      <c r="CG82">
        <f t="shared" si="100"/>
        <v>0.97521968022516392</v>
      </c>
      <c r="CH82">
        <f t="shared" si="101"/>
        <v>0.97302914172081889</v>
      </c>
      <c r="CI82">
        <v>0.98497353236202578</v>
      </c>
      <c r="CJ82">
        <v>1.0090920056693102</v>
      </c>
      <c r="CK82">
        <v>1.0187838588237352</v>
      </c>
      <c r="CL82">
        <v>1.0135447541250882</v>
      </c>
      <c r="CN82">
        <v>20141031</v>
      </c>
      <c r="CO82">
        <f t="shared" si="102"/>
        <v>162.68222616021382</v>
      </c>
      <c r="CP82">
        <f t="shared" si="103"/>
        <v>162.16181417248879</v>
      </c>
      <c r="CQ82">
        <f t="shared" si="104"/>
        <v>160.38858037543741</v>
      </c>
      <c r="CR82">
        <f t="shared" si="105"/>
        <v>158.93310571902052</v>
      </c>
      <c r="CS82">
        <f t="shared" si="106"/>
        <v>170.57643186060773</v>
      </c>
      <c r="CT82">
        <f t="shared" si="107"/>
        <v>116.32513461527226</v>
      </c>
      <c r="CU82">
        <f t="shared" si="108"/>
        <v>108.00343787040933</v>
      </c>
      <c r="CV82">
        <f t="shared" si="109"/>
        <v>117.17217732059751</v>
      </c>
      <c r="DM82">
        <f t="shared" si="111"/>
        <v>113.68285696913298</v>
      </c>
      <c r="DN82">
        <f t="shared" si="112"/>
        <v>114.27168400732927</v>
      </c>
      <c r="DO82">
        <f t="shared" si="113"/>
        <v>115.76612538733654</v>
      </c>
      <c r="DP82">
        <f t="shared" si="114"/>
        <v>117.03368178909133</v>
      </c>
      <c r="DQ82">
        <f t="shared" si="115"/>
        <v>102.83113960202797</v>
      </c>
      <c r="DR82">
        <f t="shared" si="116"/>
        <v>97.311955641936606</v>
      </c>
      <c r="DS82">
        <f t="shared" si="117"/>
        <v>98.22232526768407</v>
      </c>
      <c r="DT82">
        <f t="shared" si="118"/>
        <v>94.81474818737145</v>
      </c>
    </row>
    <row r="83" spans="1:132" x14ac:dyDescent="0.4">
      <c r="A83">
        <v>20141230</v>
      </c>
      <c r="B83">
        <v>0.98239839984036403</v>
      </c>
      <c r="C83">
        <v>0.98377046967617598</v>
      </c>
      <c r="D83">
        <v>0.97950231018772405</v>
      </c>
      <c r="E83">
        <v>0.97892018003445103</v>
      </c>
      <c r="F83">
        <f t="shared" ref="F83:I102" si="119">IFERROR(VLOOKUP($A83,$AO$2:$AS$38,F$1,FALSE),0)</f>
        <v>0</v>
      </c>
      <c r="G83">
        <f t="shared" si="119"/>
        <v>0</v>
      </c>
      <c r="H83">
        <f t="shared" si="119"/>
        <v>0</v>
      </c>
      <c r="I83">
        <f t="shared" si="119"/>
        <v>0</v>
      </c>
      <c r="J83">
        <f t="shared" si="94"/>
        <v>0.98239839984036403</v>
      </c>
      <c r="K83">
        <f t="shared" si="95"/>
        <v>0.98377046967617598</v>
      </c>
      <c r="L83">
        <f t="shared" si="96"/>
        <v>0.97950231018772405</v>
      </c>
      <c r="M83">
        <f t="shared" si="97"/>
        <v>0.97892018003445103</v>
      </c>
      <c r="N83">
        <v>0.98189078002742602</v>
      </c>
      <c r="O83">
        <v>0.96540903997011573</v>
      </c>
      <c r="P83">
        <v>0.94503933425749864</v>
      </c>
      <c r="Q83">
        <v>0.94871043980746306</v>
      </c>
      <c r="BP83">
        <v>20141230</v>
      </c>
      <c r="BQ83">
        <v>0.98239839984036403</v>
      </c>
      <c r="BR83">
        <v>0.98377046967617598</v>
      </c>
      <c r="BS83">
        <v>0.97950231018772405</v>
      </c>
      <c r="BT83">
        <v>0.97892018003445103</v>
      </c>
      <c r="BU83">
        <v>0.98189078002742602</v>
      </c>
      <c r="BV83">
        <v>0.96540903997011573</v>
      </c>
      <c r="BW83">
        <v>0.94503933425749864</v>
      </c>
      <c r="BX83">
        <v>0.94871043980746306</v>
      </c>
      <c r="BZ83" s="39">
        <v>1.4364999999999999E-2</v>
      </c>
      <c r="CA83" s="39">
        <v>1.4364999999999999E-2</v>
      </c>
      <c r="CB83" s="39">
        <v>1.4863499999999899E-2</v>
      </c>
      <c r="CC83" s="39">
        <v>1.4863499999999899E-2</v>
      </c>
      <c r="CD83">
        <v>20141230</v>
      </c>
      <c r="CE83">
        <f t="shared" si="98"/>
        <v>0.99676339984036399</v>
      </c>
      <c r="CF83">
        <f t="shared" si="99"/>
        <v>0.99813546967617595</v>
      </c>
      <c r="CG83">
        <f t="shared" si="100"/>
        <v>0.99436581018772396</v>
      </c>
      <c r="CH83">
        <f t="shared" si="101"/>
        <v>0.99378368003445094</v>
      </c>
      <c r="CI83">
        <v>0.98189078002742602</v>
      </c>
      <c r="CJ83">
        <v>0.96540903997011573</v>
      </c>
      <c r="CK83">
        <v>0.94503933425749864</v>
      </c>
      <c r="CL83">
        <v>0.94871043980746306</v>
      </c>
      <c r="CN83">
        <v>20141128</v>
      </c>
      <c r="CO83">
        <f t="shared" si="102"/>
        <v>159.3391913632106</v>
      </c>
      <c r="CP83">
        <f t="shared" si="103"/>
        <v>158.52840596571133</v>
      </c>
      <c r="CQ83">
        <f t="shared" si="104"/>
        <v>156.41410006550208</v>
      </c>
      <c r="CR83">
        <f t="shared" si="105"/>
        <v>154.6465434488027</v>
      </c>
      <c r="CS83">
        <f t="shared" si="106"/>
        <v>168.01327062745318</v>
      </c>
      <c r="CT83">
        <f t="shared" si="107"/>
        <v>117.3827633986776</v>
      </c>
      <c r="CU83">
        <f t="shared" si="108"/>
        <v>110.03215919984515</v>
      </c>
      <c r="CV83">
        <f t="shared" si="109"/>
        <v>118.75924565270624</v>
      </c>
      <c r="DM83">
        <f t="shared" si="111"/>
        <v>113.31491101611881</v>
      </c>
      <c r="DN83">
        <f t="shared" si="112"/>
        <v>114.05862098734316</v>
      </c>
      <c r="DO83">
        <f t="shared" si="113"/>
        <v>115.11387706307254</v>
      </c>
      <c r="DP83">
        <f t="shared" si="114"/>
        <v>116.30616297634408</v>
      </c>
      <c r="DQ83">
        <f t="shared" si="115"/>
        <v>100.96894787494439</v>
      </c>
      <c r="DR83">
        <f t="shared" si="116"/>
        <v>93.94584167389651</v>
      </c>
      <c r="DS83">
        <f t="shared" si="117"/>
        <v>92.823960880195642</v>
      </c>
      <c r="DT83">
        <f t="shared" si="118"/>
        <v>89.95174145307503</v>
      </c>
    </row>
    <row r="84" spans="1:132" x14ac:dyDescent="0.4">
      <c r="A84">
        <v>20150130</v>
      </c>
      <c r="B84">
        <v>1.0203925178902</v>
      </c>
      <c r="C84">
        <v>1.021924183913</v>
      </c>
      <c r="D84">
        <v>1.01283101921096</v>
      </c>
      <c r="E84">
        <v>1.01278822345707</v>
      </c>
      <c r="F84">
        <f t="shared" si="119"/>
        <v>0</v>
      </c>
      <c r="G84">
        <f t="shared" si="119"/>
        <v>0</v>
      </c>
      <c r="H84">
        <f t="shared" si="119"/>
        <v>0</v>
      </c>
      <c r="I84">
        <f t="shared" si="119"/>
        <v>0</v>
      </c>
      <c r="J84">
        <f t="shared" si="94"/>
        <v>1.0203925178902</v>
      </c>
      <c r="K84">
        <f t="shared" si="95"/>
        <v>1.021924183913</v>
      </c>
      <c r="L84">
        <f t="shared" si="96"/>
        <v>1.01283101921096</v>
      </c>
      <c r="M84">
        <f t="shared" si="97"/>
        <v>1.01278822345707</v>
      </c>
      <c r="N84">
        <v>0.99678578763606496</v>
      </c>
      <c r="O84">
        <v>1.0200433369447455</v>
      </c>
      <c r="P84">
        <v>1.0084651471182624</v>
      </c>
      <c r="Q84">
        <v>1.013690590056171</v>
      </c>
      <c r="BP84">
        <v>20150130</v>
      </c>
      <c r="BQ84">
        <v>1.0203925178902</v>
      </c>
      <c r="BR84">
        <v>1.021924183913</v>
      </c>
      <c r="BS84">
        <v>1.01283101921096</v>
      </c>
      <c r="BT84">
        <v>1.01278822345707</v>
      </c>
      <c r="BU84">
        <v>0.99678578763606496</v>
      </c>
      <c r="BV84">
        <v>1.0200433369447455</v>
      </c>
      <c r="BW84">
        <v>1.0084651471182624</v>
      </c>
      <c r="BX84">
        <v>1.013690590056171</v>
      </c>
      <c r="CD84">
        <v>20150130</v>
      </c>
      <c r="CE84">
        <f t="shared" si="98"/>
        <v>1.0203925178902</v>
      </c>
      <c r="CF84">
        <f t="shared" si="99"/>
        <v>1.021924183913</v>
      </c>
      <c r="CG84">
        <f t="shared" si="100"/>
        <v>1.01283101921096</v>
      </c>
      <c r="CH84">
        <f t="shared" si="101"/>
        <v>1.01278822345707</v>
      </c>
      <c r="CI84">
        <v>0.99678578763606496</v>
      </c>
      <c r="CJ84">
        <v>1.0200433369447455</v>
      </c>
      <c r="CK84">
        <v>1.0084651471182624</v>
      </c>
      <c r="CL84">
        <v>1.013690590056171</v>
      </c>
      <c r="CN84">
        <v>20141230</v>
      </c>
      <c r="CO84">
        <f t="shared" si="102"/>
        <v>158.82347411100815</v>
      </c>
      <c r="CP84">
        <f t="shared" si="103"/>
        <v>158.23282494560078</v>
      </c>
      <c r="CQ84">
        <f t="shared" si="104"/>
        <v>155.5328333364167</v>
      </c>
      <c r="CR84">
        <f t="shared" si="105"/>
        <v>153.68521105315875</v>
      </c>
      <c r="CS84">
        <f t="shared" si="106"/>
        <v>164.97068135134904</v>
      </c>
      <c r="CT84">
        <f t="shared" si="107"/>
        <v>113.32238092175658</v>
      </c>
      <c r="CU84">
        <f t="shared" si="108"/>
        <v>103.98471847713677</v>
      </c>
      <c r="CV84">
        <f t="shared" si="109"/>
        <v>112.66813617438149</v>
      </c>
      <c r="DM84">
        <f t="shared" si="111"/>
        <v>115.62568736624144</v>
      </c>
      <c r="DN84">
        <f t="shared" si="112"/>
        <v>116.55926317073283</v>
      </c>
      <c r="DO84">
        <f t="shared" si="113"/>
        <v>116.59090543111691</v>
      </c>
      <c r="DP84">
        <f t="shared" si="114"/>
        <v>117.79351217791996</v>
      </c>
      <c r="DQ84">
        <f t="shared" si="115"/>
        <v>100.64441223431123</v>
      </c>
      <c r="DR84">
        <f t="shared" si="116"/>
        <v>95.828829833124132</v>
      </c>
      <c r="DS84">
        <f t="shared" si="117"/>
        <v>93.609729365146336</v>
      </c>
      <c r="DT84">
        <f t="shared" si="118"/>
        <v>91.18323387014776</v>
      </c>
    </row>
    <row r="85" spans="1:132" x14ac:dyDescent="0.4">
      <c r="A85">
        <v>20150227</v>
      </c>
      <c r="B85">
        <v>1.0606039817447499</v>
      </c>
      <c r="C85">
        <v>1.0603157537965999</v>
      </c>
      <c r="D85">
        <v>1.0557556343960099</v>
      </c>
      <c r="E85">
        <v>1.0549046554510799</v>
      </c>
      <c r="F85">
        <f t="shared" si="119"/>
        <v>3.5249999999999899E-3</v>
      </c>
      <c r="G85">
        <f t="shared" si="119"/>
        <v>3.6749999999999999E-3</v>
      </c>
      <c r="H85">
        <f t="shared" si="119"/>
        <v>2.5500000000000002E-3</v>
      </c>
      <c r="I85">
        <f t="shared" si="119"/>
        <v>2.4750000000000002E-3</v>
      </c>
      <c r="J85">
        <f t="shared" si="94"/>
        <v>1.0570789817447499</v>
      </c>
      <c r="K85">
        <f t="shared" si="95"/>
        <v>1.0566407537965998</v>
      </c>
      <c r="L85">
        <f t="shared" si="96"/>
        <v>1.0532056343960099</v>
      </c>
      <c r="M85">
        <f t="shared" si="97"/>
        <v>1.0524296554510799</v>
      </c>
      <c r="N85">
        <v>1.0241894773713003</v>
      </c>
      <c r="O85">
        <v>1.0137167134511798</v>
      </c>
      <c r="P85">
        <v>1.0322569023826784</v>
      </c>
      <c r="Q85">
        <v>1.0200290786194945</v>
      </c>
      <c r="BP85">
        <v>20150227</v>
      </c>
      <c r="BQ85">
        <v>1.0570789817447499</v>
      </c>
      <c r="BR85">
        <v>1.0566407537965998</v>
      </c>
      <c r="BS85">
        <v>1.0532056343960099</v>
      </c>
      <c r="BT85">
        <v>1.0524296554510799</v>
      </c>
      <c r="BU85">
        <v>1.0241894773713003</v>
      </c>
      <c r="BV85">
        <v>1.0137167134511798</v>
      </c>
      <c r="BW85">
        <v>1.0322569023826784</v>
      </c>
      <c r="BX85">
        <v>1.0200290786194945</v>
      </c>
      <c r="CD85">
        <v>20150227</v>
      </c>
      <c r="CE85">
        <f t="shared" si="98"/>
        <v>1.0570789817447499</v>
      </c>
      <c r="CF85">
        <f t="shared" si="99"/>
        <v>1.0566407537965998</v>
      </c>
      <c r="CG85">
        <f t="shared" si="100"/>
        <v>1.0532056343960099</v>
      </c>
      <c r="CH85">
        <f t="shared" si="101"/>
        <v>1.0524296554510799</v>
      </c>
      <c r="CI85">
        <v>1.0241894773713003</v>
      </c>
      <c r="CJ85">
        <v>1.0137167134511798</v>
      </c>
      <c r="CK85">
        <v>1.0322569023826784</v>
      </c>
      <c r="CL85">
        <v>1.0200290786194945</v>
      </c>
      <c r="CN85">
        <v>20150130</v>
      </c>
      <c r="CO85">
        <f t="shared" si="102"/>
        <v>162.0622846482006</v>
      </c>
      <c r="CP85">
        <f t="shared" si="103"/>
        <v>161.70195050078166</v>
      </c>
      <c r="CQ85">
        <f t="shared" si="104"/>
        <v>157.52847810889131</v>
      </c>
      <c r="CR85">
        <f t="shared" si="105"/>
        <v>155.65057187415351</v>
      </c>
      <c r="CS85">
        <f t="shared" si="106"/>
        <v>164.44043054766274</v>
      </c>
      <c r="CT85">
        <f t="shared" si="107"/>
        <v>115.59373958595214</v>
      </c>
      <c r="CU85">
        <f t="shared" si="108"/>
        <v>104.86496441709683</v>
      </c>
      <c r="CV85">
        <f t="shared" si="109"/>
        <v>114.21062943913779</v>
      </c>
      <c r="DM85">
        <f t="shared" si="111"/>
        <v>122.22548386464329</v>
      </c>
      <c r="DN85">
        <f t="shared" si="112"/>
        <v>123.1612676986994</v>
      </c>
      <c r="DO85">
        <f t="shared" si="113"/>
        <v>122.79419851938468</v>
      </c>
      <c r="DP85">
        <f t="shared" si="114"/>
        <v>123.96938543578089</v>
      </c>
      <c r="DQ85">
        <f t="shared" si="115"/>
        <v>103.07894796660092</v>
      </c>
      <c r="DR85">
        <f t="shared" si="116"/>
        <v>97.143286432306965</v>
      </c>
      <c r="DS85">
        <f t="shared" si="117"/>
        <v>96.629289267346806</v>
      </c>
      <c r="DT85">
        <f t="shared" si="118"/>
        <v>93.009550030112706</v>
      </c>
    </row>
    <row r="86" spans="1:132" x14ac:dyDescent="0.4">
      <c r="A86">
        <v>20150331</v>
      </c>
      <c r="B86">
        <v>1.0649119791386199</v>
      </c>
      <c r="C86">
        <v>1.06664709130794</v>
      </c>
      <c r="D86">
        <v>1.0664830555200899</v>
      </c>
      <c r="E86">
        <v>1.0676198374166199</v>
      </c>
      <c r="F86">
        <f t="shared" si="119"/>
        <v>0</v>
      </c>
      <c r="G86">
        <f t="shared" si="119"/>
        <v>0</v>
      </c>
      <c r="H86">
        <f t="shared" si="119"/>
        <v>0</v>
      </c>
      <c r="I86">
        <f t="shared" si="119"/>
        <v>0</v>
      </c>
      <c r="J86">
        <f t="shared" si="94"/>
        <v>1.0649119791386199</v>
      </c>
      <c r="K86">
        <f t="shared" si="95"/>
        <v>1.06664709130794</v>
      </c>
      <c r="L86">
        <f t="shared" si="96"/>
        <v>1.0664830555200899</v>
      </c>
      <c r="M86">
        <f t="shared" si="97"/>
        <v>1.0676198374166199</v>
      </c>
      <c r="N86">
        <v>1.0126339083639289</v>
      </c>
      <c r="O86">
        <v>1.0272967214995983</v>
      </c>
      <c r="P86">
        <v>0.99633982480019545</v>
      </c>
      <c r="Q86">
        <v>1.0110204304737398</v>
      </c>
      <c r="BP86">
        <v>20150331</v>
      </c>
      <c r="BQ86">
        <v>1.0649119791386199</v>
      </c>
      <c r="BR86">
        <v>1.06664709130794</v>
      </c>
      <c r="BS86">
        <v>1.0664830555200899</v>
      </c>
      <c r="BT86">
        <v>1.0676198374166199</v>
      </c>
      <c r="BU86">
        <v>1.0126339083639289</v>
      </c>
      <c r="BV86">
        <v>1.0272967214995983</v>
      </c>
      <c r="BW86">
        <v>0.99633982480019545</v>
      </c>
      <c r="BX86">
        <v>1.0110204304737398</v>
      </c>
      <c r="CD86">
        <v>20150331</v>
      </c>
      <c r="CE86">
        <f t="shared" si="98"/>
        <v>1.0649119791386199</v>
      </c>
      <c r="CF86">
        <f t="shared" si="99"/>
        <v>1.06664709130794</v>
      </c>
      <c r="CG86">
        <f t="shared" si="100"/>
        <v>1.0664830555200899</v>
      </c>
      <c r="CH86">
        <f t="shared" si="101"/>
        <v>1.0676198374166199</v>
      </c>
      <c r="CI86">
        <v>1.0126339083639289</v>
      </c>
      <c r="CJ86">
        <v>1.0272967214995983</v>
      </c>
      <c r="CK86">
        <v>0.99633982480019545</v>
      </c>
      <c r="CL86">
        <v>1.0110204304737398</v>
      </c>
      <c r="CN86">
        <v>20150227</v>
      </c>
      <c r="CO86">
        <f t="shared" si="102"/>
        <v>171.31263483514772</v>
      </c>
      <c r="CP86">
        <f t="shared" si="103"/>
        <v>170.86087086752642</v>
      </c>
      <c r="CQ86">
        <f t="shared" si="104"/>
        <v>165.90988072211283</v>
      </c>
      <c r="CR86">
        <f t="shared" si="105"/>
        <v>163.81127772827892</v>
      </c>
      <c r="CS86">
        <f t="shared" si="106"/>
        <v>168.41815862132231</v>
      </c>
      <c r="CT86">
        <f t="shared" si="107"/>
        <v>117.17930578860293</v>
      </c>
      <c r="CU86">
        <f t="shared" si="108"/>
        <v>108.24758333766216</v>
      </c>
      <c r="CV86">
        <f t="shared" si="109"/>
        <v>116.49816311535623</v>
      </c>
      <c r="DM86">
        <f t="shared" si="111"/>
        <v>130.15938192347275</v>
      </c>
      <c r="DN86">
        <f t="shared" si="112"/>
        <v>131.36960795261626</v>
      </c>
      <c r="DO86">
        <f t="shared" si="113"/>
        <v>130.95793203709388</v>
      </c>
      <c r="DP86">
        <f t="shared" si="114"/>
        <v>132.35217512358668</v>
      </c>
      <c r="DQ86">
        <f t="shared" si="115"/>
        <v>104.38123794946115</v>
      </c>
      <c r="DR86">
        <f t="shared" si="116"/>
        <v>99.794979667605347</v>
      </c>
      <c r="DS86">
        <f t="shared" si="117"/>
        <v>96.275609139195723</v>
      </c>
      <c r="DT86">
        <f t="shared" si="118"/>
        <v>94.034555309613381</v>
      </c>
    </row>
    <row r="87" spans="1:132" x14ac:dyDescent="0.4">
      <c r="A87">
        <v>20150430</v>
      </c>
      <c r="B87">
        <v>1.07811499297336</v>
      </c>
      <c r="C87">
        <v>1.0765845988873399</v>
      </c>
      <c r="D87">
        <v>1.0774985600887199</v>
      </c>
      <c r="E87">
        <v>1.07638385713383</v>
      </c>
      <c r="F87">
        <f t="shared" si="119"/>
        <v>0</v>
      </c>
      <c r="G87">
        <f t="shared" si="119"/>
        <v>0</v>
      </c>
      <c r="H87">
        <f t="shared" si="119"/>
        <v>0</v>
      </c>
      <c r="I87">
        <f t="shared" si="119"/>
        <v>0</v>
      </c>
      <c r="J87">
        <f t="shared" si="94"/>
        <v>1.07811499297336</v>
      </c>
      <c r="K87">
        <f t="shared" si="95"/>
        <v>1.0765845988873399</v>
      </c>
      <c r="L87">
        <f t="shared" si="96"/>
        <v>1.0774985600887199</v>
      </c>
      <c r="M87">
        <f t="shared" si="97"/>
        <v>1.07638385713383</v>
      </c>
      <c r="N87">
        <v>1.0439468317588931</v>
      </c>
      <c r="O87">
        <v>1.0373583036260674</v>
      </c>
      <c r="P87">
        <v>1.0715721260152813</v>
      </c>
      <c r="Q87">
        <v>1.0467660905295026</v>
      </c>
      <c r="BP87">
        <v>20150430</v>
      </c>
      <c r="BQ87">
        <v>1.07811499297336</v>
      </c>
      <c r="BR87">
        <v>1.0765845988873399</v>
      </c>
      <c r="BS87">
        <v>1.0774985600887199</v>
      </c>
      <c r="BT87">
        <v>1.07638385713383</v>
      </c>
      <c r="BU87">
        <v>1.0439468317588931</v>
      </c>
      <c r="BV87">
        <v>1.0373583036260674</v>
      </c>
      <c r="BW87">
        <v>1.0715721260152813</v>
      </c>
      <c r="BX87">
        <v>1.0467660905295026</v>
      </c>
      <c r="CD87">
        <v>20150430</v>
      </c>
      <c r="CE87">
        <f t="shared" si="98"/>
        <v>1.07811499297336</v>
      </c>
      <c r="CF87">
        <f t="shared" si="99"/>
        <v>1.0765845988873399</v>
      </c>
      <c r="CG87">
        <f t="shared" si="100"/>
        <v>1.0774985600887199</v>
      </c>
      <c r="CH87">
        <f t="shared" si="101"/>
        <v>1.07638385713383</v>
      </c>
      <c r="CI87">
        <v>1.0439468317588931</v>
      </c>
      <c r="CJ87">
        <v>1.0373583036260674</v>
      </c>
      <c r="CK87">
        <v>1.0715721260152813</v>
      </c>
      <c r="CL87">
        <v>1.0467660905295026</v>
      </c>
      <c r="CN87">
        <v>20150331</v>
      </c>
      <c r="CO87">
        <f t="shared" si="102"/>
        <v>182.43287701374885</v>
      </c>
      <c r="CP87">
        <f t="shared" si="103"/>
        <v>182.2482509291886</v>
      </c>
      <c r="CQ87">
        <f t="shared" si="104"/>
        <v>176.94007653349254</v>
      </c>
      <c r="CR87">
        <f t="shared" si="105"/>
        <v>174.88816969527392</v>
      </c>
      <c r="CS87">
        <f t="shared" si="106"/>
        <v>170.54593820416574</v>
      </c>
      <c r="CT87">
        <f t="shared" si="107"/>
        <v>120.3779166642307</v>
      </c>
      <c r="CU87">
        <f t="shared" si="108"/>
        <v>107.85137821769088</v>
      </c>
      <c r="CV87">
        <f t="shared" si="109"/>
        <v>117.78202302228742</v>
      </c>
      <c r="DM87">
        <f t="shared" si="111"/>
        <v>140.32678112784171</v>
      </c>
      <c r="DN87">
        <f t="shared" si="112"/>
        <v>141.43049668365447</v>
      </c>
      <c r="DO87">
        <f t="shared" si="113"/>
        <v>141.10698320216511</v>
      </c>
      <c r="DP87">
        <f t="shared" si="114"/>
        <v>142.46174475957838</v>
      </c>
      <c r="DQ87">
        <f t="shared" si="115"/>
        <v>108.96846265241112</v>
      </c>
      <c r="DR87">
        <f t="shared" si="116"/>
        <v>103.52315081838498</v>
      </c>
      <c r="DS87">
        <f t="shared" si="117"/>
        <v>103.1662591687042</v>
      </c>
      <c r="DT87">
        <f t="shared" si="118"/>
        <v>98.432183836124281</v>
      </c>
    </row>
    <row r="88" spans="1:132" x14ac:dyDescent="0.4">
      <c r="A88">
        <v>20150529</v>
      </c>
      <c r="B88">
        <v>1.00014394369829</v>
      </c>
      <c r="C88">
        <v>1.0007375959048901</v>
      </c>
      <c r="D88">
        <v>0.99736365483398604</v>
      </c>
      <c r="E88">
        <v>0.99792099926491395</v>
      </c>
      <c r="F88">
        <f t="shared" si="119"/>
        <v>4.1999999999999997E-3</v>
      </c>
      <c r="G88">
        <f t="shared" si="119"/>
        <v>3.8249999999999998E-3</v>
      </c>
      <c r="H88">
        <f t="shared" si="119"/>
        <v>2.9250000000000001E-3</v>
      </c>
      <c r="I88">
        <f t="shared" si="119"/>
        <v>2.7749999999999901E-3</v>
      </c>
      <c r="J88">
        <f t="shared" si="94"/>
        <v>0.99594394369828998</v>
      </c>
      <c r="K88">
        <f t="shared" si="95"/>
        <v>0.99691259590489012</v>
      </c>
      <c r="L88">
        <f t="shared" si="96"/>
        <v>0.99443865483398608</v>
      </c>
      <c r="M88">
        <f t="shared" si="97"/>
        <v>0.99514599926491398</v>
      </c>
      <c r="N88">
        <v>1.0050178423277991</v>
      </c>
      <c r="O88">
        <v>0.98517720867081782</v>
      </c>
      <c r="P88">
        <v>0.96636715414066876</v>
      </c>
      <c r="Q88">
        <v>0.95938370342117707</v>
      </c>
      <c r="BP88">
        <v>20150529</v>
      </c>
      <c r="BQ88">
        <v>0.99594394369828998</v>
      </c>
      <c r="BR88">
        <v>0.99691259590489012</v>
      </c>
      <c r="BS88">
        <v>0.99443865483398608</v>
      </c>
      <c r="BT88">
        <v>0.99514599926491398</v>
      </c>
      <c r="BU88">
        <v>1.0050178423277991</v>
      </c>
      <c r="BV88">
        <v>0.98517720867081782</v>
      </c>
      <c r="BW88">
        <v>0.96636715414066876</v>
      </c>
      <c r="BX88">
        <v>0.95938370342117707</v>
      </c>
      <c r="CD88">
        <v>20150529</v>
      </c>
      <c r="CE88">
        <f t="shared" si="98"/>
        <v>0.99594394369828998</v>
      </c>
      <c r="CF88">
        <f t="shared" si="99"/>
        <v>0.99691259590489012</v>
      </c>
      <c r="CG88">
        <f t="shared" si="100"/>
        <v>0.99443865483398608</v>
      </c>
      <c r="CH88">
        <f t="shared" si="101"/>
        <v>0.99514599926491398</v>
      </c>
      <c r="CI88">
        <v>1.0050178423277991</v>
      </c>
      <c r="CJ88">
        <v>0.98517720867081782</v>
      </c>
      <c r="CK88">
        <v>0.96636715414066876</v>
      </c>
      <c r="CL88">
        <v>0.95938370342117707</v>
      </c>
      <c r="CN88">
        <v>20150430</v>
      </c>
      <c r="CO88">
        <f t="shared" si="102"/>
        <v>196.6836199197877</v>
      </c>
      <c r="CP88">
        <f t="shared" si="103"/>
        <v>196.2056601245198</v>
      </c>
      <c r="CQ88">
        <f t="shared" si="104"/>
        <v>190.65267768682611</v>
      </c>
      <c r="CR88">
        <f t="shared" si="105"/>
        <v>188.24680266367474</v>
      </c>
      <c r="CS88">
        <f t="shared" si="106"/>
        <v>178.04089185758679</v>
      </c>
      <c r="CT88">
        <f t="shared" si="107"/>
        <v>124.87503142484647</v>
      </c>
      <c r="CU88">
        <f t="shared" si="108"/>
        <v>115.57053065040921</v>
      </c>
      <c r="CV88">
        <f t="shared" si="109"/>
        <v>123.29022777369568</v>
      </c>
      <c r="DM88">
        <f t="shared" si="111"/>
        <v>139.75760780294945</v>
      </c>
      <c r="DN88">
        <f t="shared" si="112"/>
        <v>140.99384358901992</v>
      </c>
      <c r="DO88">
        <f t="shared" si="113"/>
        <v>140.32223856324293</v>
      </c>
      <c r="DP88">
        <f t="shared" si="114"/>
        <v>141.77023534579374</v>
      </c>
      <c r="DQ88">
        <f t="shared" si="115"/>
        <v>109.51524921670358</v>
      </c>
      <c r="DR88">
        <f t="shared" si="116"/>
        <v>101.98864875606461</v>
      </c>
      <c r="DS88">
        <f t="shared" si="117"/>
        <v>99.696484276199357</v>
      </c>
      <c r="DT88">
        <f t="shared" si="118"/>
        <v>94.434233064535036</v>
      </c>
    </row>
    <row r="89" spans="1:132" x14ac:dyDescent="0.4">
      <c r="A89">
        <v>20150630</v>
      </c>
      <c r="B89">
        <v>0.97700527616736199</v>
      </c>
      <c r="C89">
        <v>0.97710646629829701</v>
      </c>
      <c r="D89">
        <v>0.98571544370078001</v>
      </c>
      <c r="E89">
        <v>0.986879657884981</v>
      </c>
      <c r="F89">
        <f t="shared" si="119"/>
        <v>0</v>
      </c>
      <c r="G89">
        <f t="shared" si="119"/>
        <v>0</v>
      </c>
      <c r="H89">
        <f t="shared" si="119"/>
        <v>0</v>
      </c>
      <c r="I89">
        <f t="shared" si="119"/>
        <v>0</v>
      </c>
      <c r="J89">
        <f t="shared" si="94"/>
        <v>0.97700527616736199</v>
      </c>
      <c r="K89">
        <f t="shared" si="95"/>
        <v>0.97710646629829701</v>
      </c>
      <c r="L89">
        <f t="shared" si="96"/>
        <v>0.98571544370078001</v>
      </c>
      <c r="M89">
        <f t="shared" si="97"/>
        <v>0.986879657884981</v>
      </c>
      <c r="N89">
        <v>0.98412651051767863</v>
      </c>
      <c r="O89">
        <v>0.97522145762840751</v>
      </c>
      <c r="P89">
        <v>0.9803298097251586</v>
      </c>
      <c r="Q89">
        <v>0.97119358605895456</v>
      </c>
      <c r="BP89">
        <v>20150630</v>
      </c>
      <c r="BQ89">
        <v>0.97700527616736199</v>
      </c>
      <c r="BR89">
        <v>0.97710646629829701</v>
      </c>
      <c r="BS89">
        <v>0.98571544370078001</v>
      </c>
      <c r="BT89">
        <v>0.986879657884981</v>
      </c>
      <c r="BU89">
        <v>0.98412651051767863</v>
      </c>
      <c r="BV89">
        <v>0.97522145762840751</v>
      </c>
      <c r="BW89">
        <v>0.9803298097251586</v>
      </c>
      <c r="BX89">
        <v>0.97119358605895456</v>
      </c>
      <c r="CD89">
        <v>20150630</v>
      </c>
      <c r="CE89">
        <f t="shared" si="98"/>
        <v>0.97700527616736199</v>
      </c>
      <c r="CF89">
        <f t="shared" si="99"/>
        <v>0.97710646629829701</v>
      </c>
      <c r="CG89">
        <f t="shared" si="100"/>
        <v>0.98571544370078001</v>
      </c>
      <c r="CH89">
        <f t="shared" si="101"/>
        <v>0.986879657884981</v>
      </c>
      <c r="CI89">
        <v>0.98412651051767863</v>
      </c>
      <c r="CJ89">
        <v>0.97522145762840751</v>
      </c>
      <c r="CK89">
        <v>0.9803298097251586</v>
      </c>
      <c r="CL89">
        <v>0.97119358605895456</v>
      </c>
      <c r="CN89">
        <v>20150529</v>
      </c>
      <c r="CO89">
        <f t="shared" si="102"/>
        <v>195.8858600837689</v>
      </c>
      <c r="CP89">
        <f t="shared" si="103"/>
        <v>195.59989396596762</v>
      </c>
      <c r="CQ89">
        <f t="shared" si="104"/>
        <v>189.59239233938487</v>
      </c>
      <c r="CR89">
        <f t="shared" si="105"/>
        <v>187.33305254516767</v>
      </c>
      <c r="CS89">
        <f t="shared" si="106"/>
        <v>178.93427298082889</v>
      </c>
      <c r="CT89">
        <f t="shared" si="107"/>
        <v>123.0240348918109</v>
      </c>
      <c r="CU89">
        <f t="shared" si="108"/>
        <v>111.68356480716288</v>
      </c>
      <c r="CV89">
        <f t="shared" si="109"/>
        <v>118.28263531716863</v>
      </c>
      <c r="DM89">
        <f t="shared" si="111"/>
        <v>136.54392020801049</v>
      </c>
      <c r="DN89">
        <f t="shared" si="112"/>
        <v>137.76599627908206</v>
      </c>
      <c r="DO89">
        <f t="shared" si="113"/>
        <v>138.3177976464537</v>
      </c>
      <c r="DP89">
        <f t="shared" si="114"/>
        <v>139.91016135633015</v>
      </c>
      <c r="DQ89">
        <f t="shared" si="115"/>
        <v>107.77686006010843</v>
      </c>
      <c r="DR89">
        <f t="shared" si="116"/>
        <v>99.461518701440994</v>
      </c>
      <c r="DS89">
        <f t="shared" si="117"/>
        <v>97.735435460753777</v>
      </c>
      <c r="DT89">
        <f t="shared" si="118"/>
        <v>91.713921456672878</v>
      </c>
    </row>
    <row r="90" spans="1:132" x14ac:dyDescent="0.4">
      <c r="A90">
        <v>20150731</v>
      </c>
      <c r="B90">
        <v>0.99414550536823398</v>
      </c>
      <c r="C90">
        <v>0.99724354341755905</v>
      </c>
      <c r="D90">
        <v>1.0007959719136901</v>
      </c>
      <c r="E90">
        <v>1.0015817646518299</v>
      </c>
      <c r="F90">
        <f t="shared" si="119"/>
        <v>0</v>
      </c>
      <c r="G90">
        <f t="shared" si="119"/>
        <v>0</v>
      </c>
      <c r="H90">
        <f t="shared" si="119"/>
        <v>0</v>
      </c>
      <c r="I90">
        <f t="shared" si="119"/>
        <v>0</v>
      </c>
      <c r="J90">
        <f t="shared" si="94"/>
        <v>0.99414550536823398</v>
      </c>
      <c r="K90">
        <f t="shared" si="95"/>
        <v>0.99724354341755905</v>
      </c>
      <c r="L90">
        <f t="shared" si="96"/>
        <v>1.0007959719136901</v>
      </c>
      <c r="M90">
        <f t="shared" si="97"/>
        <v>1.0015817646518299</v>
      </c>
      <c r="N90">
        <v>0.9711063275020464</v>
      </c>
      <c r="O90">
        <v>0.97261342039861609</v>
      </c>
      <c r="P90">
        <v>0.97765346261343644</v>
      </c>
      <c r="Q90">
        <v>0.97059927169769489</v>
      </c>
      <c r="BP90">
        <v>20150731</v>
      </c>
      <c r="BQ90">
        <v>0.99414550536823398</v>
      </c>
      <c r="BR90">
        <v>0.99724354341755905</v>
      </c>
      <c r="BS90">
        <v>1.0007959719136901</v>
      </c>
      <c r="BT90">
        <v>1.0015817646518299</v>
      </c>
      <c r="BU90">
        <v>0.9711063275020464</v>
      </c>
      <c r="BV90">
        <v>0.97261342039861609</v>
      </c>
      <c r="BW90">
        <v>0.97765346261343644</v>
      </c>
      <c r="BX90">
        <v>0.97059927169769489</v>
      </c>
      <c r="CD90">
        <v>20150731</v>
      </c>
      <c r="CE90">
        <f t="shared" si="98"/>
        <v>0.99414550536823398</v>
      </c>
      <c r="CF90">
        <f t="shared" si="99"/>
        <v>0.99724354341755905</v>
      </c>
      <c r="CG90">
        <f t="shared" si="100"/>
        <v>1.0007959719136901</v>
      </c>
      <c r="CH90">
        <f t="shared" si="101"/>
        <v>1.0015817646518299</v>
      </c>
      <c r="CI90">
        <v>0.9711063275020464</v>
      </c>
      <c r="CJ90">
        <v>0.97261342039861609</v>
      </c>
      <c r="CK90">
        <v>0.97765346261343644</v>
      </c>
      <c r="CL90">
        <v>0.97059927169769489</v>
      </c>
      <c r="CN90">
        <v>20150630</v>
      </c>
      <c r="CO90">
        <f t="shared" si="102"/>
        <v>191.38151882842388</v>
      </c>
      <c r="CP90">
        <f t="shared" si="103"/>
        <v>191.12192120140821</v>
      </c>
      <c r="CQ90">
        <f t="shared" si="104"/>
        <v>186.88414913710912</v>
      </c>
      <c r="CR90">
        <f t="shared" si="105"/>
        <v>184.87517880632424</v>
      </c>
      <c r="CS90">
        <f t="shared" si="106"/>
        <v>176.09396168064089</v>
      </c>
      <c r="CT90">
        <f t="shared" si="107"/>
        <v>119.97567863051989</v>
      </c>
      <c r="CU90">
        <f t="shared" si="108"/>
        <v>109.48672783683341</v>
      </c>
      <c r="CV90">
        <f t="shared" si="109"/>
        <v>114.87533676218455</v>
      </c>
      <c r="DM90">
        <f t="shared" si="111"/>
        <v>135.7445245601524</v>
      </c>
      <c r="DN90">
        <f t="shared" si="112"/>
        <v>137.38625029180204</v>
      </c>
      <c r="DO90">
        <f t="shared" si="113"/>
        <v>138.42789472854375</v>
      </c>
      <c r="DP90">
        <f t="shared" si="114"/>
        <v>140.13146630399541</v>
      </c>
      <c r="DQ90">
        <f t="shared" si="115"/>
        <v>104.66279076267388</v>
      </c>
      <c r="DR90">
        <f t="shared" si="116"/>
        <v>96.737607902249451</v>
      </c>
      <c r="DS90">
        <f t="shared" si="117"/>
        <v>95.551386898237979</v>
      </c>
      <c r="DT90">
        <f t="shared" si="118"/>
        <v>89.01746537038629</v>
      </c>
    </row>
    <row r="91" spans="1:132" x14ac:dyDescent="0.4">
      <c r="A91">
        <v>20150831</v>
      </c>
      <c r="B91">
        <v>0.95352469216549496</v>
      </c>
      <c r="C91">
        <v>0.95470830985914301</v>
      </c>
      <c r="D91">
        <v>0.93982715907127001</v>
      </c>
      <c r="E91">
        <v>0.945467072974844</v>
      </c>
      <c r="F91">
        <f t="shared" si="119"/>
        <v>3.4499999999999999E-3</v>
      </c>
      <c r="G91">
        <f t="shared" si="119"/>
        <v>3.0749999999999901E-3</v>
      </c>
      <c r="H91">
        <f t="shared" si="119"/>
        <v>2.2499999999999998E-3</v>
      </c>
      <c r="I91">
        <f t="shared" si="119"/>
        <v>2.2499999999999998E-3</v>
      </c>
      <c r="J91">
        <f t="shared" si="94"/>
        <v>0.95007469216549501</v>
      </c>
      <c r="K91">
        <f t="shared" si="95"/>
        <v>0.95163330985914307</v>
      </c>
      <c r="L91">
        <f t="shared" si="96"/>
        <v>0.93757715907127004</v>
      </c>
      <c r="M91">
        <f t="shared" si="97"/>
        <v>0.94321707297484403</v>
      </c>
      <c r="N91">
        <v>0.97532521594338639</v>
      </c>
      <c r="O91">
        <v>0.95339946891126814</v>
      </c>
      <c r="P91">
        <v>0.9647985811785571</v>
      </c>
      <c r="Q91">
        <v>0.95675744542511088</v>
      </c>
      <c r="BP91">
        <v>20150831</v>
      </c>
      <c r="BQ91">
        <v>0.95007469216549501</v>
      </c>
      <c r="BR91">
        <v>0.95163330985914307</v>
      </c>
      <c r="BS91">
        <v>0.93757715907127004</v>
      </c>
      <c r="BT91">
        <v>0.94321707297484403</v>
      </c>
      <c r="BU91">
        <v>0.97532521594338639</v>
      </c>
      <c r="BV91">
        <v>0.95339946891126814</v>
      </c>
      <c r="BW91">
        <v>0.9647985811785571</v>
      </c>
      <c r="BX91">
        <v>0.95675744542511088</v>
      </c>
      <c r="CD91">
        <v>20150831</v>
      </c>
      <c r="CE91">
        <f t="shared" si="98"/>
        <v>0.95007469216549501</v>
      </c>
      <c r="CF91">
        <f t="shared" si="99"/>
        <v>0.95163330985914307</v>
      </c>
      <c r="CG91">
        <f t="shared" si="100"/>
        <v>0.93757715907127004</v>
      </c>
      <c r="CH91">
        <f t="shared" si="101"/>
        <v>0.94321707297484403</v>
      </c>
      <c r="CI91">
        <v>0.97532521594338639</v>
      </c>
      <c r="CJ91">
        <v>0.95339946891126814</v>
      </c>
      <c r="CK91">
        <v>0.9647985811785571</v>
      </c>
      <c r="CL91">
        <v>0.95675744542511088</v>
      </c>
      <c r="CN91">
        <v>20150731</v>
      </c>
      <c r="CO91">
        <f t="shared" si="102"/>
        <v>190.26107675382363</v>
      </c>
      <c r="CP91">
        <f t="shared" si="103"/>
        <v>190.59510192366383</v>
      </c>
      <c r="CQ91">
        <f t="shared" si="104"/>
        <v>187.03290367093612</v>
      </c>
      <c r="CR91">
        <f t="shared" si="105"/>
        <v>185.16760782916083</v>
      </c>
      <c r="CS91">
        <f t="shared" si="106"/>
        <v>171.00596042297326</v>
      </c>
      <c r="CT91">
        <f t="shared" si="107"/>
        <v>116.68995515747511</v>
      </c>
      <c r="CU91">
        <f t="shared" si="108"/>
        <v>107.04007857989511</v>
      </c>
      <c r="CV91">
        <f t="shared" si="109"/>
        <v>111.49791819740375</v>
      </c>
      <c r="DM91">
        <f t="shared" si="111"/>
        <v>128.96743738463826</v>
      </c>
      <c r="DN91">
        <f t="shared" si="112"/>
        <v>130.74133209432424</v>
      </c>
      <c r="DO91">
        <f t="shared" si="113"/>
        <v>129.7868322758049</v>
      </c>
      <c r="DP91">
        <f t="shared" si="114"/>
        <v>132.17439147892753</v>
      </c>
      <c r="DQ91">
        <f t="shared" si="115"/>
        <v>102.08025900184236</v>
      </c>
      <c r="DR91">
        <f t="shared" si="116"/>
        <v>92.229583997751121</v>
      </c>
      <c r="DS91">
        <f t="shared" si="117"/>
        <v>92.187842509063373</v>
      </c>
      <c r="DT91">
        <f t="shared" si="118"/>
        <v>85.168122765989054</v>
      </c>
    </row>
    <row r="92" spans="1:132" x14ac:dyDescent="0.4">
      <c r="A92">
        <v>20150930</v>
      </c>
      <c r="B92">
        <v>1.0294257380313701</v>
      </c>
      <c r="C92">
        <v>1.02995443347103</v>
      </c>
      <c r="D92">
        <v>1.02706535901317</v>
      </c>
      <c r="E92">
        <v>1.0256817595293699</v>
      </c>
      <c r="F92">
        <f t="shared" si="119"/>
        <v>0</v>
      </c>
      <c r="G92">
        <f t="shared" si="119"/>
        <v>0</v>
      </c>
      <c r="H92">
        <f t="shared" si="119"/>
        <v>0</v>
      </c>
      <c r="I92">
        <f t="shared" si="119"/>
        <v>0</v>
      </c>
      <c r="J92">
        <f t="shared" si="94"/>
        <v>1.0294257380313701</v>
      </c>
      <c r="K92">
        <f t="shared" si="95"/>
        <v>1.02995443347103</v>
      </c>
      <c r="L92">
        <f t="shared" si="96"/>
        <v>1.02706535901317</v>
      </c>
      <c r="M92">
        <f t="shared" si="97"/>
        <v>1.0256817595293699</v>
      </c>
      <c r="N92">
        <v>1.0020593476242812</v>
      </c>
      <c r="O92">
        <v>1.0162174376868867</v>
      </c>
      <c r="P92">
        <v>1.0355529338601113</v>
      </c>
      <c r="Q92">
        <v>1.0363072825787492</v>
      </c>
      <c r="BP92">
        <v>20150930</v>
      </c>
      <c r="BQ92">
        <v>1.0294257380313701</v>
      </c>
      <c r="BR92">
        <v>1.02995443347103</v>
      </c>
      <c r="BS92">
        <v>1.02706535901317</v>
      </c>
      <c r="BT92">
        <v>1.0256817595293699</v>
      </c>
      <c r="BU92">
        <v>1.0020593476242812</v>
      </c>
      <c r="BV92">
        <v>1.0162174376868867</v>
      </c>
      <c r="BW92">
        <v>1.0355529338601113</v>
      </c>
      <c r="BX92">
        <v>1.0363072825787492</v>
      </c>
      <c r="CD92">
        <v>20150930</v>
      </c>
      <c r="CE92">
        <f t="shared" si="98"/>
        <v>1.0294257380313701</v>
      </c>
      <c r="CF92">
        <f t="shared" si="99"/>
        <v>1.02995443347103</v>
      </c>
      <c r="CG92">
        <f t="shared" si="100"/>
        <v>1.02706535901317</v>
      </c>
      <c r="CH92">
        <f t="shared" si="101"/>
        <v>1.0256817595293699</v>
      </c>
      <c r="CI92">
        <v>1.0020593476242812</v>
      </c>
      <c r="CJ92">
        <v>1.0162174376868867</v>
      </c>
      <c r="CK92">
        <v>1.0355529338601113</v>
      </c>
      <c r="CL92">
        <v>1.0363072825787492</v>
      </c>
      <c r="CN92">
        <v>20150831</v>
      </c>
      <c r="CO92">
        <f t="shared" si="102"/>
        <v>180.76223392796462</v>
      </c>
      <c r="CP92">
        <f t="shared" si="103"/>
        <v>181.37664768655694</v>
      </c>
      <c r="CQ92">
        <f t="shared" si="104"/>
        <v>175.35777847664681</v>
      </c>
      <c r="CR92">
        <f t="shared" si="105"/>
        <v>174.65324906637488</v>
      </c>
      <c r="CS92">
        <f t="shared" si="106"/>
        <v>166.78642527714257</v>
      </c>
      <c r="CT92">
        <f t="shared" si="107"/>
        <v>111.25214127441647</v>
      </c>
      <c r="CU92">
        <f t="shared" si="108"/>
        <v>103.27211594312406</v>
      </c>
      <c r="CV92">
        <f t="shared" si="109"/>
        <v>106.676463384766</v>
      </c>
      <c r="DM92">
        <f t="shared" si="111"/>
        <v>132.76239941169575</v>
      </c>
      <c r="DN92">
        <f t="shared" si="112"/>
        <v>134.65761462845751</v>
      </c>
      <c r="DO92">
        <f t="shared" si="113"/>
        <v>133.29955948653162</v>
      </c>
      <c r="DP92">
        <f t="shared" si="114"/>
        <v>135.56886241683014</v>
      </c>
      <c r="DQ92">
        <f t="shared" si="115"/>
        <v>102.29047774070382</v>
      </c>
      <c r="DR92">
        <f t="shared" si="116"/>
        <v>93.725311529122123</v>
      </c>
      <c r="DS92">
        <f t="shared" si="117"/>
        <v>95.465390776494459</v>
      </c>
      <c r="DT92">
        <f t="shared" si="118"/>
        <v>88.260345865955415</v>
      </c>
    </row>
    <row r="93" spans="1:132" x14ac:dyDescent="0.4">
      <c r="A93">
        <v>20151030</v>
      </c>
      <c r="B93">
        <v>1.00073960264822</v>
      </c>
      <c r="C93">
        <v>0.99421412102711104</v>
      </c>
      <c r="D93">
        <v>0.99472331901329503</v>
      </c>
      <c r="E93">
        <v>0.99111395939644997</v>
      </c>
      <c r="F93">
        <f t="shared" si="119"/>
        <v>0</v>
      </c>
      <c r="G93">
        <f t="shared" si="119"/>
        <v>0</v>
      </c>
      <c r="H93">
        <f t="shared" si="119"/>
        <v>0</v>
      </c>
      <c r="I93">
        <f t="shared" si="119"/>
        <v>0</v>
      </c>
      <c r="J93">
        <f t="shared" si="94"/>
        <v>1.00073960264822</v>
      </c>
      <c r="K93">
        <f t="shared" si="95"/>
        <v>0.99421412102711104</v>
      </c>
      <c r="L93">
        <f t="shared" si="96"/>
        <v>0.99472331901329503</v>
      </c>
      <c r="M93">
        <f t="shared" si="97"/>
        <v>0.99111395939644997</v>
      </c>
      <c r="N93">
        <v>1.0224039526365105</v>
      </c>
      <c r="O93">
        <v>1.0444628312863606</v>
      </c>
      <c r="P93">
        <v>1.0207671893421881</v>
      </c>
      <c r="Q93">
        <v>1.0529139915015042</v>
      </c>
      <c r="BP93">
        <v>20151030</v>
      </c>
      <c r="BQ93">
        <v>1.00073960264822</v>
      </c>
      <c r="BR93">
        <v>0.99421412102711104</v>
      </c>
      <c r="BS93">
        <v>0.99472331901329503</v>
      </c>
      <c r="BT93">
        <v>0.99111395939644997</v>
      </c>
      <c r="BU93">
        <v>1.0224039526365105</v>
      </c>
      <c r="BV93">
        <v>1.0444628312863606</v>
      </c>
      <c r="BW93">
        <v>1.0207671893421881</v>
      </c>
      <c r="BX93">
        <v>1.0529139915015042</v>
      </c>
      <c r="CD93">
        <v>20151030</v>
      </c>
      <c r="CE93">
        <f t="shared" si="98"/>
        <v>1.00073960264822</v>
      </c>
      <c r="CF93">
        <f t="shared" si="99"/>
        <v>0.99421412102711104</v>
      </c>
      <c r="CG93">
        <f t="shared" si="100"/>
        <v>0.99472331901329503</v>
      </c>
      <c r="CH93">
        <f t="shared" si="101"/>
        <v>0.99111395939644997</v>
      </c>
      <c r="CI93">
        <v>1.0224039526365105</v>
      </c>
      <c r="CJ93">
        <v>1.0444628312863606</v>
      </c>
      <c r="CK93">
        <v>1.0207671893421881</v>
      </c>
      <c r="CL93">
        <v>1.0529139915015042</v>
      </c>
      <c r="CN93">
        <v>20150930</v>
      </c>
      <c r="CO93">
        <f t="shared" si="102"/>
        <v>186.08129606949413</v>
      </c>
      <c r="CP93">
        <f t="shared" si="103"/>
        <v>186.80968241288235</v>
      </c>
      <c r="CQ93">
        <f t="shared" si="104"/>
        <v>180.10389970686919</v>
      </c>
      <c r="CR93">
        <f t="shared" si="105"/>
        <v>179.13865180992067</v>
      </c>
      <c r="CS93">
        <f t="shared" si="106"/>
        <v>167.12989650579939</v>
      </c>
      <c r="CT93">
        <f t="shared" si="107"/>
        <v>113.05636594306704</v>
      </c>
      <c r="CU93">
        <f t="shared" si="108"/>
        <v>106.9437426508437</v>
      </c>
      <c r="CV93">
        <f t="shared" si="109"/>
        <v>110.54959588537828</v>
      </c>
      <c r="DM93">
        <f t="shared" si="111"/>
        <v>132.86059083388469</v>
      </c>
      <c r="DN93">
        <f t="shared" si="112"/>
        <v>133.87850196743932</v>
      </c>
      <c r="DO93">
        <f t="shared" si="113"/>
        <v>132.59618023545289</v>
      </c>
      <c r="DP93">
        <f t="shared" si="114"/>
        <v>134.3641920008171</v>
      </c>
      <c r="DQ93">
        <f t="shared" si="115"/>
        <v>104.58218875917258</v>
      </c>
      <c r="DR93">
        <f t="shared" si="116"/>
        <v>97.892604242903076</v>
      </c>
      <c r="DS93">
        <f t="shared" si="117"/>
        <v>97.447938622375901</v>
      </c>
      <c r="DT93">
        <f t="shared" si="118"/>
        <v>92.930553057026401</v>
      </c>
    </row>
    <row r="94" spans="1:132" x14ac:dyDescent="0.4">
      <c r="A94">
        <v>20151130</v>
      </c>
      <c r="B94">
        <v>0.96973214093237903</v>
      </c>
      <c r="C94">
        <v>0.96454998368091405</v>
      </c>
      <c r="D94">
        <v>0.96818360337964804</v>
      </c>
      <c r="E94">
        <v>0.96609879813556099</v>
      </c>
      <c r="F94">
        <f t="shared" si="119"/>
        <v>2.6249999999999902E-3</v>
      </c>
      <c r="G94">
        <f t="shared" si="119"/>
        <v>2.2499999999999998E-3</v>
      </c>
      <c r="H94">
        <f t="shared" si="119"/>
        <v>1.8749999999999999E-3</v>
      </c>
      <c r="I94">
        <f t="shared" si="119"/>
        <v>1.725E-3</v>
      </c>
      <c r="J94">
        <f t="shared" si="94"/>
        <v>0.96710714093237904</v>
      </c>
      <c r="K94">
        <f t="shared" si="95"/>
        <v>0.96229998368091407</v>
      </c>
      <c r="L94">
        <f t="shared" si="96"/>
        <v>0.96630860337964808</v>
      </c>
      <c r="M94">
        <f t="shared" si="97"/>
        <v>0.96437379813556101</v>
      </c>
      <c r="N94">
        <v>0.96608898516913855</v>
      </c>
      <c r="O94">
        <v>0.98028944462873757</v>
      </c>
      <c r="P94">
        <v>0.9669977418824568</v>
      </c>
      <c r="Q94">
        <v>0.96483594174111753</v>
      </c>
      <c r="BP94">
        <v>20151130</v>
      </c>
      <c r="BQ94">
        <v>0.96710714093237904</v>
      </c>
      <c r="BR94">
        <v>0.96229998368091407</v>
      </c>
      <c r="BS94">
        <v>0.96630860337964808</v>
      </c>
      <c r="BT94">
        <v>0.96437379813556101</v>
      </c>
      <c r="BU94">
        <v>0.96608898516913855</v>
      </c>
      <c r="BV94">
        <v>0.98028944462873757</v>
      </c>
      <c r="BW94">
        <v>0.9669977418824568</v>
      </c>
      <c r="BX94">
        <v>0.96483594174111753</v>
      </c>
      <c r="CD94">
        <v>20151130</v>
      </c>
      <c r="CE94">
        <f t="shared" si="98"/>
        <v>0.96710714093237904</v>
      </c>
      <c r="CF94">
        <f t="shared" si="99"/>
        <v>0.96229998368091407</v>
      </c>
      <c r="CG94">
        <f t="shared" si="100"/>
        <v>0.96630860337964808</v>
      </c>
      <c r="CH94">
        <f t="shared" si="101"/>
        <v>0.96437379813556101</v>
      </c>
      <c r="CI94">
        <v>0.96608898516913855</v>
      </c>
      <c r="CJ94">
        <v>0.98028944462873757</v>
      </c>
      <c r="CK94">
        <v>0.9669977418824568</v>
      </c>
      <c r="CL94">
        <v>0.96483594174111753</v>
      </c>
      <c r="CN94">
        <v>20151030</v>
      </c>
      <c r="CO94">
        <f t="shared" si="102"/>
        <v>186.21892228885133</v>
      </c>
      <c r="CP94">
        <f t="shared" si="103"/>
        <v>185.7288241994776</v>
      </c>
      <c r="CQ94">
        <f t="shared" si="104"/>
        <v>179.15354888365454</v>
      </c>
      <c r="CR94">
        <f t="shared" si="105"/>
        <v>177.54681847627251</v>
      </c>
      <c r="CS94">
        <f t="shared" si="106"/>
        <v>170.87426679126023</v>
      </c>
      <c r="CT94">
        <f t="shared" si="107"/>
        <v>118.08317206784267</v>
      </c>
      <c r="CU94">
        <f t="shared" si="108"/>
        <v>109.16466360343601</v>
      </c>
      <c r="CV94">
        <f t="shared" si="109"/>
        <v>116.39921626255192</v>
      </c>
      <c r="DM94">
        <f t="shared" si="111"/>
        <v>128.49042614394486</v>
      </c>
      <c r="DN94">
        <f t="shared" si="112"/>
        <v>128.83128025849209</v>
      </c>
      <c r="DO94">
        <f t="shared" si="113"/>
        <v>128.12882973679658</v>
      </c>
      <c r="DP94">
        <f t="shared" si="114"/>
        <v>129.57730617324376</v>
      </c>
      <c r="DQ94">
        <f t="shared" si="115"/>
        <v>101.03570060511633</v>
      </c>
      <c r="DR94">
        <f t="shared" si="116"/>
        <v>95.963086646536254</v>
      </c>
      <c r="DS94">
        <f t="shared" si="117"/>
        <v>94.23193659893775</v>
      </c>
      <c r="DT94">
        <f t="shared" si="118"/>
        <v>89.662737675298956</v>
      </c>
      <c r="DU94" t="s">
        <v>688</v>
      </c>
      <c r="DV94" t="s">
        <v>689</v>
      </c>
      <c r="DW94" t="s">
        <v>686</v>
      </c>
      <c r="DX94" t="s">
        <v>687</v>
      </c>
      <c r="DY94" t="s">
        <v>759</v>
      </c>
      <c r="DZ94" t="s">
        <v>724</v>
      </c>
      <c r="EA94" t="s">
        <v>726</v>
      </c>
      <c r="EB94" t="s">
        <v>728</v>
      </c>
    </row>
    <row r="95" spans="1:132" x14ac:dyDescent="0.4">
      <c r="A95">
        <v>20151230</v>
      </c>
      <c r="B95">
        <v>0.98843103889155703</v>
      </c>
      <c r="C95">
        <v>0.98531804224485697</v>
      </c>
      <c r="D95">
        <v>0.98447744623182198</v>
      </c>
      <c r="E95">
        <v>0.987837402797761</v>
      </c>
      <c r="F95">
        <f t="shared" si="119"/>
        <v>0</v>
      </c>
      <c r="G95">
        <f t="shared" si="119"/>
        <v>0</v>
      </c>
      <c r="H95">
        <f t="shared" si="119"/>
        <v>0</v>
      </c>
      <c r="I95">
        <f t="shared" si="119"/>
        <v>0</v>
      </c>
      <c r="J95">
        <f t="shared" si="94"/>
        <v>0.98843103889155703</v>
      </c>
      <c r="K95">
        <f t="shared" si="95"/>
        <v>0.98531804224485697</v>
      </c>
      <c r="L95">
        <f t="shared" si="96"/>
        <v>0.98447744623182198</v>
      </c>
      <c r="M95">
        <f t="shared" si="97"/>
        <v>0.987837402797761</v>
      </c>
      <c r="N95">
        <v>1.0021021992238033</v>
      </c>
      <c r="O95">
        <v>0.98513576306113371</v>
      </c>
      <c r="P95">
        <v>0.99061900267069891</v>
      </c>
      <c r="Q95">
        <v>0.98642230005277542</v>
      </c>
      <c r="BP95">
        <v>20151230</v>
      </c>
      <c r="BQ95">
        <v>0.98843103889155703</v>
      </c>
      <c r="BR95">
        <v>0.98531804224485697</v>
      </c>
      <c r="BS95">
        <v>0.98447744623182198</v>
      </c>
      <c r="BT95">
        <v>0.987837402797761</v>
      </c>
      <c r="BU95">
        <v>1.0021021992238033</v>
      </c>
      <c r="BV95">
        <v>0.98513576306113371</v>
      </c>
      <c r="BW95">
        <v>0.99061900267069891</v>
      </c>
      <c r="BX95">
        <v>0.98642230005277542</v>
      </c>
      <c r="BZ95" s="39">
        <v>1.8652499999999999E-2</v>
      </c>
      <c r="CA95" s="39">
        <v>1.8598E-2</v>
      </c>
      <c r="CB95" s="39">
        <v>1.8225499999999902E-2</v>
      </c>
      <c r="CC95" s="39">
        <v>1.8225499999999902E-2</v>
      </c>
      <c r="CD95">
        <v>20151230</v>
      </c>
      <c r="CE95">
        <f t="shared" si="98"/>
        <v>1.0070835388915571</v>
      </c>
      <c r="CF95">
        <f t="shared" si="99"/>
        <v>1.003916042244857</v>
      </c>
      <c r="CG95">
        <f t="shared" si="100"/>
        <v>1.002702946231822</v>
      </c>
      <c r="CH95">
        <f t="shared" si="101"/>
        <v>1.006062902797761</v>
      </c>
      <c r="CI95">
        <v>1.0021021992238033</v>
      </c>
      <c r="CJ95">
        <v>0.98513576306113371</v>
      </c>
      <c r="CK95">
        <v>0.99061900267069891</v>
      </c>
      <c r="CL95">
        <v>0.98642230005277542</v>
      </c>
      <c r="CN95">
        <v>20151130</v>
      </c>
      <c r="CO95">
        <f t="shared" si="102"/>
        <v>180.09364952227989</v>
      </c>
      <c r="CP95">
        <f t="shared" si="103"/>
        <v>178.72684449623264</v>
      </c>
      <c r="CQ95">
        <f t="shared" si="104"/>
        <v>173.11761561227172</v>
      </c>
      <c r="CR95">
        <f t="shared" si="105"/>
        <v>171.22149968084793</v>
      </c>
      <c r="CS95">
        <f t="shared" si="106"/>
        <v>165.07974699588922</v>
      </c>
      <c r="CT95">
        <f t="shared" si="107"/>
        <v>115.75568716638514</v>
      </c>
      <c r="CU95">
        <f t="shared" si="108"/>
        <v>105.56198319788064</v>
      </c>
      <c r="CV95">
        <f t="shared" si="109"/>
        <v>112.30614744060728</v>
      </c>
      <c r="DM95">
        <f t="shared" si="111"/>
        <v>129.40059307472825</v>
      </c>
      <c r="DN95">
        <f t="shared" si="112"/>
        <v>129.33578899444336</v>
      </c>
      <c r="DO95">
        <f t="shared" si="113"/>
        <v>128.47515507432141</v>
      </c>
      <c r="DP95">
        <f t="shared" si="114"/>
        <v>130.36292078536786</v>
      </c>
      <c r="DQ95">
        <f t="shared" si="115"/>
        <v>101.24809777650484</v>
      </c>
      <c r="DR95">
        <f t="shared" si="116"/>
        <v>94.536668589237181</v>
      </c>
      <c r="DS95">
        <f t="shared" si="117"/>
        <v>93.347947053368244</v>
      </c>
      <c r="DT95">
        <f t="shared" si="118"/>
        <v>88.445323926697043</v>
      </c>
      <c r="DU95">
        <v>100</v>
      </c>
      <c r="DV95">
        <v>100</v>
      </c>
      <c r="DW95">
        <v>100</v>
      </c>
      <c r="DX95">
        <v>100</v>
      </c>
      <c r="DY95">
        <v>100</v>
      </c>
      <c r="DZ95">
        <v>100</v>
      </c>
      <c r="EA95">
        <v>100</v>
      </c>
      <c r="EB95">
        <v>100</v>
      </c>
    </row>
    <row r="96" spans="1:132" x14ac:dyDescent="0.4">
      <c r="A96">
        <v>20160129</v>
      </c>
      <c r="B96">
        <v>0.951618123182566</v>
      </c>
      <c r="C96">
        <v>0.94908095675378501</v>
      </c>
      <c r="D96">
        <v>0.95221360040865299</v>
      </c>
      <c r="E96">
        <v>0.95122259655453001</v>
      </c>
      <c r="F96">
        <f t="shared" si="119"/>
        <v>0</v>
      </c>
      <c r="G96">
        <f t="shared" si="119"/>
        <v>0</v>
      </c>
      <c r="H96">
        <f t="shared" si="119"/>
        <v>0</v>
      </c>
      <c r="I96">
        <f t="shared" si="119"/>
        <v>0</v>
      </c>
      <c r="J96">
        <f t="shared" si="94"/>
        <v>0.951618123182566</v>
      </c>
      <c r="K96">
        <f t="shared" si="95"/>
        <v>0.94908095675378501</v>
      </c>
      <c r="L96">
        <f t="shared" si="96"/>
        <v>0.95221360040865299</v>
      </c>
      <c r="M96">
        <f t="shared" si="97"/>
        <v>0.95122259655453001</v>
      </c>
      <c r="N96">
        <v>0.94802861599698773</v>
      </c>
      <c r="O96">
        <v>0.96831052709831889</v>
      </c>
      <c r="P96">
        <v>0.97241690751445087</v>
      </c>
      <c r="Q96">
        <v>0.95780863105765823</v>
      </c>
      <c r="BP96">
        <v>20160129</v>
      </c>
      <c r="BQ96">
        <v>0.951618123182566</v>
      </c>
      <c r="BR96">
        <v>0.94908095675378501</v>
      </c>
      <c r="BS96">
        <v>0.95221360040865299</v>
      </c>
      <c r="BT96">
        <v>0.95122259655453001</v>
      </c>
      <c r="BU96">
        <v>0.94802861599698773</v>
      </c>
      <c r="BV96">
        <v>0.96831052709831889</v>
      </c>
      <c r="BW96">
        <v>0.97241690751445087</v>
      </c>
      <c r="BX96">
        <v>0.95780863105765823</v>
      </c>
      <c r="CD96">
        <v>20160129</v>
      </c>
      <c r="CE96">
        <f t="shared" si="98"/>
        <v>0.951618123182566</v>
      </c>
      <c r="CF96">
        <f t="shared" si="99"/>
        <v>0.94908095675378501</v>
      </c>
      <c r="CG96">
        <f t="shared" si="100"/>
        <v>0.95221360040865299</v>
      </c>
      <c r="CH96">
        <f t="shared" si="101"/>
        <v>0.95122259655453001</v>
      </c>
      <c r="CI96">
        <v>0.94802861599698773</v>
      </c>
      <c r="CJ96">
        <v>0.96831052709831889</v>
      </c>
      <c r="CK96">
        <v>0.97241690751445087</v>
      </c>
      <c r="CL96">
        <v>0.95780863105765823</v>
      </c>
      <c r="CN96">
        <v>20151230</v>
      </c>
      <c r="CO96">
        <f t="shared" si="102"/>
        <v>181.36934989279342</v>
      </c>
      <c r="CP96">
        <f t="shared" si="103"/>
        <v>179.42674636956988</v>
      </c>
      <c r="CQ96">
        <f t="shared" si="104"/>
        <v>173.58554321905291</v>
      </c>
      <c r="CR96">
        <f t="shared" si="105"/>
        <v>172.25959899029976</v>
      </c>
      <c r="CS96">
        <f t="shared" si="106"/>
        <v>165.42677751188961</v>
      </c>
      <c r="CT96">
        <f t="shared" si="107"/>
        <v>114.0350672053227</v>
      </c>
      <c r="CU96">
        <f t="shared" si="108"/>
        <v>104.57170651542559</v>
      </c>
      <c r="CV96">
        <f t="shared" si="109"/>
        <v>110.78128826842995</v>
      </c>
      <c r="DU96">
        <f>DU95*CE96</f>
        <v>95.161812318256594</v>
      </c>
      <c r="DV96">
        <f t="shared" ref="DV96:EB96" si="120">DV95*CF96</f>
        <v>94.908095675378505</v>
      </c>
      <c r="DW96">
        <f t="shared" si="120"/>
        <v>95.221360040865306</v>
      </c>
      <c r="DX96">
        <f t="shared" si="120"/>
        <v>95.122259655453007</v>
      </c>
      <c r="DY96">
        <f t="shared" si="120"/>
        <v>94.802861599698772</v>
      </c>
      <c r="DZ96">
        <f t="shared" si="120"/>
        <v>96.831052709831894</v>
      </c>
      <c r="EA96">
        <f t="shared" si="120"/>
        <v>97.241690751445091</v>
      </c>
      <c r="EB96">
        <f t="shared" si="120"/>
        <v>95.780863105765818</v>
      </c>
    </row>
    <row r="97" spans="1:132" x14ac:dyDescent="0.4">
      <c r="A97">
        <v>20160229</v>
      </c>
      <c r="B97">
        <v>1.03323729318557</v>
      </c>
      <c r="C97">
        <v>1.03532817246819</v>
      </c>
      <c r="D97">
        <v>1.0339570976394501</v>
      </c>
      <c r="E97">
        <v>1.0319833726463301</v>
      </c>
      <c r="F97">
        <f t="shared" si="119"/>
        <v>3.5999999999999999E-3</v>
      </c>
      <c r="G97">
        <f t="shared" si="119"/>
        <v>3.0000000000000001E-3</v>
      </c>
      <c r="H97">
        <f t="shared" si="119"/>
        <v>2.2499999999999998E-3</v>
      </c>
      <c r="I97">
        <f t="shared" si="119"/>
        <v>2.3999999999999998E-3</v>
      </c>
      <c r="J97">
        <f t="shared" si="94"/>
        <v>1.02963729318557</v>
      </c>
      <c r="K97">
        <f t="shared" si="95"/>
        <v>1.0323281724681901</v>
      </c>
      <c r="L97">
        <f t="shared" si="96"/>
        <v>1.03170709763945</v>
      </c>
      <c r="M97">
        <f t="shared" si="97"/>
        <v>1.0295833726463302</v>
      </c>
      <c r="N97">
        <v>1.0261336298851622</v>
      </c>
      <c r="O97">
        <v>1.0069890081962005</v>
      </c>
      <c r="P97">
        <v>1.0565220218081846</v>
      </c>
      <c r="Q97">
        <v>1.0403844555854085</v>
      </c>
      <c r="BP97">
        <v>20160229</v>
      </c>
      <c r="BQ97">
        <v>1.02963729318557</v>
      </c>
      <c r="BR97">
        <v>1.0323281724681901</v>
      </c>
      <c r="BS97">
        <v>1.03170709763945</v>
      </c>
      <c r="BT97">
        <v>1.0295833726463302</v>
      </c>
      <c r="BU97">
        <v>1.0261336298851622</v>
      </c>
      <c r="BV97">
        <v>1.0069890081962005</v>
      </c>
      <c r="BW97">
        <v>1.0565220218081846</v>
      </c>
      <c r="BX97">
        <v>1.0403844555854085</v>
      </c>
      <c r="CD97">
        <v>20160229</v>
      </c>
      <c r="CE97">
        <f t="shared" si="98"/>
        <v>1.02963729318557</v>
      </c>
      <c r="CF97">
        <f t="shared" si="99"/>
        <v>1.0323281724681901</v>
      </c>
      <c r="CG97">
        <f t="shared" si="100"/>
        <v>1.03170709763945</v>
      </c>
      <c r="CH97">
        <f t="shared" si="101"/>
        <v>1.0295833726463302</v>
      </c>
      <c r="CI97">
        <v>1.0261336298851622</v>
      </c>
      <c r="CJ97">
        <v>1.0069890081962005</v>
      </c>
      <c r="CK97">
        <v>1.0565220218081846</v>
      </c>
      <c r="CL97">
        <v>1.0403844555854085</v>
      </c>
      <c r="CN97">
        <v>20160129</v>
      </c>
      <c r="CO97">
        <f t="shared" si="102"/>
        <v>172.5943603478222</v>
      </c>
      <c r="CP97">
        <f t="shared" si="103"/>
        <v>170.2905081116501</v>
      </c>
      <c r="CQ97">
        <f t="shared" si="104"/>
        <v>165.29051508750621</v>
      </c>
      <c r="CR97">
        <f t="shared" si="105"/>
        <v>163.85722303299505</v>
      </c>
      <c r="CS97">
        <f t="shared" si="106"/>
        <v>156.82931893343832</v>
      </c>
      <c r="CT97">
        <f t="shared" si="107"/>
        <v>110.42135603327824</v>
      </c>
      <c r="CU97">
        <f t="shared" si="108"/>
        <v>101.68729546323891</v>
      </c>
      <c r="CV97">
        <f t="shared" si="109"/>
        <v>106.1072740631887</v>
      </c>
      <c r="DU97">
        <f t="shared" ref="DU97:DU109" si="121">DU96*CE97</f>
        <v>97.982150850002952</v>
      </c>
      <c r="DV97">
        <f t="shared" ref="DV97:DV109" si="122">DV96*CF97</f>
        <v>97.976300960999623</v>
      </c>
      <c r="DW97">
        <f t="shared" ref="DW97:DW109" si="123">DW96*CG97</f>
        <v>98.240553001042244</v>
      </c>
      <c r="DX97">
        <f t="shared" ref="DX97:DX109" si="124">DX96*CH97</f>
        <v>97.936296909801243</v>
      </c>
      <c r="DY97">
        <f t="shared" ref="DY97:DY109" si="125">DY96*CI97</f>
        <v>97.280404496799562</v>
      </c>
      <c r="DZ97">
        <f t="shared" ref="DZ97:DZ109" si="126">DZ96*CJ97</f>
        <v>97.507805730867631</v>
      </c>
      <c r="EA97">
        <f t="shared" ref="EA97:EA109" si="127">EA96*CK97</f>
        <v>102.73798771676302</v>
      </c>
      <c r="EB97">
        <f t="shared" ref="EB97:EB109" si="128">EB96*CL97</f>
        <v>99.64892111779271</v>
      </c>
    </row>
    <row r="98" spans="1:132" x14ac:dyDescent="0.4">
      <c r="A98">
        <v>20160331</v>
      </c>
      <c r="B98">
        <v>1.0720727467210001</v>
      </c>
      <c r="C98">
        <v>1.0672507328867999</v>
      </c>
      <c r="D98">
        <v>1.0639931191669301</v>
      </c>
      <c r="E98">
        <v>1.0565057278449099</v>
      </c>
      <c r="F98">
        <f t="shared" si="119"/>
        <v>0</v>
      </c>
      <c r="G98">
        <f t="shared" si="119"/>
        <v>0</v>
      </c>
      <c r="H98">
        <f t="shared" si="119"/>
        <v>0</v>
      </c>
      <c r="I98">
        <f t="shared" si="119"/>
        <v>0</v>
      </c>
      <c r="J98">
        <f t="shared" si="94"/>
        <v>1.0720727467210001</v>
      </c>
      <c r="K98">
        <f t="shared" si="95"/>
        <v>1.0672507328867999</v>
      </c>
      <c r="L98">
        <f t="shared" si="96"/>
        <v>1.0639931191669301</v>
      </c>
      <c r="M98">
        <f t="shared" si="97"/>
        <v>1.0565057278449099</v>
      </c>
      <c r="N98">
        <v>1.0202594357879835</v>
      </c>
      <c r="O98">
        <v>1.0459177235156791</v>
      </c>
      <c r="P98">
        <v>1.043370856648044</v>
      </c>
      <c r="Q98">
        <v>1.0577283174924348</v>
      </c>
      <c r="BP98">
        <v>20160331</v>
      </c>
      <c r="BQ98">
        <v>1.0720727467210001</v>
      </c>
      <c r="BR98">
        <v>1.0672507328867999</v>
      </c>
      <c r="BS98">
        <v>1.0639931191669301</v>
      </c>
      <c r="BT98">
        <v>1.0565057278449099</v>
      </c>
      <c r="BU98">
        <v>1.0202594357879835</v>
      </c>
      <c r="BV98">
        <v>1.0459177235156791</v>
      </c>
      <c r="BW98">
        <v>1.043370856648044</v>
      </c>
      <c r="BX98">
        <v>1.0577283174924348</v>
      </c>
      <c r="CD98">
        <v>20160331</v>
      </c>
      <c r="CE98">
        <f t="shared" si="98"/>
        <v>1.0720727467210001</v>
      </c>
      <c r="CF98">
        <f t="shared" si="99"/>
        <v>1.0672507328867999</v>
      </c>
      <c r="CG98">
        <f t="shared" si="100"/>
        <v>1.0639931191669301</v>
      </c>
      <c r="CH98">
        <f t="shared" si="101"/>
        <v>1.0565057278449099</v>
      </c>
      <c r="CI98">
        <v>1.0202594357879835</v>
      </c>
      <c r="CJ98">
        <v>1.0459177235156791</v>
      </c>
      <c r="CK98">
        <v>1.043370856648044</v>
      </c>
      <c r="CL98">
        <v>1.0577283174924348</v>
      </c>
      <c r="CN98">
        <v>20160229</v>
      </c>
      <c r="CO98">
        <f t="shared" si="102"/>
        <v>177.70959000762653</v>
      </c>
      <c r="CP98">
        <f t="shared" si="103"/>
        <v>175.79568902757924</v>
      </c>
      <c r="CQ98">
        <f t="shared" si="104"/>
        <v>170.53139758826075</v>
      </c>
      <c r="CR98">
        <f t="shared" si="105"/>
        <v>168.70467232277298</v>
      </c>
      <c r="CS98">
        <f t="shared" si="106"/>
        <v>160.92783830958686</v>
      </c>
      <c r="CT98">
        <f t="shared" si="107"/>
        <v>111.19309179563039</v>
      </c>
      <c r="CU98">
        <f t="shared" si="108"/>
        <v>107.43486699502741</v>
      </c>
      <c r="CV98">
        <f t="shared" si="109"/>
        <v>110.39235855988231</v>
      </c>
      <c r="DU98">
        <f t="shared" si="121"/>
        <v>105.04399359139404</v>
      </c>
      <c r="DV98">
        <f t="shared" si="122"/>
        <v>104.56527900616453</v>
      </c>
      <c r="DW98">
        <f t="shared" si="123"/>
        <v>104.52727241626305</v>
      </c>
      <c r="DX98">
        <f t="shared" si="124"/>
        <v>103.47025864912476</v>
      </c>
      <c r="DY98">
        <f t="shared" si="125"/>
        <v>99.251250605131531</v>
      </c>
      <c r="DZ98">
        <f t="shared" si="126"/>
        <v>101.98514219503816</v>
      </c>
      <c r="EA98">
        <f t="shared" si="127"/>
        <v>107.19382225433525</v>
      </c>
      <c r="EB98">
        <f t="shared" si="128"/>
        <v>105.40148567385924</v>
      </c>
    </row>
    <row r="99" spans="1:132" x14ac:dyDescent="0.4">
      <c r="A99">
        <v>20160429</v>
      </c>
      <c r="B99">
        <v>1.0350206215175199</v>
      </c>
      <c r="C99">
        <v>1.02830048004408</v>
      </c>
      <c r="D99">
        <v>1.02898020026375</v>
      </c>
      <c r="E99">
        <v>1.0248904179182801</v>
      </c>
      <c r="F99">
        <f t="shared" si="119"/>
        <v>0</v>
      </c>
      <c r="G99">
        <f t="shared" si="119"/>
        <v>0</v>
      </c>
      <c r="H99">
        <f t="shared" si="119"/>
        <v>0</v>
      </c>
      <c r="I99">
        <f t="shared" si="119"/>
        <v>0</v>
      </c>
      <c r="J99">
        <f t="shared" si="94"/>
        <v>1.0350206215175199</v>
      </c>
      <c r="K99">
        <f t="shared" si="95"/>
        <v>1.02830048004408</v>
      </c>
      <c r="L99">
        <f t="shared" si="96"/>
        <v>1.02898020026375</v>
      </c>
      <c r="M99">
        <f t="shared" si="97"/>
        <v>1.0248904179182801</v>
      </c>
      <c r="N99">
        <v>0.9948731289088325</v>
      </c>
      <c r="O99">
        <v>1.0000100542426391</v>
      </c>
      <c r="P99">
        <v>1.0107048068416398</v>
      </c>
      <c r="Q99">
        <v>0.9937577608484075</v>
      </c>
      <c r="BP99">
        <v>20160429</v>
      </c>
      <c r="BQ99">
        <v>1.0350206215175199</v>
      </c>
      <c r="BR99">
        <v>1.02830048004408</v>
      </c>
      <c r="BS99">
        <v>1.02898020026375</v>
      </c>
      <c r="BT99">
        <v>1.0248904179182801</v>
      </c>
      <c r="BU99">
        <v>0.9948731289088325</v>
      </c>
      <c r="BV99">
        <v>1.0000100542426391</v>
      </c>
      <c r="BW99">
        <v>1.0107048068416398</v>
      </c>
      <c r="BX99">
        <v>0.9937577608484075</v>
      </c>
      <c r="CD99">
        <v>20160429</v>
      </c>
      <c r="CE99">
        <f t="shared" si="98"/>
        <v>1.0350206215175199</v>
      </c>
      <c r="CF99">
        <f t="shared" si="99"/>
        <v>1.02830048004408</v>
      </c>
      <c r="CG99">
        <f t="shared" si="100"/>
        <v>1.02898020026375</v>
      </c>
      <c r="CH99">
        <f t="shared" si="101"/>
        <v>1.0248904179182801</v>
      </c>
      <c r="CI99">
        <v>0.9948731289088325</v>
      </c>
      <c r="CJ99">
        <v>1.0000100542426391</v>
      </c>
      <c r="CK99">
        <v>1.0107048068416398</v>
      </c>
      <c r="CL99">
        <v>0.9937577608484075</v>
      </c>
      <c r="CN99">
        <v>20160331</v>
      </c>
      <c r="CO99">
        <f t="shared" si="102"/>
        <v>190.51760827813897</v>
      </c>
      <c r="CP99">
        <f t="shared" si="103"/>
        <v>187.61807795302391</v>
      </c>
      <c r="CQ99">
        <f t="shared" si="104"/>
        <v>181.44423363582945</v>
      </c>
      <c r="CR99">
        <f t="shared" si="105"/>
        <v>178.2374526232083</v>
      </c>
      <c r="CS99">
        <f t="shared" si="106"/>
        <v>164.18814551631894</v>
      </c>
      <c r="CT99">
        <f t="shared" si="107"/>
        <v>116.29882544155568</v>
      </c>
      <c r="CU99">
        <f t="shared" si="108"/>
        <v>112.0944092104704</v>
      </c>
      <c r="CV99">
        <f t="shared" si="109"/>
        <v>116.7651236835659</v>
      </c>
      <c r="DU99">
        <f t="shared" si="121"/>
        <v>108.72269953364705</v>
      </c>
      <c r="DV99">
        <f t="shared" si="122"/>
        <v>107.52452659798215</v>
      </c>
      <c r="DW99">
        <f t="shared" si="123"/>
        <v>107.55649370390991</v>
      </c>
      <c r="DX99">
        <f t="shared" si="124"/>
        <v>106.04567662901401</v>
      </c>
      <c r="DY99">
        <f t="shared" si="125"/>
        <v>98.742402237641869</v>
      </c>
      <c r="DZ99">
        <f t="shared" si="126"/>
        <v>101.98616757840338</v>
      </c>
      <c r="EA99">
        <f t="shared" si="127"/>
        <v>108.34131141618496</v>
      </c>
      <c r="EB99">
        <f t="shared" si="128"/>
        <v>104.74354439334986</v>
      </c>
    </row>
    <row r="100" spans="1:132" x14ac:dyDescent="0.4">
      <c r="A100">
        <v>20160531</v>
      </c>
      <c r="B100">
        <v>0.96004367997762896</v>
      </c>
      <c r="C100">
        <v>0.96281698823581696</v>
      </c>
      <c r="D100">
        <v>0.95622849106476604</v>
      </c>
      <c r="E100">
        <v>0.96193710524362996</v>
      </c>
      <c r="F100">
        <f t="shared" si="119"/>
        <v>2.8500000000000001E-3</v>
      </c>
      <c r="G100">
        <f t="shared" si="119"/>
        <v>2.3249999999999998E-3</v>
      </c>
      <c r="H100">
        <f t="shared" si="119"/>
        <v>1.8E-3</v>
      </c>
      <c r="I100">
        <f t="shared" si="119"/>
        <v>1.8E-3</v>
      </c>
      <c r="J100">
        <f t="shared" si="94"/>
        <v>0.95719367997762894</v>
      </c>
      <c r="K100">
        <f t="shared" si="95"/>
        <v>0.96049198823581694</v>
      </c>
      <c r="L100">
        <f t="shared" si="96"/>
        <v>0.95442849106476602</v>
      </c>
      <c r="M100">
        <f t="shared" si="97"/>
        <v>0.96013710524362994</v>
      </c>
      <c r="N100">
        <v>0.99161092105549897</v>
      </c>
      <c r="O100">
        <v>0.99580239590193198</v>
      </c>
      <c r="P100">
        <v>0.96901767738869837</v>
      </c>
      <c r="Q100">
        <v>0.98587940292458875</v>
      </c>
      <c r="BP100">
        <v>20160531</v>
      </c>
      <c r="BQ100">
        <v>0.95719367997762894</v>
      </c>
      <c r="BR100">
        <v>0.96049198823581694</v>
      </c>
      <c r="BS100">
        <v>0.95442849106476602</v>
      </c>
      <c r="BT100">
        <v>0.96013710524362994</v>
      </c>
      <c r="BU100">
        <v>0.99161092105549897</v>
      </c>
      <c r="BV100">
        <v>0.99580239590193198</v>
      </c>
      <c r="BW100">
        <v>0.96901767738869837</v>
      </c>
      <c r="BX100">
        <v>0.98587940292458875</v>
      </c>
      <c r="CD100">
        <v>20160531</v>
      </c>
      <c r="CE100">
        <f t="shared" si="98"/>
        <v>0.95719367997762894</v>
      </c>
      <c r="CF100">
        <f t="shared" si="99"/>
        <v>0.96049198823581694</v>
      </c>
      <c r="CG100">
        <f t="shared" si="100"/>
        <v>0.95442849106476602</v>
      </c>
      <c r="CH100">
        <f t="shared" si="101"/>
        <v>0.96013710524362994</v>
      </c>
      <c r="CI100">
        <v>0.99161092105549897</v>
      </c>
      <c r="CJ100">
        <v>0.99580239590193198</v>
      </c>
      <c r="CK100">
        <v>0.96901767738869837</v>
      </c>
      <c r="CL100">
        <v>0.98587940292458875</v>
      </c>
      <c r="CN100">
        <v>20160429</v>
      </c>
      <c r="CO100">
        <f t="shared" si="102"/>
        <v>197.1896533300708</v>
      </c>
      <c r="CP100">
        <f t="shared" si="103"/>
        <v>192.92775962404212</v>
      </c>
      <c r="CQ100">
        <f t="shared" si="104"/>
        <v>186.70252386329844</v>
      </c>
      <c r="CR100">
        <f t="shared" si="105"/>
        <v>182.67385730768959</v>
      </c>
      <c r="CS100">
        <f t="shared" si="106"/>
        <v>163.34637405955891</v>
      </c>
      <c r="CT100">
        <f t="shared" si="107"/>
        <v>116.29999473816531</v>
      </c>
      <c r="CU100">
        <f t="shared" si="108"/>
        <v>113.29435820909622</v>
      </c>
      <c r="CV100">
        <f t="shared" si="109"/>
        <v>116.0362478569678</v>
      </c>
      <c r="DU100">
        <f t="shared" si="121"/>
        <v>104.06868086371365</v>
      </c>
      <c r="DV100">
        <f t="shared" si="122"/>
        <v>103.27644633621085</v>
      </c>
      <c r="DW100">
        <f t="shared" si="123"/>
        <v>102.65498199003974</v>
      </c>
      <c r="DX100">
        <f t="shared" si="124"/>
        <v>101.81838898218358</v>
      </c>
      <c r="DY100">
        <f t="shared" si="125"/>
        <v>97.914044430100617</v>
      </c>
      <c r="DZ100">
        <f t="shared" si="126"/>
        <v>101.55807002343002</v>
      </c>
      <c r="EA100">
        <f t="shared" si="127"/>
        <v>104.98464595375722</v>
      </c>
      <c r="EB100">
        <f t="shared" si="128"/>
        <v>103.26450300672091</v>
      </c>
    </row>
    <row r="101" spans="1:132" x14ac:dyDescent="0.4">
      <c r="A101">
        <v>20160630</v>
      </c>
      <c r="B101">
        <v>0.97381343107001495</v>
      </c>
      <c r="C101">
        <v>0.97327219500354201</v>
      </c>
      <c r="D101">
        <v>0.97362854848718605</v>
      </c>
      <c r="E101">
        <v>0.97177946097523504</v>
      </c>
      <c r="F101">
        <f t="shared" si="119"/>
        <v>0</v>
      </c>
      <c r="G101">
        <f t="shared" si="119"/>
        <v>0</v>
      </c>
      <c r="H101">
        <f t="shared" si="119"/>
        <v>0</v>
      </c>
      <c r="I101">
        <f t="shared" si="119"/>
        <v>0</v>
      </c>
      <c r="J101">
        <f t="shared" si="94"/>
        <v>0.97381343107001495</v>
      </c>
      <c r="K101">
        <f t="shared" si="95"/>
        <v>0.97327219500354201</v>
      </c>
      <c r="L101">
        <f t="shared" si="96"/>
        <v>0.97362854848718605</v>
      </c>
      <c r="M101">
        <f t="shared" si="97"/>
        <v>0.97177946097523504</v>
      </c>
      <c r="N101">
        <v>0.9762019864639182</v>
      </c>
      <c r="O101">
        <v>0.99834417026775968</v>
      </c>
      <c r="P101">
        <v>0.96589354691626716</v>
      </c>
      <c r="Q101">
        <v>1.0030486891065029</v>
      </c>
      <c r="BP101">
        <v>20160630</v>
      </c>
      <c r="BQ101">
        <v>0.97381343107001495</v>
      </c>
      <c r="BR101">
        <v>0.97327219500354201</v>
      </c>
      <c r="BS101">
        <v>0.97362854848718605</v>
      </c>
      <c r="BT101">
        <v>0.97177946097523504</v>
      </c>
      <c r="BU101">
        <v>0.9762019864639182</v>
      </c>
      <c r="BV101">
        <v>0.99834417026775968</v>
      </c>
      <c r="BW101">
        <v>0.96589354691626716</v>
      </c>
      <c r="BX101">
        <v>1.0030486891065029</v>
      </c>
      <c r="CD101">
        <v>20160630</v>
      </c>
      <c r="CE101">
        <f t="shared" si="98"/>
        <v>0.97381343107001495</v>
      </c>
      <c r="CF101">
        <f t="shared" si="99"/>
        <v>0.97327219500354201</v>
      </c>
      <c r="CG101">
        <f t="shared" si="100"/>
        <v>0.97362854848718605</v>
      </c>
      <c r="CH101">
        <f t="shared" si="101"/>
        <v>0.97177946097523504</v>
      </c>
      <c r="CI101">
        <v>0.9762019864639182</v>
      </c>
      <c r="CJ101">
        <v>0.99834417026775968</v>
      </c>
      <c r="CK101">
        <v>0.96589354691626716</v>
      </c>
      <c r="CL101">
        <v>1.0030486891065029</v>
      </c>
      <c r="CN101">
        <v>20160531</v>
      </c>
      <c r="CO101">
        <f t="shared" si="102"/>
        <v>188.74868992452338</v>
      </c>
      <c r="CP101">
        <f t="shared" si="103"/>
        <v>185.30556742717798</v>
      </c>
      <c r="CQ101">
        <f t="shared" si="104"/>
        <v>178.19420812883141</v>
      </c>
      <c r="CR101">
        <f t="shared" si="105"/>
        <v>175.39194855909301</v>
      </c>
      <c r="CS101">
        <f t="shared" si="106"/>
        <v>161.97604843227526</v>
      </c>
      <c r="CT101">
        <f t="shared" si="107"/>
        <v>115.81181340364709</v>
      </c>
      <c r="CU101">
        <f t="shared" si="108"/>
        <v>109.78423585302163</v>
      </c>
      <c r="CV101">
        <f t="shared" si="109"/>
        <v>114.39774675483702</v>
      </c>
      <c r="DU101">
        <f t="shared" si="121"/>
        <v>101.3434791788234</v>
      </c>
      <c r="DV101">
        <f t="shared" si="122"/>
        <v>100.51609361780945</v>
      </c>
      <c r="DW101">
        <f t="shared" si="123"/>
        <v>99.94782110994062</v>
      </c>
      <c r="DX101">
        <f t="shared" si="124"/>
        <v>98.945019162473173</v>
      </c>
      <c r="DY101">
        <f t="shared" si="125"/>
        <v>95.583884675380574</v>
      </c>
      <c r="DZ101">
        <f t="shared" si="126"/>
        <v>101.38990715153628</v>
      </c>
      <c r="EA101">
        <f t="shared" si="127"/>
        <v>101.4039920520231</v>
      </c>
      <c r="EB101">
        <f t="shared" si="128"/>
        <v>103.57932437212594</v>
      </c>
    </row>
    <row r="102" spans="1:132" x14ac:dyDescent="0.4">
      <c r="A102">
        <v>20160729</v>
      </c>
      <c r="B102">
        <v>1.04802162691284</v>
      </c>
      <c r="C102">
        <v>1.0472341063825901</v>
      </c>
      <c r="D102">
        <v>1.04368834053822</v>
      </c>
      <c r="E102">
        <v>1.04204695500749</v>
      </c>
      <c r="F102">
        <f t="shared" si="119"/>
        <v>0</v>
      </c>
      <c r="G102">
        <f t="shared" si="119"/>
        <v>0</v>
      </c>
      <c r="H102">
        <f t="shared" si="119"/>
        <v>0</v>
      </c>
      <c r="I102">
        <f t="shared" si="119"/>
        <v>0</v>
      </c>
      <c r="J102">
        <f t="shared" si="94"/>
        <v>1.04802162691284</v>
      </c>
      <c r="K102">
        <f t="shared" si="95"/>
        <v>1.0472341063825901</v>
      </c>
      <c r="L102">
        <f t="shared" si="96"/>
        <v>1.04368834053822</v>
      </c>
      <c r="M102">
        <f t="shared" si="97"/>
        <v>1.04204695500749</v>
      </c>
      <c r="N102">
        <v>1.0077884074282502</v>
      </c>
      <c r="O102">
        <v>1.0283222087378641</v>
      </c>
      <c r="P102">
        <v>1.0336363110056157</v>
      </c>
      <c r="Q102">
        <v>1.0427525559753259</v>
      </c>
      <c r="BP102">
        <v>20160729</v>
      </c>
      <c r="BQ102">
        <v>1.04802162691284</v>
      </c>
      <c r="BR102">
        <v>1.0472341063825901</v>
      </c>
      <c r="BS102">
        <v>1.04368834053822</v>
      </c>
      <c r="BT102">
        <v>1.04204695500749</v>
      </c>
      <c r="BU102">
        <v>1.0077884074282502</v>
      </c>
      <c r="BV102">
        <v>1.0283222087378641</v>
      </c>
      <c r="BW102">
        <v>1.0336363110056157</v>
      </c>
      <c r="BX102">
        <v>1.0427525559753259</v>
      </c>
      <c r="CD102">
        <v>20160729</v>
      </c>
      <c r="CE102">
        <f t="shared" si="98"/>
        <v>1.04802162691284</v>
      </c>
      <c r="CF102">
        <f t="shared" si="99"/>
        <v>1.0472341063825901</v>
      </c>
      <c r="CG102">
        <f t="shared" si="100"/>
        <v>1.04368834053822</v>
      </c>
      <c r="CH102">
        <f t="shared" si="101"/>
        <v>1.04204695500749</v>
      </c>
      <c r="CI102">
        <v>1.0077884074282502</v>
      </c>
      <c r="CJ102">
        <v>1.0283222087378641</v>
      </c>
      <c r="CK102">
        <v>1.0336363110056157</v>
      </c>
      <c r="CL102">
        <v>1.0427525559753259</v>
      </c>
      <c r="CN102">
        <v>20160630</v>
      </c>
      <c r="CO102">
        <f t="shared" si="102"/>
        <v>183.80600934537046</v>
      </c>
      <c r="CP102">
        <f t="shared" si="103"/>
        <v>180.35275635622637</v>
      </c>
      <c r="CQ102">
        <f t="shared" si="104"/>
        <v>173.49496820929764</v>
      </c>
      <c r="CR102">
        <f t="shared" si="105"/>
        <v>170.44229323015156</v>
      </c>
      <c r="CS102">
        <f t="shared" si="106"/>
        <v>158.12134023916295</v>
      </c>
      <c r="CT102">
        <f t="shared" si="107"/>
        <v>115.62004875966866</v>
      </c>
      <c r="CU102">
        <f t="shared" si="108"/>
        <v>106.03988496356709</v>
      </c>
      <c r="CV102">
        <f t="shared" si="109"/>
        <v>114.74650991917697</v>
      </c>
      <c r="DU102">
        <f t="shared" si="121"/>
        <v>106.21015792599802</v>
      </c>
      <c r="DV102">
        <f t="shared" si="122"/>
        <v>105.26388147691544</v>
      </c>
      <c r="DW102">
        <f t="shared" si="123"/>
        <v>104.3143755546448</v>
      </c>
      <c r="DX102">
        <f t="shared" si="124"/>
        <v>103.10535593141292</v>
      </c>
      <c r="DY102">
        <f t="shared" si="125"/>
        <v>96.328330912807317</v>
      </c>
      <c r="DZ102">
        <f t="shared" si="126"/>
        <v>104.26149326579474</v>
      </c>
      <c r="EA102">
        <f t="shared" si="127"/>
        <v>104.81484826589593</v>
      </c>
      <c r="EB102">
        <f t="shared" si="128"/>
        <v>108.00760523523169</v>
      </c>
    </row>
    <row r="103" spans="1:132" x14ac:dyDescent="0.4">
      <c r="A103">
        <v>20160831</v>
      </c>
      <c r="B103">
        <v>0.99646893352643295</v>
      </c>
      <c r="C103">
        <v>0.99544489185125595</v>
      </c>
      <c r="D103">
        <v>0.993692886120915</v>
      </c>
      <c r="E103">
        <v>0.99675983950437796</v>
      </c>
      <c r="F103">
        <f t="shared" ref="F103:I112" si="129">IFERROR(VLOOKUP($A103,$AO$2:$AS$38,F$1,FALSE),0)</f>
        <v>1.9499999999999999E-3</v>
      </c>
      <c r="G103">
        <f t="shared" si="129"/>
        <v>2.0249999999999999E-3</v>
      </c>
      <c r="H103">
        <f t="shared" si="129"/>
        <v>1.5E-3</v>
      </c>
      <c r="I103">
        <f t="shared" si="129"/>
        <v>1.65E-3</v>
      </c>
      <c r="J103">
        <f t="shared" si="94"/>
        <v>0.99451893352643295</v>
      </c>
      <c r="K103">
        <f t="shared" si="95"/>
        <v>0.9934198918512559</v>
      </c>
      <c r="L103">
        <f t="shared" si="96"/>
        <v>0.99219288612091505</v>
      </c>
      <c r="M103">
        <f t="shared" si="97"/>
        <v>0.99510983950437792</v>
      </c>
      <c r="N103">
        <v>0.98751423912800673</v>
      </c>
      <c r="O103">
        <v>1.0152634969340237</v>
      </c>
      <c r="P103">
        <v>1.0106332560684526</v>
      </c>
      <c r="Q103">
        <v>1.0191591271953166</v>
      </c>
      <c r="BP103">
        <v>20160831</v>
      </c>
      <c r="BQ103">
        <v>0.99451893352643295</v>
      </c>
      <c r="BR103">
        <v>0.9934198918512559</v>
      </c>
      <c r="BS103">
        <v>0.99219288612091505</v>
      </c>
      <c r="BT103">
        <v>0.99510983950437792</v>
      </c>
      <c r="BU103">
        <v>0.98751423912800673</v>
      </c>
      <c r="BV103">
        <v>1.0152634969340237</v>
      </c>
      <c r="BW103">
        <v>1.0106332560684526</v>
      </c>
      <c r="BX103">
        <v>1.0191591271953166</v>
      </c>
      <c r="CD103">
        <v>20160831</v>
      </c>
      <c r="CE103">
        <f t="shared" si="98"/>
        <v>0.99451893352643295</v>
      </c>
      <c r="CF103">
        <f t="shared" si="99"/>
        <v>0.9934198918512559</v>
      </c>
      <c r="CG103">
        <f t="shared" si="100"/>
        <v>0.99219288612091505</v>
      </c>
      <c r="CH103">
        <f t="shared" si="101"/>
        <v>0.99510983950437792</v>
      </c>
      <c r="CI103">
        <v>0.98751423912800673</v>
      </c>
      <c r="CJ103">
        <v>1.0152634969340237</v>
      </c>
      <c r="CK103">
        <v>1.0106332560684526</v>
      </c>
      <c r="CL103">
        <v>1.0191591271953166</v>
      </c>
      <c r="CN103">
        <v>20160729</v>
      </c>
      <c r="CO103">
        <f t="shared" si="102"/>
        <v>192.63267295049181</v>
      </c>
      <c r="CP103">
        <f t="shared" si="103"/>
        <v>188.87155763634971</v>
      </c>
      <c r="CQ103">
        <f t="shared" si="104"/>
        <v>181.0746754620931</v>
      </c>
      <c r="CR103">
        <f t="shared" si="105"/>
        <v>177.60887266497318</v>
      </c>
      <c r="CS103">
        <f t="shared" si="106"/>
        <v>159.35285366004652</v>
      </c>
      <c r="CT103">
        <f t="shared" si="107"/>
        <v>118.89466391492202</v>
      </c>
      <c r="CU103">
        <f t="shared" si="108"/>
        <v>109.60667551320134</v>
      </c>
      <c r="CV103">
        <f t="shared" si="109"/>
        <v>119.65221650746987</v>
      </c>
      <c r="DU103">
        <f t="shared" si="121"/>
        <v>105.62801299023756</v>
      </c>
      <c r="DV103">
        <f t="shared" si="122"/>
        <v>104.57123375264077</v>
      </c>
      <c r="DW103">
        <f t="shared" si="123"/>
        <v>103.49998134546405</v>
      </c>
      <c r="DX103">
        <f t="shared" si="124"/>
        <v>102.60115419295006</v>
      </c>
      <c r="DY103">
        <f t="shared" si="125"/>
        <v>95.125598407831774</v>
      </c>
      <c r="DZ103">
        <f t="shared" si="126"/>
        <v>105.85288824859394</v>
      </c>
      <c r="EA103">
        <f t="shared" si="127"/>
        <v>105.9293713872832</v>
      </c>
      <c r="EB103">
        <f t="shared" si="128"/>
        <v>110.07693668199505</v>
      </c>
    </row>
    <row r="104" spans="1:132" x14ac:dyDescent="0.4">
      <c r="A104">
        <v>20160930</v>
      </c>
      <c r="B104">
        <v>1.0089123639394899</v>
      </c>
      <c r="C104">
        <v>1.00867722809899</v>
      </c>
      <c r="D104">
        <v>1.0031414239443699</v>
      </c>
      <c r="E104">
        <v>1.0045495218315399</v>
      </c>
      <c r="F104">
        <f t="shared" si="129"/>
        <v>0</v>
      </c>
      <c r="G104">
        <f t="shared" si="129"/>
        <v>0</v>
      </c>
      <c r="H104">
        <f t="shared" si="129"/>
        <v>0</v>
      </c>
      <c r="I104">
        <f t="shared" si="129"/>
        <v>0</v>
      </c>
      <c r="J104">
        <f t="shared" si="94"/>
        <v>1.0089123639394899</v>
      </c>
      <c r="K104">
        <f t="shared" si="95"/>
        <v>1.00867722809899</v>
      </c>
      <c r="L104">
        <f t="shared" si="96"/>
        <v>1.0031414239443699</v>
      </c>
      <c r="M104">
        <f t="shared" si="97"/>
        <v>1.0045495218315399</v>
      </c>
      <c r="N104">
        <v>1.0029516873247082</v>
      </c>
      <c r="O104">
        <v>1.0034436829486839</v>
      </c>
      <c r="P104">
        <v>1.0031291298972589</v>
      </c>
      <c r="Q104">
        <v>0.99974292026511358</v>
      </c>
      <c r="BP104">
        <v>20160930</v>
      </c>
      <c r="BQ104">
        <v>1.0089123639394899</v>
      </c>
      <c r="BR104">
        <v>1.00867722809899</v>
      </c>
      <c r="BS104">
        <v>1.0031414239443699</v>
      </c>
      <c r="BT104">
        <v>1.0045495218315399</v>
      </c>
      <c r="BU104">
        <v>1.0029516873247082</v>
      </c>
      <c r="BV104">
        <v>1.0034436829486839</v>
      </c>
      <c r="BW104">
        <v>1.0031291298972589</v>
      </c>
      <c r="BX104">
        <v>0.99974292026511358</v>
      </c>
      <c r="CD104">
        <v>20160930</v>
      </c>
      <c r="CE104">
        <f t="shared" si="98"/>
        <v>1.0089123639394899</v>
      </c>
      <c r="CF104">
        <f t="shared" si="99"/>
        <v>1.00867722809899</v>
      </c>
      <c r="CG104">
        <f t="shared" si="100"/>
        <v>1.0031414239443699</v>
      </c>
      <c r="CH104">
        <f t="shared" si="101"/>
        <v>1.0045495218315399</v>
      </c>
      <c r="CI104">
        <v>1.0029516873247082</v>
      </c>
      <c r="CJ104">
        <v>1.0034436829486839</v>
      </c>
      <c r="CK104">
        <v>1.0031291298972589</v>
      </c>
      <c r="CL104">
        <v>0.99974292026511358</v>
      </c>
      <c r="CN104">
        <v>20160831</v>
      </c>
      <c r="CO104">
        <f t="shared" si="102"/>
        <v>191.57684046506927</v>
      </c>
      <c r="CP104">
        <f t="shared" si="103"/>
        <v>187.62876236088076</v>
      </c>
      <c r="CQ104">
        <f t="shared" si="104"/>
        <v>179.66100485014218</v>
      </c>
      <c r="CR104">
        <f t="shared" si="105"/>
        <v>176.74033677219495</v>
      </c>
      <c r="CS104">
        <f t="shared" si="106"/>
        <v>157.36321203497744</v>
      </c>
      <c r="CT104">
        <f t="shared" si="107"/>
        <v>120.70941225305921</v>
      </c>
      <c r="CU104">
        <f t="shared" si="108"/>
        <v>110.772151360745</v>
      </c>
      <c r="CV104">
        <f t="shared" si="109"/>
        <v>121.94464854273805</v>
      </c>
      <c r="DU104">
        <f t="shared" si="121"/>
        <v>106.56940828421173</v>
      </c>
      <c r="DV104">
        <f t="shared" si="122"/>
        <v>105.47862220050523</v>
      </c>
      <c r="DW104">
        <f t="shared" si="123"/>
        <v>103.82511866510453</v>
      </c>
      <c r="DX104">
        <f t="shared" si="124"/>
        <v>103.06794038389208</v>
      </c>
      <c r="DY104">
        <f t="shared" si="125"/>
        <v>95.40637943090745</v>
      </c>
      <c r="DZ104">
        <f t="shared" si="126"/>
        <v>106.21741203492456</v>
      </c>
      <c r="EA104">
        <f t="shared" si="127"/>
        <v>106.26083815028899</v>
      </c>
      <c r="EB104">
        <f t="shared" si="128"/>
        <v>110.04863813229574</v>
      </c>
    </row>
    <row r="105" spans="1:132" x14ac:dyDescent="0.4">
      <c r="A105">
        <v>20161031</v>
      </c>
      <c r="B105">
        <v>0.98218423305897895</v>
      </c>
      <c r="C105">
        <v>0.983853394873765</v>
      </c>
      <c r="D105">
        <v>0.98265339003141605</v>
      </c>
      <c r="E105">
        <v>0.98557213910656405</v>
      </c>
      <c r="F105">
        <f t="shared" si="129"/>
        <v>0</v>
      </c>
      <c r="G105">
        <f t="shared" si="129"/>
        <v>0</v>
      </c>
      <c r="H105">
        <f t="shared" si="129"/>
        <v>0</v>
      </c>
      <c r="I105">
        <f t="shared" si="129"/>
        <v>0</v>
      </c>
      <c r="J105">
        <f t="shared" si="94"/>
        <v>0.98218423305897895</v>
      </c>
      <c r="K105">
        <f t="shared" si="95"/>
        <v>0.983853394873765</v>
      </c>
      <c r="L105">
        <f t="shared" si="96"/>
        <v>0.98265339003141605</v>
      </c>
      <c r="M105">
        <f t="shared" si="97"/>
        <v>0.98557213910656405</v>
      </c>
      <c r="N105">
        <v>0.98066189321756803</v>
      </c>
      <c r="O105">
        <v>0.98770610495424171</v>
      </c>
      <c r="P105">
        <v>0.99843606568524124</v>
      </c>
      <c r="Q105">
        <v>1.0028165505492475</v>
      </c>
      <c r="BP105">
        <v>20161031</v>
      </c>
      <c r="BQ105">
        <v>0.98218423305897895</v>
      </c>
      <c r="BR105">
        <v>0.983853394873765</v>
      </c>
      <c r="BS105">
        <v>0.98265339003141605</v>
      </c>
      <c r="BT105">
        <v>0.98557213910656405</v>
      </c>
      <c r="BU105">
        <v>0.98066189321756803</v>
      </c>
      <c r="BV105">
        <v>0.98770610495424171</v>
      </c>
      <c r="BW105">
        <v>0.99843606568524124</v>
      </c>
      <c r="BX105">
        <v>1.0028165505492475</v>
      </c>
      <c r="CD105">
        <v>20161031</v>
      </c>
      <c r="CE105">
        <f t="shared" si="98"/>
        <v>0.98218423305897895</v>
      </c>
      <c r="CF105">
        <f t="shared" si="99"/>
        <v>0.983853394873765</v>
      </c>
      <c r="CG105">
        <f t="shared" si="100"/>
        <v>0.98265339003141605</v>
      </c>
      <c r="CH105">
        <f t="shared" si="101"/>
        <v>0.98557213910656405</v>
      </c>
      <c r="CI105">
        <v>0.98066189321756803</v>
      </c>
      <c r="CJ105">
        <v>0.98770610495424171</v>
      </c>
      <c r="CK105">
        <v>0.99843606568524124</v>
      </c>
      <c r="CL105">
        <v>1.0028165505492475</v>
      </c>
      <c r="CN105">
        <v>20160930</v>
      </c>
      <c r="CO105">
        <f t="shared" si="102"/>
        <v>193.28424298967155</v>
      </c>
      <c r="CP105">
        <f t="shared" si="103"/>
        <v>189.2568599298173</v>
      </c>
      <c r="CQ105">
        <f t="shared" si="104"/>
        <v>180.22539623264797</v>
      </c>
      <c r="CR105">
        <f t="shared" si="105"/>
        <v>177.54442079285377</v>
      </c>
      <c r="CS105">
        <f t="shared" si="106"/>
        <v>157.82769903331643</v>
      </c>
      <c r="CT105">
        <f t="shared" si="107"/>
        <v>121.12509719778073</v>
      </c>
      <c r="CU105">
        <f t="shared" si="108"/>
        <v>111.11877181135159</v>
      </c>
      <c r="CV105">
        <f t="shared" si="109"/>
        <v>121.91329904481987</v>
      </c>
      <c r="DU105">
        <f t="shared" si="121"/>
        <v>104.6707925431777</v>
      </c>
      <c r="DV105">
        <f t="shared" si="122"/>
        <v>103.77550053857435</v>
      </c>
      <c r="DW105">
        <f t="shared" si="123"/>
        <v>102.02410482667901</v>
      </c>
      <c r="DX105">
        <f t="shared" si="124"/>
        <v>101.58089047746033</v>
      </c>
      <c r="DY105">
        <f t="shared" si="125"/>
        <v>93.561400677747343</v>
      </c>
      <c r="DZ105">
        <f t="shared" si="126"/>
        <v>104.91158631933514</v>
      </c>
      <c r="EA105">
        <f t="shared" si="127"/>
        <v>106.09465317919073</v>
      </c>
      <c r="EB105">
        <f t="shared" si="128"/>
        <v>110.35859568447118</v>
      </c>
    </row>
    <row r="106" spans="1:132" x14ac:dyDescent="0.4">
      <c r="A106">
        <v>20161130</v>
      </c>
      <c r="B106">
        <v>0.99712170017896096</v>
      </c>
      <c r="C106">
        <v>0.99832454894135803</v>
      </c>
      <c r="D106">
        <v>0.99277122468639201</v>
      </c>
      <c r="E106">
        <v>0.99950118692272005</v>
      </c>
      <c r="F106">
        <f t="shared" si="129"/>
        <v>2.5500000000000002E-3</v>
      </c>
      <c r="G106">
        <f t="shared" si="129"/>
        <v>2.0249999999999999E-3</v>
      </c>
      <c r="H106">
        <f t="shared" si="129"/>
        <v>2.0249999999999999E-3</v>
      </c>
      <c r="I106">
        <f t="shared" si="129"/>
        <v>1.57499999999999E-3</v>
      </c>
      <c r="J106">
        <f t="shared" si="94"/>
        <v>0.9945717001789609</v>
      </c>
      <c r="K106">
        <f t="shared" si="95"/>
        <v>0.99629954894135797</v>
      </c>
      <c r="L106">
        <f t="shared" si="96"/>
        <v>0.99074622468639195</v>
      </c>
      <c r="M106">
        <f t="shared" si="97"/>
        <v>0.99792618692272006</v>
      </c>
      <c r="N106">
        <v>0.98970909509026106</v>
      </c>
      <c r="O106">
        <v>0.9901138157348176</v>
      </c>
      <c r="P106">
        <v>0.98689004665100277</v>
      </c>
      <c r="Q106">
        <v>1.0065468153389401</v>
      </c>
      <c r="BP106">
        <v>20161130</v>
      </c>
      <c r="BQ106">
        <v>0.9945717001789609</v>
      </c>
      <c r="BR106">
        <v>0.99629954894135797</v>
      </c>
      <c r="BS106">
        <v>0.99074622468639195</v>
      </c>
      <c r="BT106">
        <v>0.99792618692272006</v>
      </c>
      <c r="BU106">
        <v>0.98970909509026106</v>
      </c>
      <c r="BV106">
        <v>0.9901138157348176</v>
      </c>
      <c r="BW106">
        <v>0.98689004665100277</v>
      </c>
      <c r="BX106">
        <v>1.0065468153389401</v>
      </c>
      <c r="CD106">
        <v>20161130</v>
      </c>
      <c r="CE106">
        <f t="shared" si="98"/>
        <v>0.9945717001789609</v>
      </c>
      <c r="CF106">
        <f t="shared" si="99"/>
        <v>0.99629954894135797</v>
      </c>
      <c r="CG106">
        <f t="shared" si="100"/>
        <v>0.99074622468639195</v>
      </c>
      <c r="CH106">
        <f t="shared" si="101"/>
        <v>0.99792618692272006</v>
      </c>
      <c r="CI106">
        <v>0.98970909509026106</v>
      </c>
      <c r="CJ106">
        <v>0.9901138157348176</v>
      </c>
      <c r="CK106">
        <v>0.98689004665100277</v>
      </c>
      <c r="CL106">
        <v>1.0065468153389401</v>
      </c>
      <c r="CN106">
        <v>20161031</v>
      </c>
      <c r="CO106">
        <f t="shared" si="102"/>
        <v>189.8407359631959</v>
      </c>
      <c r="CP106">
        <f t="shared" si="103"/>
        <v>186.20100414509938</v>
      </c>
      <c r="CQ106">
        <f t="shared" si="104"/>
        <v>177.09909657776672</v>
      </c>
      <c r="CR106">
        <f t="shared" si="105"/>
        <v>174.98283458724882</v>
      </c>
      <c r="CS106">
        <f t="shared" si="106"/>
        <v>154.77561013618464</v>
      </c>
      <c r="CT106">
        <f t="shared" si="107"/>
        <v>119.63599796542394</v>
      </c>
      <c r="CU106">
        <f t="shared" si="108"/>
        <v>110.94498935110197</v>
      </c>
      <c r="CV106">
        <f t="shared" si="109"/>
        <v>122.25667401420512</v>
      </c>
      <c r="DU106">
        <f t="shared" si="121"/>
        <v>104.10260809874755</v>
      </c>
      <c r="DV106">
        <f t="shared" si="122"/>
        <v>103.39148437774527</v>
      </c>
      <c r="DW106">
        <f t="shared" si="123"/>
        <v>101.07999668404092</v>
      </c>
      <c r="DX106">
        <f t="shared" si="124"/>
        <v>101.37023069838644</v>
      </c>
      <c r="DY106">
        <f t="shared" si="125"/>
        <v>92.598569200150664</v>
      </c>
      <c r="DZ106">
        <f t="shared" si="126"/>
        <v>103.87441104542961</v>
      </c>
      <c r="EA106">
        <f t="shared" si="127"/>
        <v>104.70375722543349</v>
      </c>
      <c r="EB106">
        <f t="shared" si="128"/>
        <v>111.08109303148217</v>
      </c>
    </row>
    <row r="107" spans="1:132" x14ac:dyDescent="0.4">
      <c r="A107">
        <v>20161229</v>
      </c>
      <c r="B107">
        <v>1.02379206199196</v>
      </c>
      <c r="C107">
        <v>1.0230229421430199</v>
      </c>
      <c r="D107">
        <v>1.0252136786204</v>
      </c>
      <c r="E107">
        <v>1.0235218107436399</v>
      </c>
      <c r="F107">
        <f t="shared" si="129"/>
        <v>0</v>
      </c>
      <c r="G107">
        <f t="shared" si="129"/>
        <v>0</v>
      </c>
      <c r="H107">
        <f t="shared" si="129"/>
        <v>0</v>
      </c>
      <c r="I107">
        <f t="shared" si="129"/>
        <v>0</v>
      </c>
      <c r="J107">
        <f t="shared" si="94"/>
        <v>1.02379206199196</v>
      </c>
      <c r="K107">
        <f t="shared" si="95"/>
        <v>1.0230229421430199</v>
      </c>
      <c r="L107">
        <f t="shared" si="96"/>
        <v>1.0252136786204</v>
      </c>
      <c r="M107">
        <f t="shared" si="97"/>
        <v>1.0235218107436399</v>
      </c>
      <c r="N107">
        <v>1.0280917804240486</v>
      </c>
      <c r="O107">
        <v>1.0239232796659528</v>
      </c>
      <c r="P107">
        <v>1.0279785729073216</v>
      </c>
      <c r="Q107">
        <v>1.0292690499599952</v>
      </c>
      <c r="BP107">
        <v>20161229</v>
      </c>
      <c r="BQ107">
        <v>1.02379206199196</v>
      </c>
      <c r="BR107">
        <v>1.0230229421430199</v>
      </c>
      <c r="BS107">
        <v>1.0252136786204</v>
      </c>
      <c r="BT107">
        <v>1.0235218107436399</v>
      </c>
      <c r="BU107">
        <v>1.0280917804240486</v>
      </c>
      <c r="BV107">
        <v>1.0239232796659528</v>
      </c>
      <c r="BW107">
        <v>1.0279785729073216</v>
      </c>
      <c r="BX107">
        <v>1.0292690499599952</v>
      </c>
      <c r="BZ107" s="39">
        <v>1.7225499999999901E-2</v>
      </c>
      <c r="CA107" s="39">
        <v>1.7178999999999899E-2</v>
      </c>
      <c r="CB107" s="39">
        <v>1.79709999999999E-2</v>
      </c>
      <c r="CC107" s="39">
        <v>1.79119999999999E-2</v>
      </c>
      <c r="CD107">
        <v>20161229</v>
      </c>
      <c r="CE107">
        <f t="shared" si="98"/>
        <v>1.0410175619919599</v>
      </c>
      <c r="CF107">
        <f t="shared" si="99"/>
        <v>1.0402019421430198</v>
      </c>
      <c r="CG107">
        <f t="shared" si="100"/>
        <v>1.0431846786204</v>
      </c>
      <c r="CH107">
        <f t="shared" si="101"/>
        <v>1.0414338107436398</v>
      </c>
      <c r="CI107">
        <v>1.0280917804240486</v>
      </c>
      <c r="CJ107">
        <v>1.0239232796659528</v>
      </c>
      <c r="CK107">
        <v>1.0279785729073216</v>
      </c>
      <c r="CL107">
        <v>1.0292690499599952</v>
      </c>
      <c r="CN107">
        <v>20161130</v>
      </c>
      <c r="CO107">
        <f t="shared" si="102"/>
        <v>188.81022353014095</v>
      </c>
      <c r="CP107">
        <f t="shared" si="103"/>
        <v>185.51197644219044</v>
      </c>
      <c r="CQ107">
        <f t="shared" si="104"/>
        <v>175.4602613297931</v>
      </c>
      <c r="CR107">
        <f t="shared" si="105"/>
        <v>174.61995289658228</v>
      </c>
      <c r="CS107">
        <f t="shared" si="106"/>
        <v>153.18282904992634</v>
      </c>
      <c r="CT107">
        <f t="shared" si="107"/>
        <v>118.45325444478877</v>
      </c>
      <c r="CU107">
        <f t="shared" si="108"/>
        <v>109.49050571640403</v>
      </c>
      <c r="CV107">
        <f t="shared" si="109"/>
        <v>123.05706588292911</v>
      </c>
      <c r="DU107">
        <f t="shared" si="121"/>
        <v>108.37264327996265</v>
      </c>
      <c r="DV107">
        <f t="shared" si="122"/>
        <v>107.54802285078031</v>
      </c>
      <c r="DW107">
        <f t="shared" si="123"/>
        <v>105.44510385579233</v>
      </c>
      <c r="DX107">
        <f t="shared" si="124"/>
        <v>105.57038565218249</v>
      </c>
      <c r="DY107">
        <f t="shared" si="125"/>
        <v>95.199827873702361</v>
      </c>
      <c r="DZ107">
        <f t="shared" si="126"/>
        <v>106.35942763100556</v>
      </c>
      <c r="EA107">
        <f t="shared" si="127"/>
        <v>107.63321893063579</v>
      </c>
      <c r="EB107">
        <f t="shared" si="128"/>
        <v>114.3323310930315</v>
      </c>
    </row>
    <row r="108" spans="1:132" x14ac:dyDescent="0.4">
      <c r="A108">
        <v>20170131</v>
      </c>
      <c r="B108">
        <v>0.99513366004799697</v>
      </c>
      <c r="C108">
        <v>0.994389378467055</v>
      </c>
      <c r="D108">
        <v>0.99194254114420399</v>
      </c>
      <c r="E108">
        <v>0.99049242996465103</v>
      </c>
      <c r="F108">
        <f t="shared" si="129"/>
        <v>0</v>
      </c>
      <c r="G108">
        <f t="shared" si="129"/>
        <v>0</v>
      </c>
      <c r="H108">
        <f t="shared" si="129"/>
        <v>0</v>
      </c>
      <c r="I108">
        <f t="shared" si="129"/>
        <v>0</v>
      </c>
      <c r="J108">
        <f t="shared" si="94"/>
        <v>0.99513366004799697</v>
      </c>
      <c r="K108">
        <f t="shared" si="95"/>
        <v>0.994389378467055</v>
      </c>
      <c r="L108">
        <f t="shared" si="96"/>
        <v>0.99194254114420399</v>
      </c>
      <c r="M108">
        <f t="shared" si="97"/>
        <v>0.99049242996465103</v>
      </c>
      <c r="N108">
        <v>0.97999841795396259</v>
      </c>
      <c r="O108">
        <v>1.02684945505729</v>
      </c>
      <c r="P108">
        <v>0.99888396134981949</v>
      </c>
      <c r="Q108">
        <v>1.0193677631935154</v>
      </c>
      <c r="BP108">
        <v>20170131</v>
      </c>
      <c r="BQ108">
        <v>0.99513366004799697</v>
      </c>
      <c r="BR108">
        <v>0.994389378467055</v>
      </c>
      <c r="BS108">
        <v>0.99194254114420399</v>
      </c>
      <c r="BT108">
        <v>0.99049242996465103</v>
      </c>
      <c r="BU108">
        <v>0.97999841795396259</v>
      </c>
      <c r="BV108">
        <v>1.02684945505729</v>
      </c>
      <c r="BW108">
        <v>0.99888396134981949</v>
      </c>
      <c r="BX108">
        <v>1.0193677631935154</v>
      </c>
      <c r="CD108">
        <v>20170131</v>
      </c>
      <c r="CE108">
        <f t="shared" si="98"/>
        <v>0.99513366004799697</v>
      </c>
      <c r="CF108">
        <f t="shared" si="99"/>
        <v>0.994389378467055</v>
      </c>
      <c r="CG108">
        <f t="shared" si="100"/>
        <v>0.99194254114420399</v>
      </c>
      <c r="CH108">
        <f t="shared" si="101"/>
        <v>0.99049242996465103</v>
      </c>
      <c r="CI108">
        <v>0.97999841795396259</v>
      </c>
      <c r="CJ108">
        <v>1.02684945505729</v>
      </c>
      <c r="CK108">
        <v>0.99888396134981949</v>
      </c>
      <c r="CL108">
        <v>1.0193677631935154</v>
      </c>
      <c r="CN108">
        <v>20161229</v>
      </c>
      <c r="CO108">
        <f t="shared" si="102"/>
        <v>196.55475857850431</v>
      </c>
      <c r="CP108">
        <f t="shared" si="103"/>
        <v>192.96991818595663</v>
      </c>
      <c r="CQ108">
        <f t="shared" si="104"/>
        <v>183.03745632597162</v>
      </c>
      <c r="CR108">
        <f t="shared" si="105"/>
        <v>181.85512297696258</v>
      </c>
      <c r="CS108">
        <f t="shared" si="106"/>
        <v>157.48600744833143</v>
      </c>
      <c r="CT108">
        <f t="shared" si="107"/>
        <v>121.28704477821371</v>
      </c>
      <c r="CU108">
        <f t="shared" si="108"/>
        <v>112.55389381324996</v>
      </c>
      <c r="CV108">
        <f t="shared" si="109"/>
        <v>126.65882929218699</v>
      </c>
      <c r="DU108">
        <f t="shared" si="121"/>
        <v>107.84526515626519</v>
      </c>
      <c r="DV108">
        <f t="shared" si="122"/>
        <v>106.94461159794807</v>
      </c>
      <c r="DW108">
        <f t="shared" si="123"/>
        <v>104.59548426992914</v>
      </c>
      <c r="DX108">
        <f t="shared" si="124"/>
        <v>104.56666781693556</v>
      </c>
      <c r="DY108">
        <f t="shared" si="125"/>
        <v>93.295680705717871</v>
      </c>
      <c r="DZ108">
        <f t="shared" si="126"/>
        <v>109.21512030310333</v>
      </c>
      <c r="EA108">
        <f t="shared" si="127"/>
        <v>107.51309609826586</v>
      </c>
      <c r="EB108">
        <f t="shared" si="128"/>
        <v>116.54669260700393</v>
      </c>
    </row>
    <row r="109" spans="1:132" x14ac:dyDescent="0.4">
      <c r="A109">
        <v>20170228</v>
      </c>
      <c r="B109">
        <v>1.0134959613311201</v>
      </c>
      <c r="C109">
        <v>1.01227067194868</v>
      </c>
      <c r="D109">
        <v>1.0187233550915999</v>
      </c>
      <c r="E109">
        <v>1.0187136895700299</v>
      </c>
      <c r="F109">
        <f t="shared" si="129"/>
        <v>3.5249999999999899E-3</v>
      </c>
      <c r="G109">
        <f t="shared" si="129"/>
        <v>3.0749999999999901E-3</v>
      </c>
      <c r="H109">
        <f t="shared" si="129"/>
        <v>2.6999999999999902E-3</v>
      </c>
      <c r="I109">
        <f t="shared" si="129"/>
        <v>2.5500000000000002E-3</v>
      </c>
      <c r="J109">
        <f t="shared" si="94"/>
        <v>1.0099709613311201</v>
      </c>
      <c r="K109">
        <f t="shared" si="95"/>
        <v>1.0091956719486801</v>
      </c>
      <c r="L109">
        <f t="shared" si="96"/>
        <v>1.0160233550916</v>
      </c>
      <c r="M109">
        <f t="shared" si="97"/>
        <v>1.0161636895700299</v>
      </c>
      <c r="N109">
        <v>1.0432180621057854</v>
      </c>
      <c r="O109">
        <v>1.009782981180436</v>
      </c>
      <c r="P109">
        <v>1.0386807629464418</v>
      </c>
      <c r="Q109">
        <v>1.0207411735247474</v>
      </c>
      <c r="BP109">
        <v>20170228</v>
      </c>
      <c r="BQ109">
        <v>1.0099709613311201</v>
      </c>
      <c r="BR109">
        <v>1.0091956719486801</v>
      </c>
      <c r="BS109">
        <v>1.0160233550916</v>
      </c>
      <c r="BT109">
        <v>1.0161636895700299</v>
      </c>
      <c r="BU109">
        <v>1.0432180621057854</v>
      </c>
      <c r="BV109">
        <v>1.009782981180436</v>
      </c>
      <c r="BW109">
        <v>1.0386807629464418</v>
      </c>
      <c r="BX109">
        <v>1.0207411735247474</v>
      </c>
      <c r="CD109">
        <v>20170228</v>
      </c>
      <c r="CE109">
        <f t="shared" si="98"/>
        <v>1.0099709613311201</v>
      </c>
      <c r="CF109">
        <f t="shared" si="99"/>
        <v>1.0091956719486801</v>
      </c>
      <c r="CG109">
        <f t="shared" si="100"/>
        <v>1.0160233550916</v>
      </c>
      <c r="CH109">
        <f t="shared" si="101"/>
        <v>1.0161636895700299</v>
      </c>
      <c r="CI109">
        <v>1.0432180621057854</v>
      </c>
      <c r="CJ109">
        <v>1.009782981180436</v>
      </c>
      <c r="CK109">
        <v>1.0386807629464418</v>
      </c>
      <c r="CL109">
        <v>1.0207411735247474</v>
      </c>
      <c r="CN109">
        <v>20170131</v>
      </c>
      <c r="CO109">
        <f t="shared" si="102"/>
        <v>195.59825630407741</v>
      </c>
      <c r="CP109">
        <f t="shared" si="103"/>
        <v>191.88723700777186</v>
      </c>
      <c r="CQ109">
        <f t="shared" si="104"/>
        <v>181.56263955255554</v>
      </c>
      <c r="CR109">
        <f t="shared" si="105"/>
        <v>180.12612265897209</v>
      </c>
      <c r="CS109">
        <f t="shared" si="106"/>
        <v>154.33603814925078</v>
      </c>
      <c r="CT109">
        <f t="shared" si="107"/>
        <v>124.54353583601788</v>
      </c>
      <c r="CU109">
        <f t="shared" si="108"/>
        <v>112.42827931752606</v>
      </c>
      <c r="CV109">
        <f t="shared" si="109"/>
        <v>129.11192750428597</v>
      </c>
      <c r="DU109">
        <f t="shared" si="121"/>
        <v>108.9205861248827</v>
      </c>
      <c r="DV109">
        <f t="shared" si="122"/>
        <v>107.9280391628818</v>
      </c>
      <c r="DW109">
        <f t="shared" si="123"/>
        <v>106.27145485536408</v>
      </c>
      <c r="DX109">
        <f t="shared" si="124"/>
        <v>106.25685097490094</v>
      </c>
      <c r="DY109">
        <f t="shared" si="125"/>
        <v>97.327739228659112</v>
      </c>
      <c r="DZ109">
        <f t="shared" si="126"/>
        <v>110.28356976964764</v>
      </c>
      <c r="EA109">
        <f t="shared" si="127"/>
        <v>111.67178468208091</v>
      </c>
      <c r="EB109">
        <f t="shared" si="128"/>
        <v>118.96400778210119</v>
      </c>
    </row>
    <row r="110" spans="1:132" x14ac:dyDescent="0.4">
      <c r="A110">
        <v>20170331</v>
      </c>
      <c r="B110">
        <v>1.0159630463560001</v>
      </c>
      <c r="C110">
        <v>1.01164683472121</v>
      </c>
      <c r="D110">
        <v>1.01300034740112</v>
      </c>
      <c r="E110">
        <v>1.0099834184271701</v>
      </c>
      <c r="F110">
        <f t="shared" si="129"/>
        <v>0</v>
      </c>
      <c r="G110">
        <f t="shared" si="129"/>
        <v>0</v>
      </c>
      <c r="H110">
        <f t="shared" si="129"/>
        <v>0</v>
      </c>
      <c r="I110">
        <f t="shared" si="129"/>
        <v>0</v>
      </c>
      <c r="J110">
        <f t="shared" si="94"/>
        <v>1.0159630463560001</v>
      </c>
      <c r="K110">
        <f t="shared" si="95"/>
        <v>1.01164683472121</v>
      </c>
      <c r="L110">
        <f t="shared" si="96"/>
        <v>1.01300034740112</v>
      </c>
      <c r="M110">
        <f t="shared" si="97"/>
        <v>1.0099834184271701</v>
      </c>
      <c r="CN110">
        <v>20170228</v>
      </c>
      <c r="CO110">
        <f t="shared" si="102"/>
        <v>197.54855895411987</v>
      </c>
      <c r="CP110">
        <f t="shared" si="103"/>
        <v>193.65176909043396</v>
      </c>
      <c r="CQ110">
        <f t="shared" si="104"/>
        <v>184.47188219747432</v>
      </c>
      <c r="CR110">
        <f t="shared" si="105"/>
        <v>183.03762538908484</v>
      </c>
      <c r="CS110">
        <f t="shared" si="106"/>
        <v>161.00614263114596</v>
      </c>
      <c r="CT110">
        <f t="shared" si="107"/>
        <v>125.76194290324659</v>
      </c>
      <c r="CU110">
        <f t="shared" si="108"/>
        <v>116.77709093828364</v>
      </c>
      <c r="CV110">
        <f t="shared" si="109"/>
        <v>131.78986039676698</v>
      </c>
    </row>
    <row r="111" spans="1:132" x14ac:dyDescent="0.4">
      <c r="A111">
        <v>20170428</v>
      </c>
      <c r="B111">
        <v>1.01261513788686</v>
      </c>
      <c r="C111">
        <v>1.01570602496758</v>
      </c>
      <c r="D111">
        <v>1.0104321558570799</v>
      </c>
      <c r="E111">
        <v>1.01232501460386</v>
      </c>
      <c r="F111">
        <f t="shared" si="129"/>
        <v>0</v>
      </c>
      <c r="G111">
        <f t="shared" si="129"/>
        <v>0</v>
      </c>
      <c r="H111">
        <f t="shared" si="129"/>
        <v>0</v>
      </c>
      <c r="I111">
        <f t="shared" si="129"/>
        <v>0</v>
      </c>
      <c r="J111">
        <f t="shared" si="94"/>
        <v>1.01261513788686</v>
      </c>
      <c r="K111">
        <f t="shared" si="95"/>
        <v>1.01570602496758</v>
      </c>
      <c r="L111">
        <f t="shared" si="96"/>
        <v>1.0104321558570799</v>
      </c>
      <c r="M111">
        <f t="shared" si="97"/>
        <v>1.01232501460386</v>
      </c>
    </row>
    <row r="112" spans="1:132" x14ac:dyDescent="0.4">
      <c r="A112">
        <v>20170531</v>
      </c>
      <c r="B112">
        <v>1.0498827367947301</v>
      </c>
      <c r="C112">
        <v>1.04761640894998</v>
      </c>
      <c r="D112">
        <v>1.05745733014264</v>
      </c>
      <c r="E112">
        <v>1.0559470423884001</v>
      </c>
      <c r="F112">
        <f t="shared" si="129"/>
        <v>0</v>
      </c>
      <c r="G112">
        <f t="shared" si="129"/>
        <v>0</v>
      </c>
      <c r="H112">
        <f t="shared" si="129"/>
        <v>0</v>
      </c>
      <c r="I112">
        <f t="shared" si="129"/>
        <v>0</v>
      </c>
      <c r="J112">
        <f t="shared" si="94"/>
        <v>1.0498827367947301</v>
      </c>
      <c r="K112">
        <f t="shared" si="95"/>
        <v>1.04761640894998</v>
      </c>
      <c r="L112">
        <f t="shared" si="96"/>
        <v>1.05745733014264</v>
      </c>
      <c r="M112">
        <f t="shared" si="97"/>
        <v>1.0559470423884001</v>
      </c>
    </row>
    <row r="115" spans="1:196" x14ac:dyDescent="0.4">
      <c r="B115" s="26">
        <v>20010228</v>
      </c>
      <c r="C115" s="26">
        <v>20010531</v>
      </c>
      <c r="D115" s="26">
        <v>20010831</v>
      </c>
      <c r="E115" s="26">
        <v>20011130</v>
      </c>
      <c r="F115" s="26">
        <v>20020228</v>
      </c>
      <c r="G115" s="26">
        <v>20020531</v>
      </c>
      <c r="H115" s="26">
        <v>20020830</v>
      </c>
      <c r="I115" s="26">
        <v>20021129</v>
      </c>
      <c r="J115" s="26">
        <v>20030228</v>
      </c>
      <c r="K115" s="26">
        <v>20030530</v>
      </c>
      <c r="L115" s="26">
        <v>20030829</v>
      </c>
      <c r="M115" s="26">
        <v>20031128</v>
      </c>
      <c r="N115" s="26">
        <v>20040227</v>
      </c>
      <c r="O115" s="26">
        <v>20040531</v>
      </c>
      <c r="P115" s="26">
        <v>20040831</v>
      </c>
      <c r="Q115" s="26">
        <v>20041130</v>
      </c>
      <c r="R115" s="26">
        <v>20050228</v>
      </c>
      <c r="S115" s="26">
        <v>20050531</v>
      </c>
      <c r="T115" s="26">
        <v>20050831</v>
      </c>
      <c r="U115" s="26">
        <v>20051130</v>
      </c>
      <c r="V115" s="26">
        <v>20060228</v>
      </c>
      <c r="W115" s="26">
        <v>20060530</v>
      </c>
      <c r="X115" s="26">
        <v>20060831</v>
      </c>
      <c r="Y115" s="26">
        <v>20061130</v>
      </c>
      <c r="Z115" s="26">
        <v>20070228</v>
      </c>
      <c r="AA115" s="26">
        <v>20070531</v>
      </c>
      <c r="AB115" s="26">
        <v>20070831</v>
      </c>
      <c r="AC115" s="26">
        <v>20071130</v>
      </c>
      <c r="AD115" s="26">
        <v>20080229</v>
      </c>
      <c r="AE115" s="26">
        <v>20080530</v>
      </c>
      <c r="AF115" s="26">
        <v>20080829</v>
      </c>
      <c r="AG115" s="26">
        <v>20081128</v>
      </c>
      <c r="AH115" s="26">
        <v>20090227</v>
      </c>
      <c r="AI115" s="26">
        <v>20090529</v>
      </c>
      <c r="AJ115" s="26">
        <v>20090831</v>
      </c>
      <c r="AK115" s="26">
        <v>20091130</v>
      </c>
      <c r="AL115" s="26">
        <v>20100226</v>
      </c>
      <c r="AM115" s="26">
        <v>20100531</v>
      </c>
      <c r="AN115" s="26">
        <v>20100831</v>
      </c>
      <c r="AO115" s="26">
        <v>20101130</v>
      </c>
      <c r="AP115" s="26">
        <v>20110228</v>
      </c>
      <c r="AQ115" s="26">
        <v>20110531</v>
      </c>
      <c r="AR115" s="26">
        <v>20110831</v>
      </c>
      <c r="AS115" s="26">
        <v>20111130</v>
      </c>
      <c r="AT115" s="26">
        <v>20120229</v>
      </c>
      <c r="AU115" s="26">
        <v>20120531</v>
      </c>
      <c r="AV115" s="26">
        <v>20120831</v>
      </c>
      <c r="AW115" s="26">
        <v>20121130</v>
      </c>
      <c r="AX115" s="26">
        <v>20130228</v>
      </c>
      <c r="AY115" s="26">
        <v>20130531</v>
      </c>
      <c r="AZ115" s="26">
        <v>20130830</v>
      </c>
      <c r="BA115" s="26">
        <v>20131129</v>
      </c>
      <c r="BB115" s="26">
        <v>20140228</v>
      </c>
      <c r="BC115" s="26">
        <v>20140530</v>
      </c>
      <c r="BD115" s="26">
        <v>20140829</v>
      </c>
      <c r="BE115" s="26">
        <v>20141128</v>
      </c>
      <c r="BF115" s="26">
        <v>20150227</v>
      </c>
      <c r="BG115" s="26">
        <v>20150529</v>
      </c>
      <c r="BH115" s="26">
        <v>20150831</v>
      </c>
      <c r="BI115" s="26">
        <v>20151130</v>
      </c>
      <c r="BJ115" s="26">
        <v>20160229</v>
      </c>
      <c r="BK115" s="26">
        <v>20160531</v>
      </c>
      <c r="BL115" s="26">
        <v>20160831</v>
      </c>
      <c r="BM115" s="26">
        <v>20161130</v>
      </c>
      <c r="BN115" s="26">
        <v>20170228</v>
      </c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  <c r="EX115" s="25"/>
      <c r="EY115" s="25"/>
      <c r="EZ115" s="25"/>
      <c r="FA115" s="25"/>
      <c r="FB115" s="25"/>
      <c r="FC115" s="25"/>
      <c r="FD115" s="25"/>
      <c r="FE115" s="25"/>
      <c r="FF115" s="25"/>
      <c r="FG115" s="25"/>
      <c r="FH115" s="25"/>
      <c r="FI115" s="25"/>
      <c r="FJ115" s="25"/>
      <c r="FK115" s="25"/>
      <c r="FL115" s="25"/>
      <c r="FM115" s="25"/>
      <c r="FN115" s="25"/>
      <c r="FO115" s="25"/>
      <c r="FP115" s="25"/>
      <c r="FQ115" s="25"/>
      <c r="FR115" s="25"/>
      <c r="FS115" s="25"/>
      <c r="FT115" s="25"/>
      <c r="FU115" s="25"/>
      <c r="FV115" s="25"/>
      <c r="FW115" s="25"/>
      <c r="FX115" s="25"/>
      <c r="FY115" s="25"/>
      <c r="FZ115" s="25"/>
      <c r="GA115" s="25"/>
      <c r="GB115" s="25"/>
      <c r="GC115" s="25"/>
      <c r="GD115" s="25"/>
      <c r="GE115" s="25"/>
      <c r="GF115" s="25"/>
      <c r="GG115" s="25"/>
      <c r="GH115" s="25"/>
      <c r="GI115" s="25"/>
      <c r="GJ115" s="25"/>
      <c r="GK115" s="25"/>
      <c r="GL115" s="25"/>
      <c r="GM115" s="25"/>
      <c r="GN115" s="25"/>
    </row>
    <row r="116" spans="1:196" x14ac:dyDescent="0.4">
      <c r="A116">
        <v>0</v>
      </c>
      <c r="B116">
        <v>0.92084611611081002</v>
      </c>
      <c r="C116">
        <v>1.96744018784532</v>
      </c>
      <c r="D116">
        <v>1.6548244326534201</v>
      </c>
      <c r="E116">
        <v>0.82880795123609097</v>
      </c>
      <c r="F116">
        <v>0.94693825480038996</v>
      </c>
      <c r="G116">
        <v>1.4378072112784701</v>
      </c>
      <c r="H116">
        <v>0.69214876067487197</v>
      </c>
      <c r="I116">
        <v>0.855749343149381</v>
      </c>
      <c r="J116">
        <v>1.20933004460041</v>
      </c>
      <c r="K116">
        <v>0.83632576959190796</v>
      </c>
      <c r="L116">
        <v>0.776289104399846</v>
      </c>
      <c r="M116">
        <v>0.97987271840539303</v>
      </c>
      <c r="N116">
        <v>0.88292905019582402</v>
      </c>
      <c r="O116">
        <v>1.01463305806088</v>
      </c>
      <c r="P116">
        <v>0.98479853351086499</v>
      </c>
      <c r="Q116">
        <v>1.27615457663719</v>
      </c>
      <c r="R116">
        <v>0.91755596176642695</v>
      </c>
      <c r="S116">
        <v>1.1563714348745699</v>
      </c>
      <c r="T116">
        <v>1.1834381913704199</v>
      </c>
      <c r="U116">
        <v>1.00943974279763</v>
      </c>
      <c r="V116">
        <v>1.05404142256964</v>
      </c>
      <c r="W116">
        <v>0.98397474318998701</v>
      </c>
      <c r="X116">
        <v>1.2035011227474499</v>
      </c>
      <c r="Y116">
        <v>0.99079549871616801</v>
      </c>
      <c r="Z116">
        <v>1.2955011333542199</v>
      </c>
      <c r="AA116">
        <v>1.2827632029218099</v>
      </c>
      <c r="AB116">
        <v>0.90465619673923103</v>
      </c>
      <c r="AC116">
        <v>0.97367494559251999</v>
      </c>
      <c r="AD116">
        <v>1.09363646991448</v>
      </c>
      <c r="AE116">
        <v>0.850053191487397</v>
      </c>
      <c r="AF116">
        <v>0.503815912683928</v>
      </c>
      <c r="AG116">
        <v>1.0080041544024101</v>
      </c>
      <c r="AH116">
        <v>1.40446777203005</v>
      </c>
      <c r="AI116">
        <v>1.0414669559727101</v>
      </c>
      <c r="AJ116">
        <v>0.91920595975244501</v>
      </c>
      <c r="AK116">
        <v>1.04151449213298</v>
      </c>
      <c r="AL116">
        <v>0.95350179339589403</v>
      </c>
      <c r="AM116">
        <v>1.0961168848164999</v>
      </c>
      <c r="AN116">
        <v>1.10368044207852</v>
      </c>
      <c r="AO116">
        <v>0.97311703385520298</v>
      </c>
      <c r="AP116">
        <v>1.0225781669479901</v>
      </c>
      <c r="AQ116">
        <v>0.92963937778704797</v>
      </c>
      <c r="AR116">
        <v>0.905866652443855</v>
      </c>
      <c r="AS116">
        <v>1.1213497444306</v>
      </c>
      <c r="AT116">
        <v>0.83190544788573495</v>
      </c>
      <c r="AU116">
        <v>1.0283809092835601</v>
      </c>
      <c r="AV116">
        <v>0.98258559076208296</v>
      </c>
      <c r="AW116">
        <v>1.1139410691821201</v>
      </c>
      <c r="AX116">
        <v>0.97757914010805502</v>
      </c>
      <c r="AY116">
        <v>0.98498605578520004</v>
      </c>
      <c r="AZ116">
        <v>1.0355158044470101</v>
      </c>
      <c r="BA116">
        <v>0.97402146800346001</v>
      </c>
      <c r="BB116">
        <v>0.99654221445525204</v>
      </c>
      <c r="BC116">
        <v>1.11843427285702</v>
      </c>
      <c r="BD116">
        <v>0.92179830104791505</v>
      </c>
      <c r="BE116">
        <v>0.98887920939623797</v>
      </c>
      <c r="BF116">
        <v>1.03978528424376</v>
      </c>
      <c r="BG116">
        <v>0.93344113406256202</v>
      </c>
      <c r="BH116">
        <v>1.02599820602624</v>
      </c>
      <c r="BI116">
        <v>0.985018785562916</v>
      </c>
      <c r="BJ116">
        <v>1.0456846429387201</v>
      </c>
      <c r="BK116">
        <v>1.0016007706735299</v>
      </c>
      <c r="BL116">
        <v>1.0055433527729301</v>
      </c>
      <c r="BM116">
        <v>1.0627345881831201</v>
      </c>
      <c r="BN116">
        <v>1.0943569729013001</v>
      </c>
    </row>
    <row r="117" spans="1:196" x14ac:dyDescent="0.4">
      <c r="A117">
        <v>1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f>PRODUCT(BH116:BM116)</f>
        <v>1.1311289282443187</v>
      </c>
      <c r="BN117">
        <v>0</v>
      </c>
    </row>
    <row r="118" spans="1:196" x14ac:dyDescent="0.4">
      <c r="A118">
        <v>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196" x14ac:dyDescent="0.4">
      <c r="A119">
        <v>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196" x14ac:dyDescent="0.4">
      <c r="A120">
        <v>4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D120"/>
  <sheetViews>
    <sheetView showGridLines="0" workbookViewId="0"/>
  </sheetViews>
  <sheetFormatPr defaultRowHeight="17.399999999999999" x14ac:dyDescent="0.4"/>
  <cols>
    <col min="1" max="17" width="14.69921875" customWidth="1"/>
    <col min="30" max="30" width="11.69921875" bestFit="1" customWidth="1"/>
    <col min="42" max="42" width="9.3984375" bestFit="1" customWidth="1"/>
    <col min="54" max="54" width="9.3984375" bestFit="1" customWidth="1"/>
    <col min="66" max="66" width="9.3984375" bestFit="1" customWidth="1"/>
  </cols>
  <sheetData>
    <row r="1" spans="1:108" ht="15" customHeight="1" x14ac:dyDescent="0.4">
      <c r="A1" s="1" t="s">
        <v>0</v>
      </c>
      <c r="B1" t="s">
        <v>758</v>
      </c>
      <c r="AD1" t="s">
        <v>777</v>
      </c>
      <c r="AP1">
        <v>20150630</v>
      </c>
      <c r="BB1">
        <v>20141130</v>
      </c>
      <c r="BN1">
        <v>20140228</v>
      </c>
      <c r="BZ1" t="s">
        <v>778</v>
      </c>
      <c r="DD1" t="s">
        <v>1369</v>
      </c>
    </row>
    <row r="3" spans="1:108" x14ac:dyDescent="0.4">
      <c r="A3" s="2" t="s">
        <v>710</v>
      </c>
    </row>
    <row r="4" spans="1:108" x14ac:dyDescent="0.4">
      <c r="A4" s="4" t="s">
        <v>9</v>
      </c>
      <c r="B4" s="4" t="s">
        <v>1</v>
      </c>
      <c r="C4" s="4" t="s">
        <v>2</v>
      </c>
    </row>
    <row r="5" spans="1:108" x14ac:dyDescent="0.4">
      <c r="A5" s="5"/>
      <c r="B5" s="5"/>
      <c r="C5" s="5"/>
    </row>
    <row r="6" spans="1:108" x14ac:dyDescent="0.4">
      <c r="A6" s="5"/>
      <c r="B6" s="5"/>
      <c r="C6" s="5"/>
    </row>
    <row r="7" spans="1:108" x14ac:dyDescent="0.4">
      <c r="A7" s="6"/>
      <c r="B7" s="6"/>
      <c r="C7" s="6"/>
    </row>
    <row r="9" spans="1:108" x14ac:dyDescent="0.4">
      <c r="A9" s="9"/>
      <c r="B9" s="9"/>
      <c r="C9" s="9"/>
      <c r="D9" s="9"/>
      <c r="E9" s="3"/>
      <c r="F9" s="4" t="s">
        <v>734</v>
      </c>
      <c r="G9" s="4" t="s">
        <v>735</v>
      </c>
      <c r="H9" s="4" t="s">
        <v>738</v>
      </c>
      <c r="I9" s="4" t="s">
        <v>739</v>
      </c>
      <c r="J9" s="4" t="s">
        <v>743</v>
      </c>
      <c r="K9" s="4" t="s">
        <v>742</v>
      </c>
      <c r="L9" s="4" t="s">
        <v>737</v>
      </c>
      <c r="M9" s="4" t="s">
        <v>736</v>
      </c>
      <c r="N9" s="4" t="s">
        <v>741</v>
      </c>
      <c r="O9" s="4" t="s">
        <v>740</v>
      </c>
      <c r="P9" s="4" t="s">
        <v>745</v>
      </c>
      <c r="Q9" s="4" t="s">
        <v>744</v>
      </c>
    </row>
    <row r="10" spans="1:108" x14ac:dyDescent="0.4">
      <c r="A10" s="8" t="s">
        <v>712</v>
      </c>
      <c r="B10" s="8" t="s">
        <v>713</v>
      </c>
      <c r="C10" s="8" t="s">
        <v>715</v>
      </c>
      <c r="D10" s="8" t="s">
        <v>716</v>
      </c>
      <c r="E10" s="8" t="s">
        <v>717</v>
      </c>
      <c r="F10" s="10" t="s">
        <v>746</v>
      </c>
      <c r="G10" s="10" t="s">
        <v>747</v>
      </c>
      <c r="H10" s="10" t="s">
        <v>750</v>
      </c>
      <c r="I10" s="10" t="s">
        <v>751</v>
      </c>
      <c r="J10" s="10" t="s">
        <v>755</v>
      </c>
      <c r="K10" s="10" t="s">
        <v>754</v>
      </c>
      <c r="L10" s="10" t="s">
        <v>749</v>
      </c>
      <c r="M10" s="10" t="s">
        <v>748</v>
      </c>
      <c r="N10" s="10" t="s">
        <v>753</v>
      </c>
      <c r="O10" s="10" t="s">
        <v>752</v>
      </c>
      <c r="P10" s="10" t="s">
        <v>757</v>
      </c>
      <c r="Q10" s="10" t="s">
        <v>756</v>
      </c>
    </row>
    <row r="11" spans="1:108" x14ac:dyDescent="0.4">
      <c r="A11" s="7" t="s">
        <v>6</v>
      </c>
      <c r="B11" s="7"/>
      <c r="C11" s="5" t="s">
        <v>10</v>
      </c>
      <c r="D11" s="5"/>
      <c r="E11" t="s">
        <v>719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>
        <f t="shared" ref="R11:AC11" si="0">PRODUCT(R24:R27)</f>
        <v>1.184518770222784</v>
      </c>
      <c r="S11">
        <f t="shared" si="0"/>
        <v>1.1844092716828025</v>
      </c>
      <c r="T11">
        <f t="shared" si="0"/>
        <v>1.3914859596485871</v>
      </c>
      <c r="U11">
        <f t="shared" si="0"/>
        <v>1.3577895373603972</v>
      </c>
      <c r="V11">
        <f t="shared" si="0"/>
        <v>1.4350873365422638</v>
      </c>
      <c r="W11">
        <f t="shared" si="0"/>
        <v>1.4765673138493882</v>
      </c>
      <c r="X11">
        <f t="shared" si="0"/>
        <v>1.159183461728011</v>
      </c>
      <c r="Y11">
        <f t="shared" si="0"/>
        <v>1.1629867294439276</v>
      </c>
      <c r="Z11">
        <f t="shared" si="0"/>
        <v>1.4951468239341443</v>
      </c>
      <c r="AA11">
        <f t="shared" si="0"/>
        <v>1.4551326186026685</v>
      </c>
      <c r="AB11">
        <f t="shared" si="0"/>
        <v>1.4717893605588395</v>
      </c>
      <c r="AC11">
        <f t="shared" si="0"/>
        <v>1.4145463891030585</v>
      </c>
      <c r="AD11" s="10" t="s">
        <v>746</v>
      </c>
      <c r="AE11" s="10" t="s">
        <v>747</v>
      </c>
      <c r="AF11" s="10" t="s">
        <v>750</v>
      </c>
      <c r="AG11" s="10" t="s">
        <v>751</v>
      </c>
      <c r="AH11" s="10" t="s">
        <v>755</v>
      </c>
      <c r="AI11" s="10" t="s">
        <v>754</v>
      </c>
      <c r="AJ11" s="10" t="s">
        <v>749</v>
      </c>
      <c r="AK11" s="10" t="s">
        <v>748</v>
      </c>
      <c r="AL11" s="10" t="s">
        <v>753</v>
      </c>
      <c r="AM11" s="10" t="s">
        <v>752</v>
      </c>
      <c r="AN11" s="10" t="s">
        <v>757</v>
      </c>
      <c r="AO11" s="10" t="s">
        <v>756</v>
      </c>
      <c r="BZ11" s="10" t="s">
        <v>746</v>
      </c>
      <c r="CA11" s="10" t="s">
        <v>747</v>
      </c>
      <c r="CB11" s="10" t="s">
        <v>750</v>
      </c>
      <c r="CC11" s="10" t="s">
        <v>751</v>
      </c>
      <c r="CD11" s="10" t="s">
        <v>755</v>
      </c>
      <c r="CE11" s="10" t="s">
        <v>754</v>
      </c>
      <c r="CF11" s="10"/>
      <c r="CG11" s="10"/>
      <c r="CH11" s="10"/>
      <c r="CI11" s="10"/>
      <c r="CJ11" s="10"/>
      <c r="CK11" s="10"/>
    </row>
    <row r="12" spans="1:108" x14ac:dyDescent="0.4">
      <c r="A12" s="7" t="s">
        <v>7</v>
      </c>
      <c r="B12" s="7">
        <v>20080229</v>
      </c>
      <c r="C12" s="5" t="s">
        <v>8</v>
      </c>
      <c r="D12" s="5"/>
      <c r="E12" t="s">
        <v>721</v>
      </c>
      <c r="F12" s="12">
        <v>2160.1799999999998</v>
      </c>
      <c r="G12" s="12">
        <v>1929.81</v>
      </c>
      <c r="H12" s="12">
        <v>3438.3</v>
      </c>
      <c r="I12" s="12">
        <v>3012.25</v>
      </c>
      <c r="J12" s="12">
        <v>1298.52</v>
      </c>
      <c r="K12" s="12">
        <v>1490.03</v>
      </c>
      <c r="L12" s="11">
        <v>666.8</v>
      </c>
      <c r="M12" s="11">
        <v>857.59</v>
      </c>
      <c r="N12" s="11">
        <v>292.24</v>
      </c>
      <c r="O12" s="11">
        <v>522.52</v>
      </c>
      <c r="P12" s="11">
        <v>78.760000000000005</v>
      </c>
      <c r="Q12" s="11">
        <v>158.47999999999999</v>
      </c>
      <c r="R12" s="10" t="s">
        <v>746</v>
      </c>
      <c r="S12" s="10" t="s">
        <v>747</v>
      </c>
      <c r="T12" s="10" t="s">
        <v>750</v>
      </c>
      <c r="U12" s="10" t="s">
        <v>751</v>
      </c>
      <c r="V12" s="10" t="s">
        <v>755</v>
      </c>
      <c r="W12" s="10" t="s">
        <v>754</v>
      </c>
      <c r="X12" s="10" t="s">
        <v>749</v>
      </c>
      <c r="Y12" s="10" t="s">
        <v>748</v>
      </c>
      <c r="Z12" s="10" t="s">
        <v>753</v>
      </c>
      <c r="AA12" s="10" t="s">
        <v>752</v>
      </c>
      <c r="AB12" s="10" t="s">
        <v>757</v>
      </c>
      <c r="AC12" s="10" t="s">
        <v>756</v>
      </c>
      <c r="AD12">
        <v>100</v>
      </c>
      <c r="AE12">
        <v>100</v>
      </c>
      <c r="AF12">
        <v>100</v>
      </c>
      <c r="AG12">
        <v>100</v>
      </c>
      <c r="AH12">
        <v>100</v>
      </c>
      <c r="AI12">
        <v>100</v>
      </c>
      <c r="AJ12">
        <v>100</v>
      </c>
      <c r="AK12">
        <v>100</v>
      </c>
      <c r="AL12">
        <v>100</v>
      </c>
      <c r="AM12">
        <v>100</v>
      </c>
      <c r="AN12">
        <v>100</v>
      </c>
      <c r="AO12">
        <v>100</v>
      </c>
      <c r="BZ12">
        <v>100</v>
      </c>
      <c r="CA12">
        <v>100</v>
      </c>
      <c r="CB12">
        <v>100</v>
      </c>
      <c r="CC12">
        <v>100</v>
      </c>
      <c r="CD12">
        <v>100</v>
      </c>
      <c r="CE12">
        <v>100</v>
      </c>
    </row>
    <row r="13" spans="1:108" x14ac:dyDescent="0.4">
      <c r="A13" s="7" t="s">
        <v>7</v>
      </c>
      <c r="B13" s="7">
        <v>20080331</v>
      </c>
      <c r="C13" s="5" t="s">
        <v>8</v>
      </c>
      <c r="D13" s="5"/>
      <c r="E13" t="s">
        <v>721</v>
      </c>
      <c r="F13" s="12">
        <v>2261.75</v>
      </c>
      <c r="G13" s="12">
        <v>1984.68</v>
      </c>
      <c r="H13" s="12">
        <v>3252.84</v>
      </c>
      <c r="I13" s="12">
        <v>2884.89</v>
      </c>
      <c r="J13" s="12">
        <v>1262.1400000000001</v>
      </c>
      <c r="K13" s="12">
        <v>1459.16</v>
      </c>
      <c r="L13" s="11">
        <v>659.34</v>
      </c>
      <c r="M13" s="11">
        <v>843.14</v>
      </c>
      <c r="N13" s="11">
        <v>275.37</v>
      </c>
      <c r="O13" s="11">
        <v>498.49</v>
      </c>
      <c r="P13" s="11">
        <v>76.86</v>
      </c>
      <c r="Q13" s="11">
        <v>153.84</v>
      </c>
      <c r="R13">
        <f>F13/F12</f>
        <v>1.0470192298789915</v>
      </c>
      <c r="S13">
        <f t="shared" ref="S13:AC13" si="1">G13/G12</f>
        <v>1.0284328509024205</v>
      </c>
      <c r="T13">
        <f t="shared" si="1"/>
        <v>0.94606055318035076</v>
      </c>
      <c r="U13">
        <f t="shared" si="1"/>
        <v>0.95771931280604194</v>
      </c>
      <c r="V13">
        <f t="shared" si="1"/>
        <v>0.97198348889504982</v>
      </c>
      <c r="W13">
        <f t="shared" si="1"/>
        <v>0.97928229632960417</v>
      </c>
      <c r="X13">
        <f t="shared" si="1"/>
        <v>0.98881223755248959</v>
      </c>
      <c r="Y13">
        <f t="shared" si="1"/>
        <v>0.98315045651185295</v>
      </c>
      <c r="Z13">
        <f t="shared" si="1"/>
        <v>0.94227347385710369</v>
      </c>
      <c r="AA13">
        <f t="shared" si="1"/>
        <v>0.95401132970986757</v>
      </c>
      <c r="AB13">
        <f t="shared" si="1"/>
        <v>0.97587607922803443</v>
      </c>
      <c r="AC13">
        <f t="shared" si="1"/>
        <v>0.97072185764765273</v>
      </c>
      <c r="AD13">
        <f>AD12*R13</f>
        <v>104.70192298789915</v>
      </c>
      <c r="AE13">
        <f t="shared" ref="AE13:AO13" si="2">AE12*S13</f>
        <v>102.84328509024205</v>
      </c>
      <c r="AF13">
        <f t="shared" si="2"/>
        <v>94.606055318035075</v>
      </c>
      <c r="AG13">
        <f t="shared" si="2"/>
        <v>95.771931280604193</v>
      </c>
      <c r="AH13">
        <f t="shared" si="2"/>
        <v>97.198348889504985</v>
      </c>
      <c r="AI13">
        <f t="shared" si="2"/>
        <v>97.928229632960424</v>
      </c>
      <c r="AJ13">
        <f t="shared" si="2"/>
        <v>98.881223755248953</v>
      </c>
      <c r="AK13">
        <f t="shared" si="2"/>
        <v>98.315045651185301</v>
      </c>
      <c r="AL13">
        <f t="shared" si="2"/>
        <v>94.227347385710374</v>
      </c>
      <c r="AM13">
        <f t="shared" si="2"/>
        <v>95.401132970986751</v>
      </c>
      <c r="AN13">
        <f t="shared" si="2"/>
        <v>97.587607922803443</v>
      </c>
      <c r="AO13">
        <f t="shared" si="2"/>
        <v>97.07218576476528</v>
      </c>
      <c r="BZ13">
        <f t="shared" ref="BZ13:CE13" si="3">BZ12*R13</f>
        <v>104.70192298789915</v>
      </c>
      <c r="CA13">
        <f t="shared" si="3"/>
        <v>102.84328509024205</v>
      </c>
      <c r="CB13">
        <f t="shared" si="3"/>
        <v>94.606055318035075</v>
      </c>
      <c r="CC13">
        <f t="shared" si="3"/>
        <v>95.771931280604193</v>
      </c>
      <c r="CD13">
        <f t="shared" si="3"/>
        <v>97.198348889504985</v>
      </c>
      <c r="CE13">
        <f t="shared" si="3"/>
        <v>97.928229632960424</v>
      </c>
    </row>
    <row r="14" spans="1:108" x14ac:dyDescent="0.4">
      <c r="A14" s="7" t="s">
        <v>7</v>
      </c>
      <c r="B14" s="7">
        <v>20080430</v>
      </c>
      <c r="C14" s="5" t="s">
        <v>8</v>
      </c>
      <c r="D14" s="5"/>
      <c r="E14" t="s">
        <v>721</v>
      </c>
      <c r="F14" s="12">
        <v>2521.58</v>
      </c>
      <c r="G14" s="12">
        <v>2191.89</v>
      </c>
      <c r="H14" s="12">
        <v>3498.06</v>
      </c>
      <c r="I14" s="12">
        <v>3054.62</v>
      </c>
      <c r="J14" s="12">
        <v>1283.2</v>
      </c>
      <c r="K14" s="12">
        <v>1470.45</v>
      </c>
      <c r="L14" s="11">
        <v>696.9</v>
      </c>
      <c r="M14" s="11">
        <v>884.7</v>
      </c>
      <c r="N14" s="11">
        <v>287.93</v>
      </c>
      <c r="O14" s="11">
        <v>518.71</v>
      </c>
      <c r="P14" s="11">
        <v>76.56</v>
      </c>
      <c r="Q14" s="11">
        <v>153.61000000000001</v>
      </c>
      <c r="R14">
        <f>F14/F13</f>
        <v>1.1148800707416824</v>
      </c>
      <c r="S14">
        <f t="shared" ref="S14:AC14" si="4">G14/G13</f>
        <v>1.1044047403107804</v>
      </c>
      <c r="T14">
        <f t="shared" si="4"/>
        <v>1.0753864315490462</v>
      </c>
      <c r="U14">
        <f t="shared" si="4"/>
        <v>1.0588341323239361</v>
      </c>
      <c r="V14">
        <f t="shared" si="4"/>
        <v>1.0166859460915587</v>
      </c>
      <c r="W14">
        <f t="shared" si="4"/>
        <v>1.0077373283258861</v>
      </c>
      <c r="X14">
        <f t="shared" si="4"/>
        <v>1.0569660569660568</v>
      </c>
      <c r="Y14">
        <f t="shared" si="4"/>
        <v>1.0492919325378942</v>
      </c>
      <c r="Z14">
        <f t="shared" si="4"/>
        <v>1.0456113592620837</v>
      </c>
      <c r="AA14">
        <f t="shared" si="4"/>
        <v>1.0405624987462136</v>
      </c>
      <c r="AB14">
        <f t="shared" si="4"/>
        <v>0.9960967993754879</v>
      </c>
      <c r="AC14">
        <f t="shared" si="4"/>
        <v>0.99850494019760794</v>
      </c>
      <c r="AD14">
        <f t="shared" ref="AD14:AD77" si="5">AD13*R14</f>
        <v>116.73008730753919</v>
      </c>
      <c r="AE14">
        <f t="shared" ref="AE14:AE77" si="6">AE13*S14</f>
        <v>113.58061156279632</v>
      </c>
      <c r="AF14">
        <f t="shared" ref="AF14:AF77" si="7">AF13*T14</f>
        <v>101.73806823139341</v>
      </c>
      <c r="AG14">
        <f t="shared" ref="AG14:AG77" si="8">AG13*U14</f>
        <v>101.40658975848618</v>
      </c>
      <c r="AH14">
        <f t="shared" ref="AH14:AH77" si="9">AH13*V14</f>
        <v>98.820195299263787</v>
      </c>
      <c r="AI14">
        <f t="shared" ref="AI14:AI77" si="10">AI13*W14</f>
        <v>98.68593249800341</v>
      </c>
      <c r="AJ14">
        <f t="shared" ref="AJ14:AJ77" si="11">AJ13*X14</f>
        <v>104.51409718056388</v>
      </c>
      <c r="AK14">
        <f t="shared" ref="AK14:AK77" si="12">AK13*Y14</f>
        <v>103.16118424888352</v>
      </c>
      <c r="AL14">
        <f t="shared" ref="AL14:AL77" si="13">AL13*Z14</f>
        <v>98.525184779633179</v>
      </c>
      <c r="AM14">
        <f t="shared" ref="AM14:AM77" si="14">AM13*AA14</f>
        <v>99.27084130750977</v>
      </c>
      <c r="AN14">
        <f t="shared" ref="AN14:AN77" si="15">AN13*AB14</f>
        <v>97.206703910614507</v>
      </c>
      <c r="AO14">
        <f t="shared" ref="AO14:AO77" si="16">AO13*AC14</f>
        <v>96.927057041898038</v>
      </c>
      <c r="BZ14">
        <f t="shared" ref="BZ14:BZ34" si="17">BZ13*R14</f>
        <v>116.73008730753919</v>
      </c>
      <c r="CA14">
        <f t="shared" ref="CA14:CA34" si="18">CA13*S14</f>
        <v>113.58061156279632</v>
      </c>
      <c r="CB14">
        <f t="shared" ref="CB14:CB34" si="19">CB13*T14</f>
        <v>101.73806823139341</v>
      </c>
      <c r="CC14">
        <f t="shared" ref="CC14:CC34" si="20">CC13*U14</f>
        <v>101.40658975848618</v>
      </c>
      <c r="CD14">
        <f t="shared" ref="CD14:CD34" si="21">CD13*V14</f>
        <v>98.820195299263787</v>
      </c>
      <c r="CE14">
        <f t="shared" ref="CE14:CE34" si="22">CE13*W14</f>
        <v>98.68593249800341</v>
      </c>
    </row>
    <row r="15" spans="1:108" x14ac:dyDescent="0.4">
      <c r="A15" s="7" t="s">
        <v>7</v>
      </c>
      <c r="B15" s="7">
        <v>20080530</v>
      </c>
      <c r="C15" s="5" t="s">
        <v>8</v>
      </c>
      <c r="D15" s="5"/>
      <c r="E15" t="s">
        <v>721</v>
      </c>
      <c r="F15" s="12">
        <v>2526.0500000000002</v>
      </c>
      <c r="G15" s="12">
        <v>2215.67</v>
      </c>
      <c r="H15" s="12">
        <v>3581.47</v>
      </c>
      <c r="I15" s="12">
        <v>3093.79</v>
      </c>
      <c r="J15" s="12">
        <v>1315.58</v>
      </c>
      <c r="K15" s="12">
        <v>1505.51</v>
      </c>
      <c r="L15" s="11">
        <v>685.93</v>
      </c>
      <c r="M15" s="11">
        <v>888.53</v>
      </c>
      <c r="N15" s="11">
        <v>298.14</v>
      </c>
      <c r="O15" s="11">
        <v>527.32000000000005</v>
      </c>
      <c r="P15" s="11">
        <v>77.84</v>
      </c>
      <c r="Q15" s="11">
        <v>156.29</v>
      </c>
      <c r="R15">
        <f t="shared" ref="R15:R78" si="23">F15/F14</f>
        <v>1.0017726980702577</v>
      </c>
      <c r="S15">
        <f t="shared" ref="S15:S78" si="24">G15/G14</f>
        <v>1.0108490845799745</v>
      </c>
      <c r="T15">
        <f t="shared" ref="T15:T78" si="25">H15/H14</f>
        <v>1.0238446453176904</v>
      </c>
      <c r="U15">
        <f t="shared" ref="U15:U78" si="26">I15/I14</f>
        <v>1.0128231989576446</v>
      </c>
      <c r="V15">
        <f t="shared" ref="V15:V78" si="27">J15/J14</f>
        <v>1.0252337905236906</v>
      </c>
      <c r="W15">
        <f t="shared" ref="W15:W78" si="28">K15/K14</f>
        <v>1.023843041245877</v>
      </c>
      <c r="X15">
        <f t="shared" ref="X15:X78" si="29">L15/L14</f>
        <v>0.98425886066867552</v>
      </c>
      <c r="Y15">
        <f t="shared" ref="Y15:Y78" si="30">M15/M14</f>
        <v>1.004329151124675</v>
      </c>
      <c r="Z15">
        <f t="shared" ref="Z15:Z78" si="31">N15/N14</f>
        <v>1.0354600076407459</v>
      </c>
      <c r="AA15">
        <f t="shared" ref="AA15:AA78" si="32">O15/O14</f>
        <v>1.0165988702743345</v>
      </c>
      <c r="AB15">
        <f t="shared" ref="AB15:AB78" si="33">P15/P14</f>
        <v>1.0167189132706373</v>
      </c>
      <c r="AC15">
        <f t="shared" ref="AC15:AC78" si="34">Q15/Q14</f>
        <v>1.017446780808541</v>
      </c>
      <c r="AD15">
        <f t="shared" si="5"/>
        <v>116.93701450805028</v>
      </c>
      <c r="AE15">
        <f t="shared" si="6"/>
        <v>114.81285722428632</v>
      </c>
      <c r="AF15">
        <f t="shared" si="7"/>
        <v>104.16397638367798</v>
      </c>
      <c r="AG15">
        <f t="shared" si="8"/>
        <v>102.70694663457549</v>
      </c>
      <c r="AH15">
        <f t="shared" si="9"/>
        <v>101.3138034069556</v>
      </c>
      <c r="AI15">
        <f t="shared" si="10"/>
        <v>101.03890525694113</v>
      </c>
      <c r="AJ15">
        <f t="shared" si="11"/>
        <v>102.86892621475704</v>
      </c>
      <c r="AK15">
        <f t="shared" si="12"/>
        <v>103.60778460569738</v>
      </c>
      <c r="AL15">
        <f t="shared" si="13"/>
        <v>102.01888858472486</v>
      </c>
      <c r="AM15">
        <f t="shared" si="14"/>
        <v>100.91862512439717</v>
      </c>
      <c r="AN15">
        <f t="shared" si="15"/>
        <v>98.831894362620602</v>
      </c>
      <c r="AO15">
        <f t="shared" si="16"/>
        <v>98.61812216052499</v>
      </c>
      <c r="BZ15">
        <f t="shared" si="17"/>
        <v>116.93701450805028</v>
      </c>
      <c r="CA15">
        <f t="shared" si="18"/>
        <v>114.81285722428632</v>
      </c>
      <c r="CB15">
        <f t="shared" si="19"/>
        <v>104.16397638367798</v>
      </c>
      <c r="CC15">
        <f t="shared" si="20"/>
        <v>102.70694663457549</v>
      </c>
      <c r="CD15">
        <f t="shared" si="21"/>
        <v>101.3138034069556</v>
      </c>
      <c r="CE15">
        <f t="shared" si="22"/>
        <v>101.03890525694113</v>
      </c>
    </row>
    <row r="16" spans="1:108" x14ac:dyDescent="0.4">
      <c r="A16" s="7" t="s">
        <v>7</v>
      </c>
      <c r="B16" s="7">
        <v>20080630</v>
      </c>
      <c r="C16" s="5" t="s">
        <v>8</v>
      </c>
      <c r="D16" s="5"/>
      <c r="E16" t="s">
        <v>721</v>
      </c>
      <c r="F16" s="12">
        <v>2284.15</v>
      </c>
      <c r="G16" s="12">
        <v>2007.91</v>
      </c>
      <c r="H16" s="12">
        <v>3466.92</v>
      </c>
      <c r="I16" s="12">
        <v>2952.55</v>
      </c>
      <c r="J16" s="12">
        <v>1209.6300000000001</v>
      </c>
      <c r="K16" s="12">
        <v>1375.43</v>
      </c>
      <c r="L16" s="11">
        <v>601.48</v>
      </c>
      <c r="M16" s="11">
        <v>787.32</v>
      </c>
      <c r="N16" s="11">
        <v>274.75</v>
      </c>
      <c r="O16" s="11">
        <v>484.39</v>
      </c>
      <c r="P16" s="11">
        <v>69.14</v>
      </c>
      <c r="Q16" s="11">
        <v>139.35</v>
      </c>
      <c r="R16">
        <f t="shared" si="23"/>
        <v>0.90423784168959442</v>
      </c>
      <c r="S16">
        <f t="shared" si="24"/>
        <v>0.90623152364747461</v>
      </c>
      <c r="T16">
        <f t="shared" si="25"/>
        <v>0.96801592642127399</v>
      </c>
      <c r="U16">
        <f t="shared" si="26"/>
        <v>0.95434725692435496</v>
      </c>
      <c r="V16">
        <f t="shared" si="27"/>
        <v>0.91946517885647405</v>
      </c>
      <c r="W16">
        <f t="shared" si="28"/>
        <v>0.91359738560354964</v>
      </c>
      <c r="X16">
        <f t="shared" si="29"/>
        <v>0.87688248071960706</v>
      </c>
      <c r="Y16">
        <f t="shared" si="30"/>
        <v>0.88609275995183068</v>
      </c>
      <c r="Z16">
        <f t="shared" si="31"/>
        <v>0.92154692426376872</v>
      </c>
      <c r="AA16">
        <f t="shared" si="32"/>
        <v>0.91858833345975865</v>
      </c>
      <c r="AB16">
        <f t="shared" si="33"/>
        <v>0.88823227132579652</v>
      </c>
      <c r="AC16">
        <f t="shared" si="34"/>
        <v>0.89161174739266746</v>
      </c>
      <c r="AD16">
        <f t="shared" si="5"/>
        <v>105.73887361238418</v>
      </c>
      <c r="AE16">
        <f t="shared" si="6"/>
        <v>104.04703053668496</v>
      </c>
      <c r="AF16">
        <f t="shared" si="7"/>
        <v>100.83238809876974</v>
      </c>
      <c r="AG16">
        <f t="shared" si="8"/>
        <v>98.018092787783232</v>
      </c>
      <c r="AH16">
        <f t="shared" si="9"/>
        <v>93.154514370206087</v>
      </c>
      <c r="AI16">
        <f t="shared" si="10"/>
        <v>92.308879686986174</v>
      </c>
      <c r="AJ16">
        <f t="shared" si="11"/>
        <v>90.203959208158366</v>
      </c>
      <c r="AK16">
        <f t="shared" si="12"/>
        <v>91.80610781375718</v>
      </c>
      <c r="AL16">
        <f t="shared" si="13"/>
        <v>94.015192992061301</v>
      </c>
      <c r="AM16">
        <f t="shared" si="14"/>
        <v>92.702671668070124</v>
      </c>
      <c r="AN16">
        <f t="shared" si="15"/>
        <v>87.785678009141677</v>
      </c>
      <c r="AO16">
        <f t="shared" si="16"/>
        <v>87.929076224129233</v>
      </c>
      <c r="BZ16">
        <f t="shared" si="17"/>
        <v>105.73887361238418</v>
      </c>
      <c r="CA16">
        <f t="shared" si="18"/>
        <v>104.04703053668496</v>
      </c>
      <c r="CB16">
        <f t="shared" si="19"/>
        <v>100.83238809876974</v>
      </c>
      <c r="CC16">
        <f t="shared" si="20"/>
        <v>98.018092787783232</v>
      </c>
      <c r="CD16">
        <f t="shared" si="21"/>
        <v>93.154514370206087</v>
      </c>
      <c r="CE16">
        <f t="shared" si="22"/>
        <v>92.308879686986174</v>
      </c>
    </row>
    <row r="17" spans="1:83" x14ac:dyDescent="0.4">
      <c r="A17" s="7" t="s">
        <v>7</v>
      </c>
      <c r="B17" s="7">
        <v>20080731</v>
      </c>
      <c r="C17" s="5" t="s">
        <v>8</v>
      </c>
      <c r="D17" s="5"/>
      <c r="E17" t="s">
        <v>721</v>
      </c>
      <c r="F17" s="12">
        <v>2229.5500000000002</v>
      </c>
      <c r="G17" s="12">
        <v>1931.89</v>
      </c>
      <c r="H17" s="12">
        <v>3272.32</v>
      </c>
      <c r="I17" s="12">
        <v>2765.77</v>
      </c>
      <c r="J17" s="12">
        <v>1109.69</v>
      </c>
      <c r="K17" s="12">
        <v>1262.55</v>
      </c>
      <c r="L17" s="11">
        <v>578.96</v>
      </c>
      <c r="M17" s="11">
        <v>748.17</v>
      </c>
      <c r="N17" s="11">
        <v>244.8</v>
      </c>
      <c r="O17" s="11">
        <v>434.41</v>
      </c>
      <c r="P17" s="11">
        <v>62.49</v>
      </c>
      <c r="Q17" s="11">
        <v>126.92</v>
      </c>
      <c r="R17">
        <f t="shared" si="23"/>
        <v>0.97609614079635754</v>
      </c>
      <c r="S17">
        <f t="shared" si="24"/>
        <v>0.96213973733882496</v>
      </c>
      <c r="T17">
        <f t="shared" si="25"/>
        <v>0.94386948646060487</v>
      </c>
      <c r="U17">
        <f t="shared" si="26"/>
        <v>0.93673942862948967</v>
      </c>
      <c r="V17">
        <f t="shared" si="27"/>
        <v>0.91737969461736235</v>
      </c>
      <c r="W17">
        <f t="shared" si="28"/>
        <v>0.91793111972255936</v>
      </c>
      <c r="X17">
        <f t="shared" si="29"/>
        <v>0.96255902108133273</v>
      </c>
      <c r="Y17">
        <f t="shared" si="30"/>
        <v>0.95027434842249647</v>
      </c>
      <c r="Z17">
        <f t="shared" si="31"/>
        <v>0.89099181073703371</v>
      </c>
      <c r="AA17">
        <f t="shared" si="32"/>
        <v>0.89681867916348401</v>
      </c>
      <c r="AB17">
        <f t="shared" si="33"/>
        <v>0.90381833960080993</v>
      </c>
      <c r="AC17">
        <f t="shared" si="34"/>
        <v>0.91080014352350203</v>
      </c>
      <c r="AD17">
        <f t="shared" si="5"/>
        <v>103.211306465202</v>
      </c>
      <c r="AE17">
        <f t="shared" si="6"/>
        <v>100.10778263145076</v>
      </c>
      <c r="AF17">
        <f t="shared" si="7"/>
        <v>95.172614373382203</v>
      </c>
      <c r="AG17">
        <f t="shared" si="8"/>
        <v>91.817412233380367</v>
      </c>
      <c r="AH17">
        <f t="shared" si="9"/>
        <v>85.458059945168358</v>
      </c>
      <c r="AI17">
        <f t="shared" si="10"/>
        <v>84.733193291410231</v>
      </c>
      <c r="AJ17">
        <f t="shared" si="11"/>
        <v>86.826634673065385</v>
      </c>
      <c r="AK17">
        <f t="shared" si="12"/>
        <v>87.240989283923568</v>
      </c>
      <c r="AL17">
        <f t="shared" si="13"/>
        <v>83.76676704078838</v>
      </c>
      <c r="AM17">
        <f t="shared" si="14"/>
        <v>83.137487560284782</v>
      </c>
      <c r="AN17">
        <f t="shared" si="15"/>
        <v>79.342305738953769</v>
      </c>
      <c r="AO17">
        <f t="shared" si="16"/>
        <v>80.085815244825852</v>
      </c>
      <c r="BZ17">
        <f t="shared" si="17"/>
        <v>103.211306465202</v>
      </c>
      <c r="CA17">
        <f t="shared" si="18"/>
        <v>100.10778263145076</v>
      </c>
      <c r="CB17">
        <f t="shared" si="19"/>
        <v>95.172614373382203</v>
      </c>
      <c r="CC17">
        <f t="shared" si="20"/>
        <v>91.817412233380367</v>
      </c>
      <c r="CD17">
        <f t="shared" si="21"/>
        <v>85.458059945168358</v>
      </c>
      <c r="CE17">
        <f t="shared" si="22"/>
        <v>84.733193291410231</v>
      </c>
    </row>
    <row r="18" spans="1:83" x14ac:dyDescent="0.4">
      <c r="A18" s="7" t="s">
        <v>7</v>
      </c>
      <c r="B18" s="7">
        <v>20080829</v>
      </c>
      <c r="C18" s="5" t="s">
        <v>8</v>
      </c>
      <c r="D18" s="5"/>
      <c r="E18" t="s">
        <v>721</v>
      </c>
      <c r="F18" s="12">
        <v>2105.02</v>
      </c>
      <c r="G18" s="12">
        <v>1814.54</v>
      </c>
      <c r="H18" s="12">
        <v>3069.29</v>
      </c>
      <c r="I18" s="12">
        <v>2597.21</v>
      </c>
      <c r="J18" s="12">
        <v>1022.32</v>
      </c>
      <c r="K18" s="12">
        <v>1176.1600000000001</v>
      </c>
      <c r="L18" s="11">
        <v>525.82000000000005</v>
      </c>
      <c r="M18" s="11">
        <v>683.64</v>
      </c>
      <c r="N18" s="11">
        <v>211.88</v>
      </c>
      <c r="O18" s="11">
        <v>385.3</v>
      </c>
      <c r="P18" s="11">
        <v>54.03</v>
      </c>
      <c r="Q18" s="11">
        <v>110.43</v>
      </c>
      <c r="R18">
        <f t="shared" si="23"/>
        <v>0.94414567962144824</v>
      </c>
      <c r="S18">
        <f t="shared" si="24"/>
        <v>0.93925637588061428</v>
      </c>
      <c r="T18">
        <f t="shared" si="25"/>
        <v>0.93795533444161938</v>
      </c>
      <c r="U18">
        <f t="shared" si="26"/>
        <v>0.93905494672369727</v>
      </c>
      <c r="V18">
        <f t="shared" si="27"/>
        <v>0.92126629959718476</v>
      </c>
      <c r="W18">
        <f t="shared" si="28"/>
        <v>0.93157498712922271</v>
      </c>
      <c r="X18">
        <f t="shared" si="29"/>
        <v>0.90821472986043938</v>
      </c>
      <c r="Y18">
        <f t="shared" si="30"/>
        <v>0.91374954889931437</v>
      </c>
      <c r="Z18">
        <f t="shared" si="31"/>
        <v>0.86552287581699339</v>
      </c>
      <c r="AA18">
        <f t="shared" si="32"/>
        <v>0.88695011624962594</v>
      </c>
      <c r="AB18">
        <f t="shared" si="33"/>
        <v>0.86461833893422946</v>
      </c>
      <c r="AC18">
        <f t="shared" si="34"/>
        <v>0.87007563819728972</v>
      </c>
      <c r="AD18">
        <f t="shared" si="5"/>
        <v>97.446509087205712</v>
      </c>
      <c r="AE18">
        <f t="shared" si="6"/>
        <v>94.026873111860752</v>
      </c>
      <c r="AF18">
        <f t="shared" si="7"/>
        <v>89.267661344268973</v>
      </c>
      <c r="AG18">
        <f t="shared" si="8"/>
        <v>86.221595153124753</v>
      </c>
      <c r="AH18">
        <f t="shared" si="9"/>
        <v>78.729630656439653</v>
      </c>
      <c r="AI18">
        <f t="shared" si="10"/>
        <v>78.935323449863432</v>
      </c>
      <c r="AJ18">
        <f t="shared" si="11"/>
        <v>78.857228554289136</v>
      </c>
      <c r="AK18">
        <f t="shared" si="12"/>
        <v>79.71641460371508</v>
      </c>
      <c r="AL18">
        <f t="shared" si="13"/>
        <v>72.502053107035294</v>
      </c>
      <c r="AM18">
        <f t="shared" si="14"/>
        <v>73.738804256296419</v>
      </c>
      <c r="AN18">
        <f t="shared" si="15"/>
        <v>68.600812595225989</v>
      </c>
      <c r="AO18">
        <f t="shared" si="16"/>
        <v>69.680716809692086</v>
      </c>
      <c r="BZ18">
        <f t="shared" si="17"/>
        <v>97.446509087205712</v>
      </c>
      <c r="CA18">
        <f t="shared" si="18"/>
        <v>94.026873111860752</v>
      </c>
      <c r="CB18">
        <f t="shared" si="19"/>
        <v>89.267661344268973</v>
      </c>
      <c r="CC18">
        <f t="shared" si="20"/>
        <v>86.221595153124753</v>
      </c>
      <c r="CD18">
        <f t="shared" si="21"/>
        <v>78.729630656439653</v>
      </c>
      <c r="CE18">
        <f t="shared" si="22"/>
        <v>78.935323449863432</v>
      </c>
    </row>
    <row r="19" spans="1:83" x14ac:dyDescent="0.4">
      <c r="A19" s="7" t="s">
        <v>7</v>
      </c>
      <c r="B19" s="7">
        <v>20080930</v>
      </c>
      <c r="C19" s="5" t="s">
        <v>8</v>
      </c>
      <c r="D19" s="5"/>
      <c r="E19" t="s">
        <v>721</v>
      </c>
      <c r="F19" s="12">
        <v>2032.44</v>
      </c>
      <c r="G19" s="12">
        <v>1785.96</v>
      </c>
      <c r="H19" s="12">
        <v>3038.59</v>
      </c>
      <c r="I19" s="12">
        <v>2556.2800000000002</v>
      </c>
      <c r="J19" s="11">
        <v>970.57</v>
      </c>
      <c r="K19" s="12">
        <v>1098.81</v>
      </c>
      <c r="L19" s="11">
        <v>510.9</v>
      </c>
      <c r="M19" s="11">
        <v>676.04</v>
      </c>
      <c r="N19" s="11">
        <v>193.78</v>
      </c>
      <c r="O19" s="11">
        <v>358.92</v>
      </c>
      <c r="P19" s="11">
        <v>49.31</v>
      </c>
      <c r="Q19" s="11">
        <v>102.29</v>
      </c>
      <c r="R19">
        <f t="shared" si="23"/>
        <v>0.96552051761978508</v>
      </c>
      <c r="S19">
        <f t="shared" si="24"/>
        <v>0.98424945165165834</v>
      </c>
      <c r="T19">
        <f t="shared" si="25"/>
        <v>0.98999768676143352</v>
      </c>
      <c r="U19">
        <f t="shared" si="26"/>
        <v>0.98424078145394489</v>
      </c>
      <c r="V19">
        <f t="shared" si="27"/>
        <v>0.94937984192816338</v>
      </c>
      <c r="W19">
        <f t="shared" si="28"/>
        <v>0.93423513807645209</v>
      </c>
      <c r="X19">
        <f t="shared" si="29"/>
        <v>0.97162527100528684</v>
      </c>
      <c r="Y19">
        <f t="shared" si="30"/>
        <v>0.98888303785618159</v>
      </c>
      <c r="Z19">
        <f t="shared" si="31"/>
        <v>0.91457428733245238</v>
      </c>
      <c r="AA19">
        <f t="shared" si="32"/>
        <v>0.93153386971191277</v>
      </c>
      <c r="AB19">
        <f t="shared" si="33"/>
        <v>0.91264112530075892</v>
      </c>
      <c r="AC19">
        <f t="shared" si="34"/>
        <v>0.92628814633704604</v>
      </c>
      <c r="AD19">
        <f t="shared" si="5"/>
        <v>94.086603894119946</v>
      </c>
      <c r="AE19">
        <f t="shared" si="6"/>
        <v>92.545898300868998</v>
      </c>
      <c r="AF19">
        <f t="shared" si="7"/>
        <v>88.374778233429325</v>
      </c>
      <c r="AG19">
        <f t="shared" si="8"/>
        <v>84.862810191717173</v>
      </c>
      <c r="AH19">
        <f t="shared" si="9"/>
        <v>74.744324307673367</v>
      </c>
      <c r="AI19">
        <f t="shared" si="10"/>
        <v>73.744152802292575</v>
      </c>
      <c r="AJ19">
        <f t="shared" si="11"/>
        <v>76.619676064787029</v>
      </c>
      <c r="AK19">
        <f t="shared" si="12"/>
        <v>78.830210240324647</v>
      </c>
      <c r="AL19">
        <f t="shared" si="13"/>
        <v>66.308513550506419</v>
      </c>
      <c r="AM19">
        <f t="shared" si="14"/>
        <v>68.690193676797065</v>
      </c>
      <c r="AN19">
        <f t="shared" si="15"/>
        <v>62.607922803453519</v>
      </c>
      <c r="AO19">
        <f t="shared" si="16"/>
        <v>64.544422009086333</v>
      </c>
      <c r="BZ19">
        <f t="shared" si="17"/>
        <v>94.086603894119946</v>
      </c>
      <c r="CA19">
        <f t="shared" si="18"/>
        <v>92.545898300868998</v>
      </c>
      <c r="CB19">
        <f t="shared" si="19"/>
        <v>88.374778233429325</v>
      </c>
      <c r="CC19">
        <f t="shared" si="20"/>
        <v>84.862810191717173</v>
      </c>
      <c r="CD19">
        <f t="shared" si="21"/>
        <v>74.744324307673367</v>
      </c>
      <c r="CE19">
        <f t="shared" si="22"/>
        <v>73.744152802292575</v>
      </c>
    </row>
    <row r="20" spans="1:83" x14ac:dyDescent="0.4">
      <c r="A20" s="7" t="s">
        <v>7</v>
      </c>
      <c r="B20" s="7">
        <v>20081031</v>
      </c>
      <c r="C20" s="5" t="s">
        <v>8</v>
      </c>
      <c r="D20" s="5"/>
      <c r="E20" t="s">
        <v>721</v>
      </c>
      <c r="F20" s="12">
        <v>1621.6</v>
      </c>
      <c r="G20" s="12">
        <v>1459.94</v>
      </c>
      <c r="H20" s="12">
        <v>2096.9</v>
      </c>
      <c r="I20" s="12">
        <v>1769.96</v>
      </c>
      <c r="J20" s="11">
        <v>649.02</v>
      </c>
      <c r="K20" s="11">
        <v>734.05</v>
      </c>
      <c r="L20" s="11">
        <v>370.33</v>
      </c>
      <c r="M20" s="11">
        <v>518.83000000000004</v>
      </c>
      <c r="N20" s="11">
        <v>125.81</v>
      </c>
      <c r="O20" s="11">
        <v>239.9</v>
      </c>
      <c r="P20" s="11">
        <v>31.45</v>
      </c>
      <c r="Q20" s="11">
        <v>65.86</v>
      </c>
      <c r="R20">
        <f t="shared" si="23"/>
        <v>0.79785873137706398</v>
      </c>
      <c r="S20">
        <f t="shared" si="24"/>
        <v>0.81745391834083636</v>
      </c>
      <c r="T20">
        <f t="shared" si="25"/>
        <v>0.69008981139278414</v>
      </c>
      <c r="U20">
        <f t="shared" si="26"/>
        <v>0.69239676404775685</v>
      </c>
      <c r="V20">
        <f t="shared" si="27"/>
        <v>0.66869983617874029</v>
      </c>
      <c r="W20">
        <f t="shared" si="28"/>
        <v>0.6680408805890008</v>
      </c>
      <c r="X20">
        <f t="shared" si="29"/>
        <v>0.72485809356038367</v>
      </c>
      <c r="Y20">
        <f t="shared" si="30"/>
        <v>0.76745458848588854</v>
      </c>
      <c r="Z20">
        <f t="shared" si="31"/>
        <v>0.64924140778202089</v>
      </c>
      <c r="AA20">
        <f t="shared" si="32"/>
        <v>0.66839407110219551</v>
      </c>
      <c r="AB20">
        <f t="shared" si="33"/>
        <v>0.63780166294869189</v>
      </c>
      <c r="AC20">
        <f t="shared" si="34"/>
        <v>0.64385570436992856</v>
      </c>
      <c r="AD20">
        <f t="shared" si="5"/>
        <v>75.067818422538863</v>
      </c>
      <c r="AE20">
        <f t="shared" si="6"/>
        <v>75.652007192417912</v>
      </c>
      <c r="AF20">
        <f t="shared" si="7"/>
        <v>60.986534042986371</v>
      </c>
      <c r="AG20">
        <f t="shared" si="8"/>
        <v>58.758735164743975</v>
      </c>
      <c r="AH20">
        <f t="shared" si="9"/>
        <v>49.981517419831818</v>
      </c>
      <c r="AI20">
        <f t="shared" si="10"/>
        <v>49.264108776333366</v>
      </c>
      <c r="AJ20">
        <f t="shared" si="11"/>
        <v>55.538392321535689</v>
      </c>
      <c r="AK20">
        <f t="shared" si="12"/>
        <v>60.498606560244426</v>
      </c>
      <c r="AL20">
        <f t="shared" si="13"/>
        <v>43.050232685463996</v>
      </c>
      <c r="AM20">
        <f t="shared" si="14"/>
        <v>45.912118196432679</v>
      </c>
      <c r="AN20">
        <f t="shared" si="15"/>
        <v>39.931437277805983</v>
      </c>
      <c r="AO20">
        <f t="shared" si="16"/>
        <v>41.557294295810202</v>
      </c>
      <c r="BZ20">
        <f t="shared" si="17"/>
        <v>75.067818422538863</v>
      </c>
      <c r="CA20">
        <f t="shared" si="18"/>
        <v>75.652007192417912</v>
      </c>
      <c r="CB20">
        <f t="shared" si="19"/>
        <v>60.986534042986371</v>
      </c>
      <c r="CC20">
        <f t="shared" si="20"/>
        <v>58.758735164743975</v>
      </c>
      <c r="CD20">
        <f t="shared" si="21"/>
        <v>49.981517419831818</v>
      </c>
      <c r="CE20">
        <f t="shared" si="22"/>
        <v>49.264108776333366</v>
      </c>
    </row>
    <row r="21" spans="1:83" x14ac:dyDescent="0.4">
      <c r="A21" s="7" t="s">
        <v>7</v>
      </c>
      <c r="B21" s="7">
        <v>20081128</v>
      </c>
      <c r="C21" s="5" t="s">
        <v>8</v>
      </c>
      <c r="D21" s="5"/>
      <c r="E21" t="s">
        <v>721</v>
      </c>
      <c r="F21" s="12">
        <v>1556.28</v>
      </c>
      <c r="G21" s="12">
        <v>1391.32</v>
      </c>
      <c r="H21" s="12">
        <v>2103.38</v>
      </c>
      <c r="I21" s="12">
        <v>1824.13</v>
      </c>
      <c r="J21" s="11">
        <v>646.79</v>
      </c>
      <c r="K21" s="11">
        <v>731.68</v>
      </c>
      <c r="L21" s="11">
        <v>352.23</v>
      </c>
      <c r="M21" s="11">
        <v>490.23</v>
      </c>
      <c r="N21" s="11">
        <v>133.43</v>
      </c>
      <c r="O21" s="11">
        <v>255.75</v>
      </c>
      <c r="P21" s="11">
        <v>34.25</v>
      </c>
      <c r="Q21" s="11">
        <v>70.510000000000005</v>
      </c>
      <c r="R21">
        <f t="shared" si="23"/>
        <v>0.95971879625061673</v>
      </c>
      <c r="S21">
        <f t="shared" si="24"/>
        <v>0.95299806841377033</v>
      </c>
      <c r="T21">
        <f t="shared" si="25"/>
        <v>1.0030902761218943</v>
      </c>
      <c r="U21">
        <f t="shared" si="26"/>
        <v>1.0306052114172073</v>
      </c>
      <c r="V21">
        <f t="shared" si="27"/>
        <v>0.99656405041447105</v>
      </c>
      <c r="W21">
        <f t="shared" si="28"/>
        <v>0.9967713371023772</v>
      </c>
      <c r="X21">
        <f t="shared" si="29"/>
        <v>0.95112467258931233</v>
      </c>
      <c r="Y21">
        <f t="shared" si="30"/>
        <v>0.94487597093460285</v>
      </c>
      <c r="Z21">
        <f t="shared" si="31"/>
        <v>1.0605675224544948</v>
      </c>
      <c r="AA21">
        <f t="shared" si="32"/>
        <v>1.0660691954981243</v>
      </c>
      <c r="AB21">
        <f t="shared" si="33"/>
        <v>1.0890302066772655</v>
      </c>
      <c r="AC21">
        <f t="shared" si="34"/>
        <v>1.0706043121773459</v>
      </c>
      <c r="AD21">
        <f t="shared" si="5"/>
        <v>72.043996333638873</v>
      </c>
      <c r="AE21">
        <f t="shared" si="6"/>
        <v>72.096216725998929</v>
      </c>
      <c r="AF21">
        <f t="shared" si="7"/>
        <v>61.174999272896507</v>
      </c>
      <c r="AG21">
        <f t="shared" si="8"/>
        <v>60.557058677068653</v>
      </c>
      <c r="AH21">
        <f t="shared" si="9"/>
        <v>49.809783445769035</v>
      </c>
      <c r="AI21">
        <f t="shared" si="10"/>
        <v>49.105051576142763</v>
      </c>
      <c r="AJ21">
        <f t="shared" si="11"/>
        <v>52.823935212957409</v>
      </c>
      <c r="AK21">
        <f t="shared" si="12"/>
        <v>57.163679613801484</v>
      </c>
      <c r="AL21">
        <f t="shared" si="13"/>
        <v>45.657678620312062</v>
      </c>
      <c r="AM21">
        <f t="shared" si="14"/>
        <v>48.945494909285777</v>
      </c>
      <c r="AN21">
        <f t="shared" si="15"/>
        <v>43.486541391569311</v>
      </c>
      <c r="AO21">
        <f t="shared" si="16"/>
        <v>44.49141847551742</v>
      </c>
      <c r="BZ21">
        <f t="shared" si="17"/>
        <v>72.043996333638873</v>
      </c>
      <c r="CA21">
        <f t="shared" si="18"/>
        <v>72.096216725998929</v>
      </c>
      <c r="CB21">
        <f t="shared" si="19"/>
        <v>61.174999272896507</v>
      </c>
      <c r="CC21">
        <f t="shared" si="20"/>
        <v>60.557058677068653</v>
      </c>
      <c r="CD21">
        <f t="shared" si="21"/>
        <v>49.809783445769035</v>
      </c>
      <c r="CE21">
        <f t="shared" si="22"/>
        <v>49.105051576142763</v>
      </c>
    </row>
    <row r="22" spans="1:83" x14ac:dyDescent="0.4">
      <c r="A22" s="7" t="s">
        <v>7</v>
      </c>
      <c r="B22" s="7">
        <v>20081230</v>
      </c>
      <c r="C22" s="5" t="s">
        <v>8</v>
      </c>
      <c r="D22" s="5"/>
      <c r="E22" t="s">
        <v>721</v>
      </c>
      <c r="F22" s="12">
        <v>1613.1</v>
      </c>
      <c r="G22" s="12">
        <v>1420.36</v>
      </c>
      <c r="H22" s="12">
        <v>2230.58</v>
      </c>
      <c r="I22" s="12">
        <v>1945.35</v>
      </c>
      <c r="J22" s="11">
        <v>705.89</v>
      </c>
      <c r="K22" s="11">
        <v>799.14</v>
      </c>
      <c r="L22" s="11">
        <v>387.05</v>
      </c>
      <c r="M22" s="11">
        <v>517.34</v>
      </c>
      <c r="N22" s="11">
        <v>148.78</v>
      </c>
      <c r="O22" s="11">
        <v>280.27999999999997</v>
      </c>
      <c r="P22" s="11">
        <v>34.18</v>
      </c>
      <c r="Q22" s="11">
        <v>71.89</v>
      </c>
      <c r="R22">
        <f t="shared" si="23"/>
        <v>1.0365101395635747</v>
      </c>
      <c r="S22">
        <f t="shared" si="24"/>
        <v>1.0208722651870166</v>
      </c>
      <c r="T22">
        <f t="shared" si="25"/>
        <v>1.060474094077152</v>
      </c>
      <c r="U22">
        <f t="shared" si="26"/>
        <v>1.0664535970572271</v>
      </c>
      <c r="V22">
        <f t="shared" si="27"/>
        <v>1.0913743255152368</v>
      </c>
      <c r="W22">
        <f t="shared" si="28"/>
        <v>1.092198775420949</v>
      </c>
      <c r="X22">
        <f t="shared" si="29"/>
        <v>1.0988558612270392</v>
      </c>
      <c r="Y22">
        <f t="shared" si="30"/>
        <v>1.0553005732003347</v>
      </c>
      <c r="Z22">
        <f t="shared" si="31"/>
        <v>1.1150415948437382</v>
      </c>
      <c r="AA22">
        <f t="shared" si="32"/>
        <v>1.0959139784946235</v>
      </c>
      <c r="AB22">
        <f t="shared" si="33"/>
        <v>0.99795620437956201</v>
      </c>
      <c r="AC22">
        <f t="shared" si="34"/>
        <v>1.0195716919585873</v>
      </c>
      <c r="AD22">
        <f t="shared" si="5"/>
        <v>74.674332694497693</v>
      </c>
      <c r="AE22">
        <f t="shared" si="6"/>
        <v>73.601028080484596</v>
      </c>
      <c r="AF22">
        <f t="shared" si="7"/>
        <v>64.874501934095349</v>
      </c>
      <c r="AG22">
        <f t="shared" si="8"/>
        <v>64.581293053365428</v>
      </c>
      <c r="AH22">
        <f t="shared" si="9"/>
        <v>54.361118812186191</v>
      </c>
      <c r="AI22">
        <f t="shared" si="10"/>
        <v>53.63247719844567</v>
      </c>
      <c r="AJ22">
        <f t="shared" si="11"/>
        <v>58.045890821835634</v>
      </c>
      <c r="AK22">
        <f t="shared" si="12"/>
        <v>60.324863862684992</v>
      </c>
      <c r="AL22">
        <f t="shared" si="13"/>
        <v>50.910210785655607</v>
      </c>
      <c r="AM22">
        <f t="shared" si="14"/>
        <v>53.640052055423716</v>
      </c>
      <c r="AN22">
        <f t="shared" si="15"/>
        <v>43.397663788725225</v>
      </c>
      <c r="AO22">
        <f t="shared" si="16"/>
        <v>45.362190812720847</v>
      </c>
      <c r="BZ22">
        <f t="shared" si="17"/>
        <v>74.674332694497693</v>
      </c>
      <c r="CA22">
        <f t="shared" si="18"/>
        <v>73.601028080484596</v>
      </c>
      <c r="CB22">
        <f t="shared" si="19"/>
        <v>64.874501934095349</v>
      </c>
      <c r="CC22">
        <f t="shared" si="20"/>
        <v>64.581293053365428</v>
      </c>
      <c r="CD22">
        <f t="shared" si="21"/>
        <v>54.361118812186191</v>
      </c>
      <c r="CE22">
        <f t="shared" si="22"/>
        <v>53.63247719844567</v>
      </c>
    </row>
    <row r="23" spans="1:83" x14ac:dyDescent="0.4">
      <c r="A23" s="7" t="s">
        <v>7</v>
      </c>
      <c r="B23" s="7">
        <v>20090130</v>
      </c>
      <c r="C23" s="5" t="s">
        <v>8</v>
      </c>
      <c r="D23" s="5"/>
      <c r="E23" t="s">
        <v>721</v>
      </c>
      <c r="F23" s="12">
        <v>1724.54</v>
      </c>
      <c r="G23" s="12">
        <v>1493.58</v>
      </c>
      <c r="H23" s="12">
        <v>2226.44</v>
      </c>
      <c r="I23" s="12">
        <v>1967.19</v>
      </c>
      <c r="J23" s="11">
        <v>733.37</v>
      </c>
      <c r="K23" s="11">
        <v>827.69</v>
      </c>
      <c r="L23" s="11">
        <v>385.53</v>
      </c>
      <c r="M23" s="11">
        <v>526.73</v>
      </c>
      <c r="N23" s="11">
        <v>162.78</v>
      </c>
      <c r="O23" s="11">
        <v>305.01</v>
      </c>
      <c r="P23" s="11">
        <v>37.22</v>
      </c>
      <c r="Q23" s="11">
        <v>77.819999999999993</v>
      </c>
      <c r="R23">
        <f t="shared" si="23"/>
        <v>1.0690843717066518</v>
      </c>
      <c r="S23">
        <f t="shared" si="24"/>
        <v>1.0515503111887128</v>
      </c>
      <c r="T23">
        <f t="shared" si="25"/>
        <v>0.99814398048937947</v>
      </c>
      <c r="U23">
        <f t="shared" si="26"/>
        <v>1.011226771532115</v>
      </c>
      <c r="V23">
        <f t="shared" si="27"/>
        <v>1.0389295782629022</v>
      </c>
      <c r="W23">
        <f t="shared" si="28"/>
        <v>1.0357259053482495</v>
      </c>
      <c r="X23">
        <f t="shared" si="29"/>
        <v>0.99607285880377205</v>
      </c>
      <c r="Y23">
        <f t="shared" si="30"/>
        <v>1.0181505392971739</v>
      </c>
      <c r="Z23">
        <f t="shared" si="31"/>
        <v>1.0940986691759644</v>
      </c>
      <c r="AA23">
        <f t="shared" si="32"/>
        <v>1.0882331953760527</v>
      </c>
      <c r="AB23">
        <f t="shared" si="33"/>
        <v>1.0889409011117612</v>
      </c>
      <c r="AC23">
        <f t="shared" si="34"/>
        <v>1.0824871331200443</v>
      </c>
      <c r="AD23">
        <f t="shared" si="5"/>
        <v>79.833162051310552</v>
      </c>
      <c r="AE23">
        <f t="shared" si="6"/>
        <v>77.395183981842763</v>
      </c>
      <c r="AF23">
        <f t="shared" si="7"/>
        <v>64.75409359276388</v>
      </c>
      <c r="AG23">
        <f t="shared" si="8"/>
        <v>65.306332475724133</v>
      </c>
      <c r="AH23">
        <f t="shared" si="9"/>
        <v>56.477374241444117</v>
      </c>
      <c r="AI23">
        <f t="shared" si="10"/>
        <v>55.548546002429489</v>
      </c>
      <c r="AJ23">
        <f t="shared" si="11"/>
        <v>57.817936412717451</v>
      </c>
      <c r="AK23">
        <f t="shared" si="12"/>
        <v>61.419792674821323</v>
      </c>
      <c r="AL23">
        <f t="shared" si="13"/>
        <v>55.70079386805363</v>
      </c>
      <c r="AM23">
        <f t="shared" si="14"/>
        <v>58.372885248411549</v>
      </c>
      <c r="AN23">
        <f t="shared" si="15"/>
        <v>47.257491112239698</v>
      </c>
      <c r="AO23">
        <f t="shared" si="16"/>
        <v>49.103987884906601</v>
      </c>
      <c r="BZ23">
        <f t="shared" si="17"/>
        <v>79.833162051310552</v>
      </c>
      <c r="CA23">
        <f t="shared" si="18"/>
        <v>77.395183981842763</v>
      </c>
      <c r="CB23">
        <f t="shared" si="19"/>
        <v>64.75409359276388</v>
      </c>
      <c r="CC23">
        <f t="shared" si="20"/>
        <v>65.306332475724133</v>
      </c>
      <c r="CD23">
        <f t="shared" si="21"/>
        <v>56.477374241444117</v>
      </c>
      <c r="CE23">
        <f t="shared" si="22"/>
        <v>55.548546002429489</v>
      </c>
    </row>
    <row r="24" spans="1:83" x14ac:dyDescent="0.4">
      <c r="A24" s="7" t="s">
        <v>7</v>
      </c>
      <c r="B24" s="7">
        <v>20090227</v>
      </c>
      <c r="C24" s="5" t="s">
        <v>8</v>
      </c>
      <c r="D24" s="5"/>
      <c r="E24" t="s">
        <v>721</v>
      </c>
      <c r="F24" s="12">
        <v>1534.56</v>
      </c>
      <c r="G24" s="12">
        <v>1337.48</v>
      </c>
      <c r="H24" s="12">
        <v>2144.2600000000002</v>
      </c>
      <c r="I24" s="12">
        <v>1882.42</v>
      </c>
      <c r="J24" s="11">
        <v>726.58</v>
      </c>
      <c r="K24" s="11">
        <v>822.16</v>
      </c>
      <c r="L24" s="11">
        <v>349.18</v>
      </c>
      <c r="M24" s="11">
        <v>486.85</v>
      </c>
      <c r="N24" s="11">
        <v>166.33</v>
      </c>
      <c r="O24" s="11">
        <v>305.27</v>
      </c>
      <c r="P24" s="11">
        <v>38.22</v>
      </c>
      <c r="Q24" s="11">
        <v>78.59</v>
      </c>
      <c r="R24">
        <f t="shared" si="23"/>
        <v>0.88983728994398503</v>
      </c>
      <c r="S24">
        <f t="shared" si="24"/>
        <v>0.89548601347098922</v>
      </c>
      <c r="T24">
        <f t="shared" si="25"/>
        <v>0.96308905696987124</v>
      </c>
      <c r="U24">
        <f t="shared" si="26"/>
        <v>0.9569080770032381</v>
      </c>
      <c r="V24">
        <f t="shared" si="27"/>
        <v>0.99074137202230805</v>
      </c>
      <c r="W24">
        <f t="shared" si="28"/>
        <v>0.99331875460619301</v>
      </c>
      <c r="X24">
        <f t="shared" si="29"/>
        <v>0.90571421160480381</v>
      </c>
      <c r="Y24">
        <f t="shared" si="30"/>
        <v>0.92428758567007763</v>
      </c>
      <c r="Z24">
        <f t="shared" si="31"/>
        <v>1.0218085759921367</v>
      </c>
      <c r="AA24">
        <f t="shared" si="32"/>
        <v>1.0008524310678337</v>
      </c>
      <c r="AB24">
        <f t="shared" si="33"/>
        <v>1.0268672756582482</v>
      </c>
      <c r="AC24">
        <f t="shared" si="34"/>
        <v>1.0098946286301724</v>
      </c>
      <c r="AD24">
        <f t="shared" si="5"/>
        <v>71.038524567397175</v>
      </c>
      <c r="AE24">
        <f t="shared" si="6"/>
        <v>69.306304765754135</v>
      </c>
      <c r="AF24">
        <f t="shared" si="7"/>
        <v>62.363958933193743</v>
      </c>
      <c r="AG24">
        <f t="shared" si="8"/>
        <v>62.492157025479301</v>
      </c>
      <c r="AH24">
        <f t="shared" si="9"/>
        <v>55.954471244185704</v>
      </c>
      <c r="AI24">
        <f t="shared" si="10"/>
        <v>55.177412535318084</v>
      </c>
      <c r="AJ24">
        <f t="shared" si="11"/>
        <v>52.366526694661061</v>
      </c>
      <c r="AK24">
        <f t="shared" si="12"/>
        <v>56.769551883767321</v>
      </c>
      <c r="AL24">
        <f t="shared" si="13"/>
        <v>56.915548863947421</v>
      </c>
      <c r="AM24">
        <f t="shared" si="14"/>
        <v>58.422644109316387</v>
      </c>
      <c r="AN24">
        <f t="shared" si="15"/>
        <v>48.527171152869457</v>
      </c>
      <c r="AO24">
        <f t="shared" si="16"/>
        <v>49.589853609288241</v>
      </c>
      <c r="BZ24">
        <f t="shared" si="17"/>
        <v>71.038524567397175</v>
      </c>
      <c r="CA24">
        <f t="shared" si="18"/>
        <v>69.306304765754135</v>
      </c>
      <c r="CB24">
        <f t="shared" si="19"/>
        <v>62.363958933193743</v>
      </c>
      <c r="CC24">
        <f t="shared" si="20"/>
        <v>62.492157025479301</v>
      </c>
      <c r="CD24">
        <f t="shared" si="21"/>
        <v>55.954471244185704</v>
      </c>
      <c r="CE24">
        <f t="shared" si="22"/>
        <v>55.177412535318084</v>
      </c>
    </row>
    <row r="25" spans="1:83" x14ac:dyDescent="0.4">
      <c r="A25" s="7" t="s">
        <v>7</v>
      </c>
      <c r="B25" s="7">
        <v>20090331</v>
      </c>
      <c r="C25" s="5" t="s">
        <v>8</v>
      </c>
      <c r="D25" s="5"/>
      <c r="E25" t="s">
        <v>721</v>
      </c>
      <c r="F25" s="12">
        <v>1737.55</v>
      </c>
      <c r="G25" s="12">
        <v>1526.91</v>
      </c>
      <c r="H25" s="12">
        <v>2454.98</v>
      </c>
      <c r="I25" s="12">
        <v>2147.1799999999998</v>
      </c>
      <c r="J25" s="11">
        <v>853.19</v>
      </c>
      <c r="K25" s="11">
        <v>986.89</v>
      </c>
      <c r="L25" s="11">
        <v>386.05</v>
      </c>
      <c r="M25" s="11">
        <v>551.39</v>
      </c>
      <c r="N25" s="11">
        <v>196.47</v>
      </c>
      <c r="O25" s="11">
        <v>356.6</v>
      </c>
      <c r="P25" s="11">
        <v>45.38</v>
      </c>
      <c r="Q25" s="11">
        <v>91.17</v>
      </c>
      <c r="R25">
        <f t="shared" si="23"/>
        <v>1.1322789594411427</v>
      </c>
      <c r="S25">
        <f t="shared" si="24"/>
        <v>1.1416320244041034</v>
      </c>
      <c r="T25">
        <f t="shared" si="25"/>
        <v>1.1449078003600308</v>
      </c>
      <c r="U25">
        <f t="shared" si="26"/>
        <v>1.1406487393886591</v>
      </c>
      <c r="V25">
        <f t="shared" si="27"/>
        <v>1.1742547276280657</v>
      </c>
      <c r="W25">
        <f t="shared" si="28"/>
        <v>1.2003624598618274</v>
      </c>
      <c r="X25">
        <f t="shared" si="29"/>
        <v>1.1055902399908357</v>
      </c>
      <c r="Y25">
        <f t="shared" si="30"/>
        <v>1.1325664989216391</v>
      </c>
      <c r="Z25">
        <f t="shared" si="31"/>
        <v>1.18120603619311</v>
      </c>
      <c r="AA25">
        <f t="shared" si="32"/>
        <v>1.1681462312051627</v>
      </c>
      <c r="AB25">
        <f t="shared" si="33"/>
        <v>1.187336473050759</v>
      </c>
      <c r="AC25">
        <f t="shared" si="34"/>
        <v>1.1600712558849726</v>
      </c>
      <c r="AD25">
        <f t="shared" si="5"/>
        <v>80.435426677406525</v>
      </c>
      <c r="AE25">
        <f t="shared" si="6"/>
        <v>79.122297013695658</v>
      </c>
      <c r="AF25">
        <f t="shared" si="7"/>
        <v>71.400983043946141</v>
      </c>
      <c r="AG25">
        <f t="shared" si="8"/>
        <v>71.281600132791098</v>
      </c>
      <c r="AH25">
        <f t="shared" si="9"/>
        <v>65.704802390413718</v>
      </c>
      <c r="AI25">
        <f t="shared" si="10"/>
        <v>66.23289463970525</v>
      </c>
      <c r="AJ25">
        <f t="shared" si="11"/>
        <v>57.895920815836831</v>
      </c>
      <c r="AK25">
        <f t="shared" si="12"/>
        <v>64.295292622348697</v>
      </c>
      <c r="AL25">
        <f t="shared" si="13"/>
        <v>67.228989871338598</v>
      </c>
      <c r="AM25">
        <f t="shared" si="14"/>
        <v>68.246191533338433</v>
      </c>
      <c r="AN25">
        <f t="shared" si="15"/>
        <v>57.61808024377855</v>
      </c>
      <c r="AO25">
        <f t="shared" si="16"/>
        <v>57.527763755678954</v>
      </c>
      <c r="BZ25">
        <f t="shared" si="17"/>
        <v>80.435426677406525</v>
      </c>
      <c r="CA25">
        <f t="shared" si="18"/>
        <v>79.122297013695658</v>
      </c>
      <c r="CB25">
        <f t="shared" si="19"/>
        <v>71.400983043946141</v>
      </c>
      <c r="CC25">
        <f t="shared" si="20"/>
        <v>71.281600132791098</v>
      </c>
      <c r="CD25">
        <f t="shared" si="21"/>
        <v>65.704802390413718</v>
      </c>
      <c r="CE25">
        <f t="shared" si="22"/>
        <v>66.23289463970525</v>
      </c>
    </row>
    <row r="26" spans="1:83" x14ac:dyDescent="0.4">
      <c r="A26" s="7" t="s">
        <v>7</v>
      </c>
      <c r="B26" s="7">
        <v>20090430</v>
      </c>
      <c r="C26" s="5" t="s">
        <v>8</v>
      </c>
      <c r="D26" s="5"/>
      <c r="E26" t="s">
        <v>721</v>
      </c>
      <c r="F26" s="12">
        <v>1991.83</v>
      </c>
      <c r="G26" s="12">
        <v>1725.23</v>
      </c>
      <c r="H26" s="12">
        <v>2990.91</v>
      </c>
      <c r="I26" s="12">
        <v>2599.3200000000002</v>
      </c>
      <c r="J26" s="12">
        <v>1051.3499999999999</v>
      </c>
      <c r="K26" s="12">
        <v>1238.78</v>
      </c>
      <c r="L26" s="11">
        <v>436.34</v>
      </c>
      <c r="M26" s="11">
        <v>608.59</v>
      </c>
      <c r="N26" s="11">
        <v>225.81</v>
      </c>
      <c r="O26" s="11">
        <v>415.74</v>
      </c>
      <c r="P26" s="11">
        <v>54.47</v>
      </c>
      <c r="Q26" s="11">
        <v>109.55</v>
      </c>
      <c r="R26">
        <f t="shared" si="23"/>
        <v>1.1463439901010042</v>
      </c>
      <c r="S26">
        <f t="shared" si="24"/>
        <v>1.1298832282190829</v>
      </c>
      <c r="T26">
        <f t="shared" si="25"/>
        <v>1.2183032040994224</v>
      </c>
      <c r="U26">
        <f t="shared" si="26"/>
        <v>1.2105738689816412</v>
      </c>
      <c r="V26">
        <f t="shared" si="27"/>
        <v>1.2322577620459685</v>
      </c>
      <c r="W26">
        <f t="shared" si="28"/>
        <v>1.2552361458723871</v>
      </c>
      <c r="X26">
        <f t="shared" si="29"/>
        <v>1.1302680999870482</v>
      </c>
      <c r="Y26">
        <f t="shared" si="30"/>
        <v>1.1037378262210051</v>
      </c>
      <c r="Z26">
        <f t="shared" si="31"/>
        <v>1.1493357764544205</v>
      </c>
      <c r="AA26">
        <f t="shared" si="32"/>
        <v>1.1658440830061694</v>
      </c>
      <c r="AB26">
        <f t="shared" si="33"/>
        <v>1.2003085059497576</v>
      </c>
      <c r="AC26">
        <f t="shared" si="34"/>
        <v>1.2016014039706042</v>
      </c>
      <c r="AD26">
        <f t="shared" si="5"/>
        <v>92.206667962854951</v>
      </c>
      <c r="AE26">
        <f t="shared" si="6"/>
        <v>89.398956373943548</v>
      </c>
      <c r="AF26">
        <f t="shared" si="7"/>
        <v>86.988046418288107</v>
      </c>
      <c r="AG26">
        <f t="shared" si="8"/>
        <v>86.291642459955185</v>
      </c>
      <c r="AH26">
        <f t="shared" si="9"/>
        <v>80.965252749283806</v>
      </c>
      <c r="AI26">
        <f t="shared" si="10"/>
        <v>83.137923397515507</v>
      </c>
      <c r="AJ26">
        <f t="shared" si="11"/>
        <v>65.437912417516486</v>
      </c>
      <c r="AK26">
        <f t="shared" si="12"/>
        <v>70.965146515234579</v>
      </c>
      <c r="AL26">
        <f t="shared" si="13"/>
        <v>77.268683274021328</v>
      </c>
      <c r="AM26">
        <f t="shared" si="14"/>
        <v>79.564418586848348</v>
      </c>
      <c r="AN26">
        <f t="shared" si="15"/>
        <v>69.159471813103082</v>
      </c>
      <c r="AO26">
        <f t="shared" si="16"/>
        <v>69.125441696113072</v>
      </c>
      <c r="BZ26">
        <f t="shared" si="17"/>
        <v>92.206667962854951</v>
      </c>
      <c r="CA26">
        <f t="shared" si="18"/>
        <v>89.398956373943548</v>
      </c>
      <c r="CB26">
        <f t="shared" si="19"/>
        <v>86.988046418288107</v>
      </c>
      <c r="CC26">
        <f t="shared" si="20"/>
        <v>86.291642459955185</v>
      </c>
      <c r="CD26">
        <f t="shared" si="21"/>
        <v>80.965252749283806</v>
      </c>
      <c r="CE26">
        <f t="shared" si="22"/>
        <v>83.137923397515507</v>
      </c>
    </row>
    <row r="27" spans="1:83" x14ac:dyDescent="0.4">
      <c r="A27" s="7" t="s">
        <v>7</v>
      </c>
      <c r="B27" s="7">
        <v>20090529</v>
      </c>
      <c r="C27" s="5" t="s">
        <v>8</v>
      </c>
      <c r="D27" s="5"/>
      <c r="E27" t="s">
        <v>721</v>
      </c>
      <c r="F27" s="12">
        <v>2042.75</v>
      </c>
      <c r="G27" s="12">
        <v>1769.01</v>
      </c>
      <c r="H27" s="12">
        <v>3098.06</v>
      </c>
      <c r="I27" s="12">
        <v>2671.03</v>
      </c>
      <c r="J27" s="12">
        <v>1052.45</v>
      </c>
      <c r="K27" s="12">
        <v>1222.1400000000001</v>
      </c>
      <c r="L27" s="11">
        <v>446.9</v>
      </c>
      <c r="M27" s="11">
        <v>612.58000000000004</v>
      </c>
      <c r="N27" s="11">
        <v>243.38</v>
      </c>
      <c r="O27" s="11">
        <v>443.83</v>
      </c>
      <c r="P27" s="11">
        <v>54.78</v>
      </c>
      <c r="Q27" s="11">
        <v>110.08</v>
      </c>
      <c r="R27">
        <f t="shared" si="23"/>
        <v>1.0255644306994072</v>
      </c>
      <c r="S27">
        <f t="shared" si="24"/>
        <v>1.0253763266347096</v>
      </c>
      <c r="T27">
        <f t="shared" si="25"/>
        <v>1.0358252170744022</v>
      </c>
      <c r="U27">
        <f t="shared" si="26"/>
        <v>1.0275879845498053</v>
      </c>
      <c r="V27">
        <f t="shared" si="27"/>
        <v>1.0010462738383983</v>
      </c>
      <c r="W27">
        <f t="shared" si="28"/>
        <v>0.98656742924490237</v>
      </c>
      <c r="X27">
        <f t="shared" si="29"/>
        <v>1.0242013109043406</v>
      </c>
      <c r="Y27">
        <f t="shared" si="30"/>
        <v>1.0065561379582313</v>
      </c>
      <c r="Z27">
        <f t="shared" si="31"/>
        <v>1.0778087772906426</v>
      </c>
      <c r="AA27">
        <f t="shared" si="32"/>
        <v>1.0675662673786501</v>
      </c>
      <c r="AB27">
        <f t="shared" si="33"/>
        <v>1.0056912061685332</v>
      </c>
      <c r="AC27">
        <f t="shared" si="34"/>
        <v>1.0048379735280695</v>
      </c>
      <c r="AD27">
        <f t="shared" si="5"/>
        <v>94.563878936014603</v>
      </c>
      <c r="AE27">
        <f t="shared" si="6"/>
        <v>91.667573491690888</v>
      </c>
      <c r="AF27">
        <f t="shared" si="7"/>
        <v>90.104412064101453</v>
      </c>
      <c r="AG27">
        <f t="shared" si="8"/>
        <v>88.672254958917748</v>
      </c>
      <c r="AH27">
        <f t="shared" si="9"/>
        <v>81.049964575054688</v>
      </c>
      <c r="AI27">
        <f t="shared" si="10"/>
        <v>82.021167359046487</v>
      </c>
      <c r="AJ27">
        <f t="shared" si="11"/>
        <v>67.021595680863811</v>
      </c>
      <c r="AK27">
        <f t="shared" si="12"/>
        <v>71.430403806014553</v>
      </c>
      <c r="AL27">
        <f t="shared" si="13"/>
        <v>83.280865042430861</v>
      </c>
      <c r="AM27">
        <f t="shared" si="14"/>
        <v>84.940289366914186</v>
      </c>
      <c r="AN27">
        <f t="shared" si="15"/>
        <v>69.55307262569832</v>
      </c>
      <c r="AO27">
        <f t="shared" si="16"/>
        <v>69.459868753154979</v>
      </c>
      <c r="BZ27">
        <f t="shared" si="17"/>
        <v>94.563878936014603</v>
      </c>
      <c r="CA27">
        <f t="shared" si="18"/>
        <v>91.667573491690888</v>
      </c>
      <c r="CB27">
        <f t="shared" si="19"/>
        <v>90.104412064101453</v>
      </c>
      <c r="CC27">
        <f t="shared" si="20"/>
        <v>88.672254958917748</v>
      </c>
      <c r="CD27">
        <f t="shared" si="21"/>
        <v>81.049964575054688</v>
      </c>
      <c r="CE27">
        <f t="shared" si="22"/>
        <v>82.021167359046487</v>
      </c>
    </row>
    <row r="28" spans="1:83" x14ac:dyDescent="0.4">
      <c r="A28" s="7" t="s">
        <v>7</v>
      </c>
      <c r="B28" s="7">
        <v>20090630</v>
      </c>
      <c r="C28" s="5" t="s">
        <v>8</v>
      </c>
      <c r="D28" s="5"/>
      <c r="E28" t="s">
        <v>721</v>
      </c>
      <c r="F28" s="12">
        <v>2063.7399999999998</v>
      </c>
      <c r="G28" s="12">
        <v>1786.04</v>
      </c>
      <c r="H28" s="12">
        <v>2956.05</v>
      </c>
      <c r="I28" s="12">
        <v>2562.6799999999998</v>
      </c>
      <c r="J28" s="11">
        <v>997.26</v>
      </c>
      <c r="K28" s="12">
        <v>1164.0899999999999</v>
      </c>
      <c r="L28" s="11">
        <v>439.24</v>
      </c>
      <c r="M28" s="11">
        <v>610.48</v>
      </c>
      <c r="N28" s="11">
        <v>220.24</v>
      </c>
      <c r="O28" s="11">
        <v>409.14</v>
      </c>
      <c r="P28" s="11">
        <v>50.77</v>
      </c>
      <c r="Q28" s="11">
        <v>102.73</v>
      </c>
      <c r="R28">
        <f t="shared" si="23"/>
        <v>1.0102753640925222</v>
      </c>
      <c r="S28">
        <f t="shared" si="24"/>
        <v>1.0096268534377986</v>
      </c>
      <c r="T28">
        <f t="shared" si="25"/>
        <v>0.95416163663712139</v>
      </c>
      <c r="U28">
        <f t="shared" si="26"/>
        <v>0.95943512427790012</v>
      </c>
      <c r="V28">
        <f t="shared" si="27"/>
        <v>0.94756045417834567</v>
      </c>
      <c r="W28">
        <f t="shared" si="28"/>
        <v>0.95250135009082415</v>
      </c>
      <c r="X28">
        <f t="shared" si="29"/>
        <v>0.98285970015663471</v>
      </c>
      <c r="Y28">
        <f t="shared" si="30"/>
        <v>0.99657187632635735</v>
      </c>
      <c r="Z28">
        <f t="shared" si="31"/>
        <v>0.90492234366012003</v>
      </c>
      <c r="AA28">
        <f t="shared" si="32"/>
        <v>0.92183944302998899</v>
      </c>
      <c r="AB28">
        <f t="shared" si="33"/>
        <v>0.92679810149689668</v>
      </c>
      <c r="AC28">
        <f t="shared" si="34"/>
        <v>0.93323037790697683</v>
      </c>
      <c r="AD28">
        <f t="shared" si="5"/>
        <v>95.535557222083341</v>
      </c>
      <c r="AE28">
        <f t="shared" si="6"/>
        <v>92.550043786694019</v>
      </c>
      <c r="AF28">
        <f t="shared" si="7"/>
        <v>85.97417328330863</v>
      </c>
      <c r="AG28">
        <f t="shared" si="8"/>
        <v>85.075275956510893</v>
      </c>
      <c r="AH28">
        <f t="shared" si="9"/>
        <v>76.799741243877648</v>
      </c>
      <c r="AI28">
        <f t="shared" si="10"/>
        <v>78.125272645517214</v>
      </c>
      <c r="AJ28">
        <f t="shared" si="11"/>
        <v>65.872825434913011</v>
      </c>
      <c r="AK28">
        <f t="shared" si="12"/>
        <v>71.185531547709303</v>
      </c>
      <c r="AL28">
        <f t="shared" si="13"/>
        <v>75.362715576238699</v>
      </c>
      <c r="AM28">
        <f t="shared" si="14"/>
        <v>78.301309040802266</v>
      </c>
      <c r="AN28">
        <f t="shared" si="15"/>
        <v>64.461655662772984</v>
      </c>
      <c r="AO28">
        <f t="shared" si="16"/>
        <v>64.822059565875833</v>
      </c>
      <c r="BZ28">
        <f t="shared" si="17"/>
        <v>95.535557222083341</v>
      </c>
      <c r="CA28">
        <f t="shared" si="18"/>
        <v>92.550043786694019</v>
      </c>
      <c r="CB28">
        <f t="shared" si="19"/>
        <v>85.97417328330863</v>
      </c>
      <c r="CC28">
        <f t="shared" si="20"/>
        <v>85.075275956510893</v>
      </c>
      <c r="CD28">
        <f t="shared" si="21"/>
        <v>76.799741243877648</v>
      </c>
      <c r="CE28">
        <f t="shared" si="22"/>
        <v>78.125272645517214</v>
      </c>
    </row>
    <row r="29" spans="1:83" x14ac:dyDescent="0.4">
      <c r="A29" s="7" t="s">
        <v>7</v>
      </c>
      <c r="B29" s="7">
        <v>20090731</v>
      </c>
      <c r="C29" s="5" t="s">
        <v>8</v>
      </c>
      <c r="D29" s="5"/>
      <c r="E29" t="s">
        <v>721</v>
      </c>
      <c r="F29" s="12">
        <v>2331.5300000000002</v>
      </c>
      <c r="G29" s="12">
        <v>2026.74</v>
      </c>
      <c r="H29" s="12">
        <v>3085.79</v>
      </c>
      <c r="I29" s="12">
        <v>2676.21</v>
      </c>
      <c r="J29" s="12">
        <v>1045.6300000000001</v>
      </c>
      <c r="K29" s="12">
        <v>1226.2</v>
      </c>
      <c r="L29" s="11">
        <v>499.91</v>
      </c>
      <c r="M29" s="11">
        <v>698.89</v>
      </c>
      <c r="N29" s="11">
        <v>222.53</v>
      </c>
      <c r="O29" s="11">
        <v>419.47</v>
      </c>
      <c r="P29" s="11">
        <v>52.11</v>
      </c>
      <c r="Q29" s="11">
        <v>105.71</v>
      </c>
      <c r="R29">
        <f t="shared" si="23"/>
        <v>1.1297595627356161</v>
      </c>
      <c r="S29">
        <f t="shared" si="24"/>
        <v>1.1347674184228798</v>
      </c>
      <c r="T29">
        <f t="shared" si="25"/>
        <v>1.043889650039749</v>
      </c>
      <c r="U29">
        <f t="shared" si="26"/>
        <v>1.0443012783492283</v>
      </c>
      <c r="V29">
        <f t="shared" si="27"/>
        <v>1.0485028979403568</v>
      </c>
      <c r="W29">
        <f t="shared" si="28"/>
        <v>1.0533549811440697</v>
      </c>
      <c r="X29">
        <f t="shared" si="29"/>
        <v>1.1381249430835079</v>
      </c>
      <c r="Y29">
        <f t="shared" si="30"/>
        <v>1.144820469139038</v>
      </c>
      <c r="Z29">
        <f t="shared" si="31"/>
        <v>1.0103977479113693</v>
      </c>
      <c r="AA29">
        <f t="shared" si="32"/>
        <v>1.0252480813413503</v>
      </c>
      <c r="AB29">
        <f t="shared" si="33"/>
        <v>1.0263935394918258</v>
      </c>
      <c r="AC29">
        <f t="shared" si="34"/>
        <v>1.0290080794315195</v>
      </c>
      <c r="AD29">
        <f t="shared" si="5"/>
        <v>107.9322093529243</v>
      </c>
      <c r="AE29">
        <f t="shared" si="6"/>
        <v>105.02277426275126</v>
      </c>
      <c r="AF29">
        <f t="shared" si="7"/>
        <v>89.747549661169785</v>
      </c>
      <c r="AG29">
        <f t="shared" si="8"/>
        <v>88.844219437297681</v>
      </c>
      <c r="AH29">
        <f t="shared" si="9"/>
        <v>80.524751255275248</v>
      </c>
      <c r="AI29">
        <f t="shared" si="10"/>
        <v>82.29364509439408</v>
      </c>
      <c r="AJ29">
        <f t="shared" si="11"/>
        <v>74.971505698860227</v>
      </c>
      <c r="AK29">
        <f t="shared" si="12"/>
        <v>81.49465362236036</v>
      </c>
      <c r="AL29">
        <f t="shared" si="13"/>
        <v>76.146318094716648</v>
      </c>
      <c r="AM29">
        <f t="shared" si="14"/>
        <v>80.278266860598649</v>
      </c>
      <c r="AN29">
        <f t="shared" si="15"/>
        <v>66.163026917216854</v>
      </c>
      <c r="AO29">
        <f t="shared" si="16"/>
        <v>66.70242301867745</v>
      </c>
      <c r="BZ29">
        <f t="shared" si="17"/>
        <v>107.9322093529243</v>
      </c>
      <c r="CA29">
        <f t="shared" si="18"/>
        <v>105.02277426275126</v>
      </c>
      <c r="CB29">
        <f t="shared" si="19"/>
        <v>89.747549661169785</v>
      </c>
      <c r="CC29">
        <f t="shared" si="20"/>
        <v>88.844219437297681</v>
      </c>
      <c r="CD29">
        <f t="shared" si="21"/>
        <v>80.524751255275248</v>
      </c>
      <c r="CE29">
        <f t="shared" si="22"/>
        <v>82.29364509439408</v>
      </c>
    </row>
    <row r="30" spans="1:83" x14ac:dyDescent="0.4">
      <c r="A30" s="7" t="s">
        <v>7</v>
      </c>
      <c r="B30" s="7">
        <v>20090831</v>
      </c>
      <c r="C30" s="5" t="s">
        <v>8</v>
      </c>
      <c r="D30" s="5"/>
      <c r="E30" t="s">
        <v>721</v>
      </c>
      <c r="F30" s="12">
        <v>2381.63</v>
      </c>
      <c r="G30" s="12">
        <v>2082.69</v>
      </c>
      <c r="H30" s="12">
        <v>3178.54</v>
      </c>
      <c r="I30" s="12">
        <v>2720.71</v>
      </c>
      <c r="J30" s="12">
        <v>1108.29</v>
      </c>
      <c r="K30" s="12">
        <v>1326.81</v>
      </c>
      <c r="L30" s="11">
        <v>502.09</v>
      </c>
      <c r="M30" s="11">
        <v>712.64</v>
      </c>
      <c r="N30" s="11">
        <v>234.59</v>
      </c>
      <c r="O30" s="11">
        <v>434.34</v>
      </c>
      <c r="P30" s="11">
        <v>54.11</v>
      </c>
      <c r="Q30" s="11">
        <v>110.03</v>
      </c>
      <c r="R30">
        <f t="shared" si="23"/>
        <v>1.0214880357533465</v>
      </c>
      <c r="S30">
        <f t="shared" si="24"/>
        <v>1.027605908996714</v>
      </c>
      <c r="T30">
        <f t="shared" si="25"/>
        <v>1.0300571328573882</v>
      </c>
      <c r="U30">
        <f t="shared" si="26"/>
        <v>1.0166279925715844</v>
      </c>
      <c r="V30">
        <f t="shared" si="27"/>
        <v>1.0599255950957793</v>
      </c>
      <c r="W30">
        <f t="shared" si="28"/>
        <v>1.0820502365030173</v>
      </c>
      <c r="X30">
        <f t="shared" si="29"/>
        <v>1.0043607849412894</v>
      </c>
      <c r="Y30">
        <f t="shared" si="30"/>
        <v>1.0196740545722502</v>
      </c>
      <c r="Z30">
        <f t="shared" si="31"/>
        <v>1.0541949400080888</v>
      </c>
      <c r="AA30">
        <f t="shared" si="32"/>
        <v>1.0354494957923093</v>
      </c>
      <c r="AB30">
        <f t="shared" si="33"/>
        <v>1.0383803492611783</v>
      </c>
      <c r="AC30">
        <f t="shared" si="34"/>
        <v>1.0408665216157413</v>
      </c>
      <c r="AD30">
        <f t="shared" si="5"/>
        <v>110.25146052643761</v>
      </c>
      <c r="AE30">
        <f t="shared" si="6"/>
        <v>107.9220234116312</v>
      </c>
      <c r="AF30">
        <f t="shared" si="7"/>
        <v>92.445103684960614</v>
      </c>
      <c r="AG30">
        <f t="shared" si="8"/>
        <v>90.321520458129285</v>
      </c>
      <c r="AH30">
        <f t="shared" si="9"/>
        <v>85.350244894187227</v>
      </c>
      <c r="AI30">
        <f t="shared" si="10"/>
        <v>89.045858137084494</v>
      </c>
      <c r="AJ30">
        <f t="shared" si="11"/>
        <v>75.298440311937611</v>
      </c>
      <c r="AK30">
        <f t="shared" si="12"/>
        <v>83.097983885073305</v>
      </c>
      <c r="AL30">
        <f t="shared" si="13"/>
        <v>80.273063235696668</v>
      </c>
      <c r="AM30">
        <f t="shared" si="14"/>
        <v>83.124090943887325</v>
      </c>
      <c r="AN30">
        <f t="shared" si="15"/>
        <v>68.702386998476371</v>
      </c>
      <c r="AO30">
        <f t="shared" si="16"/>
        <v>69.428319030792551</v>
      </c>
      <c r="BZ30">
        <f t="shared" si="17"/>
        <v>110.25146052643761</v>
      </c>
      <c r="CA30">
        <f t="shared" si="18"/>
        <v>107.9220234116312</v>
      </c>
      <c r="CB30">
        <f t="shared" si="19"/>
        <v>92.445103684960614</v>
      </c>
      <c r="CC30">
        <f t="shared" si="20"/>
        <v>90.321520458129285</v>
      </c>
      <c r="CD30">
        <f t="shared" si="21"/>
        <v>85.350244894187227</v>
      </c>
      <c r="CE30">
        <f t="shared" si="22"/>
        <v>89.045858137084494</v>
      </c>
    </row>
    <row r="31" spans="1:83" x14ac:dyDescent="0.4">
      <c r="A31" s="7" t="s">
        <v>7</v>
      </c>
      <c r="B31" s="7">
        <v>20090930</v>
      </c>
      <c r="C31" s="5" t="s">
        <v>8</v>
      </c>
      <c r="D31" s="5"/>
      <c r="E31" t="s">
        <v>721</v>
      </c>
      <c r="F31" s="12">
        <v>2468.0500000000002</v>
      </c>
      <c r="G31" s="12">
        <v>2163.77</v>
      </c>
      <c r="H31" s="12">
        <v>3288.06</v>
      </c>
      <c r="I31" s="12">
        <v>2773.78</v>
      </c>
      <c r="J31" s="12">
        <v>1101.18</v>
      </c>
      <c r="K31" s="12">
        <v>1307.19</v>
      </c>
      <c r="L31" s="11">
        <v>549.92999999999995</v>
      </c>
      <c r="M31" s="11">
        <v>771.02</v>
      </c>
      <c r="N31" s="11">
        <v>229.38</v>
      </c>
      <c r="O31" s="11">
        <v>426.8</v>
      </c>
      <c r="P31" s="11">
        <v>51.54</v>
      </c>
      <c r="Q31" s="11">
        <v>106.23</v>
      </c>
      <c r="R31">
        <f t="shared" si="23"/>
        <v>1.036286072983629</v>
      </c>
      <c r="S31">
        <f t="shared" si="24"/>
        <v>1.0389304217142252</v>
      </c>
      <c r="T31">
        <f t="shared" si="25"/>
        <v>1.0344560710263202</v>
      </c>
      <c r="U31">
        <f t="shared" si="26"/>
        <v>1.019505937788298</v>
      </c>
      <c r="V31">
        <f t="shared" si="27"/>
        <v>0.99358471158270856</v>
      </c>
      <c r="W31">
        <f t="shared" si="28"/>
        <v>0.98521265290433457</v>
      </c>
      <c r="X31">
        <f t="shared" si="29"/>
        <v>1.0952817224003664</v>
      </c>
      <c r="Y31">
        <f t="shared" si="30"/>
        <v>1.0819207453973956</v>
      </c>
      <c r="Z31">
        <f t="shared" si="31"/>
        <v>0.97779103968626113</v>
      </c>
      <c r="AA31">
        <f t="shared" si="32"/>
        <v>0.98264032785375521</v>
      </c>
      <c r="AB31">
        <f t="shared" si="33"/>
        <v>0.95250415819626688</v>
      </c>
      <c r="AC31">
        <f t="shared" si="34"/>
        <v>0.9654639643733528</v>
      </c>
      <c r="AD31">
        <f t="shared" si="5"/>
        <v>114.25205306965161</v>
      </c>
      <c r="AE31">
        <f t="shared" si="6"/>
        <v>112.1234732952985</v>
      </c>
      <c r="AF31">
        <f t="shared" si="7"/>
        <v>95.630398743565152</v>
      </c>
      <c r="AG31">
        <f t="shared" si="8"/>
        <v>92.083326417130039</v>
      </c>
      <c r="AH31">
        <f t="shared" si="9"/>
        <v>84.802698456704562</v>
      </c>
      <c r="AI31">
        <f t="shared" si="10"/>
        <v>87.729106125380042</v>
      </c>
      <c r="AJ31">
        <f t="shared" si="11"/>
        <v>82.473005398920208</v>
      </c>
      <c r="AK31">
        <f t="shared" si="12"/>
        <v>89.905432665959282</v>
      </c>
      <c r="AL31">
        <f t="shared" si="13"/>
        <v>78.490281960032831</v>
      </c>
      <c r="AM31">
        <f t="shared" si="14"/>
        <v>81.681083977646807</v>
      </c>
      <c r="AN31">
        <f t="shared" si="15"/>
        <v>65.439309294057892</v>
      </c>
      <c r="AO31">
        <f t="shared" si="16"/>
        <v>67.030540131246866</v>
      </c>
      <c r="BZ31">
        <f t="shared" si="17"/>
        <v>114.25205306965161</v>
      </c>
      <c r="CA31">
        <f t="shared" si="18"/>
        <v>112.1234732952985</v>
      </c>
      <c r="CB31">
        <f t="shared" si="19"/>
        <v>95.630398743565152</v>
      </c>
      <c r="CC31">
        <f t="shared" si="20"/>
        <v>92.083326417130039</v>
      </c>
      <c r="CD31">
        <f t="shared" si="21"/>
        <v>84.802698456704562</v>
      </c>
      <c r="CE31">
        <f t="shared" si="22"/>
        <v>87.729106125380042</v>
      </c>
    </row>
    <row r="32" spans="1:83" x14ac:dyDescent="0.4">
      <c r="A32" s="7" t="s">
        <v>7</v>
      </c>
      <c r="B32" s="7">
        <v>20091030</v>
      </c>
      <c r="C32" s="5" t="s">
        <v>8</v>
      </c>
      <c r="D32" s="5"/>
      <c r="E32" t="s">
        <v>721</v>
      </c>
      <c r="F32" s="12">
        <v>2374.7800000000002</v>
      </c>
      <c r="G32" s="12">
        <v>2052.27</v>
      </c>
      <c r="H32" s="13">
        <v>3150</v>
      </c>
      <c r="I32" s="12">
        <v>2661.12</v>
      </c>
      <c r="J32" s="12">
        <v>1051.79</v>
      </c>
      <c r="K32" s="12">
        <v>1252.82</v>
      </c>
      <c r="L32" s="11">
        <v>521.1</v>
      </c>
      <c r="M32" s="11">
        <v>722.31</v>
      </c>
      <c r="N32" s="11">
        <v>218.85</v>
      </c>
      <c r="O32" s="11">
        <v>407.47</v>
      </c>
      <c r="P32" s="11">
        <v>49.21</v>
      </c>
      <c r="Q32" s="11">
        <v>101.24</v>
      </c>
      <c r="R32">
        <f t="shared" si="23"/>
        <v>0.96220903142156766</v>
      </c>
      <c r="S32">
        <f t="shared" si="24"/>
        <v>0.94846956931651705</v>
      </c>
      <c r="T32">
        <f t="shared" si="25"/>
        <v>0.95801171511468775</v>
      </c>
      <c r="U32">
        <f t="shared" si="26"/>
        <v>0.95938394537418237</v>
      </c>
      <c r="V32">
        <f t="shared" si="27"/>
        <v>0.95514811384151532</v>
      </c>
      <c r="W32">
        <f t="shared" si="28"/>
        <v>0.95840696455756236</v>
      </c>
      <c r="X32">
        <f t="shared" si="29"/>
        <v>0.94757514592766368</v>
      </c>
      <c r="Y32">
        <f t="shared" si="30"/>
        <v>0.93682394749811937</v>
      </c>
      <c r="Z32">
        <f t="shared" si="31"/>
        <v>0.95409364373528638</v>
      </c>
      <c r="AA32">
        <f t="shared" si="32"/>
        <v>0.95470946579194005</v>
      </c>
      <c r="AB32">
        <f t="shared" si="33"/>
        <v>0.95479239425688789</v>
      </c>
      <c r="AC32">
        <f t="shared" si="34"/>
        <v>0.9530264520380306</v>
      </c>
      <c r="AD32">
        <f t="shared" si="5"/>
        <v>109.93435732207502</v>
      </c>
      <c r="AE32">
        <f t="shared" si="6"/>
        <v>106.34570242666376</v>
      </c>
      <c r="AF32">
        <f t="shared" si="7"/>
        <v>91.615042317424326</v>
      </c>
      <c r="AG32">
        <f t="shared" si="8"/>
        <v>88.343265001244887</v>
      </c>
      <c r="AH32">
        <f t="shared" si="9"/>
        <v>80.99913747959215</v>
      </c>
      <c r="AI32">
        <f t="shared" si="10"/>
        <v>84.080186304973736</v>
      </c>
      <c r="AJ32">
        <f t="shared" si="11"/>
        <v>78.149370125974812</v>
      </c>
      <c r="AK32">
        <f t="shared" si="12"/>
        <v>84.225562331650337</v>
      </c>
      <c r="AL32">
        <f t="shared" si="13"/>
        <v>74.887079113057737</v>
      </c>
      <c r="AM32">
        <f t="shared" si="14"/>
        <v>77.981704049605781</v>
      </c>
      <c r="AN32">
        <f t="shared" si="15"/>
        <v>62.480954799390553</v>
      </c>
      <c r="AO32">
        <f t="shared" si="16"/>
        <v>63.881877839475024</v>
      </c>
      <c r="BZ32">
        <f t="shared" si="17"/>
        <v>109.93435732207502</v>
      </c>
      <c r="CA32">
        <f t="shared" si="18"/>
        <v>106.34570242666376</v>
      </c>
      <c r="CB32">
        <f t="shared" si="19"/>
        <v>91.615042317424326</v>
      </c>
      <c r="CC32">
        <f t="shared" si="20"/>
        <v>88.343265001244887</v>
      </c>
      <c r="CD32">
        <f t="shared" si="21"/>
        <v>80.99913747959215</v>
      </c>
      <c r="CE32">
        <f t="shared" si="22"/>
        <v>84.080186304973736</v>
      </c>
    </row>
    <row r="33" spans="1:108" x14ac:dyDescent="0.4">
      <c r="A33" s="7" t="s">
        <v>7</v>
      </c>
      <c r="B33" s="7">
        <v>20091130</v>
      </c>
      <c r="C33" s="5" t="s">
        <v>8</v>
      </c>
      <c r="D33" s="5"/>
      <c r="E33" t="s">
        <v>721</v>
      </c>
      <c r="F33" s="12">
        <v>2373.46</v>
      </c>
      <c r="G33" s="12">
        <v>2051.4699999999998</v>
      </c>
      <c r="H33" s="12">
        <v>3031.85</v>
      </c>
      <c r="I33" s="12">
        <v>2560.91</v>
      </c>
      <c r="J33" s="12">
        <v>1009.58</v>
      </c>
      <c r="K33" s="12">
        <v>1200.54</v>
      </c>
      <c r="L33" s="11">
        <v>509.87</v>
      </c>
      <c r="M33" s="11">
        <v>709.69</v>
      </c>
      <c r="N33" s="11">
        <v>205.99</v>
      </c>
      <c r="O33" s="11">
        <v>385.37</v>
      </c>
      <c r="P33" s="11">
        <v>47.11</v>
      </c>
      <c r="Q33" s="11">
        <v>96.38</v>
      </c>
      <c r="R33">
        <f t="shared" si="23"/>
        <v>0.99944415903788975</v>
      </c>
      <c r="S33">
        <f t="shared" si="24"/>
        <v>0.99961018774332799</v>
      </c>
      <c r="T33">
        <f t="shared" si="25"/>
        <v>0.96249206349206351</v>
      </c>
      <c r="U33">
        <f t="shared" si="26"/>
        <v>0.96234292328042326</v>
      </c>
      <c r="V33">
        <f t="shared" si="27"/>
        <v>0.95986841479763074</v>
      </c>
      <c r="W33">
        <f t="shared" si="28"/>
        <v>0.95827014255838827</v>
      </c>
      <c r="X33">
        <f t="shared" si="29"/>
        <v>0.9784494338898484</v>
      </c>
      <c r="Y33">
        <f t="shared" si="30"/>
        <v>0.98252827733244741</v>
      </c>
      <c r="Z33">
        <f t="shared" si="31"/>
        <v>0.9412382910669409</v>
      </c>
      <c r="AA33">
        <f t="shared" si="32"/>
        <v>0.94576287824870542</v>
      </c>
      <c r="AB33">
        <f t="shared" si="33"/>
        <v>0.95732574679943094</v>
      </c>
      <c r="AC33">
        <f t="shared" si="34"/>
        <v>0.95199525879099167</v>
      </c>
      <c r="AD33">
        <f t="shared" si="5"/>
        <v>109.87325130313214</v>
      </c>
      <c r="AE33">
        <f t="shared" si="6"/>
        <v>106.30424756841346</v>
      </c>
      <c r="AF33">
        <f t="shared" si="7"/>
        <v>88.178751127010457</v>
      </c>
      <c r="AG33">
        <f t="shared" si="8"/>
        <v>85.016515893435113</v>
      </c>
      <c r="AH33">
        <f t="shared" si="9"/>
        <v>77.74851369251148</v>
      </c>
      <c r="AI33">
        <f t="shared" si="10"/>
        <v>80.571532116803027</v>
      </c>
      <c r="AJ33">
        <f t="shared" si="11"/>
        <v>76.465206958608292</v>
      </c>
      <c r="AK33">
        <f t="shared" si="12"/>
        <v>82.753996665073075</v>
      </c>
      <c r="AL33">
        <f t="shared" si="13"/>
        <v>70.48658636736927</v>
      </c>
      <c r="AM33">
        <f t="shared" si="14"/>
        <v>73.752200872693891</v>
      </c>
      <c r="AN33">
        <f t="shared" si="15"/>
        <v>59.814626714068048</v>
      </c>
      <c r="AO33">
        <f t="shared" si="16"/>
        <v>60.815244825845539</v>
      </c>
      <c r="BZ33">
        <f t="shared" si="17"/>
        <v>109.87325130313214</v>
      </c>
      <c r="CA33">
        <f t="shared" si="18"/>
        <v>106.30424756841346</v>
      </c>
      <c r="CB33">
        <f t="shared" si="19"/>
        <v>88.178751127010457</v>
      </c>
      <c r="CC33">
        <f t="shared" si="20"/>
        <v>85.016515893435113</v>
      </c>
      <c r="CD33">
        <f t="shared" si="21"/>
        <v>77.74851369251148</v>
      </c>
      <c r="CE33">
        <f t="shared" si="22"/>
        <v>80.571532116803027</v>
      </c>
      <c r="CF33" s="10" t="s">
        <v>746</v>
      </c>
      <c r="CG33" s="10" t="s">
        <v>747</v>
      </c>
      <c r="CH33" s="10" t="s">
        <v>750</v>
      </c>
      <c r="CI33" s="10" t="s">
        <v>751</v>
      </c>
      <c r="CJ33" s="10" t="s">
        <v>755</v>
      </c>
      <c r="CK33" s="10" t="s">
        <v>754</v>
      </c>
    </row>
    <row r="34" spans="1:108" x14ac:dyDescent="0.4">
      <c r="A34" s="7" t="s">
        <v>7</v>
      </c>
      <c r="B34" s="7">
        <v>20091230</v>
      </c>
      <c r="C34" s="5" t="s">
        <v>8</v>
      </c>
      <c r="D34" s="5"/>
      <c r="E34" t="s">
        <v>721</v>
      </c>
      <c r="F34" s="12">
        <v>2623.19</v>
      </c>
      <c r="G34" s="12">
        <v>2259.69</v>
      </c>
      <c r="H34" s="12">
        <v>3189.33</v>
      </c>
      <c r="I34" s="12">
        <v>2722.07</v>
      </c>
      <c r="J34" s="12">
        <v>1098.46</v>
      </c>
      <c r="K34" s="12">
        <v>1300.98</v>
      </c>
      <c r="L34" s="11">
        <v>539.16</v>
      </c>
      <c r="M34" s="11">
        <v>756.46</v>
      </c>
      <c r="N34" s="11">
        <v>223.73</v>
      </c>
      <c r="O34" s="11">
        <v>420.48</v>
      </c>
      <c r="P34" s="11">
        <v>54.51</v>
      </c>
      <c r="Q34" s="11">
        <v>108.92</v>
      </c>
      <c r="R34">
        <f t="shared" si="23"/>
        <v>1.1052176990553875</v>
      </c>
      <c r="S34">
        <f t="shared" si="24"/>
        <v>1.1014979502503084</v>
      </c>
      <c r="T34">
        <f t="shared" si="25"/>
        <v>1.0519418836683874</v>
      </c>
      <c r="U34">
        <f t="shared" si="26"/>
        <v>1.0629307550831542</v>
      </c>
      <c r="V34">
        <f t="shared" si="27"/>
        <v>1.0880366092830682</v>
      </c>
      <c r="W34">
        <f t="shared" si="28"/>
        <v>1.0836623519416264</v>
      </c>
      <c r="X34">
        <f t="shared" si="29"/>
        <v>1.0574460156510483</v>
      </c>
      <c r="Y34">
        <f t="shared" si="30"/>
        <v>1.0659020135552142</v>
      </c>
      <c r="Z34">
        <f t="shared" si="31"/>
        <v>1.0861206854701684</v>
      </c>
      <c r="AA34">
        <f t="shared" si="32"/>
        <v>1.0911072475802477</v>
      </c>
      <c r="AB34">
        <f t="shared" si="33"/>
        <v>1.1570791763956696</v>
      </c>
      <c r="AC34">
        <f t="shared" si="34"/>
        <v>1.1301099813239261</v>
      </c>
      <c r="AD34">
        <f t="shared" si="5"/>
        <v>121.43386199298205</v>
      </c>
      <c r="AE34">
        <f t="shared" si="6"/>
        <v>117.09391079950875</v>
      </c>
      <c r="AF34">
        <f t="shared" si="7"/>
        <v>92.758921560073318</v>
      </c>
      <c r="AG34">
        <f t="shared" si="8"/>
        <v>90.366669433147962</v>
      </c>
      <c r="AH34">
        <f t="shared" si="9"/>
        <v>84.593229214798399</v>
      </c>
      <c r="AI34">
        <f t="shared" si="10"/>
        <v>87.312335993235052</v>
      </c>
      <c r="AJ34">
        <f t="shared" si="11"/>
        <v>80.857828434313149</v>
      </c>
      <c r="AK34">
        <f t="shared" si="12"/>
        <v>88.207651675042868</v>
      </c>
      <c r="AL34">
        <f t="shared" si="13"/>
        <v>76.55693950177934</v>
      </c>
      <c r="AM34">
        <f t="shared" si="14"/>
        <v>80.471560897190571</v>
      </c>
      <c r="AN34">
        <f t="shared" si="15"/>
        <v>69.21025901472828</v>
      </c>
      <c r="AO34">
        <f t="shared" si="16"/>
        <v>68.727915194346295</v>
      </c>
      <c r="BZ34">
        <f t="shared" si="17"/>
        <v>121.43386199298205</v>
      </c>
      <c r="CA34">
        <f t="shared" si="18"/>
        <v>117.09391079950875</v>
      </c>
      <c r="CB34">
        <f t="shared" si="19"/>
        <v>92.758921560073318</v>
      </c>
      <c r="CC34">
        <f t="shared" si="20"/>
        <v>90.366669433147962</v>
      </c>
      <c r="CD34">
        <f t="shared" si="21"/>
        <v>84.593229214798399</v>
      </c>
      <c r="CE34">
        <f t="shared" si="22"/>
        <v>87.312335993235052</v>
      </c>
      <c r="CF34">
        <v>100</v>
      </c>
      <c r="CG34">
        <v>100</v>
      </c>
      <c r="CH34">
        <v>100</v>
      </c>
      <c r="CI34">
        <v>100</v>
      </c>
      <c r="CJ34">
        <v>100</v>
      </c>
      <c r="CK34">
        <v>100</v>
      </c>
    </row>
    <row r="35" spans="1:108" x14ac:dyDescent="0.4">
      <c r="A35" s="7" t="s">
        <v>7</v>
      </c>
      <c r="B35" s="7">
        <v>20100129</v>
      </c>
      <c r="C35" s="5" t="s">
        <v>8</v>
      </c>
      <c r="D35" s="5"/>
      <c r="E35" t="s">
        <v>721</v>
      </c>
      <c r="F35" s="12">
        <v>2573.58</v>
      </c>
      <c r="G35" s="12">
        <v>2205.7399999999998</v>
      </c>
      <c r="H35" s="12">
        <v>2935.97</v>
      </c>
      <c r="I35" s="12">
        <v>2518.11</v>
      </c>
      <c r="J35" s="12">
        <v>1036.0999999999999</v>
      </c>
      <c r="K35" s="12">
        <v>1225.48</v>
      </c>
      <c r="L35" s="11">
        <v>489.12</v>
      </c>
      <c r="M35" s="11">
        <v>702.63</v>
      </c>
      <c r="N35" s="11">
        <v>205.91</v>
      </c>
      <c r="O35" s="11">
        <v>390.49</v>
      </c>
      <c r="P35" s="11">
        <v>51.51</v>
      </c>
      <c r="Q35" s="11">
        <v>103.67</v>
      </c>
      <c r="R35">
        <f t="shared" si="23"/>
        <v>0.98108791204602031</v>
      </c>
      <c r="S35">
        <f t="shared" si="24"/>
        <v>0.97612504370068454</v>
      </c>
      <c r="T35">
        <f t="shared" si="25"/>
        <v>0.92056011764226342</v>
      </c>
      <c r="U35">
        <f t="shared" si="26"/>
        <v>0.9250717285007366</v>
      </c>
      <c r="V35">
        <f t="shared" si="27"/>
        <v>0.94322961236640379</v>
      </c>
      <c r="W35">
        <f t="shared" si="28"/>
        <v>0.94196682500883944</v>
      </c>
      <c r="X35">
        <f t="shared" si="29"/>
        <v>0.90718896060538623</v>
      </c>
      <c r="Y35">
        <f t="shared" si="30"/>
        <v>0.92883959495545032</v>
      </c>
      <c r="Z35">
        <f t="shared" si="31"/>
        <v>0.92035042238412379</v>
      </c>
      <c r="AA35">
        <f t="shared" si="32"/>
        <v>0.92867675038051745</v>
      </c>
      <c r="AB35">
        <f t="shared" si="33"/>
        <v>0.94496422674738578</v>
      </c>
      <c r="AC35">
        <f t="shared" si="34"/>
        <v>0.95179948586118257</v>
      </c>
      <c r="AD35">
        <f t="shared" si="5"/>
        <v>119.13729411437933</v>
      </c>
      <c r="AE35">
        <f t="shared" si="6"/>
        <v>114.29829879625453</v>
      </c>
      <c r="AF35">
        <f t="shared" si="7"/>
        <v>85.390163743710573</v>
      </c>
      <c r="AG35">
        <f t="shared" si="8"/>
        <v>83.595651091376865</v>
      </c>
      <c r="AH35">
        <f t="shared" si="9"/>
        <v>79.790838801096641</v>
      </c>
      <c r="AI35">
        <f t="shared" si="10"/>
        <v>82.245323919652634</v>
      </c>
      <c r="AJ35">
        <f t="shared" si="11"/>
        <v>73.353329334133193</v>
      </c>
      <c r="AK35">
        <f t="shared" si="12"/>
        <v>81.930759453818268</v>
      </c>
      <c r="AL35">
        <f t="shared" si="13"/>
        <v>70.459211606898421</v>
      </c>
      <c r="AM35">
        <f t="shared" si="14"/>
        <v>74.73206767205086</v>
      </c>
      <c r="AN35">
        <f t="shared" si="15"/>
        <v>65.401218892838997</v>
      </c>
      <c r="AO35">
        <f t="shared" si="16"/>
        <v>65.415194346289766</v>
      </c>
      <c r="CF35">
        <f t="shared" ref="CF35:CK36" si="35">CF34*R35</f>
        <v>98.108791204602028</v>
      </c>
      <c r="CG35">
        <f t="shared" si="35"/>
        <v>97.61250437006845</v>
      </c>
      <c r="CH35">
        <f t="shared" si="35"/>
        <v>92.056011764226341</v>
      </c>
      <c r="CI35">
        <f t="shared" si="35"/>
        <v>92.507172850073658</v>
      </c>
      <c r="CJ35">
        <f t="shared" si="35"/>
        <v>94.322961236640381</v>
      </c>
      <c r="CK35">
        <f t="shared" si="35"/>
        <v>94.196682500883938</v>
      </c>
    </row>
    <row r="36" spans="1:108" x14ac:dyDescent="0.4">
      <c r="A36" s="7" t="s">
        <v>7</v>
      </c>
      <c r="B36" s="7">
        <v>20100226</v>
      </c>
      <c r="C36" s="5" t="s">
        <v>8</v>
      </c>
      <c r="D36" s="5"/>
      <c r="E36" t="s">
        <v>721</v>
      </c>
      <c r="F36" s="12">
        <v>2548.15</v>
      </c>
      <c r="G36" s="12">
        <v>2181.33</v>
      </c>
      <c r="H36" s="12">
        <v>2974.77</v>
      </c>
      <c r="I36" s="12">
        <v>2550.5100000000002</v>
      </c>
      <c r="J36" s="12">
        <v>1047.9100000000001</v>
      </c>
      <c r="K36" s="12">
        <v>1232.3699999999999</v>
      </c>
      <c r="L36" s="11">
        <v>488.54</v>
      </c>
      <c r="M36" s="11">
        <v>693.21</v>
      </c>
      <c r="N36" s="11">
        <v>206.56</v>
      </c>
      <c r="O36" s="11">
        <v>392.54</v>
      </c>
      <c r="P36" s="11">
        <v>53.63</v>
      </c>
      <c r="Q36" s="11">
        <v>107.26</v>
      </c>
      <c r="R36">
        <f t="shared" si="23"/>
        <v>0.99011882280714036</v>
      </c>
      <c r="S36">
        <f t="shared" si="24"/>
        <v>0.98893341916998379</v>
      </c>
      <c r="T36">
        <f t="shared" si="25"/>
        <v>1.0132153938902646</v>
      </c>
      <c r="U36">
        <f t="shared" si="26"/>
        <v>1.0128667929518569</v>
      </c>
      <c r="V36">
        <f t="shared" si="27"/>
        <v>1.0113985136569832</v>
      </c>
      <c r="W36">
        <f t="shared" si="28"/>
        <v>1.0056222867774258</v>
      </c>
      <c r="X36">
        <f t="shared" si="29"/>
        <v>0.99881419692508999</v>
      </c>
      <c r="Y36">
        <f t="shared" si="30"/>
        <v>0.98659322829938945</v>
      </c>
      <c r="Z36">
        <f t="shared" si="31"/>
        <v>1.0031567189548831</v>
      </c>
      <c r="AA36">
        <f t="shared" si="32"/>
        <v>1.0052498143358346</v>
      </c>
      <c r="AB36">
        <f t="shared" si="33"/>
        <v>1.0411570568821589</v>
      </c>
      <c r="AC36">
        <f t="shared" si="34"/>
        <v>1.0346291116041286</v>
      </c>
      <c r="AD36">
        <f t="shared" si="5"/>
        <v>117.96007740095732</v>
      </c>
      <c r="AE36">
        <f t="shared" si="6"/>
        <v>113.03340743389244</v>
      </c>
      <c r="AF36">
        <f t="shared" si="7"/>
        <v>86.518628391937895</v>
      </c>
      <c r="AG36">
        <f t="shared" si="8"/>
        <v>84.671259025645284</v>
      </c>
      <c r="AH36">
        <f t="shared" si="9"/>
        <v>80.700335766873081</v>
      </c>
      <c r="AI36">
        <f t="shared" si="10"/>
        <v>82.707730716831207</v>
      </c>
      <c r="AJ36">
        <f t="shared" si="11"/>
        <v>73.266346730653893</v>
      </c>
      <c r="AK36">
        <f t="shared" si="12"/>
        <v>80.832332466563287</v>
      </c>
      <c r="AL36">
        <f t="shared" si="13"/>
        <v>70.681631535724037</v>
      </c>
      <c r="AM36">
        <f t="shared" si="14"/>
        <v>75.124397152262148</v>
      </c>
      <c r="AN36">
        <f t="shared" si="15"/>
        <v>68.092940578974094</v>
      </c>
      <c r="AO36">
        <f t="shared" si="16"/>
        <v>67.680464411913192</v>
      </c>
      <c r="CF36">
        <f t="shared" si="35"/>
        <v>97.139360854532086</v>
      </c>
      <c r="CG36">
        <f t="shared" si="35"/>
        <v>96.532267700436776</v>
      </c>
      <c r="CH36">
        <f t="shared" si="35"/>
        <v>93.27256821965743</v>
      </c>
      <c r="CI36">
        <f t="shared" si="35"/>
        <v>93.697443489697193</v>
      </c>
      <c r="CJ36">
        <f t="shared" si="35"/>
        <v>95.398102798463327</v>
      </c>
      <c r="CK36">
        <f t="shared" si="35"/>
        <v>94.726283263386037</v>
      </c>
    </row>
    <row r="37" spans="1:108" x14ac:dyDescent="0.4">
      <c r="A37" s="7" t="s">
        <v>7</v>
      </c>
      <c r="B37" s="7">
        <v>20100331</v>
      </c>
      <c r="C37" s="5" t="s">
        <v>8</v>
      </c>
      <c r="D37" s="5"/>
      <c r="E37" t="s">
        <v>721</v>
      </c>
      <c r="F37" s="12">
        <v>2661.65</v>
      </c>
      <c r="G37" s="12">
        <v>2294.9899999999998</v>
      </c>
      <c r="H37" s="12">
        <v>3140.67</v>
      </c>
      <c r="I37" s="12">
        <v>2690.85</v>
      </c>
      <c r="J37" s="12">
        <v>1079.1300000000001</v>
      </c>
      <c r="K37" s="12">
        <v>1275.8900000000001</v>
      </c>
      <c r="L37" s="11">
        <v>524.84</v>
      </c>
      <c r="M37" s="11">
        <v>747.29</v>
      </c>
      <c r="N37" s="11">
        <v>209.09</v>
      </c>
      <c r="O37" s="11">
        <v>402.4</v>
      </c>
      <c r="P37" s="11">
        <v>53.64</v>
      </c>
      <c r="Q37" s="11">
        <v>108.13</v>
      </c>
      <c r="R37">
        <f t="shared" si="23"/>
        <v>1.0445421187920649</v>
      </c>
      <c r="S37">
        <f t="shared" si="24"/>
        <v>1.0521058253450877</v>
      </c>
      <c r="T37">
        <f t="shared" si="25"/>
        <v>1.0557690174366421</v>
      </c>
      <c r="U37">
        <f t="shared" si="26"/>
        <v>1.055024289259795</v>
      </c>
      <c r="V37">
        <f t="shared" si="27"/>
        <v>1.029792634863681</v>
      </c>
      <c r="W37">
        <f t="shared" si="28"/>
        <v>1.0353140696381771</v>
      </c>
      <c r="X37">
        <f t="shared" si="29"/>
        <v>1.0743030253408115</v>
      </c>
      <c r="Y37">
        <f t="shared" si="30"/>
        <v>1.0780138774685881</v>
      </c>
      <c r="Z37">
        <f t="shared" si="31"/>
        <v>1.0122482571649885</v>
      </c>
      <c r="AA37">
        <f t="shared" si="32"/>
        <v>1.0251184592652978</v>
      </c>
      <c r="AB37">
        <f t="shared" si="33"/>
        <v>1.0001864628006711</v>
      </c>
      <c r="AC37">
        <f t="shared" si="34"/>
        <v>1.0081111318292</v>
      </c>
      <c r="AD37">
        <f t="shared" si="5"/>
        <v>123.21426918127193</v>
      </c>
      <c r="AE37">
        <f t="shared" si="6"/>
        <v>118.92310641980296</v>
      </c>
      <c r="AF37">
        <f t="shared" si="7"/>
        <v>91.34368728732224</v>
      </c>
      <c r="AG37">
        <f t="shared" si="8"/>
        <v>89.330234874263411</v>
      </c>
      <c r="AH37">
        <f t="shared" si="9"/>
        <v>83.104611403751989</v>
      </c>
      <c r="AI37">
        <f t="shared" si="10"/>
        <v>85.628477278980981</v>
      </c>
      <c r="AJ37">
        <f t="shared" si="11"/>
        <v>78.710257948410344</v>
      </c>
      <c r="AK37">
        <f t="shared" si="12"/>
        <v>87.138376147109938</v>
      </c>
      <c r="AL37">
        <f t="shared" si="13"/>
        <v>71.547358335614547</v>
      </c>
      <c r="AM37">
        <f t="shared" si="14"/>
        <v>77.011406261961298</v>
      </c>
      <c r="AN37">
        <f t="shared" si="15"/>
        <v>68.105637379380383</v>
      </c>
      <c r="AO37">
        <f t="shared" si="16"/>
        <v>68.229429581019701</v>
      </c>
      <c r="CF37">
        <f t="shared" ref="CF37:CF58" si="36">CF36*R37</f>
        <v>101.46615380509992</v>
      </c>
      <c r="CG37">
        <f t="shared" ref="CG37:CG58" si="37">CG36*S37</f>
        <v>101.56216118140098</v>
      </c>
      <c r="CH37">
        <f t="shared" ref="CH37:CH58" si="38">CH36*T37</f>
        <v>98.4742877030599</v>
      </c>
      <c r="CI37">
        <f t="shared" ref="CI37:CI58" si="39">CI36*U37</f>
        <v>98.853078723177589</v>
      </c>
      <c r="CJ37">
        <f t="shared" ref="CJ37:CJ58" si="40">CJ36*V37</f>
        <v>98.240263641825848</v>
      </c>
      <c r="CK37">
        <f t="shared" ref="CK37:CK58" si="41">CK36*W37</f>
        <v>98.071453827114937</v>
      </c>
    </row>
    <row r="38" spans="1:108" x14ac:dyDescent="0.4">
      <c r="A38" s="7" t="s">
        <v>7</v>
      </c>
      <c r="B38" s="7">
        <v>20100430</v>
      </c>
      <c r="C38" s="5" t="s">
        <v>8</v>
      </c>
      <c r="D38" s="5"/>
      <c r="E38" t="s">
        <v>721</v>
      </c>
      <c r="F38" s="12">
        <v>2665.4</v>
      </c>
      <c r="G38" s="12">
        <v>2328.0300000000002</v>
      </c>
      <c r="H38" s="12">
        <v>3194.87</v>
      </c>
      <c r="I38" s="12">
        <v>2732.11</v>
      </c>
      <c r="J38" s="12">
        <v>1081.18</v>
      </c>
      <c r="K38" s="12">
        <v>1263.56</v>
      </c>
      <c r="L38" s="11">
        <v>552.32000000000005</v>
      </c>
      <c r="M38" s="11">
        <v>784.56</v>
      </c>
      <c r="N38" s="11">
        <v>209.36</v>
      </c>
      <c r="O38" s="11">
        <v>402.8</v>
      </c>
      <c r="P38" s="11">
        <v>53.05</v>
      </c>
      <c r="Q38" s="11">
        <v>108.15</v>
      </c>
      <c r="R38">
        <f t="shared" si="23"/>
        <v>1.0014089004940545</v>
      </c>
      <c r="S38">
        <f t="shared" si="24"/>
        <v>1.0143965768914027</v>
      </c>
      <c r="T38">
        <f t="shared" si="25"/>
        <v>1.0172574641716576</v>
      </c>
      <c r="U38">
        <f t="shared" si="26"/>
        <v>1.0153334448222682</v>
      </c>
      <c r="V38">
        <f t="shared" si="27"/>
        <v>1.001899678444673</v>
      </c>
      <c r="W38">
        <f t="shared" si="28"/>
        <v>0.990336157505741</v>
      </c>
      <c r="X38">
        <f t="shared" si="29"/>
        <v>1.0523588141147779</v>
      </c>
      <c r="Y38">
        <f t="shared" si="30"/>
        <v>1.0498735430689559</v>
      </c>
      <c r="Z38">
        <f t="shared" si="31"/>
        <v>1.0012913099622174</v>
      </c>
      <c r="AA38">
        <f t="shared" si="32"/>
        <v>1.0009940357852884</v>
      </c>
      <c r="AB38">
        <f t="shared" si="33"/>
        <v>0.98900074571215502</v>
      </c>
      <c r="AC38">
        <f t="shared" si="34"/>
        <v>1.0001849625450847</v>
      </c>
      <c r="AD38">
        <f t="shared" si="5"/>
        <v>123.38786582599599</v>
      </c>
      <c r="AE38">
        <f t="shared" si="6"/>
        <v>120.63519206554012</v>
      </c>
      <c r="AF38">
        <f t="shared" si="7"/>
        <v>92.920047697990299</v>
      </c>
      <c r="AG38">
        <f t="shared" si="8"/>
        <v>90.699975101668187</v>
      </c>
      <c r="AH38">
        <f t="shared" si="9"/>
        <v>83.26248344268862</v>
      </c>
      <c r="AI38">
        <f t="shared" si="10"/>
        <v>84.800977161533666</v>
      </c>
      <c r="AJ38">
        <f t="shared" si="11"/>
        <v>82.831433713257383</v>
      </c>
      <c r="AK38">
        <f t="shared" si="12"/>
        <v>91.4842757028417</v>
      </c>
      <c r="AL38">
        <f t="shared" si="13"/>
        <v>71.639748152203666</v>
      </c>
      <c r="AM38">
        <f t="shared" si="14"/>
        <v>77.087958355661073</v>
      </c>
      <c r="AN38">
        <f t="shared" si="15"/>
        <v>67.356526155408815</v>
      </c>
      <c r="AO38">
        <f t="shared" si="16"/>
        <v>68.242049469964684</v>
      </c>
      <c r="CF38">
        <f t="shared" si="36"/>
        <v>101.60910951932574</v>
      </c>
      <c r="CG38">
        <f t="shared" si="37"/>
        <v>103.02430864410606</v>
      </c>
      <c r="CH38">
        <f t="shared" si="38"/>
        <v>100.17370419492497</v>
      </c>
      <c r="CI38">
        <f t="shared" si="39"/>
        <v>100.36883695129076</v>
      </c>
      <c r="CJ38">
        <f t="shared" si="40"/>
        <v>98.426888553065211</v>
      </c>
      <c r="CK38">
        <f t="shared" si="41"/>
        <v>97.123706744146702</v>
      </c>
    </row>
    <row r="39" spans="1:108" x14ac:dyDescent="0.4">
      <c r="A39" s="7" t="s">
        <v>7</v>
      </c>
      <c r="B39" s="7">
        <v>20100531</v>
      </c>
      <c r="C39" s="5" t="s">
        <v>8</v>
      </c>
      <c r="D39" s="5"/>
      <c r="E39" t="s">
        <v>721</v>
      </c>
      <c r="F39" s="12">
        <v>2508.69</v>
      </c>
      <c r="G39" s="12">
        <v>2199.12</v>
      </c>
      <c r="H39" s="12">
        <v>3076.55</v>
      </c>
      <c r="I39" s="12">
        <v>2625.36</v>
      </c>
      <c r="J39" s="12">
        <v>1020.35</v>
      </c>
      <c r="K39" s="12">
        <v>1197.1600000000001</v>
      </c>
      <c r="L39" s="11">
        <v>520.34</v>
      </c>
      <c r="M39" s="11">
        <v>734.42</v>
      </c>
      <c r="N39" s="11">
        <v>198.38</v>
      </c>
      <c r="O39" s="11">
        <v>383.76</v>
      </c>
      <c r="P39" s="11">
        <v>49.95</v>
      </c>
      <c r="Q39" s="11">
        <v>101.82</v>
      </c>
      <c r="R39">
        <f t="shared" si="23"/>
        <v>0.94120582276581377</v>
      </c>
      <c r="S39">
        <f t="shared" si="24"/>
        <v>0.94462700222935259</v>
      </c>
      <c r="T39">
        <f t="shared" si="25"/>
        <v>0.96296562927443063</v>
      </c>
      <c r="U39">
        <f t="shared" si="26"/>
        <v>0.96092763468527986</v>
      </c>
      <c r="V39">
        <f t="shared" si="27"/>
        <v>0.94373739802808043</v>
      </c>
      <c r="W39">
        <f t="shared" si="28"/>
        <v>0.94745006173034929</v>
      </c>
      <c r="X39">
        <f t="shared" si="29"/>
        <v>0.94209878331402086</v>
      </c>
      <c r="Y39">
        <f t="shared" si="30"/>
        <v>0.93609156724788423</v>
      </c>
      <c r="Z39">
        <f t="shared" si="31"/>
        <v>0.94755445166220853</v>
      </c>
      <c r="AA39">
        <f t="shared" si="32"/>
        <v>0.95273088381330684</v>
      </c>
      <c r="AB39">
        <f t="shared" si="33"/>
        <v>0.9415645617342131</v>
      </c>
      <c r="AC39">
        <f t="shared" si="34"/>
        <v>0.94147018030513163</v>
      </c>
      <c r="AD39">
        <f t="shared" si="5"/>
        <v>116.13337777407439</v>
      </c>
      <c r="AE39">
        <f t="shared" si="6"/>
        <v>113.95525984423335</v>
      </c>
      <c r="AF39">
        <f t="shared" si="7"/>
        <v>89.478812203705331</v>
      </c>
      <c r="AG39">
        <f t="shared" si="8"/>
        <v>87.156112540459787</v>
      </c>
      <c r="AH39">
        <f t="shared" si="9"/>
        <v>78.577919477559092</v>
      </c>
      <c r="AI39">
        <f t="shared" si="10"/>
        <v>80.344691046489018</v>
      </c>
      <c r="AJ39">
        <f t="shared" si="11"/>
        <v>78.035392921415749</v>
      </c>
      <c r="AK39">
        <f t="shared" si="12"/>
        <v>85.637659021210624</v>
      </c>
      <c r="AL39">
        <f t="shared" si="13"/>
        <v>67.882562277580064</v>
      </c>
      <c r="AM39">
        <f t="shared" si="14"/>
        <v>73.444078695552363</v>
      </c>
      <c r="AN39">
        <f t="shared" si="15"/>
        <v>63.420518029456559</v>
      </c>
      <c r="AO39">
        <f t="shared" si="16"/>
        <v>64.247854618879359</v>
      </c>
      <c r="CF39">
        <f t="shared" si="36"/>
        <v>95.635085525638658</v>
      </c>
      <c r="CG39">
        <f t="shared" si="37"/>
        <v>97.319543831233474</v>
      </c>
      <c r="CH39">
        <f t="shared" si="38"/>
        <v>96.463834096816598</v>
      </c>
      <c r="CI39">
        <f t="shared" si="39"/>
        <v>96.447189087716339</v>
      </c>
      <c r="CJ39">
        <f t="shared" si="40"/>
        <v>92.889135699069612</v>
      </c>
      <c r="CK39">
        <f t="shared" si="41"/>
        <v>92.019861950222136</v>
      </c>
    </row>
    <row r="40" spans="1:108" x14ac:dyDescent="0.4">
      <c r="A40" s="7" t="s">
        <v>7</v>
      </c>
      <c r="B40" s="7">
        <v>20100630</v>
      </c>
      <c r="C40" s="5" t="s">
        <v>8</v>
      </c>
      <c r="D40" s="5"/>
      <c r="E40" t="s">
        <v>721</v>
      </c>
      <c r="F40" s="12">
        <v>2554.5100000000002</v>
      </c>
      <c r="G40" s="12">
        <v>2237.52</v>
      </c>
      <c r="H40" s="12">
        <v>3277.75</v>
      </c>
      <c r="I40" s="12">
        <v>2774.72</v>
      </c>
      <c r="J40" s="12">
        <v>1065.92</v>
      </c>
      <c r="K40" s="12">
        <v>1268.5</v>
      </c>
      <c r="L40" s="11">
        <v>545.41999999999996</v>
      </c>
      <c r="M40" s="11">
        <v>761.86</v>
      </c>
      <c r="N40" s="11">
        <v>207.13</v>
      </c>
      <c r="O40" s="11">
        <v>401.91</v>
      </c>
      <c r="P40" s="11">
        <v>49.15</v>
      </c>
      <c r="Q40" s="11">
        <v>102.15</v>
      </c>
      <c r="R40">
        <f t="shared" si="23"/>
        <v>1.018264512554361</v>
      </c>
      <c r="S40">
        <f t="shared" si="24"/>
        <v>1.0174615300665721</v>
      </c>
      <c r="T40">
        <f t="shared" si="25"/>
        <v>1.0653979294989517</v>
      </c>
      <c r="U40">
        <f t="shared" si="26"/>
        <v>1.0568912453911081</v>
      </c>
      <c r="V40">
        <f t="shared" si="27"/>
        <v>1.0446611456853041</v>
      </c>
      <c r="W40">
        <f t="shared" si="28"/>
        <v>1.0595910321093254</v>
      </c>
      <c r="X40">
        <f t="shared" si="29"/>
        <v>1.0481992543337046</v>
      </c>
      <c r="Y40">
        <f t="shared" si="30"/>
        <v>1.0373628169167508</v>
      </c>
      <c r="Z40">
        <f t="shared" si="31"/>
        <v>1.0441072688779112</v>
      </c>
      <c r="AA40">
        <f t="shared" si="32"/>
        <v>1.0472951844903065</v>
      </c>
      <c r="AB40">
        <f t="shared" si="33"/>
        <v>0.9839839839839839</v>
      </c>
      <c r="AC40">
        <f t="shared" si="34"/>
        <v>1.0032410135533296</v>
      </c>
      <c r="AD40">
        <f t="shared" si="5"/>
        <v>118.25449731040932</v>
      </c>
      <c r="AE40">
        <f t="shared" si="6"/>
        <v>115.94509304024747</v>
      </c>
      <c r="AF40">
        <f t="shared" si="7"/>
        <v>95.330541255853191</v>
      </c>
      <c r="AG40">
        <f t="shared" si="8"/>
        <v>92.114532326334128</v>
      </c>
      <c r="AH40">
        <f t="shared" si="9"/>
        <v>82.087299386994459</v>
      </c>
      <c r="AI40">
        <f t="shared" si="10"/>
        <v>85.132514110454167</v>
      </c>
      <c r="AJ40">
        <f t="shared" si="11"/>
        <v>81.796640671865646</v>
      </c>
      <c r="AK40">
        <f t="shared" si="12"/>
        <v>88.837323196399254</v>
      </c>
      <c r="AL40">
        <f t="shared" si="13"/>
        <v>70.876676704078832</v>
      </c>
      <c r="AM40">
        <f t="shared" si="14"/>
        <v>76.917629947179094</v>
      </c>
      <c r="AN40">
        <f t="shared" si="15"/>
        <v>62.404773996952748</v>
      </c>
      <c r="AO40">
        <f t="shared" si="16"/>
        <v>64.456082786471498</v>
      </c>
      <c r="CF40">
        <f t="shared" si="36"/>
        <v>97.381813745859077</v>
      </c>
      <c r="CG40">
        <f t="shared" si="37"/>
        <v>99.018891971907649</v>
      </c>
      <c r="CH40">
        <f t="shared" si="38"/>
        <v>102.77236911827879</v>
      </c>
      <c r="CI40">
        <f t="shared" si="39"/>
        <v>101.93418978938821</v>
      </c>
      <c r="CJ40">
        <f t="shared" si="40"/>
        <v>97.037670921107747</v>
      </c>
      <c r="CK40">
        <f t="shared" si="41"/>
        <v>97.50342049839351</v>
      </c>
      <c r="DD40" t="s">
        <v>1370</v>
      </c>
    </row>
    <row r="41" spans="1:108" x14ac:dyDescent="0.4">
      <c r="A41" s="7" t="s">
        <v>7</v>
      </c>
      <c r="B41" s="7">
        <v>20100730</v>
      </c>
      <c r="C41" s="5" t="s">
        <v>8</v>
      </c>
      <c r="D41" s="5"/>
      <c r="E41" t="s">
        <v>721</v>
      </c>
      <c r="F41" s="12">
        <v>2633.43</v>
      </c>
      <c r="G41" s="12">
        <v>2320.6999999999998</v>
      </c>
      <c r="H41" s="12">
        <v>3317.25</v>
      </c>
      <c r="I41" s="12">
        <v>2815.54</v>
      </c>
      <c r="J41" s="12">
        <v>1072.69</v>
      </c>
      <c r="K41" s="12">
        <v>1286.71</v>
      </c>
      <c r="L41" s="11">
        <v>562.16</v>
      </c>
      <c r="M41" s="11">
        <v>792</v>
      </c>
      <c r="N41" s="11">
        <v>203.77</v>
      </c>
      <c r="O41" s="11">
        <v>400.32</v>
      </c>
      <c r="P41" s="11">
        <v>45.76</v>
      </c>
      <c r="Q41" s="11">
        <v>96.72</v>
      </c>
      <c r="R41">
        <f t="shared" si="23"/>
        <v>1.0308943789611313</v>
      </c>
      <c r="S41">
        <f t="shared" si="24"/>
        <v>1.0371750867031355</v>
      </c>
      <c r="T41">
        <f t="shared" si="25"/>
        <v>1.0120509495843184</v>
      </c>
      <c r="U41">
        <f t="shared" si="26"/>
        <v>1.0147113943028487</v>
      </c>
      <c r="V41">
        <f t="shared" si="27"/>
        <v>1.0063513209246473</v>
      </c>
      <c r="W41">
        <f t="shared" si="28"/>
        <v>1.0143555380370517</v>
      </c>
      <c r="X41">
        <f t="shared" si="29"/>
        <v>1.0306919438231088</v>
      </c>
      <c r="Y41">
        <f t="shared" si="30"/>
        <v>1.0395610742131101</v>
      </c>
      <c r="Z41">
        <f t="shared" si="31"/>
        <v>0.98377830348090578</v>
      </c>
      <c r="AA41">
        <f t="shared" si="32"/>
        <v>0.99604389042322905</v>
      </c>
      <c r="AB41">
        <f t="shared" si="33"/>
        <v>0.93102746693794503</v>
      </c>
      <c r="AC41">
        <f t="shared" si="34"/>
        <v>0.94684287812041112</v>
      </c>
      <c r="AD41">
        <f t="shared" si="5"/>
        <v>121.90789656417519</v>
      </c>
      <c r="AE41">
        <f t="shared" si="6"/>
        <v>120.25536192682179</v>
      </c>
      <c r="AF41">
        <f t="shared" si="7"/>
        <v>96.479364802373269</v>
      </c>
      <c r="AG41">
        <f t="shared" si="8"/>
        <v>93.469665532409337</v>
      </c>
      <c r="AH41">
        <f t="shared" si="9"/>
        <v>82.608662169238869</v>
      </c>
      <c r="AI41">
        <f t="shared" si="10"/>
        <v>86.354637154956635</v>
      </c>
      <c r="AJ41">
        <f t="shared" si="11"/>
        <v>84.307138572285567</v>
      </c>
      <c r="AK41">
        <f t="shared" si="12"/>
        <v>92.351823132266048</v>
      </c>
      <c r="AL41">
        <f t="shared" si="13"/>
        <v>69.726936764303304</v>
      </c>
      <c r="AM41">
        <f t="shared" si="14"/>
        <v>76.613335374722539</v>
      </c>
      <c r="AN41">
        <f t="shared" si="15"/>
        <v>58.100558659217853</v>
      </c>
      <c r="AO41">
        <f t="shared" si="16"/>
        <v>61.029782937910163</v>
      </c>
      <c r="CF41">
        <f t="shared" si="36"/>
        <v>100.39036440364596</v>
      </c>
      <c r="CG41">
        <f t="shared" si="37"/>
        <v>102.69992786621172</v>
      </c>
      <c r="CH41">
        <f t="shared" si="38"/>
        <v>104.01087375718413</v>
      </c>
      <c r="CI41">
        <f t="shared" si="39"/>
        <v>103.43378384832133</v>
      </c>
      <c r="CJ41">
        <f t="shared" si="40"/>
        <v>97.653988310908019</v>
      </c>
      <c r="CK41">
        <f t="shared" si="41"/>
        <v>98.903134560100838</v>
      </c>
      <c r="DD41">
        <v>100</v>
      </c>
    </row>
    <row r="42" spans="1:108" x14ac:dyDescent="0.4">
      <c r="A42" s="7" t="s">
        <v>7</v>
      </c>
      <c r="B42" s="7">
        <v>20100831</v>
      </c>
      <c r="C42" s="5" t="s">
        <v>8</v>
      </c>
      <c r="D42" s="5"/>
      <c r="E42" t="s">
        <v>721</v>
      </c>
      <c r="F42" s="12">
        <v>2611.37</v>
      </c>
      <c r="G42" s="12">
        <v>2280.67</v>
      </c>
      <c r="H42" s="12">
        <v>3305.77</v>
      </c>
      <c r="I42" s="12">
        <v>2812.53</v>
      </c>
      <c r="J42" s="12">
        <v>1046.79</v>
      </c>
      <c r="K42" s="12">
        <v>1259.08</v>
      </c>
      <c r="L42" s="11">
        <v>564.61</v>
      </c>
      <c r="M42" s="11">
        <v>785.36</v>
      </c>
      <c r="N42" s="11">
        <v>195.5</v>
      </c>
      <c r="O42" s="11">
        <v>389.34</v>
      </c>
      <c r="P42" s="11">
        <v>44.88</v>
      </c>
      <c r="Q42" s="11">
        <v>94.95</v>
      </c>
      <c r="R42">
        <f t="shared" si="23"/>
        <v>0.9916230923168643</v>
      </c>
      <c r="S42">
        <f t="shared" si="24"/>
        <v>0.98275089412677219</v>
      </c>
      <c r="T42">
        <f t="shared" si="25"/>
        <v>0.99653930213279074</v>
      </c>
      <c r="U42">
        <f t="shared" si="26"/>
        <v>0.99893093332007366</v>
      </c>
      <c r="V42">
        <f t="shared" si="27"/>
        <v>0.97585509327018982</v>
      </c>
      <c r="W42">
        <f t="shared" si="28"/>
        <v>0.97852662993215245</v>
      </c>
      <c r="X42">
        <f t="shared" si="29"/>
        <v>1.0043581898391918</v>
      </c>
      <c r="Y42">
        <f t="shared" si="30"/>
        <v>0.99161616161616162</v>
      </c>
      <c r="Z42">
        <f t="shared" si="31"/>
        <v>0.95941502674584089</v>
      </c>
      <c r="AA42">
        <f t="shared" si="32"/>
        <v>0.97257194244604317</v>
      </c>
      <c r="AB42">
        <f t="shared" si="33"/>
        <v>0.98076923076923084</v>
      </c>
      <c r="AC42">
        <f t="shared" si="34"/>
        <v>0.98169975186104219</v>
      </c>
      <c r="AD42">
        <f t="shared" si="5"/>
        <v>120.88668536881184</v>
      </c>
      <c r="AE42">
        <f t="shared" si="6"/>
        <v>118.18106445712272</v>
      </c>
      <c r="AF42">
        <f t="shared" si="7"/>
        <v>96.145478870371988</v>
      </c>
      <c r="AG42">
        <f t="shared" si="8"/>
        <v>93.369740227404776</v>
      </c>
      <c r="AH42">
        <f t="shared" si="9"/>
        <v>80.614083726088197</v>
      </c>
      <c r="AI42">
        <f t="shared" si="10"/>
        <v>84.500312074253557</v>
      </c>
      <c r="AJ42">
        <f t="shared" si="11"/>
        <v>84.674565086982639</v>
      </c>
      <c r="AK42">
        <f t="shared" si="12"/>
        <v>91.577560372672309</v>
      </c>
      <c r="AL42">
        <f t="shared" si="13"/>
        <v>66.897070900629615</v>
      </c>
      <c r="AM42">
        <f t="shared" si="14"/>
        <v>74.511980402664051</v>
      </c>
      <c r="AN42">
        <f t="shared" si="15"/>
        <v>56.983240223463667</v>
      </c>
      <c r="AO42">
        <f t="shared" si="16"/>
        <v>59.912922766279671</v>
      </c>
      <c r="CF42">
        <f t="shared" si="36"/>
        <v>99.549403588760271</v>
      </c>
      <c r="CG42">
        <f t="shared" si="37"/>
        <v>100.92844593727457</v>
      </c>
      <c r="CH42">
        <f t="shared" si="38"/>
        <v>103.65092354820607</v>
      </c>
      <c r="CI42">
        <f t="shared" si="39"/>
        <v>103.32320623643038</v>
      </c>
      <c r="CJ42">
        <f t="shared" si="40"/>
        <v>95.296141871347174</v>
      </c>
      <c r="CK42">
        <f t="shared" si="41"/>
        <v>96.779350950821666</v>
      </c>
      <c r="DD42">
        <f>DD41*V42</f>
        <v>97.585509327018983</v>
      </c>
    </row>
    <row r="43" spans="1:108" x14ac:dyDescent="0.4">
      <c r="A43" s="7" t="s">
        <v>7</v>
      </c>
      <c r="B43" s="7">
        <v>20100930</v>
      </c>
      <c r="C43" s="5" t="s">
        <v>8</v>
      </c>
      <c r="D43" s="5"/>
      <c r="E43" t="s">
        <v>721</v>
      </c>
      <c r="F43" s="12">
        <v>2855.19</v>
      </c>
      <c r="G43" s="12">
        <v>2456.33</v>
      </c>
      <c r="H43" s="12">
        <v>3660.61</v>
      </c>
      <c r="I43" s="12">
        <v>3075.38</v>
      </c>
      <c r="J43" s="12">
        <v>1127.74</v>
      </c>
      <c r="K43" s="12">
        <v>1352.55</v>
      </c>
      <c r="L43" s="11">
        <v>595.71</v>
      </c>
      <c r="M43" s="11">
        <v>828.9</v>
      </c>
      <c r="N43" s="11">
        <v>217.31</v>
      </c>
      <c r="O43" s="11">
        <v>429.43</v>
      </c>
      <c r="P43" s="11">
        <v>47.27</v>
      </c>
      <c r="Q43" s="11">
        <v>101.52</v>
      </c>
      <c r="R43">
        <f t="shared" si="23"/>
        <v>1.0933686149415824</v>
      </c>
      <c r="S43">
        <f t="shared" si="24"/>
        <v>1.0770212262186112</v>
      </c>
      <c r="T43">
        <f t="shared" si="25"/>
        <v>1.1073395910786292</v>
      </c>
      <c r="U43">
        <f t="shared" si="26"/>
        <v>1.0934567809054481</v>
      </c>
      <c r="V43">
        <f t="shared" si="27"/>
        <v>1.0773316520027896</v>
      </c>
      <c r="W43">
        <f t="shared" si="28"/>
        <v>1.0742367442894811</v>
      </c>
      <c r="X43">
        <f t="shared" si="29"/>
        <v>1.0550822691769541</v>
      </c>
      <c r="Y43">
        <f t="shared" si="30"/>
        <v>1.0554395436487725</v>
      </c>
      <c r="Z43">
        <f t="shared" si="31"/>
        <v>1.1115601023017903</v>
      </c>
      <c r="AA43">
        <f t="shared" si="32"/>
        <v>1.1029691272409721</v>
      </c>
      <c r="AB43">
        <f t="shared" si="33"/>
        <v>1.05325311942959</v>
      </c>
      <c r="AC43">
        <f t="shared" si="34"/>
        <v>1.0691943127962085</v>
      </c>
      <c r="AD43">
        <f t="shared" si="5"/>
        <v>132.17370774657667</v>
      </c>
      <c r="AE43">
        <f t="shared" si="6"/>
        <v>127.28351495743104</v>
      </c>
      <c r="AF43">
        <f t="shared" si="7"/>
        <v>106.4656952563767</v>
      </c>
      <c r="AG43">
        <f t="shared" si="8"/>
        <v>102.09577558303594</v>
      </c>
      <c r="AH43">
        <f t="shared" si="9"/>
        <v>86.848103995317786</v>
      </c>
      <c r="AI43">
        <f t="shared" si="10"/>
        <v>90.773340134091271</v>
      </c>
      <c r="AJ43">
        <f t="shared" si="11"/>
        <v>89.338632273545343</v>
      </c>
      <c r="AK43">
        <f t="shared" si="12"/>
        <v>96.654578528201171</v>
      </c>
      <c r="AL43">
        <f t="shared" si="13"/>
        <v>74.360114973993973</v>
      </c>
      <c r="AM43">
        <f t="shared" si="14"/>
        <v>82.184413993722785</v>
      </c>
      <c r="AN43">
        <f t="shared" si="15"/>
        <v>60.017775520568797</v>
      </c>
      <c r="AO43">
        <f t="shared" si="16"/>
        <v>64.058556284704707</v>
      </c>
      <c r="CF43">
        <f t="shared" si="36"/>
        <v>108.84419352010342</v>
      </c>
      <c r="CG43">
        <f t="shared" si="37"/>
        <v>108.70207860370226</v>
      </c>
      <c r="CH43">
        <f t="shared" si="38"/>
        <v>114.77677129679276</v>
      </c>
      <c r="CI43">
        <f t="shared" si="39"/>
        <v>112.97946048411688</v>
      </c>
      <c r="CJ43">
        <f t="shared" si="40"/>
        <v>102.66554995175066</v>
      </c>
      <c r="CK43">
        <f t="shared" si="41"/>
        <v>103.96393487985976</v>
      </c>
      <c r="DD43">
        <f t="shared" ref="DD43:DD99" si="42">DD42*V43</f>
        <v>105.13195797481099</v>
      </c>
    </row>
    <row r="44" spans="1:108" x14ac:dyDescent="0.4">
      <c r="A44" s="7" t="s">
        <v>7</v>
      </c>
      <c r="B44" s="7">
        <v>20101029</v>
      </c>
      <c r="C44" s="5" t="s">
        <v>8</v>
      </c>
      <c r="D44" s="5"/>
      <c r="E44" t="s">
        <v>721</v>
      </c>
      <c r="F44" s="12">
        <v>2817.89</v>
      </c>
      <c r="G44" s="12">
        <v>2432.23</v>
      </c>
      <c r="H44" s="12">
        <v>3743.35</v>
      </c>
      <c r="I44" s="12">
        <v>3194.57</v>
      </c>
      <c r="J44" s="12">
        <v>1208.73</v>
      </c>
      <c r="K44" s="12">
        <v>1441.46</v>
      </c>
      <c r="L44" s="11">
        <v>602.23</v>
      </c>
      <c r="M44" s="11">
        <v>835.18</v>
      </c>
      <c r="N44" s="11">
        <v>223.75</v>
      </c>
      <c r="O44" s="11">
        <v>445.89</v>
      </c>
      <c r="P44" s="11">
        <v>51.81</v>
      </c>
      <c r="Q44" s="11">
        <v>110.7</v>
      </c>
      <c r="R44">
        <f t="shared" si="23"/>
        <v>0.98693607080439472</v>
      </c>
      <c r="S44">
        <f t="shared" si="24"/>
        <v>0.99018861472196329</v>
      </c>
      <c r="T44">
        <f t="shared" si="25"/>
        <v>1.0226027902453416</v>
      </c>
      <c r="U44">
        <f t="shared" si="26"/>
        <v>1.0387561862273931</v>
      </c>
      <c r="V44">
        <f t="shared" si="27"/>
        <v>1.0718161987692199</v>
      </c>
      <c r="W44">
        <f t="shared" si="28"/>
        <v>1.0657350929725333</v>
      </c>
      <c r="X44">
        <f t="shared" si="29"/>
        <v>1.0109449228651526</v>
      </c>
      <c r="Y44">
        <f t="shared" si="30"/>
        <v>1.0075763059476415</v>
      </c>
      <c r="Z44">
        <f t="shared" si="31"/>
        <v>1.0296350835212369</v>
      </c>
      <c r="AA44">
        <f t="shared" si="32"/>
        <v>1.0383298791421185</v>
      </c>
      <c r="AB44">
        <f t="shared" si="33"/>
        <v>1.096044002538608</v>
      </c>
      <c r="AC44">
        <f t="shared" si="34"/>
        <v>1.0904255319148937</v>
      </c>
      <c r="AD44">
        <f t="shared" si="5"/>
        <v>130.44699978705475</v>
      </c>
      <c r="AE44">
        <f t="shared" si="6"/>
        <v>126.03468735264093</v>
      </c>
      <c r="AF44">
        <f t="shared" si="7"/>
        <v>108.87211703458105</v>
      </c>
      <c r="AG44">
        <f t="shared" si="8"/>
        <v>106.05261847456222</v>
      </c>
      <c r="AH44">
        <f t="shared" si="9"/>
        <v>93.08520469457541</v>
      </c>
      <c r="AI44">
        <f t="shared" si="10"/>
        <v>96.740334087233151</v>
      </c>
      <c r="AJ44">
        <f t="shared" si="11"/>
        <v>90.316436712657534</v>
      </c>
      <c r="AK44">
        <f t="shared" si="12"/>
        <v>97.386863186371158</v>
      </c>
      <c r="AL44">
        <f t="shared" si="13"/>
        <v>76.563783191897059</v>
      </c>
      <c r="AM44">
        <f t="shared" si="14"/>
        <v>85.334532649468017</v>
      </c>
      <c r="AN44">
        <f t="shared" si="15"/>
        <v>65.782122905027919</v>
      </c>
      <c r="AO44">
        <f t="shared" si="16"/>
        <v>69.851085310449278</v>
      </c>
      <c r="CF44">
        <f t="shared" si="36"/>
        <v>107.42226068260403</v>
      </c>
      <c r="CG44">
        <f t="shared" si="37"/>
        <v>107.63556062999791</v>
      </c>
      <c r="CH44">
        <f t="shared" si="38"/>
        <v>117.37104658345172</v>
      </c>
      <c r="CI44">
        <f t="shared" si="39"/>
        <v>117.35811349450971</v>
      </c>
      <c r="CJ44">
        <f t="shared" si="40"/>
        <v>110.03859949383686</v>
      </c>
      <c r="CK44">
        <f t="shared" si="41"/>
        <v>110.79801380497774</v>
      </c>
      <c r="DD44">
        <f t="shared" si="42"/>
        <v>112.68213556572728</v>
      </c>
    </row>
    <row r="45" spans="1:108" x14ac:dyDescent="0.4">
      <c r="A45" s="7" t="s">
        <v>7</v>
      </c>
      <c r="B45" s="7">
        <v>20101130</v>
      </c>
      <c r="C45" s="5" t="s">
        <v>8</v>
      </c>
      <c r="D45" s="5"/>
      <c r="E45" t="s">
        <v>721</v>
      </c>
      <c r="F45" s="12">
        <v>2819.18</v>
      </c>
      <c r="G45" s="12">
        <v>2475.7800000000002</v>
      </c>
      <c r="H45" s="12">
        <v>3559.27</v>
      </c>
      <c r="I45" s="12">
        <v>3069.67</v>
      </c>
      <c r="J45" s="12">
        <v>1131.19</v>
      </c>
      <c r="K45" s="12">
        <v>1341.9</v>
      </c>
      <c r="L45" s="11">
        <v>621.97</v>
      </c>
      <c r="M45" s="11">
        <v>869.16</v>
      </c>
      <c r="N45" s="11">
        <v>205.39</v>
      </c>
      <c r="O45" s="11">
        <v>417.26</v>
      </c>
      <c r="P45" s="11">
        <v>46.76</v>
      </c>
      <c r="Q45" s="11">
        <v>101.66</v>
      </c>
      <c r="R45">
        <f t="shared" si="23"/>
        <v>1.0004577893388316</v>
      </c>
      <c r="S45">
        <f t="shared" si="24"/>
        <v>1.0179053790143202</v>
      </c>
      <c r="T45">
        <f t="shared" si="25"/>
        <v>0.95082479597152281</v>
      </c>
      <c r="U45">
        <f t="shared" si="26"/>
        <v>0.9609024062706405</v>
      </c>
      <c r="V45">
        <f t="shared" si="27"/>
        <v>0.93585002440578136</v>
      </c>
      <c r="W45">
        <f t="shared" si="28"/>
        <v>0.930931139261582</v>
      </c>
      <c r="X45">
        <f t="shared" si="29"/>
        <v>1.0327781744516216</v>
      </c>
      <c r="Y45">
        <f t="shared" si="30"/>
        <v>1.0406858401781651</v>
      </c>
      <c r="Z45">
        <f t="shared" si="31"/>
        <v>0.91794413407821218</v>
      </c>
      <c r="AA45">
        <f t="shared" si="32"/>
        <v>0.93579133867097264</v>
      </c>
      <c r="AB45">
        <f t="shared" si="33"/>
        <v>0.90252846940745024</v>
      </c>
      <c r="AC45">
        <f t="shared" si="34"/>
        <v>0.9183378500451671</v>
      </c>
      <c r="AD45">
        <f t="shared" si="5"/>
        <v>130.50671703283982</v>
      </c>
      <c r="AE45">
        <f t="shared" si="6"/>
        <v>128.29138619864131</v>
      </c>
      <c r="AF45">
        <f t="shared" si="7"/>
        <v>103.51830846639328</v>
      </c>
      <c r="AG45">
        <f t="shared" si="8"/>
        <v>101.90621628350902</v>
      </c>
      <c r="AH45">
        <f t="shared" si="9"/>
        <v>87.113791085235547</v>
      </c>
      <c r="AI45">
        <f t="shared" si="10"/>
        <v>90.058589424374006</v>
      </c>
      <c r="AJ45">
        <f t="shared" si="11"/>
        <v>93.276844631073857</v>
      </c>
      <c r="AK45">
        <f t="shared" si="12"/>
        <v>101.34912953742469</v>
      </c>
      <c r="AL45">
        <f t="shared" si="13"/>
        <v>70.281275663837917</v>
      </c>
      <c r="AM45">
        <f t="shared" si="14"/>
        <v>79.855316542907502</v>
      </c>
      <c r="AN45">
        <f t="shared" si="15"/>
        <v>59.370238699847619</v>
      </c>
      <c r="AO45">
        <f t="shared" si="16"/>
        <v>64.146895507319542</v>
      </c>
      <c r="CF45">
        <f t="shared" si="36"/>
        <v>107.47143744829772</v>
      </c>
      <c r="CG45">
        <f t="shared" si="37"/>
        <v>109.56281613849687</v>
      </c>
      <c r="CH45">
        <f t="shared" si="38"/>
        <v>111.59930142067458</v>
      </c>
      <c r="CI45">
        <f t="shared" si="39"/>
        <v>112.7696936522573</v>
      </c>
      <c r="CJ45">
        <f t="shared" si="40"/>
        <v>102.97962602188522</v>
      </c>
      <c r="CK45">
        <f t="shared" si="41"/>
        <v>103.14532121938842</v>
      </c>
      <c r="DD45">
        <f t="shared" si="42"/>
        <v>105.45357931928143</v>
      </c>
    </row>
    <row r="46" spans="1:108" x14ac:dyDescent="0.4">
      <c r="A46" s="7" t="s">
        <v>7</v>
      </c>
      <c r="B46" s="7">
        <v>20101230</v>
      </c>
      <c r="C46" s="5" t="s">
        <v>8</v>
      </c>
      <c r="D46" s="5"/>
      <c r="E46" t="s">
        <v>721</v>
      </c>
      <c r="F46" s="12">
        <v>3034.38</v>
      </c>
      <c r="G46" s="12">
        <v>2688.41</v>
      </c>
      <c r="H46" s="12">
        <v>3770.43</v>
      </c>
      <c r="I46" s="12">
        <v>3210.02</v>
      </c>
      <c r="J46" s="12">
        <v>1172.5899999999999</v>
      </c>
      <c r="K46" s="12">
        <v>1391.6</v>
      </c>
      <c r="L46" s="11">
        <v>672.45</v>
      </c>
      <c r="M46" s="11">
        <v>944.38</v>
      </c>
      <c r="N46" s="11">
        <v>212.12</v>
      </c>
      <c r="O46" s="11">
        <v>427.12</v>
      </c>
      <c r="P46" s="11">
        <v>50.55</v>
      </c>
      <c r="Q46" s="11">
        <v>108.55</v>
      </c>
      <c r="R46">
        <f t="shared" si="23"/>
        <v>1.0763342532225684</v>
      </c>
      <c r="S46">
        <f t="shared" si="24"/>
        <v>1.0858840446243203</v>
      </c>
      <c r="T46">
        <f t="shared" si="25"/>
        <v>1.0593267720628106</v>
      </c>
      <c r="U46">
        <f t="shared" si="26"/>
        <v>1.0457215270696849</v>
      </c>
      <c r="V46">
        <f t="shared" si="27"/>
        <v>1.0365986262254792</v>
      </c>
      <c r="W46">
        <f t="shared" si="28"/>
        <v>1.037037037037037</v>
      </c>
      <c r="X46">
        <f t="shared" si="29"/>
        <v>1.0811614708104893</v>
      </c>
      <c r="Y46">
        <f t="shared" si="30"/>
        <v>1.0865433291914033</v>
      </c>
      <c r="Z46">
        <f t="shared" si="31"/>
        <v>1.0327669312040508</v>
      </c>
      <c r="AA46">
        <f t="shared" si="32"/>
        <v>1.0236303503810573</v>
      </c>
      <c r="AB46">
        <f t="shared" si="33"/>
        <v>1.0810521813515825</v>
      </c>
      <c r="AC46">
        <f t="shared" si="34"/>
        <v>1.0677749360613811</v>
      </c>
      <c r="AD46">
        <f t="shared" si="5"/>
        <v>140.46884981807068</v>
      </c>
      <c r="AE46">
        <f t="shared" si="6"/>
        <v>139.30956933584133</v>
      </c>
      <c r="AF46">
        <f t="shared" si="7"/>
        <v>109.65971555710671</v>
      </c>
      <c r="AG46">
        <f t="shared" si="8"/>
        <v>106.56552410988465</v>
      </c>
      <c r="AH46">
        <f t="shared" si="9"/>
        <v>90.302036164248562</v>
      </c>
      <c r="AI46">
        <f t="shared" si="10"/>
        <v>93.394092736387847</v>
      </c>
      <c r="AJ46">
        <f t="shared" si="11"/>
        <v>100.8473305338933</v>
      </c>
      <c r="AK46">
        <f t="shared" si="12"/>
        <v>110.1202206182442</v>
      </c>
      <c r="AL46">
        <f t="shared" si="13"/>
        <v>72.584177388447827</v>
      </c>
      <c r="AM46">
        <f t="shared" si="14"/>
        <v>81.742325652606652</v>
      </c>
      <c r="AN46">
        <f t="shared" si="15"/>
        <v>64.182326053834416</v>
      </c>
      <c r="AO46">
        <f t="shared" si="16"/>
        <v>68.494447248864219</v>
      </c>
      <c r="CF46">
        <f t="shared" si="36"/>
        <v>115.67518936866949</v>
      </c>
      <c r="CG46">
        <f t="shared" si="37"/>
        <v>118.97251392890173</v>
      </c>
      <c r="CH46">
        <f t="shared" si="38"/>
        <v>118.22012773842783</v>
      </c>
      <c r="CI46">
        <f t="shared" si="39"/>
        <v>117.92569625321906</v>
      </c>
      <c r="CJ46">
        <f t="shared" si="40"/>
        <v>106.74853886349983</v>
      </c>
      <c r="CK46">
        <f t="shared" si="41"/>
        <v>106.96551830158799</v>
      </c>
      <c r="DD46">
        <f t="shared" si="42"/>
        <v>109.31303545292673</v>
      </c>
    </row>
    <row r="47" spans="1:108" x14ac:dyDescent="0.4">
      <c r="A47" s="7" t="s">
        <v>7</v>
      </c>
      <c r="B47" s="7">
        <v>20110131</v>
      </c>
      <c r="C47" s="5" t="s">
        <v>8</v>
      </c>
      <c r="D47" s="5"/>
      <c r="E47" t="s">
        <v>721</v>
      </c>
      <c r="F47" s="12">
        <v>2947.92</v>
      </c>
      <c r="G47" s="12">
        <v>2657.36</v>
      </c>
      <c r="H47" s="12">
        <v>3794.53</v>
      </c>
      <c r="I47" s="12">
        <v>3296.9</v>
      </c>
      <c r="J47" s="12">
        <v>1155.8900000000001</v>
      </c>
      <c r="K47" s="12">
        <v>1363.61</v>
      </c>
      <c r="L47" s="11">
        <v>686.54</v>
      </c>
      <c r="M47" s="11">
        <v>968.2</v>
      </c>
      <c r="N47" s="11">
        <v>214.81</v>
      </c>
      <c r="O47" s="11">
        <v>439.07</v>
      </c>
      <c r="P47" s="11">
        <v>51.57</v>
      </c>
      <c r="Q47" s="11">
        <v>110.28</v>
      </c>
      <c r="R47">
        <f t="shared" si="23"/>
        <v>0.97150653510766616</v>
      </c>
      <c r="S47">
        <f t="shared" si="24"/>
        <v>0.98845042236861203</v>
      </c>
      <c r="T47">
        <f t="shared" si="25"/>
        <v>1.0063918439010937</v>
      </c>
      <c r="U47">
        <f t="shared" si="26"/>
        <v>1.0270652519298946</v>
      </c>
      <c r="V47">
        <f t="shared" si="27"/>
        <v>0.98575802283833236</v>
      </c>
      <c r="W47">
        <f t="shared" si="28"/>
        <v>0.97988646162690429</v>
      </c>
      <c r="X47">
        <f t="shared" si="29"/>
        <v>1.0209532307234737</v>
      </c>
      <c r="Y47">
        <f t="shared" si="30"/>
        <v>1.025222897562422</v>
      </c>
      <c r="Z47">
        <f t="shared" si="31"/>
        <v>1.0126815010371488</v>
      </c>
      <c r="AA47">
        <f t="shared" si="32"/>
        <v>1.0279780857838545</v>
      </c>
      <c r="AB47">
        <f t="shared" si="33"/>
        <v>1.0201780415430268</v>
      </c>
      <c r="AC47">
        <f t="shared" si="34"/>
        <v>1.0159373560571165</v>
      </c>
      <c r="AD47">
        <f t="shared" si="5"/>
        <v>136.46640557731297</v>
      </c>
      <c r="AE47">
        <f t="shared" si="6"/>
        <v>137.7006026500018</v>
      </c>
      <c r="AF47">
        <f t="shared" si="7"/>
        <v>110.36064334118608</v>
      </c>
      <c r="AG47">
        <f t="shared" si="8"/>
        <v>109.44974686695994</v>
      </c>
      <c r="AH47">
        <f t="shared" si="9"/>
        <v>89.015956627545251</v>
      </c>
      <c r="AI47">
        <f t="shared" si="10"/>
        <v>91.515607068314054</v>
      </c>
      <c r="AJ47">
        <f t="shared" si="11"/>
        <v>102.96040791841638</v>
      </c>
      <c r="AK47">
        <f t="shared" si="12"/>
        <v>112.89777166244949</v>
      </c>
      <c r="AL47">
        <f t="shared" si="13"/>
        <v>73.504653709280021</v>
      </c>
      <c r="AM47">
        <f t="shared" si="14"/>
        <v>84.029319451887048</v>
      </c>
      <c r="AN47">
        <f t="shared" si="15"/>
        <v>65.477399695276773</v>
      </c>
      <c r="AO47">
        <f t="shared" si="16"/>
        <v>69.58606764260476</v>
      </c>
      <c r="CF47">
        <f t="shared" si="36"/>
        <v>112.37920242147923</v>
      </c>
      <c r="CG47">
        <f t="shared" si="37"/>
        <v>117.5984316432785</v>
      </c>
      <c r="CH47">
        <f t="shared" si="38"/>
        <v>118.97577234089923</v>
      </c>
      <c r="CI47">
        <f t="shared" si="39"/>
        <v>121.11738493132066</v>
      </c>
      <c r="CJ47">
        <f t="shared" si="40"/>
        <v>105.22822861096448</v>
      </c>
      <c r="CK47">
        <f t="shared" si="41"/>
        <v>104.81406324463093</v>
      </c>
      <c r="DD47">
        <f t="shared" si="42"/>
        <v>107.75620169853357</v>
      </c>
    </row>
    <row r="48" spans="1:108" x14ac:dyDescent="0.4">
      <c r="A48" s="7" t="s">
        <v>7</v>
      </c>
      <c r="B48" s="7">
        <v>20110228</v>
      </c>
      <c r="C48" s="5" t="s">
        <v>8</v>
      </c>
      <c r="D48" s="5"/>
      <c r="E48" t="s">
        <v>721</v>
      </c>
      <c r="F48" s="12">
        <v>2744.47</v>
      </c>
      <c r="G48" s="12">
        <v>2479.2600000000002</v>
      </c>
      <c r="H48" s="12">
        <v>3593.23</v>
      </c>
      <c r="I48" s="12">
        <v>3077.96</v>
      </c>
      <c r="J48" s="13">
        <v>1093</v>
      </c>
      <c r="K48" s="12">
        <v>1279.6300000000001</v>
      </c>
      <c r="L48" s="11">
        <v>650.65</v>
      </c>
      <c r="M48" s="11">
        <v>917.01</v>
      </c>
      <c r="N48" s="11">
        <v>205.42</v>
      </c>
      <c r="O48" s="11">
        <v>413.57</v>
      </c>
      <c r="P48" s="11">
        <v>50.77</v>
      </c>
      <c r="Q48" s="11">
        <v>108.12</v>
      </c>
      <c r="R48">
        <f t="shared" si="23"/>
        <v>0.93098523704849512</v>
      </c>
      <c r="S48">
        <f t="shared" si="24"/>
        <v>0.93297859529758864</v>
      </c>
      <c r="T48">
        <f t="shared" si="25"/>
        <v>0.94694995164091467</v>
      </c>
      <c r="U48">
        <f t="shared" si="26"/>
        <v>0.93359216233431408</v>
      </c>
      <c r="V48">
        <f t="shared" si="27"/>
        <v>0.94559170855358199</v>
      </c>
      <c r="W48">
        <f t="shared" si="28"/>
        <v>0.93841347599386937</v>
      </c>
      <c r="X48">
        <f t="shared" si="29"/>
        <v>0.94772336644623767</v>
      </c>
      <c r="Y48">
        <f t="shared" si="30"/>
        <v>0.94712869241892161</v>
      </c>
      <c r="Z48">
        <f t="shared" si="31"/>
        <v>0.95628695125925234</v>
      </c>
      <c r="AA48">
        <f t="shared" si="32"/>
        <v>0.94192270025280711</v>
      </c>
      <c r="AB48">
        <f t="shared" si="33"/>
        <v>0.98448710490595315</v>
      </c>
      <c r="AC48">
        <f t="shared" si="34"/>
        <v>0.98041349292709468</v>
      </c>
      <c r="AD48">
        <f t="shared" si="5"/>
        <v>127.0482089455508</v>
      </c>
      <c r="AE48">
        <f t="shared" si="6"/>
        <v>128.4717148320301</v>
      </c>
      <c r="AF48">
        <f t="shared" si="7"/>
        <v>104.50600587499639</v>
      </c>
      <c r="AG48">
        <f t="shared" si="8"/>
        <v>102.18142584446845</v>
      </c>
      <c r="AH48">
        <f t="shared" si="9"/>
        <v>84.172750515972069</v>
      </c>
      <c r="AI48">
        <f t="shared" si="10"/>
        <v>85.87947893666572</v>
      </c>
      <c r="AJ48">
        <f t="shared" si="11"/>
        <v>97.57798440311943</v>
      </c>
      <c r="AK48">
        <f t="shared" si="12"/>
        <v>106.92871885166576</v>
      </c>
      <c r="AL48">
        <f t="shared" si="13"/>
        <v>70.291541199014489</v>
      </c>
      <c r="AM48">
        <f t="shared" si="14"/>
        <v>79.149123478527173</v>
      </c>
      <c r="AN48">
        <f t="shared" si="15"/>
        <v>64.461655662772969</v>
      </c>
      <c r="AO48">
        <f t="shared" si="16"/>
        <v>68.22311963654721</v>
      </c>
      <c r="CF48">
        <f t="shared" si="36"/>
        <v>104.62337840568166</v>
      </c>
      <c r="CG48">
        <f t="shared" si="37"/>
        <v>109.71681956374547</v>
      </c>
      <c r="CH48">
        <f t="shared" si="38"/>
        <v>112.664101864655</v>
      </c>
      <c r="CI48">
        <f t="shared" si="39"/>
        <v>113.07424129430912</v>
      </c>
      <c r="CJ48">
        <f t="shared" si="40"/>
        <v>99.502940480308823</v>
      </c>
      <c r="CK48">
        <f t="shared" si="41"/>
        <v>98.358929422435367</v>
      </c>
      <c r="DD48">
        <f t="shared" si="42"/>
        <v>101.89337087136076</v>
      </c>
    </row>
    <row r="49" spans="1:108" x14ac:dyDescent="0.4">
      <c r="A49" s="7" t="s">
        <v>7</v>
      </c>
      <c r="B49" s="7">
        <v>20110331</v>
      </c>
      <c r="C49" s="5" t="s">
        <v>8</v>
      </c>
      <c r="D49" s="5"/>
      <c r="E49" t="s">
        <v>721</v>
      </c>
      <c r="F49" s="12">
        <v>2933.78</v>
      </c>
      <c r="G49" s="12">
        <v>2647.27</v>
      </c>
      <c r="H49" s="12">
        <v>3810.3</v>
      </c>
      <c r="I49" s="12">
        <v>3301.75</v>
      </c>
      <c r="J49" s="12">
        <v>1130.8</v>
      </c>
      <c r="K49" s="12">
        <v>1332.54</v>
      </c>
      <c r="L49" s="11">
        <v>732.62</v>
      </c>
      <c r="M49" s="12">
        <v>1006.83</v>
      </c>
      <c r="N49" s="11">
        <v>217.56</v>
      </c>
      <c r="O49" s="11">
        <v>443.23</v>
      </c>
      <c r="P49" s="11">
        <v>52.82</v>
      </c>
      <c r="Q49" s="11">
        <v>111.8</v>
      </c>
      <c r="R49">
        <f t="shared" si="23"/>
        <v>1.0689787099148471</v>
      </c>
      <c r="S49">
        <f t="shared" si="24"/>
        <v>1.0677661882981211</v>
      </c>
      <c r="T49">
        <f t="shared" si="25"/>
        <v>1.0604108281406979</v>
      </c>
      <c r="U49">
        <f t="shared" si="26"/>
        <v>1.0727072476575394</v>
      </c>
      <c r="V49">
        <f t="shared" si="27"/>
        <v>1.0345837145471179</v>
      </c>
      <c r="W49">
        <f t="shared" si="28"/>
        <v>1.0413478896243444</v>
      </c>
      <c r="X49">
        <f t="shared" si="29"/>
        <v>1.1259817105970953</v>
      </c>
      <c r="Y49">
        <f t="shared" si="30"/>
        <v>1.0979487682795173</v>
      </c>
      <c r="Z49">
        <f t="shared" si="31"/>
        <v>1.0590984324797976</v>
      </c>
      <c r="AA49">
        <f t="shared" si="32"/>
        <v>1.0717170007495709</v>
      </c>
      <c r="AB49">
        <f t="shared" si="33"/>
        <v>1.0403781760882411</v>
      </c>
      <c r="AC49">
        <f t="shared" si="34"/>
        <v>1.0340362560118386</v>
      </c>
      <c r="AD49">
        <f t="shared" si="5"/>
        <v>135.81183049560684</v>
      </c>
      <c r="AE49">
        <f t="shared" si="6"/>
        <v>137.17775325031997</v>
      </c>
      <c r="AF49">
        <f t="shared" si="7"/>
        <v>110.81930023558157</v>
      </c>
      <c r="AG49">
        <f t="shared" si="8"/>
        <v>109.61075607934272</v>
      </c>
      <c r="AH49">
        <f t="shared" si="9"/>
        <v>87.083756892462219</v>
      </c>
      <c r="AI49">
        <f t="shared" si="10"/>
        <v>89.430414152735182</v>
      </c>
      <c r="AJ49">
        <f t="shared" si="11"/>
        <v>109.8710257948411</v>
      </c>
      <c r="AK49">
        <f t="shared" si="12"/>
        <v>117.40225515689322</v>
      </c>
      <c r="AL49">
        <f t="shared" si="13"/>
        <v>74.445661100465358</v>
      </c>
      <c r="AM49">
        <f t="shared" si="14"/>
        <v>84.825461226364581</v>
      </c>
      <c r="AN49">
        <f t="shared" si="15"/>
        <v>67.064499746063987</v>
      </c>
      <c r="AO49">
        <f t="shared" si="16"/>
        <v>70.545179202423029</v>
      </c>
      <c r="CF49">
        <f t="shared" si="36"/>
        <v>111.84016407503846</v>
      </c>
      <c r="CG49">
        <f t="shared" si="37"/>
        <v>117.15191021777322</v>
      </c>
      <c r="CH49">
        <f t="shared" si="38"/>
        <v>119.47023356002674</v>
      </c>
      <c r="CI49">
        <f t="shared" si="39"/>
        <v>121.29555815978283</v>
      </c>
      <c r="CJ49">
        <f t="shared" si="40"/>
        <v>102.94412177047869</v>
      </c>
      <c r="CK49">
        <f t="shared" si="41"/>
        <v>102.4258635797629</v>
      </c>
      <c r="DD49">
        <f t="shared" si="42"/>
        <v>105.41722212381953</v>
      </c>
    </row>
    <row r="50" spans="1:108" x14ac:dyDescent="0.4">
      <c r="A50" s="7" t="s">
        <v>7</v>
      </c>
      <c r="B50" s="7">
        <v>20110429</v>
      </c>
      <c r="C50" s="5" t="s">
        <v>8</v>
      </c>
      <c r="D50" s="5"/>
      <c r="E50" t="s">
        <v>721</v>
      </c>
      <c r="F50" s="12">
        <v>2964.9</v>
      </c>
      <c r="G50" s="12">
        <v>2701.46</v>
      </c>
      <c r="H50" s="12">
        <v>3970.05</v>
      </c>
      <c r="I50" s="12">
        <v>3438.25</v>
      </c>
      <c r="J50" s="12">
        <v>1155.31</v>
      </c>
      <c r="K50" s="12">
        <v>1362.8</v>
      </c>
      <c r="L50" s="11">
        <v>786.12</v>
      </c>
      <c r="M50" s="12">
        <v>1059.94</v>
      </c>
      <c r="N50" s="11">
        <v>218.32</v>
      </c>
      <c r="O50" s="11">
        <v>450.45</v>
      </c>
      <c r="P50" s="11">
        <v>50.96</v>
      </c>
      <c r="Q50" s="11">
        <v>109.12</v>
      </c>
      <c r="R50">
        <f t="shared" si="23"/>
        <v>1.0106074756798396</v>
      </c>
      <c r="S50">
        <f t="shared" si="24"/>
        <v>1.0204701447151217</v>
      </c>
      <c r="T50">
        <f t="shared" si="25"/>
        <v>1.0419258326116054</v>
      </c>
      <c r="U50">
        <f t="shared" si="26"/>
        <v>1.0413417127280988</v>
      </c>
      <c r="V50">
        <f t="shared" si="27"/>
        <v>1.021674920410329</v>
      </c>
      <c r="W50">
        <f t="shared" si="28"/>
        <v>1.0227085115643808</v>
      </c>
      <c r="X50">
        <f t="shared" si="29"/>
        <v>1.073025579427261</v>
      </c>
      <c r="Y50">
        <f t="shared" si="30"/>
        <v>1.0527497194163862</v>
      </c>
      <c r="Z50">
        <f t="shared" si="31"/>
        <v>1.003493289207575</v>
      </c>
      <c r="AA50">
        <f t="shared" si="32"/>
        <v>1.0162895110890509</v>
      </c>
      <c r="AB50">
        <f t="shared" si="33"/>
        <v>0.96478606588413485</v>
      </c>
      <c r="AC50">
        <f t="shared" si="34"/>
        <v>0.97602862254025047</v>
      </c>
      <c r="AD50">
        <f t="shared" si="5"/>
        <v>137.25245118462348</v>
      </c>
      <c r="AE50">
        <f t="shared" si="6"/>
        <v>139.98580171104928</v>
      </c>
      <c r="AF50">
        <f t="shared" si="7"/>
        <v>115.46549166739381</v>
      </c>
      <c r="AG50">
        <f t="shared" si="8"/>
        <v>114.14225246908462</v>
      </c>
      <c r="AH50">
        <f t="shared" si="9"/>
        <v>88.971290392138783</v>
      </c>
      <c r="AI50">
        <f t="shared" si="10"/>
        <v>91.461245746729929</v>
      </c>
      <c r="AJ50">
        <f t="shared" si="11"/>
        <v>117.89442111577691</v>
      </c>
      <c r="AK50">
        <f t="shared" si="12"/>
        <v>123.59519117527032</v>
      </c>
      <c r="AL50">
        <f t="shared" si="13"/>
        <v>74.705721324938395</v>
      </c>
      <c r="AM50">
        <f t="shared" si="14"/>
        <v>86.207226517645296</v>
      </c>
      <c r="AN50">
        <f t="shared" si="15"/>
        <v>64.702894870492628</v>
      </c>
      <c r="AO50">
        <f t="shared" si="16"/>
        <v>68.854114083796077</v>
      </c>
      <c r="CF50">
        <f t="shared" si="36"/>
        <v>113.0265058954937</v>
      </c>
      <c r="CG50">
        <f t="shared" si="37"/>
        <v>119.55002677358398</v>
      </c>
      <c r="CH50">
        <f t="shared" si="38"/>
        <v>124.47912257433383</v>
      </c>
      <c r="CI50">
        <f t="shared" si="39"/>
        <v>126.31012428041898</v>
      </c>
      <c r="CJ50">
        <f t="shared" si="40"/>
        <v>105.17542741656503</v>
      </c>
      <c r="CK50">
        <f t="shared" si="41"/>
        <v>104.75180248735565</v>
      </c>
      <c r="DD50">
        <f t="shared" si="42"/>
        <v>107.7021320232313</v>
      </c>
    </row>
    <row r="51" spans="1:108" x14ac:dyDescent="0.4">
      <c r="A51" s="7" t="s">
        <v>7</v>
      </c>
      <c r="B51" s="7">
        <v>20110531</v>
      </c>
      <c r="C51" s="5" t="s">
        <v>8</v>
      </c>
      <c r="D51" s="5"/>
      <c r="E51" t="s">
        <v>721</v>
      </c>
      <c r="F51" s="12">
        <v>2856.35</v>
      </c>
      <c r="G51" s="12">
        <v>2627.79</v>
      </c>
      <c r="H51" s="13">
        <v>3982</v>
      </c>
      <c r="I51" s="12">
        <v>3454.83</v>
      </c>
      <c r="J51" s="12">
        <v>1106.08</v>
      </c>
      <c r="K51" s="12">
        <v>1314.42</v>
      </c>
      <c r="L51" s="11">
        <v>750.38</v>
      </c>
      <c r="M51" s="12">
        <v>1027.7</v>
      </c>
      <c r="N51" s="11">
        <v>209.58</v>
      </c>
      <c r="O51" s="11">
        <v>437.08</v>
      </c>
      <c r="P51" s="11">
        <v>48.28</v>
      </c>
      <c r="Q51" s="11">
        <v>103.33</v>
      </c>
      <c r="R51">
        <f t="shared" si="23"/>
        <v>0.96338830989240776</v>
      </c>
      <c r="S51">
        <f t="shared" si="24"/>
        <v>0.97272956105217179</v>
      </c>
      <c r="T51">
        <f t="shared" si="25"/>
        <v>1.0030100376569564</v>
      </c>
      <c r="U51">
        <f t="shared" si="26"/>
        <v>1.004822220606413</v>
      </c>
      <c r="V51">
        <f t="shared" si="27"/>
        <v>0.95738806034743917</v>
      </c>
      <c r="W51">
        <f t="shared" si="28"/>
        <v>0.96449955972996781</v>
      </c>
      <c r="X51">
        <f t="shared" si="29"/>
        <v>0.95453620312420495</v>
      </c>
      <c r="Y51">
        <f t="shared" si="30"/>
        <v>0.96958318395380871</v>
      </c>
      <c r="Z51">
        <f t="shared" si="31"/>
        <v>0.95996702088677177</v>
      </c>
      <c r="AA51">
        <f t="shared" si="32"/>
        <v>0.97031857031857027</v>
      </c>
      <c r="AB51">
        <f t="shared" si="33"/>
        <v>0.94740973312401888</v>
      </c>
      <c r="AC51">
        <f t="shared" si="34"/>
        <v>0.94693914956011727</v>
      </c>
      <c r="AD51">
        <f t="shared" si="5"/>
        <v>132.22740697534462</v>
      </c>
      <c r="AE51">
        <f t="shared" si="6"/>
        <v>136.16832745192531</v>
      </c>
      <c r="AF51">
        <f t="shared" si="7"/>
        <v>115.81304714539165</v>
      </c>
      <c r="AG51">
        <f t="shared" si="8"/>
        <v>114.69267159100345</v>
      </c>
      <c r="AH51">
        <f t="shared" si="9"/>
        <v>85.180051135138498</v>
      </c>
      <c r="AI51">
        <f t="shared" si="10"/>
        <v>88.214331255075408</v>
      </c>
      <c r="AJ51">
        <f t="shared" si="11"/>
        <v>112.53449310137978</v>
      </c>
      <c r="AK51">
        <f t="shared" si="12"/>
        <v>119.83581898109827</v>
      </c>
      <c r="AL51">
        <f t="shared" si="13"/>
        <v>71.715028743498493</v>
      </c>
      <c r="AM51">
        <f t="shared" si="14"/>
        <v>83.648472785730718</v>
      </c>
      <c r="AN51">
        <f t="shared" si="15"/>
        <v>61.300152361604873</v>
      </c>
      <c r="AO51">
        <f t="shared" si="16"/>
        <v>65.20065623422515</v>
      </c>
      <c r="CF51">
        <f t="shared" si="36"/>
        <v>108.88841448770394</v>
      </c>
      <c r="CG51">
        <f t="shared" si="37"/>
        <v>116.28984506724373</v>
      </c>
      <c r="CH51">
        <f t="shared" si="38"/>
        <v>124.85380942078747</v>
      </c>
      <c r="CI51">
        <f t="shared" si="39"/>
        <v>126.91921956452261</v>
      </c>
      <c r="CJ51">
        <f t="shared" si="40"/>
        <v>100.69369845055807</v>
      </c>
      <c r="CK51">
        <f t="shared" si="41"/>
        <v>101.03306737997507</v>
      </c>
      <c r="DD51">
        <f t="shared" si="42"/>
        <v>103.11273527300523</v>
      </c>
    </row>
    <row r="52" spans="1:108" x14ac:dyDescent="0.4">
      <c r="A52" s="7" t="s">
        <v>7</v>
      </c>
      <c r="B52" s="7">
        <v>20110630</v>
      </c>
      <c r="C52" s="5" t="s">
        <v>8</v>
      </c>
      <c r="D52" s="5"/>
      <c r="E52" t="s">
        <v>721</v>
      </c>
      <c r="F52" s="12">
        <v>2897.79</v>
      </c>
      <c r="G52" s="12">
        <v>2586.4299999999998</v>
      </c>
      <c r="H52" s="12">
        <v>4164.13</v>
      </c>
      <c r="I52" s="12">
        <v>3582.11</v>
      </c>
      <c r="J52" s="12">
        <v>1090.5999999999999</v>
      </c>
      <c r="K52" s="12">
        <v>1294.1300000000001</v>
      </c>
      <c r="L52" s="11">
        <v>735.8</v>
      </c>
      <c r="M52" s="11">
        <v>990.93</v>
      </c>
      <c r="N52" s="11">
        <v>209.42</v>
      </c>
      <c r="O52" s="11">
        <v>436.36</v>
      </c>
      <c r="P52" s="11">
        <v>46.84</v>
      </c>
      <c r="Q52" s="11">
        <v>100.62</v>
      </c>
      <c r="R52">
        <f t="shared" si="23"/>
        <v>1.0145080259772088</v>
      </c>
      <c r="S52">
        <f t="shared" si="24"/>
        <v>0.98426053832307747</v>
      </c>
      <c r="T52">
        <f t="shared" si="25"/>
        <v>1.0457383224510297</v>
      </c>
      <c r="U52">
        <f t="shared" si="26"/>
        <v>1.036841175976821</v>
      </c>
      <c r="V52">
        <f t="shared" si="27"/>
        <v>0.98600462895993057</v>
      </c>
      <c r="W52">
        <f t="shared" si="28"/>
        <v>0.984563533725902</v>
      </c>
      <c r="X52">
        <f t="shared" si="29"/>
        <v>0.9805698446120632</v>
      </c>
      <c r="Y52">
        <f t="shared" si="30"/>
        <v>0.96422107618954944</v>
      </c>
      <c r="Z52">
        <f t="shared" si="31"/>
        <v>0.99923656837484476</v>
      </c>
      <c r="AA52">
        <f t="shared" si="32"/>
        <v>0.99835270431042378</v>
      </c>
      <c r="AB52">
        <f t="shared" si="33"/>
        <v>0.9701739850869926</v>
      </c>
      <c r="AC52">
        <f t="shared" si="34"/>
        <v>0.97377334752733968</v>
      </c>
      <c r="AD52">
        <f t="shared" si="5"/>
        <v>134.14576563064188</v>
      </c>
      <c r="AE52">
        <f t="shared" si="6"/>
        <v>134.02511128038509</v>
      </c>
      <c r="AF52">
        <f t="shared" si="7"/>
        <v>121.11014163976388</v>
      </c>
      <c r="AG52">
        <f t="shared" si="8"/>
        <v>118.91808448833935</v>
      </c>
      <c r="AH52">
        <f t="shared" si="9"/>
        <v>83.987924714290145</v>
      </c>
      <c r="AI52">
        <f t="shared" si="10"/>
        <v>86.852613705764327</v>
      </c>
      <c r="AJ52">
        <f t="shared" si="11"/>
        <v>110.34793041391727</v>
      </c>
      <c r="AK52">
        <f t="shared" si="12"/>
        <v>115.54822234401061</v>
      </c>
      <c r="AL52">
        <f t="shared" si="13"/>
        <v>71.660279222556795</v>
      </c>
      <c r="AM52">
        <f t="shared" si="14"/>
        <v>83.510679017071155</v>
      </c>
      <c r="AN52">
        <f t="shared" si="15"/>
        <v>59.471813103098022</v>
      </c>
      <c r="AO52">
        <f t="shared" si="16"/>
        <v>63.490661282180731</v>
      </c>
      <c r="CF52">
        <f t="shared" si="36"/>
        <v>110.46817043370862</v>
      </c>
      <c r="CG52">
        <f t="shared" si="37"/>
        <v>114.45950550739259</v>
      </c>
      <c r="CH52">
        <f t="shared" si="38"/>
        <v>130.56441321531486</v>
      </c>
      <c r="CI52">
        <f t="shared" si="39"/>
        <v>131.59507286733998</v>
      </c>
      <c r="CJ52">
        <f t="shared" si="40"/>
        <v>99.284452779345656</v>
      </c>
      <c r="CK52">
        <f t="shared" si="41"/>
        <v>99.473473842795414</v>
      </c>
      <c r="DD52">
        <f t="shared" si="42"/>
        <v>101.66963428390306</v>
      </c>
    </row>
    <row r="53" spans="1:108" x14ac:dyDescent="0.4">
      <c r="A53" s="7" t="s">
        <v>7</v>
      </c>
      <c r="B53" s="7">
        <v>20110729</v>
      </c>
      <c r="C53" s="5" t="s">
        <v>8</v>
      </c>
      <c r="D53" s="5"/>
      <c r="E53" t="s">
        <v>721</v>
      </c>
      <c r="F53" s="12">
        <v>2887.19</v>
      </c>
      <c r="G53" s="12">
        <v>2588.88</v>
      </c>
      <c r="H53" s="12">
        <v>4314.17</v>
      </c>
      <c r="I53" s="12">
        <v>3765.83</v>
      </c>
      <c r="J53" s="12">
        <v>1182.24</v>
      </c>
      <c r="K53" s="12">
        <v>1403.34</v>
      </c>
      <c r="L53" s="11">
        <v>742.7</v>
      </c>
      <c r="M53" s="11">
        <v>997.91</v>
      </c>
      <c r="N53" s="11">
        <v>235.19</v>
      </c>
      <c r="O53" s="11">
        <v>483.71</v>
      </c>
      <c r="P53" s="11">
        <v>52.68</v>
      </c>
      <c r="Q53" s="11">
        <v>112.98</v>
      </c>
      <c r="R53">
        <f t="shared" si="23"/>
        <v>0.99634203996838977</v>
      </c>
      <c r="S53">
        <f t="shared" si="24"/>
        <v>1.0009472516170939</v>
      </c>
      <c r="T53">
        <f t="shared" si="25"/>
        <v>1.0360315359991163</v>
      </c>
      <c r="U53">
        <f t="shared" si="26"/>
        <v>1.0512882072298171</v>
      </c>
      <c r="V53">
        <f t="shared" si="27"/>
        <v>1.08402714102329</v>
      </c>
      <c r="W53">
        <f t="shared" si="28"/>
        <v>1.0843887399256642</v>
      </c>
      <c r="X53">
        <f t="shared" si="29"/>
        <v>1.0093775482468064</v>
      </c>
      <c r="Y53">
        <f t="shared" si="30"/>
        <v>1.0070438880647472</v>
      </c>
      <c r="Z53">
        <f t="shared" si="31"/>
        <v>1.1230541495559163</v>
      </c>
      <c r="AA53">
        <f t="shared" si="32"/>
        <v>1.1085113209276742</v>
      </c>
      <c r="AB53">
        <f t="shared" si="33"/>
        <v>1.1246797608881298</v>
      </c>
      <c r="AC53">
        <f t="shared" si="34"/>
        <v>1.1228384019081694</v>
      </c>
      <c r="AD53">
        <f t="shared" si="5"/>
        <v>133.65506578155524</v>
      </c>
      <c r="AE53">
        <f t="shared" si="6"/>
        <v>134.15206678377663</v>
      </c>
      <c r="AF53">
        <f t="shared" si="7"/>
        <v>125.47392606811512</v>
      </c>
      <c r="AG53">
        <f t="shared" si="8"/>
        <v>125.01717984895019</v>
      </c>
      <c r="AH53">
        <f t="shared" si="9"/>
        <v>91.045189908511261</v>
      </c>
      <c r="AI53">
        <f t="shared" si="10"/>
        <v>94.181996335644257</v>
      </c>
      <c r="AJ53">
        <f t="shared" si="11"/>
        <v>111.38272345530901</v>
      </c>
      <c r="AK53">
        <f t="shared" si="12"/>
        <v>116.36213108828234</v>
      </c>
      <c r="AL53">
        <f t="shared" si="13"/>
        <v>80.478373939228021</v>
      </c>
      <c r="AM53">
        <f t="shared" si="14"/>
        <v>92.572533108780547</v>
      </c>
      <c r="AN53">
        <f t="shared" si="15"/>
        <v>66.88674454037583</v>
      </c>
      <c r="AO53">
        <f t="shared" si="16"/>
        <v>71.289752650176695</v>
      </c>
      <c r="CF53">
        <f t="shared" si="36"/>
        <v>110.06408228149701</v>
      </c>
      <c r="CG53">
        <f t="shared" si="37"/>
        <v>114.56792745907623</v>
      </c>
      <c r="CH53">
        <f t="shared" si="38"/>
        <v>135.26884957028597</v>
      </c>
      <c r="CI53">
        <f t="shared" si="39"/>
        <v>138.34434823498299</v>
      </c>
      <c r="CJ53">
        <f t="shared" si="40"/>
        <v>107.62704149445591</v>
      </c>
      <c r="CK53">
        <f t="shared" si="41"/>
        <v>107.86791495641744</v>
      </c>
      <c r="DD53">
        <f t="shared" si="42"/>
        <v>110.21264298166291</v>
      </c>
    </row>
    <row r="54" spans="1:108" x14ac:dyDescent="0.4">
      <c r="A54" s="7" t="s">
        <v>7</v>
      </c>
      <c r="B54" s="7">
        <v>20110831</v>
      </c>
      <c r="C54" s="5" t="s">
        <v>8</v>
      </c>
      <c r="D54" s="5"/>
      <c r="E54" t="s">
        <v>721</v>
      </c>
      <c r="F54" s="12">
        <v>2545.54</v>
      </c>
      <c r="G54" s="12">
        <v>2270.42</v>
      </c>
      <c r="H54" s="12">
        <v>3874.11</v>
      </c>
      <c r="I54" s="12">
        <v>3389.52</v>
      </c>
      <c r="J54" s="12">
        <v>1069.99</v>
      </c>
      <c r="K54" s="12">
        <v>1270.4100000000001</v>
      </c>
      <c r="L54" s="11">
        <v>655.5</v>
      </c>
      <c r="M54" s="11">
        <v>871.22</v>
      </c>
      <c r="N54" s="11">
        <v>209.98</v>
      </c>
      <c r="O54" s="11">
        <v>434.48</v>
      </c>
      <c r="P54" s="11">
        <v>49.14</v>
      </c>
      <c r="Q54" s="11">
        <v>104.59</v>
      </c>
      <c r="R54">
        <f t="shared" si="23"/>
        <v>0.88166694952531699</v>
      </c>
      <c r="S54">
        <f t="shared" si="24"/>
        <v>0.87698927721640241</v>
      </c>
      <c r="T54">
        <f t="shared" si="25"/>
        <v>0.89799660189561381</v>
      </c>
      <c r="U54">
        <f t="shared" si="26"/>
        <v>0.900072493978751</v>
      </c>
      <c r="V54">
        <f t="shared" si="27"/>
        <v>0.90505311950196232</v>
      </c>
      <c r="W54">
        <f t="shared" si="28"/>
        <v>0.90527598443712864</v>
      </c>
      <c r="X54">
        <f t="shared" si="29"/>
        <v>0.88259054800053849</v>
      </c>
      <c r="Y54">
        <f t="shared" si="30"/>
        <v>0.87304466334639397</v>
      </c>
      <c r="Z54">
        <f t="shared" si="31"/>
        <v>0.89281006845529143</v>
      </c>
      <c r="AA54">
        <f t="shared" si="32"/>
        <v>0.89822414256475991</v>
      </c>
      <c r="AB54">
        <f t="shared" si="33"/>
        <v>0.93280182232346243</v>
      </c>
      <c r="AC54">
        <f t="shared" si="34"/>
        <v>0.9257390688617454</v>
      </c>
      <c r="AD54">
        <f t="shared" si="5"/>
        <v>117.83925413622939</v>
      </c>
      <c r="AE54">
        <f t="shared" si="6"/>
        <v>117.64992408579081</v>
      </c>
      <c r="AF54">
        <f t="shared" si="7"/>
        <v>112.67515923566886</v>
      </c>
      <c r="AG54">
        <f t="shared" si="8"/>
        <v>112.52452485683466</v>
      </c>
      <c r="AH54">
        <f t="shared" si="9"/>
        <v>82.400733142346695</v>
      </c>
      <c r="AI54">
        <f t="shared" si="10"/>
        <v>85.260699449004392</v>
      </c>
      <c r="AJ54">
        <f t="shared" si="11"/>
        <v>98.305338932213601</v>
      </c>
      <c r="AK54">
        <f t="shared" si="12"/>
        <v>101.58933756223841</v>
      </c>
      <c r="AL54">
        <f t="shared" si="13"/>
        <v>71.85190254585271</v>
      </c>
      <c r="AM54">
        <f t="shared" si="14"/>
        <v>83.150884176682254</v>
      </c>
      <c r="AN54">
        <f t="shared" si="15"/>
        <v>62.392077196546474</v>
      </c>
      <c r="AO54">
        <f t="shared" si="16"/>
        <v>65.995709237758717</v>
      </c>
      <c r="CF54">
        <f t="shared" si="36"/>
        <v>97.039863677430958</v>
      </c>
      <c r="CG54">
        <f t="shared" si="37"/>
        <v>100.47484389451648</v>
      </c>
      <c r="CH54">
        <f t="shared" si="38"/>
        <v>121.47096725644576</v>
      </c>
      <c r="CI54">
        <f t="shared" si="39"/>
        <v>124.51994254372596</v>
      </c>
      <c r="CJ54">
        <f t="shared" si="40"/>
        <v>97.408189647324463</v>
      </c>
      <c r="CK54">
        <f t="shared" si="41"/>
        <v>97.650232901351274</v>
      </c>
      <c r="DD54">
        <f t="shared" si="42"/>
        <v>99.74829633911007</v>
      </c>
    </row>
    <row r="55" spans="1:108" x14ac:dyDescent="0.4">
      <c r="A55" s="7" t="s">
        <v>7</v>
      </c>
      <c r="B55" s="7">
        <v>20110930</v>
      </c>
      <c r="C55" s="5" t="s">
        <v>8</v>
      </c>
      <c r="D55" s="5"/>
      <c r="E55" t="s">
        <v>721</v>
      </c>
      <c r="F55" s="12">
        <v>2316.11</v>
      </c>
      <c r="G55" s="12">
        <v>2192.34</v>
      </c>
      <c r="H55" s="12">
        <v>3404.19</v>
      </c>
      <c r="I55" s="12">
        <v>2999.76</v>
      </c>
      <c r="J55" s="11">
        <v>964.44</v>
      </c>
      <c r="K55" s="12">
        <v>1148.1600000000001</v>
      </c>
      <c r="L55" s="11">
        <v>608.25</v>
      </c>
      <c r="M55" s="11">
        <v>829.65</v>
      </c>
      <c r="N55" s="11">
        <v>190.51</v>
      </c>
      <c r="O55" s="11">
        <v>390.84</v>
      </c>
      <c r="P55" s="11">
        <v>44.63</v>
      </c>
      <c r="Q55" s="11">
        <v>95.04</v>
      </c>
      <c r="R55">
        <f t="shared" si="23"/>
        <v>0.90986981151347068</v>
      </c>
      <c r="S55">
        <f t="shared" si="24"/>
        <v>0.96560988715744223</v>
      </c>
      <c r="T55">
        <f t="shared" si="25"/>
        <v>0.87870246327543611</v>
      </c>
      <c r="U55">
        <f t="shared" si="26"/>
        <v>0.88501026694045182</v>
      </c>
      <c r="V55">
        <f t="shared" si="27"/>
        <v>0.90135421826372208</v>
      </c>
      <c r="W55">
        <f t="shared" si="28"/>
        <v>0.90377122346329142</v>
      </c>
      <c r="X55">
        <f t="shared" si="29"/>
        <v>0.92791762013729973</v>
      </c>
      <c r="Y55">
        <f t="shared" si="30"/>
        <v>0.95228530107205978</v>
      </c>
      <c r="Z55">
        <f t="shared" si="31"/>
        <v>0.90727688351271552</v>
      </c>
      <c r="AA55">
        <f t="shared" si="32"/>
        <v>0.89955809243233276</v>
      </c>
      <c r="AB55">
        <f t="shared" si="33"/>
        <v>0.90822140822140829</v>
      </c>
      <c r="AC55">
        <f t="shared" si="34"/>
        <v>0.90869107945310257</v>
      </c>
      <c r="AD55">
        <f t="shared" si="5"/>
        <v>107.218379949819</v>
      </c>
      <c r="AE55">
        <f t="shared" si="6"/>
        <v>113.60392992056211</v>
      </c>
      <c r="AF55">
        <f t="shared" si="7"/>
        <v>99.007939970334235</v>
      </c>
      <c r="AG55">
        <f t="shared" si="8"/>
        <v>99.585359780894748</v>
      </c>
      <c r="AH55">
        <f t="shared" si="9"/>
        <v>74.272248405877477</v>
      </c>
      <c r="AI55">
        <f t="shared" si="10"/>
        <v>77.05616665436267</v>
      </c>
      <c r="AJ55">
        <f t="shared" si="11"/>
        <v>91.219256148770285</v>
      </c>
      <c r="AK55">
        <f t="shared" si="12"/>
        <v>96.742032906167324</v>
      </c>
      <c r="AL55">
        <f t="shared" si="13"/>
        <v>65.189570216260591</v>
      </c>
      <c r="AM55">
        <f t="shared" si="14"/>
        <v>74.799050754038134</v>
      </c>
      <c r="AN55">
        <f t="shared" si="15"/>
        <v>56.665820213306255</v>
      </c>
      <c r="AO55">
        <f t="shared" si="16"/>
        <v>59.969712266532063</v>
      </c>
      <c r="CF55">
        <f t="shared" si="36"/>
        <v>88.293642473476993</v>
      </c>
      <c r="CG55">
        <f t="shared" si="37"/>
        <v>97.019502675145688</v>
      </c>
      <c r="CH55">
        <f t="shared" si="38"/>
        <v>106.73683814468873</v>
      </c>
      <c r="CI55">
        <f t="shared" si="39"/>
        <v>110.20142759003264</v>
      </c>
      <c r="CJ55">
        <f t="shared" si="40"/>
        <v>87.799282632048531</v>
      </c>
      <c r="CK55">
        <f t="shared" si="41"/>
        <v>88.253470460729588</v>
      </c>
      <c r="DD55">
        <f t="shared" si="42"/>
        <v>89.908547669876654</v>
      </c>
    </row>
    <row r="56" spans="1:108" x14ac:dyDescent="0.4">
      <c r="A56" s="7" t="s">
        <v>7</v>
      </c>
      <c r="B56" s="7">
        <v>20111031</v>
      </c>
      <c r="C56" s="5" t="s">
        <v>8</v>
      </c>
      <c r="D56" s="5"/>
      <c r="E56" t="s">
        <v>721</v>
      </c>
      <c r="F56" s="12">
        <v>2484.11</v>
      </c>
      <c r="G56" s="12">
        <v>2395.5700000000002</v>
      </c>
      <c r="H56" s="12">
        <v>3608.28</v>
      </c>
      <c r="I56" s="12">
        <v>3210.22</v>
      </c>
      <c r="J56" s="12">
        <v>1029.77</v>
      </c>
      <c r="K56" s="12">
        <v>1211.82</v>
      </c>
      <c r="L56" s="11">
        <v>641.74</v>
      </c>
      <c r="M56" s="11">
        <v>886.08</v>
      </c>
      <c r="N56" s="11">
        <v>205.13</v>
      </c>
      <c r="O56" s="11">
        <v>424.48</v>
      </c>
      <c r="P56" s="11">
        <v>51.12</v>
      </c>
      <c r="Q56" s="11">
        <v>107.07</v>
      </c>
      <c r="R56">
        <f t="shared" si="23"/>
        <v>1.0725354149846078</v>
      </c>
      <c r="S56">
        <f t="shared" si="24"/>
        <v>1.0927000374029576</v>
      </c>
      <c r="T56">
        <f t="shared" si="25"/>
        <v>1.0599525878402791</v>
      </c>
      <c r="U56">
        <f t="shared" si="26"/>
        <v>1.0701589460490171</v>
      </c>
      <c r="V56">
        <f t="shared" si="27"/>
        <v>1.0677387914230019</v>
      </c>
      <c r="W56">
        <f t="shared" si="28"/>
        <v>1.0554452341137122</v>
      </c>
      <c r="X56">
        <f t="shared" si="29"/>
        <v>1.0550595972050967</v>
      </c>
      <c r="Y56">
        <f t="shared" si="30"/>
        <v>1.0680166335201591</v>
      </c>
      <c r="Z56">
        <f t="shared" si="31"/>
        <v>1.076741378405333</v>
      </c>
      <c r="AA56">
        <f t="shared" si="32"/>
        <v>1.0860710265070106</v>
      </c>
      <c r="AB56">
        <f t="shared" si="33"/>
        <v>1.1454178803495405</v>
      </c>
      <c r="AC56">
        <f t="shared" si="34"/>
        <v>1.1265782828282827</v>
      </c>
      <c r="AD56">
        <f t="shared" si="5"/>
        <v>114.99550963345646</v>
      </c>
      <c r="AE56">
        <f t="shared" si="6"/>
        <v>124.1350184733212</v>
      </c>
      <c r="AF56">
        <f t="shared" si="7"/>
        <v>104.94372218829078</v>
      </c>
      <c r="AG56">
        <f t="shared" si="8"/>
        <v>106.57216366503449</v>
      </c>
      <c r="AH56">
        <f t="shared" si="9"/>
        <v>79.303360749160589</v>
      </c>
      <c r="AI56">
        <f t="shared" si="10"/>
        <v>81.328563854419031</v>
      </c>
      <c r="AJ56">
        <f t="shared" si="11"/>
        <v>96.241751649670121</v>
      </c>
      <c r="AK56">
        <f t="shared" si="12"/>
        <v>103.32210030434128</v>
      </c>
      <c r="AL56">
        <f t="shared" si="13"/>
        <v>70.192307692307679</v>
      </c>
      <c r="AM56">
        <f t="shared" si="14"/>
        <v>81.237081834188189</v>
      </c>
      <c r="AN56">
        <f t="shared" si="15"/>
        <v>64.906043676993392</v>
      </c>
      <c r="AO56">
        <f t="shared" si="16"/>
        <v>67.560575466935887</v>
      </c>
      <c r="CF56">
        <f t="shared" si="36"/>
        <v>94.698058470793242</v>
      </c>
      <c r="CG56">
        <f t="shared" si="37"/>
        <v>106.01321420194805</v>
      </c>
      <c r="CH56">
        <f t="shared" si="38"/>
        <v>113.13598780935185</v>
      </c>
      <c r="CI56">
        <f t="shared" si="39"/>
        <v>117.9330436028464</v>
      </c>
      <c r="CJ56">
        <f t="shared" si="40"/>
        <v>93.746699925350057</v>
      </c>
      <c r="CK56">
        <f t="shared" si="41"/>
        <v>93.146704791772322</v>
      </c>
      <c r="DD56">
        <f t="shared" si="42"/>
        <v>95.998844027631449</v>
      </c>
    </row>
    <row r="57" spans="1:108" x14ac:dyDescent="0.4">
      <c r="A57" s="7" t="s">
        <v>7</v>
      </c>
      <c r="B57" s="7">
        <v>20111130</v>
      </c>
      <c r="C57" s="5" t="s">
        <v>8</v>
      </c>
      <c r="D57" s="5"/>
      <c r="E57" t="s">
        <v>721</v>
      </c>
      <c r="F57" s="12">
        <v>2389.54</v>
      </c>
      <c r="G57" s="12">
        <v>2346.59</v>
      </c>
      <c r="H57" s="12">
        <v>3489.31</v>
      </c>
      <c r="I57" s="12">
        <v>3119.74</v>
      </c>
      <c r="J57" s="12">
        <v>1041.03</v>
      </c>
      <c r="K57" s="12">
        <v>1204.69</v>
      </c>
      <c r="L57" s="11">
        <v>605.59</v>
      </c>
      <c r="M57" s="11">
        <v>844.37</v>
      </c>
      <c r="N57" s="11">
        <v>200.63</v>
      </c>
      <c r="O57" s="11">
        <v>412.18</v>
      </c>
      <c r="P57" s="11">
        <v>54</v>
      </c>
      <c r="Q57" s="11">
        <v>111.07</v>
      </c>
      <c r="R57">
        <f t="shared" si="23"/>
        <v>0.96193002725322141</v>
      </c>
      <c r="S57">
        <f t="shared" si="24"/>
        <v>0.97955392662289142</v>
      </c>
      <c r="T57">
        <f t="shared" si="25"/>
        <v>0.96702861197024614</v>
      </c>
      <c r="U57">
        <f t="shared" si="26"/>
        <v>0.97181501579331009</v>
      </c>
      <c r="V57">
        <f t="shared" si="27"/>
        <v>1.0109344805150664</v>
      </c>
      <c r="W57">
        <f t="shared" si="28"/>
        <v>0.99411628789754258</v>
      </c>
      <c r="X57">
        <f t="shared" si="29"/>
        <v>0.94366877551656436</v>
      </c>
      <c r="Y57">
        <f t="shared" si="30"/>
        <v>0.95292750090285294</v>
      </c>
      <c r="Z57">
        <f t="shared" si="31"/>
        <v>0.97806269195144546</v>
      </c>
      <c r="AA57">
        <f t="shared" si="32"/>
        <v>0.97102336977007164</v>
      </c>
      <c r="AB57">
        <f t="shared" si="33"/>
        <v>1.0563380281690142</v>
      </c>
      <c r="AC57">
        <f t="shared" si="34"/>
        <v>1.0373587372746802</v>
      </c>
      <c r="AD57">
        <f t="shared" si="5"/>
        <v>110.61763371570886</v>
      </c>
      <c r="AE57">
        <f t="shared" si="6"/>
        <v>121.59694477694694</v>
      </c>
      <c r="AF57">
        <f t="shared" si="7"/>
        <v>101.48358200273395</v>
      </c>
      <c r="AG57">
        <f t="shared" si="8"/>
        <v>103.56842891526273</v>
      </c>
      <c r="AH57">
        <f t="shared" si="9"/>
        <v>80.170501802051561</v>
      </c>
      <c r="AI57">
        <f t="shared" si="10"/>
        <v>80.850049998993299</v>
      </c>
      <c r="AJ57">
        <f t="shared" si="11"/>
        <v>90.820335932813492</v>
      </c>
      <c r="AK57">
        <f t="shared" si="12"/>
        <v>98.458470831049837</v>
      </c>
      <c r="AL57">
        <f t="shared" si="13"/>
        <v>68.652477415822602</v>
      </c>
      <c r="AM57">
        <f t="shared" si="14"/>
        <v>78.88310495292049</v>
      </c>
      <c r="AN57">
        <f t="shared" si="15"/>
        <v>68.562722194007108</v>
      </c>
      <c r="AO57">
        <f t="shared" si="16"/>
        <v>70.084553255931354</v>
      </c>
      <c r="CF57">
        <f t="shared" si="36"/>
        <v>91.0929059656373</v>
      </c>
      <c r="CG57">
        <f t="shared" si="37"/>
        <v>103.84566024543189</v>
      </c>
      <c r="CH57">
        <f t="shared" si="38"/>
        <v>109.4057372551602</v>
      </c>
      <c r="CI57">
        <f t="shared" si="39"/>
        <v>114.6091026314533</v>
      </c>
      <c r="CJ57">
        <f t="shared" si="40"/>
        <v>94.771771389035578</v>
      </c>
      <c r="CK57">
        <f t="shared" si="41"/>
        <v>92.598656397484945</v>
      </c>
      <c r="CL57" s="10" t="s">
        <v>746</v>
      </c>
      <c r="CM57" s="10" t="s">
        <v>747</v>
      </c>
      <c r="CN57" s="10" t="s">
        <v>750</v>
      </c>
      <c r="CO57" s="10" t="s">
        <v>751</v>
      </c>
      <c r="CP57" s="10" t="s">
        <v>755</v>
      </c>
      <c r="CQ57" s="10" t="s">
        <v>754</v>
      </c>
      <c r="DD57">
        <f t="shared" si="42"/>
        <v>97.048541517120483</v>
      </c>
    </row>
    <row r="58" spans="1:108" x14ac:dyDescent="0.4">
      <c r="A58" s="7" t="s">
        <v>7</v>
      </c>
      <c r="B58" s="7">
        <v>20111229</v>
      </c>
      <c r="C58" s="5" t="s">
        <v>8</v>
      </c>
      <c r="D58" s="5"/>
      <c r="E58" t="s">
        <v>721</v>
      </c>
      <c r="F58" s="12">
        <v>2357.52</v>
      </c>
      <c r="G58" s="12">
        <v>2321.37</v>
      </c>
      <c r="H58" s="12">
        <v>3434.59</v>
      </c>
      <c r="I58" s="12">
        <v>3047.56</v>
      </c>
      <c r="J58" s="12">
        <v>1061.54</v>
      </c>
      <c r="K58" s="12">
        <v>1216.6199999999999</v>
      </c>
      <c r="L58" s="11">
        <v>598.64</v>
      </c>
      <c r="M58" s="11">
        <v>833.32</v>
      </c>
      <c r="N58" s="11">
        <v>196.82</v>
      </c>
      <c r="O58" s="11">
        <v>404.5</v>
      </c>
      <c r="P58" s="11">
        <v>56.61</v>
      </c>
      <c r="Q58" s="11">
        <v>116.91</v>
      </c>
      <c r="R58">
        <f t="shared" si="23"/>
        <v>0.98659993136754354</v>
      </c>
      <c r="S58">
        <f t="shared" si="24"/>
        <v>0.98925248978304681</v>
      </c>
      <c r="T58">
        <f t="shared" si="25"/>
        <v>0.98431781641642624</v>
      </c>
      <c r="U58">
        <f t="shared" si="26"/>
        <v>0.97686345657009888</v>
      </c>
      <c r="V58">
        <f t="shared" si="27"/>
        <v>1.0197016416433724</v>
      </c>
      <c r="W58">
        <f t="shared" si="28"/>
        <v>1.0099029625878855</v>
      </c>
      <c r="X58">
        <f t="shared" si="29"/>
        <v>0.98852358856652178</v>
      </c>
      <c r="Y58">
        <f t="shared" si="30"/>
        <v>0.98691331999005183</v>
      </c>
      <c r="Z58">
        <f t="shared" si="31"/>
        <v>0.98100981906992968</v>
      </c>
      <c r="AA58">
        <f t="shared" si="32"/>
        <v>0.98136736377310885</v>
      </c>
      <c r="AB58">
        <f t="shared" si="33"/>
        <v>1.0483333333333333</v>
      </c>
      <c r="AC58">
        <f t="shared" si="34"/>
        <v>1.0525794543981273</v>
      </c>
      <c r="AD58">
        <f t="shared" si="5"/>
        <v>109.13534983195844</v>
      </c>
      <c r="AE58">
        <f t="shared" si="6"/>
        <v>120.2900803706064</v>
      </c>
      <c r="AF58">
        <f t="shared" si="7"/>
        <v>99.892097839048418</v>
      </c>
      <c r="AG58">
        <f t="shared" si="8"/>
        <v>101.17221346169812</v>
      </c>
      <c r="AH58">
        <f t="shared" si="9"/>
        <v>81.749992298924923</v>
      </c>
      <c r="AI58">
        <f t="shared" si="10"/>
        <v>81.650705019361993</v>
      </c>
      <c r="AJ58">
        <f t="shared" si="11"/>
        <v>89.778044391121824</v>
      </c>
      <c r="AK58">
        <f t="shared" si="12"/>
        <v>97.169976329015071</v>
      </c>
      <c r="AL58">
        <f t="shared" si="13"/>
        <v>67.348754448398566</v>
      </c>
      <c r="AM58">
        <f t="shared" si="14"/>
        <v>77.413304753885043</v>
      </c>
      <c r="AN58">
        <f t="shared" si="15"/>
        <v>71.876587100050784</v>
      </c>
      <c r="AO58">
        <f t="shared" si="16"/>
        <v>73.769560827864723</v>
      </c>
      <c r="CF58">
        <f t="shared" si="36"/>
        <v>89.872254773767864</v>
      </c>
      <c r="CG58">
        <f t="shared" si="37"/>
        <v>102.72957795095786</v>
      </c>
      <c r="CH58">
        <f t="shared" si="38"/>
        <v>107.69001639842854</v>
      </c>
      <c r="CI58">
        <f t="shared" si="39"/>
        <v>111.95744415095868</v>
      </c>
      <c r="CJ58">
        <f t="shared" si="40"/>
        <v>96.638930866849975</v>
      </c>
      <c r="CK58">
        <f t="shared" si="41"/>
        <v>93.515657427477706</v>
      </c>
      <c r="CL58">
        <v>100</v>
      </c>
      <c r="CM58">
        <v>100</v>
      </c>
      <c r="CN58">
        <v>100</v>
      </c>
      <c r="CO58">
        <v>100</v>
      </c>
      <c r="CP58">
        <v>100</v>
      </c>
      <c r="CQ58">
        <v>100</v>
      </c>
      <c r="DD58">
        <f t="shared" si="42"/>
        <v>98.960557104102733</v>
      </c>
    </row>
    <row r="59" spans="1:108" x14ac:dyDescent="0.4">
      <c r="A59" s="7" t="s">
        <v>7</v>
      </c>
      <c r="B59" s="7">
        <v>20120131</v>
      </c>
      <c r="C59" s="5" t="s">
        <v>8</v>
      </c>
      <c r="D59" s="5"/>
      <c r="E59" t="s">
        <v>721</v>
      </c>
      <c r="F59" s="12">
        <v>2594.69</v>
      </c>
      <c r="G59" s="12">
        <v>2554.87</v>
      </c>
      <c r="H59" s="12">
        <v>3703.35</v>
      </c>
      <c r="I59" s="12">
        <v>3276.51</v>
      </c>
      <c r="J59" s="12">
        <v>1131.76</v>
      </c>
      <c r="K59" s="12">
        <v>1313.99</v>
      </c>
      <c r="L59" s="11">
        <v>624.04</v>
      </c>
      <c r="M59" s="11">
        <v>875.17</v>
      </c>
      <c r="N59" s="11">
        <v>191.98</v>
      </c>
      <c r="O59" s="11">
        <v>404.22</v>
      </c>
      <c r="P59" s="11">
        <v>59.03</v>
      </c>
      <c r="Q59" s="11">
        <v>120.64</v>
      </c>
      <c r="R59">
        <f t="shared" si="23"/>
        <v>1.1006014795208525</v>
      </c>
      <c r="S59">
        <f t="shared" si="24"/>
        <v>1.1005871532758673</v>
      </c>
      <c r="T59">
        <f t="shared" si="25"/>
        <v>1.078250970275928</v>
      </c>
      <c r="U59">
        <f t="shared" si="26"/>
        <v>1.0751256743099398</v>
      </c>
      <c r="V59">
        <f t="shared" si="27"/>
        <v>1.0661491794939428</v>
      </c>
      <c r="W59">
        <f t="shared" si="28"/>
        <v>1.0800332067531357</v>
      </c>
      <c r="X59">
        <f t="shared" si="29"/>
        <v>1.0424295068822664</v>
      </c>
      <c r="Y59">
        <f t="shared" si="30"/>
        <v>1.0502208035328564</v>
      </c>
      <c r="Z59">
        <f t="shared" si="31"/>
        <v>0.97540900315008638</v>
      </c>
      <c r="AA59">
        <f t="shared" si="32"/>
        <v>0.9993077873918419</v>
      </c>
      <c r="AB59">
        <f t="shared" si="33"/>
        <v>1.0427486309839251</v>
      </c>
      <c r="AC59">
        <f t="shared" si="34"/>
        <v>1.0319048840988796</v>
      </c>
      <c r="AD59">
        <f t="shared" si="5"/>
        <v>120.11452749307928</v>
      </c>
      <c r="AE59">
        <f t="shared" si="6"/>
        <v>132.38971712241099</v>
      </c>
      <c r="AF59">
        <f t="shared" si="7"/>
        <v>107.70875141785189</v>
      </c>
      <c r="AG59">
        <f t="shared" si="8"/>
        <v>108.77284421943736</v>
      </c>
      <c r="AH59">
        <f t="shared" si="9"/>
        <v>87.157687213134949</v>
      </c>
      <c r="AI59">
        <f t="shared" si="10"/>
        <v>88.185472775715894</v>
      </c>
      <c r="AJ59">
        <f t="shared" si="11"/>
        <v>93.587282543491355</v>
      </c>
      <c r="AK59">
        <f t="shared" si="12"/>
        <v>102.04993061952685</v>
      </c>
      <c r="AL59">
        <f t="shared" si="13"/>
        <v>65.692581439912388</v>
      </c>
      <c r="AM59">
        <f t="shared" si="14"/>
        <v>77.359718288295213</v>
      </c>
      <c r="AN59">
        <f t="shared" si="15"/>
        <v>74.949212798374802</v>
      </c>
      <c r="AO59">
        <f t="shared" si="16"/>
        <v>76.123170116102997</v>
      </c>
      <c r="CL59">
        <f t="shared" ref="CL59:CQ59" si="43">CL58*R59</f>
        <v>110.06014795208526</v>
      </c>
      <c r="CM59">
        <f t="shared" si="43"/>
        <v>110.05871532758673</v>
      </c>
      <c r="CN59">
        <f t="shared" si="43"/>
        <v>107.8250970275928</v>
      </c>
      <c r="CO59">
        <f t="shared" si="43"/>
        <v>107.51256743099398</v>
      </c>
      <c r="CP59">
        <f t="shared" si="43"/>
        <v>106.61491794939428</v>
      </c>
      <c r="CQ59">
        <f t="shared" si="43"/>
        <v>108.00332067531357</v>
      </c>
      <c r="DD59">
        <f t="shared" si="42"/>
        <v>105.50671675880261</v>
      </c>
    </row>
    <row r="60" spans="1:108" x14ac:dyDescent="0.4">
      <c r="A60" s="7" t="s">
        <v>7</v>
      </c>
      <c r="B60" s="7">
        <v>20120229</v>
      </c>
      <c r="C60" s="5" t="s">
        <v>8</v>
      </c>
      <c r="D60" s="5"/>
      <c r="E60" t="s">
        <v>721</v>
      </c>
      <c r="F60" s="12">
        <v>2628.99</v>
      </c>
      <c r="G60" s="12">
        <v>2614.64</v>
      </c>
      <c r="H60" s="12">
        <v>3872.94</v>
      </c>
      <c r="I60" s="12">
        <v>3382.33</v>
      </c>
      <c r="J60" s="12">
        <v>1206.96</v>
      </c>
      <c r="K60" s="12">
        <v>1411.63</v>
      </c>
      <c r="L60" s="11">
        <v>659.72</v>
      </c>
      <c r="M60" s="11">
        <v>921.72</v>
      </c>
      <c r="N60" s="11">
        <v>191.53</v>
      </c>
      <c r="O60" s="11">
        <v>403.89</v>
      </c>
      <c r="P60" s="11">
        <v>62.5</v>
      </c>
      <c r="Q60" s="11">
        <v>127.21</v>
      </c>
      <c r="R60">
        <f t="shared" si="23"/>
        <v>1.0132193055817842</v>
      </c>
      <c r="S60">
        <f t="shared" si="24"/>
        <v>1.0233945367083257</v>
      </c>
      <c r="T60">
        <f t="shared" si="25"/>
        <v>1.0457936732957998</v>
      </c>
      <c r="U60">
        <f t="shared" si="26"/>
        <v>1.0322965594489257</v>
      </c>
      <c r="V60">
        <f t="shared" si="27"/>
        <v>1.0664451827242525</v>
      </c>
      <c r="W60">
        <f t="shared" si="28"/>
        <v>1.0743080236531481</v>
      </c>
      <c r="X60">
        <f t="shared" si="29"/>
        <v>1.0571758220626883</v>
      </c>
      <c r="Y60">
        <f t="shared" si="30"/>
        <v>1.0531896660077471</v>
      </c>
      <c r="Z60">
        <f t="shared" si="31"/>
        <v>0.9976560058339411</v>
      </c>
      <c r="AA60">
        <f t="shared" si="32"/>
        <v>0.99918361288407298</v>
      </c>
      <c r="AB60">
        <f t="shared" si="33"/>
        <v>1.0587836693206845</v>
      </c>
      <c r="AC60">
        <f t="shared" si="34"/>
        <v>1.054459549071618</v>
      </c>
      <c r="AD60">
        <f t="shared" si="5"/>
        <v>121.70235813682191</v>
      </c>
      <c r="AE60">
        <f t="shared" si="6"/>
        <v>135.48691321943608</v>
      </c>
      <c r="AF60">
        <f t="shared" si="7"/>
        <v>112.64113079137951</v>
      </c>
      <c r="AG60">
        <f t="shared" si="8"/>
        <v>112.28583284919915</v>
      </c>
      <c r="AH60">
        <f t="shared" si="9"/>
        <v>92.948895665834939</v>
      </c>
      <c r="AI60">
        <f t="shared" si="10"/>
        <v>94.738360972597846</v>
      </c>
      <c r="AJ60">
        <f t="shared" si="11"/>
        <v>98.938212357528556</v>
      </c>
      <c r="AK60">
        <f t="shared" si="12"/>
        <v>107.47793234529324</v>
      </c>
      <c r="AL60">
        <f t="shared" si="13"/>
        <v>65.53859841226388</v>
      </c>
      <c r="AM60">
        <f t="shared" si="14"/>
        <v>77.29656281099291</v>
      </c>
      <c r="AN60">
        <f t="shared" si="15"/>
        <v>79.355002539360072</v>
      </c>
      <c r="AO60">
        <f t="shared" si="16"/>
        <v>80.268803634528027</v>
      </c>
      <c r="CL60">
        <f t="shared" ref="CL60:CL82" si="44">CL59*R60</f>
        <v>111.51506668024025</v>
      </c>
      <c r="CM60">
        <f t="shared" ref="CM60:CM82" si="45">CM59*S60</f>
        <v>112.63348798338912</v>
      </c>
      <c r="CN60">
        <f t="shared" ref="CN60:CN82" si="46">CN59*T60</f>
        <v>112.7628042939623</v>
      </c>
      <c r="CO60">
        <f t="shared" ref="CO60:CO82" si="47">CO59*U60</f>
        <v>110.98485345653572</v>
      </c>
      <c r="CP60">
        <f t="shared" ref="CP60:CP82" si="48">CP59*V60</f>
        <v>113.69896565367297</v>
      </c>
      <c r="CQ60">
        <f t="shared" ref="CQ60:CQ82" si="49">CQ59*W60</f>
        <v>116.02883398267332</v>
      </c>
      <c r="DD60">
        <f t="shared" si="42"/>
        <v>112.5171298324772</v>
      </c>
    </row>
    <row r="61" spans="1:108" x14ac:dyDescent="0.4">
      <c r="A61" s="7" t="s">
        <v>7</v>
      </c>
      <c r="B61" s="7">
        <v>20120330</v>
      </c>
      <c r="C61" s="5" t="s">
        <v>8</v>
      </c>
      <c r="D61" s="5"/>
      <c r="E61" t="s">
        <v>721</v>
      </c>
      <c r="F61" s="12">
        <v>2542.4499999999998</v>
      </c>
      <c r="G61" s="12">
        <v>2541.6999999999998</v>
      </c>
      <c r="H61" s="12">
        <v>3735.49</v>
      </c>
      <c r="I61" s="12">
        <v>3255.56</v>
      </c>
      <c r="J61" s="12">
        <v>1117.81</v>
      </c>
      <c r="K61" s="12">
        <v>1302.6199999999999</v>
      </c>
      <c r="L61" s="11">
        <v>681.63</v>
      </c>
      <c r="M61" s="11">
        <v>947.25</v>
      </c>
      <c r="N61" s="11">
        <v>181.54</v>
      </c>
      <c r="O61" s="11">
        <v>386.66</v>
      </c>
      <c r="P61" s="11">
        <v>58.88</v>
      </c>
      <c r="Q61" s="11">
        <v>119.45</v>
      </c>
      <c r="R61">
        <f t="shared" si="23"/>
        <v>0.96708241568054654</v>
      </c>
      <c r="S61">
        <f t="shared" si="24"/>
        <v>0.97210323409723709</v>
      </c>
      <c r="T61">
        <f t="shared" si="25"/>
        <v>0.96451016540405987</v>
      </c>
      <c r="U61">
        <f t="shared" si="26"/>
        <v>0.96251991970032491</v>
      </c>
      <c r="V61">
        <f t="shared" si="27"/>
        <v>0.92613674023994164</v>
      </c>
      <c r="W61">
        <f t="shared" si="28"/>
        <v>0.92277721499259702</v>
      </c>
      <c r="X61">
        <f t="shared" si="29"/>
        <v>1.0332110592372521</v>
      </c>
      <c r="Y61">
        <f t="shared" si="30"/>
        <v>1.0276982163780757</v>
      </c>
      <c r="Z61">
        <f t="shared" si="31"/>
        <v>0.94784106928418521</v>
      </c>
      <c r="AA61">
        <f t="shared" si="32"/>
        <v>0.95733986976652063</v>
      </c>
      <c r="AB61">
        <f t="shared" si="33"/>
        <v>0.94208000000000003</v>
      </c>
      <c r="AC61">
        <f t="shared" si="34"/>
        <v>0.93899850640672911</v>
      </c>
      <c r="AD61">
        <f t="shared" si="5"/>
        <v>117.69621050097676</v>
      </c>
      <c r="AE61">
        <f t="shared" si="6"/>
        <v>131.7072665184655</v>
      </c>
      <c r="AF61">
        <f t="shared" si="7"/>
        <v>108.64351569089379</v>
      </c>
      <c r="AG61">
        <f t="shared" si="8"/>
        <v>108.07735081749527</v>
      </c>
      <c r="AH61">
        <f t="shared" si="9"/>
        <v>86.083387240858812</v>
      </c>
      <c r="AI61">
        <f t="shared" si="10"/>
        <v>87.422400891257183</v>
      </c>
      <c r="AJ61">
        <f t="shared" si="11"/>
        <v>102.22405518896227</v>
      </c>
      <c r="AK61">
        <f t="shared" si="12"/>
        <v>110.45487937126136</v>
      </c>
      <c r="AL61">
        <f t="shared" si="13"/>
        <v>62.120175198467003</v>
      </c>
      <c r="AM61">
        <f t="shared" si="14"/>
        <v>73.99908137487563</v>
      </c>
      <c r="AN61">
        <f t="shared" si="15"/>
        <v>74.758760792280341</v>
      </c>
      <c r="AO61">
        <f t="shared" si="16"/>
        <v>75.37228672387684</v>
      </c>
      <c r="CL61">
        <f t="shared" si="44"/>
        <v>107.84426006990397</v>
      </c>
      <c r="CM61">
        <f t="shared" si="45"/>
        <v>109.49137793630486</v>
      </c>
      <c r="CN61">
        <f t="shared" si="46"/>
        <v>108.76087102099521</v>
      </c>
      <c r="CO61">
        <f t="shared" si="47"/>
        <v>106.82513223693708</v>
      </c>
      <c r="CP61">
        <f t="shared" si="48"/>
        <v>105.30078941914577</v>
      </c>
      <c r="CQ61">
        <f t="shared" si="49"/>
        <v>107.06876428136968</v>
      </c>
      <c r="DD61">
        <f t="shared" si="42"/>
        <v>104.20624784420473</v>
      </c>
    </row>
    <row r="62" spans="1:108" x14ac:dyDescent="0.4">
      <c r="A62" s="7" t="s">
        <v>7</v>
      </c>
      <c r="B62" s="7">
        <v>20120430</v>
      </c>
      <c r="C62" s="5" t="s">
        <v>8</v>
      </c>
      <c r="D62" s="5"/>
      <c r="E62" t="s">
        <v>721</v>
      </c>
      <c r="F62" s="12">
        <v>2409.4299999999998</v>
      </c>
      <c r="G62" s="12">
        <v>2433.31</v>
      </c>
      <c r="H62" s="12">
        <v>3500.43</v>
      </c>
      <c r="I62" s="12">
        <v>3064.32</v>
      </c>
      <c r="J62" s="12">
        <v>1039.1199999999999</v>
      </c>
      <c r="K62" s="12">
        <v>1212.29</v>
      </c>
      <c r="L62" s="11">
        <v>703.49</v>
      </c>
      <c r="M62" s="11">
        <v>975.21</v>
      </c>
      <c r="N62" s="11">
        <v>166.74</v>
      </c>
      <c r="O62" s="11">
        <v>363.81</v>
      </c>
      <c r="P62" s="11">
        <v>54.39</v>
      </c>
      <c r="Q62" s="11">
        <v>110.23</v>
      </c>
      <c r="R62">
        <f t="shared" si="23"/>
        <v>0.94768038702826018</v>
      </c>
      <c r="S62">
        <f t="shared" si="24"/>
        <v>0.95735531337293944</v>
      </c>
      <c r="T62">
        <f t="shared" si="25"/>
        <v>0.93707385108780916</v>
      </c>
      <c r="U62">
        <f t="shared" si="26"/>
        <v>0.94125741807861019</v>
      </c>
      <c r="V62">
        <f t="shared" si="27"/>
        <v>0.92960342097494197</v>
      </c>
      <c r="W62">
        <f t="shared" si="28"/>
        <v>0.93065514117701253</v>
      </c>
      <c r="X62">
        <f t="shared" si="29"/>
        <v>1.0320701847043117</v>
      </c>
      <c r="Y62">
        <f t="shared" si="30"/>
        <v>1.0295170229612036</v>
      </c>
      <c r="Z62">
        <f t="shared" si="31"/>
        <v>0.91847526715875294</v>
      </c>
      <c r="AA62">
        <f t="shared" si="32"/>
        <v>0.94090415351988821</v>
      </c>
      <c r="AB62">
        <f t="shared" si="33"/>
        <v>0.92374320652173914</v>
      </c>
      <c r="AC62">
        <f t="shared" si="34"/>
        <v>0.9228128924236082</v>
      </c>
      <c r="AD62">
        <f t="shared" si="5"/>
        <v>111.53839031932523</v>
      </c>
      <c r="AE62">
        <f t="shared" si="6"/>
        <v>126.0906514112788</v>
      </c>
      <c r="AF62">
        <f t="shared" si="7"/>
        <v>101.80699764418466</v>
      </c>
      <c r="AG62">
        <f t="shared" si="8"/>
        <v>101.72860818325177</v>
      </c>
      <c r="AH62">
        <f t="shared" si="9"/>
        <v>80.023411268213025</v>
      </c>
      <c r="AI62">
        <f t="shared" si="10"/>
        <v>81.360106843486335</v>
      </c>
      <c r="AJ62">
        <f t="shared" si="11"/>
        <v>105.50239952009603</v>
      </c>
      <c r="AK62">
        <f t="shared" si="12"/>
        <v>113.71517858183985</v>
      </c>
      <c r="AL62">
        <f t="shared" si="13"/>
        <v>57.055844511360519</v>
      </c>
      <c r="AM62">
        <f t="shared" si="14"/>
        <v>69.626043022276676</v>
      </c>
      <c r="AN62">
        <f t="shared" si="15"/>
        <v>69.057897409852714</v>
      </c>
      <c r="AO62">
        <f t="shared" si="16"/>
        <v>69.554517920242304</v>
      </c>
      <c r="CL62">
        <f t="shared" si="44"/>
        <v>102.20189012182294</v>
      </c>
      <c r="CM62">
        <f t="shared" si="45"/>
        <v>104.82215243584608</v>
      </c>
      <c r="CN62">
        <f t="shared" si="46"/>
        <v>101.91696825530849</v>
      </c>
      <c r="CO62">
        <f t="shared" si="47"/>
        <v>100.5499481552455</v>
      </c>
      <c r="CP62">
        <f t="shared" si="48"/>
        <v>97.887974075399882</v>
      </c>
      <c r="CQ62">
        <f t="shared" si="49"/>
        <v>99.64409593792638</v>
      </c>
      <c r="DD62">
        <f t="shared" si="42"/>
        <v>96.870484482935382</v>
      </c>
    </row>
    <row r="63" spans="1:108" x14ac:dyDescent="0.4">
      <c r="A63" s="7" t="s">
        <v>7</v>
      </c>
      <c r="B63" s="7">
        <v>20120531</v>
      </c>
      <c r="C63" s="5" t="s">
        <v>8</v>
      </c>
      <c r="D63" s="5"/>
      <c r="E63" t="s">
        <v>721</v>
      </c>
      <c r="F63" s="12">
        <v>2282.29</v>
      </c>
      <c r="G63" s="12">
        <v>2285.29</v>
      </c>
      <c r="H63" s="12">
        <v>3253.68</v>
      </c>
      <c r="I63" s="12">
        <v>2865.09</v>
      </c>
      <c r="J63" s="11">
        <v>978.43</v>
      </c>
      <c r="K63" s="12">
        <v>1136.04</v>
      </c>
      <c r="L63" s="11">
        <v>645.16</v>
      </c>
      <c r="M63" s="11">
        <v>895.81</v>
      </c>
      <c r="N63" s="11">
        <v>163.13</v>
      </c>
      <c r="O63" s="11">
        <v>354.64</v>
      </c>
      <c r="P63" s="11">
        <v>52.78</v>
      </c>
      <c r="Q63" s="11">
        <v>106.07</v>
      </c>
      <c r="R63">
        <f t="shared" si="23"/>
        <v>0.94723233295841758</v>
      </c>
      <c r="S63">
        <f t="shared" si="24"/>
        <v>0.93916927970542186</v>
      </c>
      <c r="T63">
        <f t="shared" si="25"/>
        <v>0.92950866036458379</v>
      </c>
      <c r="U63">
        <f t="shared" si="26"/>
        <v>0.93498394423558895</v>
      </c>
      <c r="V63">
        <f t="shared" si="27"/>
        <v>0.94159481099391795</v>
      </c>
      <c r="W63">
        <f t="shared" si="28"/>
        <v>0.93710250847569476</v>
      </c>
      <c r="X63">
        <f t="shared" si="29"/>
        <v>0.91708481996901159</v>
      </c>
      <c r="Y63">
        <f t="shared" si="30"/>
        <v>0.91858163882650912</v>
      </c>
      <c r="Z63">
        <f t="shared" si="31"/>
        <v>0.97834952620846816</v>
      </c>
      <c r="AA63">
        <f t="shared" si="32"/>
        <v>0.97479453560924656</v>
      </c>
      <c r="AB63">
        <f t="shared" si="33"/>
        <v>0.97039897039897038</v>
      </c>
      <c r="AC63">
        <f t="shared" si="34"/>
        <v>0.96226072756962699</v>
      </c>
      <c r="AD63">
        <f t="shared" si="5"/>
        <v>105.65276967660101</v>
      </c>
      <c r="AE63">
        <f t="shared" si="6"/>
        <v>118.42046626351814</v>
      </c>
      <c r="AF63">
        <f t="shared" si="7"/>
        <v>94.630485995986419</v>
      </c>
      <c r="AG63">
        <f t="shared" si="8"/>
        <v>95.114615320773552</v>
      </c>
      <c r="AH63">
        <f t="shared" si="9"/>
        <v>75.349628808181606</v>
      </c>
      <c r="AI63">
        <f t="shared" si="10"/>
        <v>76.242760212881578</v>
      </c>
      <c r="AJ63">
        <f t="shared" si="11"/>
        <v>96.754649070186005</v>
      </c>
      <c r="AK63">
        <f t="shared" si="12"/>
        <v>104.4566751011556</v>
      </c>
      <c r="AL63">
        <f t="shared" si="13"/>
        <v>55.820558445113591</v>
      </c>
      <c r="AM63">
        <f t="shared" si="14"/>
        <v>67.871086274209617</v>
      </c>
      <c r="AN63">
        <f t="shared" si="15"/>
        <v>67.013712544438803</v>
      </c>
      <c r="AO63">
        <f t="shared" si="16"/>
        <v>66.929581019687021</v>
      </c>
      <c r="CL63">
        <f t="shared" si="44"/>
        <v>96.80893481285419</v>
      </c>
      <c r="CM63">
        <f t="shared" si="45"/>
        <v>98.445745400345487</v>
      </c>
      <c r="CN63">
        <f t="shared" si="46"/>
        <v>94.732704631411607</v>
      </c>
      <c r="CO63">
        <f t="shared" si="47"/>
        <v>94.012587118875416</v>
      </c>
      <c r="CP63">
        <f t="shared" si="48"/>
        <v>92.170808448103699</v>
      </c>
      <c r="CQ63">
        <f t="shared" si="49"/>
        <v>93.376732258223598</v>
      </c>
      <c r="DD63">
        <f t="shared" si="42"/>
        <v>91.212745527598798</v>
      </c>
    </row>
    <row r="64" spans="1:108" x14ac:dyDescent="0.4">
      <c r="A64" s="7" t="s">
        <v>7</v>
      </c>
      <c r="B64" s="7">
        <v>20120629</v>
      </c>
      <c r="C64" s="5" t="s">
        <v>8</v>
      </c>
      <c r="D64" s="5"/>
      <c r="E64" t="s">
        <v>721</v>
      </c>
      <c r="F64" s="12">
        <v>2322.85</v>
      </c>
      <c r="G64" s="12">
        <v>2311.9899999999998</v>
      </c>
      <c r="H64" s="12">
        <v>3365.02</v>
      </c>
      <c r="I64" s="12">
        <v>2961.29</v>
      </c>
      <c r="J64" s="11">
        <v>992.47</v>
      </c>
      <c r="K64" s="12">
        <v>1148.1199999999999</v>
      </c>
      <c r="L64" s="11">
        <v>633.87</v>
      </c>
      <c r="M64" s="11">
        <v>884.36</v>
      </c>
      <c r="N64" s="11">
        <v>168.28</v>
      </c>
      <c r="O64" s="11">
        <v>367.71</v>
      </c>
      <c r="P64" s="11">
        <v>54.39</v>
      </c>
      <c r="Q64" s="11">
        <v>109.03</v>
      </c>
      <c r="R64">
        <f t="shared" si="23"/>
        <v>1.0177716241143764</v>
      </c>
      <c r="S64">
        <f t="shared" si="24"/>
        <v>1.0116834187346024</v>
      </c>
      <c r="T64">
        <f t="shared" si="25"/>
        <v>1.0342197142927394</v>
      </c>
      <c r="U64">
        <f t="shared" si="26"/>
        <v>1.0335766066685514</v>
      </c>
      <c r="V64">
        <f t="shared" si="27"/>
        <v>1.014349519127582</v>
      </c>
      <c r="W64">
        <f t="shared" si="28"/>
        <v>1.0106334284004084</v>
      </c>
      <c r="X64">
        <f t="shared" si="29"/>
        <v>0.98250046500093002</v>
      </c>
      <c r="Y64">
        <f t="shared" si="30"/>
        <v>0.98721827173172894</v>
      </c>
      <c r="Z64">
        <f t="shared" si="31"/>
        <v>1.0315699135658678</v>
      </c>
      <c r="AA64">
        <f t="shared" si="32"/>
        <v>1.0368542747575005</v>
      </c>
      <c r="AB64">
        <f t="shared" si="33"/>
        <v>1.0305039787798409</v>
      </c>
      <c r="AC64">
        <f t="shared" si="34"/>
        <v>1.0279060997454512</v>
      </c>
      <c r="AD64">
        <f t="shared" si="5"/>
        <v>107.53039098593635</v>
      </c>
      <c r="AE64">
        <f t="shared" si="6"/>
        <v>119.80402215762167</v>
      </c>
      <c r="AF64">
        <f t="shared" si="7"/>
        <v>97.868714190152147</v>
      </c>
      <c r="AG64">
        <f t="shared" si="8"/>
        <v>98.30824134782975</v>
      </c>
      <c r="AH64">
        <f t="shared" si="9"/>
        <v>76.430859748020808</v>
      </c>
      <c r="AI64">
        <f t="shared" si="10"/>
        <v>77.053482144654765</v>
      </c>
      <c r="AJ64">
        <f t="shared" si="11"/>
        <v>95.061487702459559</v>
      </c>
      <c r="AK64">
        <f t="shared" si="12"/>
        <v>103.12153826420555</v>
      </c>
      <c r="AL64">
        <f t="shared" si="13"/>
        <v>57.582808650424298</v>
      </c>
      <c r="AM64">
        <f t="shared" si="14"/>
        <v>70.372425935849364</v>
      </c>
      <c r="AN64">
        <f t="shared" si="15"/>
        <v>69.057897409852728</v>
      </c>
      <c r="AO64">
        <f t="shared" si="16"/>
        <v>68.79732458354367</v>
      </c>
      <c r="CL64">
        <f t="shared" si="44"/>
        <v>98.529386813261397</v>
      </c>
      <c r="CM64">
        <f t="shared" si="45"/>
        <v>99.595928266497779</v>
      </c>
      <c r="CN64">
        <f t="shared" si="46"/>
        <v>97.974430718076988</v>
      </c>
      <c r="CO64">
        <f t="shared" si="47"/>
        <v>97.169210778458819</v>
      </c>
      <c r="CP64">
        <f t="shared" si="48"/>
        <v>93.493415226934459</v>
      </c>
      <c r="CQ64">
        <f t="shared" si="49"/>
        <v>94.369647054955522</v>
      </c>
      <c r="DD64">
        <f t="shared" si="42"/>
        <v>92.521604564226351</v>
      </c>
    </row>
    <row r="65" spans="1:108" x14ac:dyDescent="0.4">
      <c r="A65" s="7" t="s">
        <v>7</v>
      </c>
      <c r="B65" s="7">
        <v>20120731</v>
      </c>
      <c r="C65" s="5" t="s">
        <v>8</v>
      </c>
      <c r="D65" s="5"/>
      <c r="E65" t="s">
        <v>721</v>
      </c>
      <c r="F65" s="12">
        <v>2328.1799999999998</v>
      </c>
      <c r="G65" s="12">
        <v>2316.88</v>
      </c>
      <c r="H65" s="12">
        <v>3280.15</v>
      </c>
      <c r="I65" s="12">
        <v>2898.86</v>
      </c>
      <c r="J65" s="11">
        <v>977.43</v>
      </c>
      <c r="K65" s="12">
        <v>1135.48</v>
      </c>
      <c r="L65" s="11">
        <v>669.67</v>
      </c>
      <c r="M65" s="11">
        <v>922.27</v>
      </c>
      <c r="N65" s="11">
        <v>162.44</v>
      </c>
      <c r="O65" s="11">
        <v>354.76</v>
      </c>
      <c r="P65" s="11">
        <v>50.86</v>
      </c>
      <c r="Q65" s="11">
        <v>102.82</v>
      </c>
      <c r="R65">
        <f t="shared" si="23"/>
        <v>1.0022945950018296</v>
      </c>
      <c r="S65">
        <f t="shared" si="24"/>
        <v>1.0021150610513023</v>
      </c>
      <c r="T65">
        <f t="shared" si="25"/>
        <v>0.97477875317234375</v>
      </c>
      <c r="U65">
        <f t="shared" si="26"/>
        <v>0.97891797155969196</v>
      </c>
      <c r="V65">
        <f t="shared" si="27"/>
        <v>0.98484588954829866</v>
      </c>
      <c r="W65">
        <f t="shared" si="28"/>
        <v>0.98899069783646321</v>
      </c>
      <c r="X65">
        <f t="shared" si="29"/>
        <v>1.0564784577279251</v>
      </c>
      <c r="Y65">
        <f t="shared" si="30"/>
        <v>1.0428671581708806</v>
      </c>
      <c r="Z65">
        <f t="shared" si="31"/>
        <v>0.96529593534585212</v>
      </c>
      <c r="AA65">
        <f t="shared" si="32"/>
        <v>0.96478202931658108</v>
      </c>
      <c r="AB65">
        <f t="shared" si="33"/>
        <v>0.93509836366979227</v>
      </c>
      <c r="AC65">
        <f t="shared" si="34"/>
        <v>0.94304319911950829</v>
      </c>
      <c r="AD65">
        <f t="shared" si="5"/>
        <v>107.77712968363747</v>
      </c>
      <c r="AE65">
        <f t="shared" si="6"/>
        <v>120.05741497867662</v>
      </c>
      <c r="AF65">
        <f t="shared" si="7"/>
        <v>95.40034319285698</v>
      </c>
      <c r="AG65">
        <f t="shared" si="8"/>
        <v>96.235704207818131</v>
      </c>
      <c r="AH65">
        <f t="shared" si="9"/>
        <v>75.272618057480813</v>
      </c>
      <c r="AI65">
        <f t="shared" si="10"/>
        <v>76.20517707697158</v>
      </c>
      <c r="AJ65">
        <f t="shared" si="11"/>
        <v>100.4304139172166</v>
      </c>
      <c r="AK65">
        <f t="shared" si="12"/>
        <v>107.54206555580177</v>
      </c>
      <c r="AL65">
        <f t="shared" si="13"/>
        <v>55.58445113605255</v>
      </c>
      <c r="AM65">
        <f t="shared" si="14"/>
        <v>67.894051902319546</v>
      </c>
      <c r="AN65">
        <f t="shared" si="15"/>
        <v>64.575926866429668</v>
      </c>
      <c r="AO65">
        <f t="shared" si="16"/>
        <v>64.878849066128211</v>
      </c>
      <c r="CL65">
        <f t="shared" si="44"/>
        <v>98.755471851776448</v>
      </c>
      <c r="CM65">
        <f t="shared" si="45"/>
        <v>99.806579735242551</v>
      </c>
      <c r="CN65">
        <f t="shared" si="46"/>
        <v>95.503393418137264</v>
      </c>
      <c r="CO65">
        <f t="shared" si="47"/>
        <v>95.120686713305062</v>
      </c>
      <c r="CP65">
        <f t="shared" si="48"/>
        <v>92.076605686078722</v>
      </c>
      <c r="CQ65">
        <f t="shared" si="49"/>
        <v>93.330703095461203</v>
      </c>
      <c r="DD65">
        <f t="shared" si="42"/>
        <v>91.119521949491428</v>
      </c>
    </row>
    <row r="66" spans="1:108" x14ac:dyDescent="0.4">
      <c r="A66" s="7" t="s">
        <v>7</v>
      </c>
      <c r="B66" s="7">
        <v>20120831</v>
      </c>
      <c r="C66" s="5" t="s">
        <v>8</v>
      </c>
      <c r="D66" s="5"/>
      <c r="E66" t="s">
        <v>721</v>
      </c>
      <c r="F66" s="12">
        <v>2393.71</v>
      </c>
      <c r="G66" s="12">
        <v>2370.3200000000002</v>
      </c>
      <c r="H66" s="12">
        <v>3370.9</v>
      </c>
      <c r="I66" s="12">
        <v>3013.06</v>
      </c>
      <c r="J66" s="12">
        <v>1054.29</v>
      </c>
      <c r="K66" s="12">
        <v>1224.19</v>
      </c>
      <c r="L66" s="11">
        <v>646.79</v>
      </c>
      <c r="M66" s="11">
        <v>900.94</v>
      </c>
      <c r="N66" s="11">
        <v>180.39</v>
      </c>
      <c r="O66" s="11">
        <v>391.85</v>
      </c>
      <c r="P66" s="11">
        <v>54.95</v>
      </c>
      <c r="Q66" s="11">
        <v>111.84</v>
      </c>
      <c r="R66">
        <f t="shared" si="23"/>
        <v>1.0281464491577113</v>
      </c>
      <c r="S66">
        <f t="shared" si="24"/>
        <v>1.0230655018818411</v>
      </c>
      <c r="T66">
        <f t="shared" si="25"/>
        <v>1.0276664176943127</v>
      </c>
      <c r="U66">
        <f t="shared" si="26"/>
        <v>1.0393947965752053</v>
      </c>
      <c r="V66">
        <f t="shared" si="27"/>
        <v>1.0786347871458826</v>
      </c>
      <c r="W66">
        <f t="shared" si="28"/>
        <v>1.0781255504280129</v>
      </c>
      <c r="X66">
        <f t="shared" si="29"/>
        <v>0.96583391819851572</v>
      </c>
      <c r="Y66">
        <f t="shared" si="30"/>
        <v>0.97687228252030323</v>
      </c>
      <c r="Z66">
        <f t="shared" si="31"/>
        <v>1.1105023393252893</v>
      </c>
      <c r="AA66">
        <f t="shared" si="32"/>
        <v>1.1045495546284814</v>
      </c>
      <c r="AB66">
        <f t="shared" si="33"/>
        <v>1.0804168305151396</v>
      </c>
      <c r="AC66">
        <f t="shared" si="34"/>
        <v>1.087726123322311</v>
      </c>
      <c r="AD66">
        <f t="shared" si="5"/>
        <v>110.81067318464203</v>
      </c>
      <c r="AE66">
        <f t="shared" si="6"/>
        <v>122.82659950979627</v>
      </c>
      <c r="AF66">
        <f t="shared" si="7"/>
        <v>98.03972893581134</v>
      </c>
      <c r="AG66">
        <f t="shared" si="8"/>
        <v>100.02689019835675</v>
      </c>
      <c r="AH66">
        <f t="shared" si="9"/>
        <v>81.191664356344134</v>
      </c>
      <c r="AI66">
        <f t="shared" si="10"/>
        <v>82.158748481574179</v>
      </c>
      <c r="AJ66">
        <f t="shared" si="11"/>
        <v>96.999100179964046</v>
      </c>
      <c r="AK66">
        <f t="shared" si="12"/>
        <v>105.05486304644415</v>
      </c>
      <c r="AL66">
        <f t="shared" si="13"/>
        <v>61.726663016698595</v>
      </c>
      <c r="AM66">
        <f t="shared" si="14"/>
        <v>74.992344790630057</v>
      </c>
      <c r="AN66">
        <f t="shared" si="15"/>
        <v>69.768918232605387</v>
      </c>
      <c r="AO66">
        <f t="shared" si="16"/>
        <v>70.570418980312979</v>
      </c>
      <c r="CL66">
        <f t="shared" si="44"/>
        <v>101.53508771929826</v>
      </c>
      <c r="CM66">
        <f t="shared" si="45"/>
        <v>102.10866858794591</v>
      </c>
      <c r="CN66">
        <f t="shared" si="46"/>
        <v>98.145630191667721</v>
      </c>
      <c r="CO66">
        <f t="shared" si="47"/>
        <v>98.867946816469541</v>
      </c>
      <c r="CP66">
        <f t="shared" si="48"/>
        <v>99.317029975318889</v>
      </c>
      <c r="CQ66">
        <f t="shared" si="49"/>
        <v>100.62221564662757</v>
      </c>
      <c r="DD66">
        <f t="shared" si="42"/>
        <v>98.284686162824258</v>
      </c>
    </row>
    <row r="67" spans="1:108" x14ac:dyDescent="0.4">
      <c r="A67" s="7" t="s">
        <v>7</v>
      </c>
      <c r="B67" s="7">
        <v>20120928</v>
      </c>
      <c r="C67" s="5" t="s">
        <v>8</v>
      </c>
      <c r="D67" s="5"/>
      <c r="E67" t="s">
        <v>721</v>
      </c>
      <c r="F67" s="12">
        <v>2486.02</v>
      </c>
      <c r="G67" s="12">
        <v>2466.33</v>
      </c>
      <c r="H67" s="12">
        <v>3518.96</v>
      </c>
      <c r="I67" s="12">
        <v>3152.1</v>
      </c>
      <c r="J67" s="12">
        <v>1119.46</v>
      </c>
      <c r="K67" s="12">
        <v>1296.6099999999999</v>
      </c>
      <c r="L67" s="11">
        <v>684.18</v>
      </c>
      <c r="M67" s="11">
        <v>948.03</v>
      </c>
      <c r="N67" s="11">
        <v>181.95</v>
      </c>
      <c r="O67" s="11">
        <v>401.28</v>
      </c>
      <c r="P67" s="11">
        <v>57.08</v>
      </c>
      <c r="Q67" s="11">
        <v>116.69</v>
      </c>
      <c r="R67">
        <f t="shared" si="23"/>
        <v>1.0385635686862653</v>
      </c>
      <c r="S67">
        <f t="shared" si="24"/>
        <v>1.0405050794829389</v>
      </c>
      <c r="T67">
        <f t="shared" si="25"/>
        <v>1.0439229879260732</v>
      </c>
      <c r="U67">
        <f t="shared" si="26"/>
        <v>1.0461457787100157</v>
      </c>
      <c r="V67">
        <f t="shared" si="27"/>
        <v>1.0618141118667539</v>
      </c>
      <c r="W67">
        <f t="shared" si="28"/>
        <v>1.0591574837239317</v>
      </c>
      <c r="X67">
        <f t="shared" si="29"/>
        <v>1.0578085622845128</v>
      </c>
      <c r="Y67">
        <f t="shared" si="30"/>
        <v>1.0522676315847892</v>
      </c>
      <c r="Z67">
        <f t="shared" si="31"/>
        <v>1.0086479294861135</v>
      </c>
      <c r="AA67">
        <f t="shared" si="32"/>
        <v>1.0240653311216026</v>
      </c>
      <c r="AB67">
        <f t="shared" si="33"/>
        <v>1.0387625113739762</v>
      </c>
      <c r="AC67">
        <f t="shared" si="34"/>
        <v>1.043365522174535</v>
      </c>
      <c r="AD67">
        <f t="shared" si="5"/>
        <v>115.08392819116926</v>
      </c>
      <c r="AE67">
        <f t="shared" si="6"/>
        <v>127.80170068555967</v>
      </c>
      <c r="AF67">
        <f t="shared" si="7"/>
        <v>102.34592676613447</v>
      </c>
      <c r="AG67">
        <f t="shared" si="8"/>
        <v>104.64270893850116</v>
      </c>
      <c r="AH67">
        <f t="shared" si="9"/>
        <v>86.21045497951512</v>
      </c>
      <c r="AI67">
        <f t="shared" si="10"/>
        <v>87.019053307651504</v>
      </c>
      <c r="AJ67">
        <f t="shared" si="11"/>
        <v>102.60647870425919</v>
      </c>
      <c r="AK67">
        <f t="shared" si="12"/>
        <v>110.54583192434619</v>
      </c>
      <c r="AL67">
        <f t="shared" si="13"/>
        <v>62.260470845880093</v>
      </c>
      <c r="AM67">
        <f t="shared" si="14"/>
        <v>76.797060399601961</v>
      </c>
      <c r="AN67">
        <f t="shared" si="15"/>
        <v>72.473336719146772</v>
      </c>
      <c r="AO67">
        <f t="shared" si="16"/>
        <v>73.630742049469973</v>
      </c>
      <c r="CL67">
        <f t="shared" si="44"/>
        <v>105.4506430486274</v>
      </c>
      <c r="CM67">
        <f t="shared" si="45"/>
        <v>106.24458832499774</v>
      </c>
      <c r="CN67">
        <f t="shared" si="46"/>
        <v>102.45647952157319</v>
      </c>
      <c r="CO67">
        <f t="shared" si="47"/>
        <v>103.43028521177594</v>
      </c>
      <c r="CP67">
        <f t="shared" si="48"/>
        <v>105.456223976487</v>
      </c>
      <c r="CQ67">
        <f t="shared" si="49"/>
        <v>106.57477273100888</v>
      </c>
      <c r="DD67">
        <f t="shared" si="42"/>
        <v>104.36006674808188</v>
      </c>
    </row>
    <row r="68" spans="1:108" x14ac:dyDescent="0.4">
      <c r="A68" s="7" t="s">
        <v>7</v>
      </c>
      <c r="B68" s="7">
        <v>20121031</v>
      </c>
      <c r="C68" s="5" t="s">
        <v>8</v>
      </c>
      <c r="D68" s="5"/>
      <c r="E68" t="s">
        <v>721</v>
      </c>
      <c r="F68" s="12">
        <v>2419.33</v>
      </c>
      <c r="G68" s="12">
        <v>2369.29</v>
      </c>
      <c r="H68" s="12">
        <v>3361.35</v>
      </c>
      <c r="I68" s="12">
        <v>3051.95</v>
      </c>
      <c r="J68" s="12">
        <v>1111.3399999999999</v>
      </c>
      <c r="K68" s="12">
        <v>1287.2</v>
      </c>
      <c r="L68" s="11">
        <v>651.08000000000004</v>
      </c>
      <c r="M68" s="11">
        <v>896.35</v>
      </c>
      <c r="N68" s="11">
        <v>173.19</v>
      </c>
      <c r="O68" s="11">
        <v>385.39</v>
      </c>
      <c r="P68" s="11">
        <v>56.23</v>
      </c>
      <c r="Q68" s="11">
        <v>114.33</v>
      </c>
      <c r="R68">
        <f t="shared" si="23"/>
        <v>0.97317398894618701</v>
      </c>
      <c r="S68">
        <f t="shared" si="24"/>
        <v>0.96065408927434692</v>
      </c>
      <c r="T68">
        <f t="shared" si="25"/>
        <v>0.95521119876327099</v>
      </c>
      <c r="U68">
        <f t="shared" si="26"/>
        <v>0.9682275308524475</v>
      </c>
      <c r="V68">
        <f t="shared" si="27"/>
        <v>0.99274650277812504</v>
      </c>
      <c r="W68">
        <f t="shared" si="28"/>
        <v>0.99274261343040715</v>
      </c>
      <c r="X68">
        <f t="shared" si="29"/>
        <v>0.95162091847174735</v>
      </c>
      <c r="Y68">
        <f t="shared" si="30"/>
        <v>0.94548695716380293</v>
      </c>
      <c r="Z68">
        <f t="shared" si="31"/>
        <v>0.95185490519373461</v>
      </c>
      <c r="AA68">
        <f t="shared" si="32"/>
        <v>0.9604017145135566</v>
      </c>
      <c r="AB68">
        <f t="shared" si="33"/>
        <v>0.98510861948142958</v>
      </c>
      <c r="AC68">
        <f t="shared" si="34"/>
        <v>0.97977547347673322</v>
      </c>
      <c r="AD68">
        <f t="shared" si="5"/>
        <v>111.99668546139674</v>
      </c>
      <c r="AE68">
        <f t="shared" si="6"/>
        <v>122.773226379799</v>
      </c>
      <c r="AF68">
        <f t="shared" si="7"/>
        <v>97.761975394817242</v>
      </c>
      <c r="AG68">
        <f t="shared" si="8"/>
        <v>101.31795169723631</v>
      </c>
      <c r="AH68">
        <f t="shared" si="9"/>
        <v>85.585127683824638</v>
      </c>
      <c r="AI68">
        <f t="shared" si="10"/>
        <v>86.387522398877863</v>
      </c>
      <c r="AJ68">
        <f t="shared" si="11"/>
        <v>97.642471505698907</v>
      </c>
      <c r="AK68">
        <f t="shared" si="12"/>
        <v>104.51964225329127</v>
      </c>
      <c r="AL68">
        <f t="shared" si="13"/>
        <v>59.262934574322472</v>
      </c>
      <c r="AM68">
        <f t="shared" si="14"/>
        <v>73.756028477378891</v>
      </c>
      <c r="AN68">
        <f t="shared" si="15"/>
        <v>71.394108684611481</v>
      </c>
      <c r="AO68">
        <f t="shared" si="16"/>
        <v>72.141595153962655</v>
      </c>
      <c r="CL68">
        <f t="shared" si="44"/>
        <v>102.62182293257324</v>
      </c>
      <c r="CM68">
        <f t="shared" si="45"/>
        <v>102.06429823767861</v>
      </c>
      <c r="CN68">
        <f t="shared" si="46"/>
        <v>97.867576624866444</v>
      </c>
      <c r="CO68">
        <f t="shared" si="47"/>
        <v>100.14404966596223</v>
      </c>
      <c r="CP68">
        <f t="shared" si="48"/>
        <v>104.69129754884412</v>
      </c>
      <c r="CQ68">
        <f t="shared" si="49"/>
        <v>105.80131840673344</v>
      </c>
      <c r="DD68">
        <f t="shared" si="42"/>
        <v>103.60309129384999</v>
      </c>
    </row>
    <row r="69" spans="1:108" x14ac:dyDescent="0.4">
      <c r="A69" s="7" t="s">
        <v>7</v>
      </c>
      <c r="B69" s="7">
        <v>20121130</v>
      </c>
      <c r="C69" s="5" t="s">
        <v>8</v>
      </c>
      <c r="D69" s="5"/>
      <c r="E69" t="s">
        <v>721</v>
      </c>
      <c r="F69" s="12">
        <v>2385.29</v>
      </c>
      <c r="G69" s="12">
        <v>2352.41</v>
      </c>
      <c r="H69" s="12">
        <v>3350.49</v>
      </c>
      <c r="I69" s="12">
        <v>3044.25</v>
      </c>
      <c r="J69" s="12">
        <v>1098.74</v>
      </c>
      <c r="K69" s="12">
        <v>1267.51</v>
      </c>
      <c r="L69" s="11">
        <v>682.77</v>
      </c>
      <c r="M69" s="11">
        <v>933.43</v>
      </c>
      <c r="N69" s="11">
        <v>169.48</v>
      </c>
      <c r="O69" s="11">
        <v>380.21</v>
      </c>
      <c r="P69" s="11">
        <v>54.18</v>
      </c>
      <c r="Q69" s="11">
        <v>111.09</v>
      </c>
      <c r="R69">
        <f t="shared" si="23"/>
        <v>0.98592998888121919</v>
      </c>
      <c r="S69">
        <f t="shared" si="24"/>
        <v>0.99287550278775494</v>
      </c>
      <c r="T69">
        <f t="shared" si="25"/>
        <v>0.99676915525012266</v>
      </c>
      <c r="U69">
        <f t="shared" si="26"/>
        <v>0.99747702288700668</v>
      </c>
      <c r="V69">
        <f t="shared" si="27"/>
        <v>0.98866233555887495</v>
      </c>
      <c r="W69">
        <f t="shared" si="28"/>
        <v>0.98470323182100683</v>
      </c>
      <c r="X69">
        <f t="shared" si="29"/>
        <v>1.0486729741352829</v>
      </c>
      <c r="Y69">
        <f t="shared" si="30"/>
        <v>1.0413677692865508</v>
      </c>
      <c r="Z69">
        <f t="shared" si="31"/>
        <v>0.97857843986373338</v>
      </c>
      <c r="AA69">
        <f t="shared" si="32"/>
        <v>0.98655907003295362</v>
      </c>
      <c r="AB69">
        <f t="shared" si="33"/>
        <v>0.9635425929219279</v>
      </c>
      <c r="AC69">
        <f t="shared" si="34"/>
        <v>0.97166098136971923</v>
      </c>
      <c r="AD69">
        <f t="shared" si="5"/>
        <v>110.42089085168828</v>
      </c>
      <c r="AE69">
        <f t="shared" si="6"/>
        <v>121.89852887071778</v>
      </c>
      <c r="AF69">
        <f t="shared" si="7"/>
        <v>97.446121629875265</v>
      </c>
      <c r="AG69">
        <f t="shared" si="8"/>
        <v>101.06232882396883</v>
      </c>
      <c r="AH69">
        <f t="shared" si="9"/>
        <v>84.614792224994588</v>
      </c>
      <c r="AI69">
        <f t="shared" si="10"/>
        <v>85.066072495184642</v>
      </c>
      <c r="AJ69">
        <f t="shared" si="11"/>
        <v>102.39502099580089</v>
      </c>
      <c r="AK69">
        <f t="shared" si="12"/>
        <v>108.84338669993825</v>
      </c>
      <c r="AL69">
        <f t="shared" si="13"/>
        <v>57.993430057486989</v>
      </c>
      <c r="AM69">
        <f t="shared" si="14"/>
        <v>72.764678863966964</v>
      </c>
      <c r="AN69">
        <f t="shared" si="15"/>
        <v>68.791264601320478</v>
      </c>
      <c r="AO69">
        <f t="shared" si="16"/>
        <v>70.097173144876336</v>
      </c>
      <c r="CL69">
        <f t="shared" si="44"/>
        <v>101.17793274288238</v>
      </c>
      <c r="CM69">
        <f t="shared" si="45"/>
        <v>101.33714142941453</v>
      </c>
      <c r="CN69">
        <f t="shared" si="46"/>
        <v>97.551381678744775</v>
      </c>
      <c r="CO69">
        <f t="shared" si="47"/>
        <v>99.891388520652541</v>
      </c>
      <c r="CP69">
        <f t="shared" si="48"/>
        <v>103.50434274732935</v>
      </c>
      <c r="CQ69">
        <f t="shared" si="49"/>
        <v>104.1829001660338</v>
      </c>
      <c r="DD69">
        <f t="shared" si="42"/>
        <v>102.42847420969707</v>
      </c>
    </row>
    <row r="70" spans="1:108" x14ac:dyDescent="0.4">
      <c r="A70" s="7" t="s">
        <v>7</v>
      </c>
      <c r="B70" s="7">
        <v>20121228</v>
      </c>
      <c r="C70" s="5" t="s">
        <v>8</v>
      </c>
      <c r="D70" s="5"/>
      <c r="E70" t="s">
        <v>721</v>
      </c>
      <c r="F70" s="12">
        <v>2481.8000000000002</v>
      </c>
      <c r="G70" s="12">
        <v>2438.0300000000002</v>
      </c>
      <c r="H70" s="12">
        <v>3447.27</v>
      </c>
      <c r="I70" s="12">
        <v>3109.12</v>
      </c>
      <c r="J70" s="12">
        <v>1104.8</v>
      </c>
      <c r="K70" s="12">
        <v>1286.78</v>
      </c>
      <c r="L70" s="11">
        <v>717.24</v>
      </c>
      <c r="M70" s="11">
        <v>971.46</v>
      </c>
      <c r="N70" s="11">
        <v>166.49</v>
      </c>
      <c r="O70" s="11">
        <v>377.67</v>
      </c>
      <c r="P70" s="11">
        <v>52.71</v>
      </c>
      <c r="Q70" s="11">
        <v>108.5</v>
      </c>
      <c r="R70">
        <f t="shared" si="23"/>
        <v>1.0404604890809923</v>
      </c>
      <c r="S70">
        <f t="shared" si="24"/>
        <v>1.0363967165587633</v>
      </c>
      <c r="T70">
        <f t="shared" si="25"/>
        <v>1.0288853272207947</v>
      </c>
      <c r="U70">
        <f t="shared" si="26"/>
        <v>1.0213090252114643</v>
      </c>
      <c r="V70">
        <f t="shared" si="27"/>
        <v>1.0055154085588947</v>
      </c>
      <c r="W70">
        <f t="shared" si="28"/>
        <v>1.0152030358734843</v>
      </c>
      <c r="X70">
        <f t="shared" si="29"/>
        <v>1.0504855222109934</v>
      </c>
      <c r="Y70">
        <f t="shared" si="30"/>
        <v>1.0407422088426557</v>
      </c>
      <c r="Z70">
        <f t="shared" si="31"/>
        <v>0.98235780033042264</v>
      </c>
      <c r="AA70">
        <f t="shared" si="32"/>
        <v>0.99331948133925996</v>
      </c>
      <c r="AB70">
        <f t="shared" si="33"/>
        <v>0.97286821705426363</v>
      </c>
      <c r="AC70">
        <f t="shared" si="34"/>
        <v>0.97668557025834901</v>
      </c>
      <c r="AD70">
        <f t="shared" si="5"/>
        <v>114.88857410030646</v>
      </c>
      <c r="AE70">
        <f t="shared" si="6"/>
        <v>126.33523507495552</v>
      </c>
      <c r="AF70">
        <f t="shared" si="7"/>
        <v>100.26088473955157</v>
      </c>
      <c r="AG70">
        <f t="shared" si="8"/>
        <v>103.21586853680807</v>
      </c>
      <c r="AH70">
        <f t="shared" si="9"/>
        <v>85.081477374241416</v>
      </c>
      <c r="AI70">
        <f t="shared" si="10"/>
        <v>86.359335046945347</v>
      </c>
      <c r="AJ70">
        <f t="shared" si="11"/>
        <v>107.56448710257953</v>
      </c>
      <c r="AK70">
        <f t="shared" si="12"/>
        <v>113.27790669200907</v>
      </c>
      <c r="AL70">
        <f t="shared" si="13"/>
        <v>56.970298384889134</v>
      </c>
      <c r="AM70">
        <f t="shared" si="14"/>
        <v>72.278573068973472</v>
      </c>
      <c r="AN70">
        <f t="shared" si="15"/>
        <v>66.924834941594739</v>
      </c>
      <c r="AO70">
        <f t="shared" si="16"/>
        <v>68.462897526501777</v>
      </c>
      <c r="CL70">
        <f t="shared" si="44"/>
        <v>105.27164138586315</v>
      </c>
      <c r="CM70">
        <f t="shared" si="45"/>
        <v>105.02548064289624</v>
      </c>
      <c r="CN70">
        <f t="shared" si="46"/>
        <v>100.36918525937595</v>
      </c>
      <c r="CO70">
        <f t="shared" si="47"/>
        <v>102.01997663704729</v>
      </c>
      <c r="CP70">
        <f t="shared" si="48"/>
        <v>104.07521148520073</v>
      </c>
      <c r="CQ70">
        <f t="shared" si="49"/>
        <v>105.76679653466165</v>
      </c>
      <c r="DD70">
        <f t="shared" si="42"/>
        <v>102.99340909302775</v>
      </c>
    </row>
    <row r="71" spans="1:108" x14ac:dyDescent="0.4">
      <c r="A71" s="7" t="s">
        <v>7</v>
      </c>
      <c r="B71" s="7">
        <v>20130131</v>
      </c>
      <c r="C71" s="5" t="s">
        <v>8</v>
      </c>
      <c r="D71" s="5"/>
      <c r="E71" t="s">
        <v>721</v>
      </c>
      <c r="F71" s="12">
        <v>2487.9699999999998</v>
      </c>
      <c r="G71" s="12">
        <v>2424.6</v>
      </c>
      <c r="H71" s="12">
        <v>3463.21</v>
      </c>
      <c r="I71" s="13">
        <v>3110</v>
      </c>
      <c r="J71" s="12">
        <v>1140.3</v>
      </c>
      <c r="K71" s="12">
        <v>1329.37</v>
      </c>
      <c r="L71" s="11">
        <v>686.68</v>
      </c>
      <c r="M71" s="11">
        <v>933.57</v>
      </c>
      <c r="N71" s="11">
        <v>163.58000000000001</v>
      </c>
      <c r="O71" s="11">
        <v>374.22</v>
      </c>
      <c r="P71" s="11">
        <v>53.05</v>
      </c>
      <c r="Q71" s="11">
        <v>110.1</v>
      </c>
      <c r="R71">
        <f t="shared" si="23"/>
        <v>1.0024860987992585</v>
      </c>
      <c r="S71">
        <f t="shared" si="24"/>
        <v>0.99449145416586326</v>
      </c>
      <c r="T71">
        <f t="shared" si="25"/>
        <v>1.0046239488058666</v>
      </c>
      <c r="U71">
        <f t="shared" si="26"/>
        <v>1.0002830382873611</v>
      </c>
      <c r="V71">
        <f t="shared" si="27"/>
        <v>1.0321325126719769</v>
      </c>
      <c r="W71">
        <f t="shared" si="28"/>
        <v>1.033098120890906</v>
      </c>
      <c r="X71">
        <f t="shared" si="29"/>
        <v>0.95739222575428018</v>
      </c>
      <c r="Y71">
        <f t="shared" si="30"/>
        <v>0.9609968501019085</v>
      </c>
      <c r="Z71">
        <f t="shared" si="31"/>
        <v>0.98252147276112678</v>
      </c>
      <c r="AA71">
        <f t="shared" si="32"/>
        <v>0.99086504090872984</v>
      </c>
      <c r="AB71">
        <f t="shared" si="33"/>
        <v>1.0064503889205083</v>
      </c>
      <c r="AC71">
        <f t="shared" si="34"/>
        <v>1.0147465437788017</v>
      </c>
      <c r="AD71">
        <f t="shared" si="5"/>
        <v>115.17419844642575</v>
      </c>
      <c r="AE71">
        <f t="shared" si="6"/>
        <v>125.6393116420787</v>
      </c>
      <c r="AF71">
        <f t="shared" si="7"/>
        <v>100.72448593781814</v>
      </c>
      <c r="AG71">
        <f t="shared" si="8"/>
        <v>103.24508257946722</v>
      </c>
      <c r="AH71">
        <f t="shared" si="9"/>
        <v>87.815359024119743</v>
      </c>
      <c r="AI71">
        <f t="shared" si="10"/>
        <v>89.217666758387395</v>
      </c>
      <c r="AJ71">
        <f t="shared" si="11"/>
        <v>102.98140371925618</v>
      </c>
      <c r="AK71">
        <f t="shared" si="12"/>
        <v>108.85971151715862</v>
      </c>
      <c r="AL71">
        <f t="shared" si="13"/>
        <v>55.974541472762112</v>
      </c>
      <c r="AM71">
        <f t="shared" si="14"/>
        <v>71.618311260813016</v>
      </c>
      <c r="AN71">
        <f t="shared" si="15"/>
        <v>67.356526155408844</v>
      </c>
      <c r="AO71">
        <f t="shared" si="16"/>
        <v>69.472488642099947</v>
      </c>
      <c r="CL71">
        <f t="shared" si="44"/>
        <v>105.53335708710851</v>
      </c>
      <c r="CM71">
        <f t="shared" si="45"/>
        <v>104.4469429690226</v>
      </c>
      <c r="CN71">
        <f t="shared" si="46"/>
        <v>100.83328723370185</v>
      </c>
      <c r="CO71">
        <f t="shared" si="47"/>
        <v>102.04885219651126</v>
      </c>
      <c r="CP71">
        <f t="shared" si="48"/>
        <v>107.41940953708762</v>
      </c>
      <c r="CQ71">
        <f t="shared" si="49"/>
        <v>109.26747875260975</v>
      </c>
      <c r="DD71">
        <f t="shared" si="42"/>
        <v>106.30284611583957</v>
      </c>
    </row>
    <row r="72" spans="1:108" x14ac:dyDescent="0.4">
      <c r="A72" s="7" t="s">
        <v>7</v>
      </c>
      <c r="B72" s="7">
        <v>20130228</v>
      </c>
      <c r="C72" s="5" t="s">
        <v>8</v>
      </c>
      <c r="D72" s="5"/>
      <c r="E72" t="s">
        <v>721</v>
      </c>
      <c r="F72" s="12">
        <v>2538.7199999999998</v>
      </c>
      <c r="G72" s="12">
        <v>2477.2800000000002</v>
      </c>
      <c r="H72" s="12">
        <v>3501.67</v>
      </c>
      <c r="I72" s="12">
        <v>3151.26</v>
      </c>
      <c r="J72" s="12">
        <v>1180.3499999999999</v>
      </c>
      <c r="K72" s="12">
        <v>1367.89</v>
      </c>
      <c r="L72" s="11">
        <v>730.99</v>
      </c>
      <c r="M72" s="11">
        <v>984.39</v>
      </c>
      <c r="N72" s="11">
        <v>175.46</v>
      </c>
      <c r="O72" s="11">
        <v>396</v>
      </c>
      <c r="P72" s="11">
        <v>56.56</v>
      </c>
      <c r="Q72" s="11">
        <v>116.7</v>
      </c>
      <c r="R72">
        <f t="shared" si="23"/>
        <v>1.0203981559263176</v>
      </c>
      <c r="S72">
        <f t="shared" si="24"/>
        <v>1.0217272952239547</v>
      </c>
      <c r="T72">
        <f t="shared" si="25"/>
        <v>1.0111053040387386</v>
      </c>
      <c r="U72">
        <f t="shared" si="26"/>
        <v>1.0132668810289389</v>
      </c>
      <c r="V72">
        <f t="shared" si="27"/>
        <v>1.0351223362273085</v>
      </c>
      <c r="W72">
        <f t="shared" si="28"/>
        <v>1.0289761315510355</v>
      </c>
      <c r="X72">
        <f t="shared" si="29"/>
        <v>1.0645278732451797</v>
      </c>
      <c r="Y72">
        <f t="shared" si="30"/>
        <v>1.0544361965358784</v>
      </c>
      <c r="Z72">
        <f t="shared" si="31"/>
        <v>1.0726250152830419</v>
      </c>
      <c r="AA72">
        <f t="shared" si="32"/>
        <v>1.0582010582010581</v>
      </c>
      <c r="AB72">
        <f t="shared" si="33"/>
        <v>1.0661639962299718</v>
      </c>
      <c r="AC72">
        <f t="shared" si="34"/>
        <v>1.0599455040871935</v>
      </c>
      <c r="AD72">
        <f t="shared" si="5"/>
        <v>117.52353970502458</v>
      </c>
      <c r="AE72">
        <f t="shared" si="6"/>
        <v>128.36911405786057</v>
      </c>
      <c r="AF72">
        <f t="shared" si="7"/>
        <v>101.84306197830325</v>
      </c>
      <c r="AG72">
        <f t="shared" si="8"/>
        <v>104.61482280687198</v>
      </c>
      <c r="AH72">
        <f t="shared" si="9"/>
        <v>90.899639589686686</v>
      </c>
      <c r="AI72">
        <f t="shared" si="10"/>
        <v>91.802849607054881</v>
      </c>
      <c r="AJ72">
        <f t="shared" si="11"/>
        <v>109.62657468506302</v>
      </c>
      <c r="AK72">
        <f t="shared" si="12"/>
        <v>114.78562016814568</v>
      </c>
      <c r="AL72">
        <f t="shared" si="13"/>
        <v>60.039693402682722</v>
      </c>
      <c r="AM72">
        <f t="shared" si="14"/>
        <v>75.78657276276509</v>
      </c>
      <c r="AN72">
        <f t="shared" si="15"/>
        <v>71.813103098019312</v>
      </c>
      <c r="AO72">
        <f t="shared" si="16"/>
        <v>73.63705199394245</v>
      </c>
      <c r="CL72">
        <f t="shared" si="44"/>
        <v>107.68604296039911</v>
      </c>
      <c r="CM72">
        <f t="shared" si="45"/>
        <v>106.71629253415011</v>
      </c>
      <c r="CN72">
        <f t="shared" si="46"/>
        <v>101.95307154565756</v>
      </c>
      <c r="CO72">
        <f t="shared" si="47"/>
        <v>103.40272217774215</v>
      </c>
      <c r="CP72">
        <f t="shared" si="48"/>
        <v>111.19223015618816</v>
      </c>
      <c r="CQ72">
        <f t="shared" si="49"/>
        <v>112.43362759119535</v>
      </c>
      <c r="DD72">
        <f t="shared" si="42"/>
        <v>110.03645041903992</v>
      </c>
    </row>
    <row r="73" spans="1:108" x14ac:dyDescent="0.4">
      <c r="A73" s="7" t="s">
        <v>7</v>
      </c>
      <c r="B73" s="7">
        <v>20130329</v>
      </c>
      <c r="C73" s="5" t="s">
        <v>8</v>
      </c>
      <c r="D73" s="5"/>
      <c r="E73" t="s">
        <v>721</v>
      </c>
      <c r="F73" s="12">
        <v>2464.8200000000002</v>
      </c>
      <c r="G73" s="12">
        <v>2413.39</v>
      </c>
      <c r="H73" s="12">
        <v>3579.08</v>
      </c>
      <c r="I73" s="12">
        <v>3220.54</v>
      </c>
      <c r="J73" s="12">
        <v>1236.81</v>
      </c>
      <c r="K73" s="12">
        <v>1418.06</v>
      </c>
      <c r="L73" s="11">
        <v>724.48</v>
      </c>
      <c r="M73" s="11">
        <v>973.74</v>
      </c>
      <c r="N73" s="11">
        <v>181.68</v>
      </c>
      <c r="O73" s="11">
        <v>409.89</v>
      </c>
      <c r="P73" s="11">
        <v>58.59</v>
      </c>
      <c r="Q73" s="11">
        <v>122.07</v>
      </c>
      <c r="R73">
        <f t="shared" si="23"/>
        <v>0.97089084262935665</v>
      </c>
      <c r="S73">
        <f t="shared" si="24"/>
        <v>0.97420961699928943</v>
      </c>
      <c r="T73">
        <f t="shared" si="25"/>
        <v>1.0221065948533128</v>
      </c>
      <c r="U73">
        <f t="shared" si="26"/>
        <v>1.0219848568509105</v>
      </c>
      <c r="V73">
        <f t="shared" si="27"/>
        <v>1.0478332697928581</v>
      </c>
      <c r="W73">
        <f t="shared" si="28"/>
        <v>1.0366769257761954</v>
      </c>
      <c r="X73">
        <f t="shared" si="29"/>
        <v>0.99109426941545031</v>
      </c>
      <c r="Y73">
        <f t="shared" si="30"/>
        <v>0.98918111724011826</v>
      </c>
      <c r="Z73">
        <f t="shared" si="31"/>
        <v>1.0354496751396329</v>
      </c>
      <c r="AA73">
        <f t="shared" si="32"/>
        <v>1.0350757575757576</v>
      </c>
      <c r="AB73">
        <f t="shared" si="33"/>
        <v>1.0358910891089108</v>
      </c>
      <c r="AC73">
        <f t="shared" si="34"/>
        <v>1.0460154241645243</v>
      </c>
      <c r="AD73">
        <f t="shared" si="5"/>
        <v>114.10252849299596</v>
      </c>
      <c r="AE73">
        <f t="shared" si="6"/>
        <v>125.05842544084645</v>
      </c>
      <c r="AF73">
        <f t="shared" si="7"/>
        <v>104.09446528807842</v>
      </c>
      <c r="AG73">
        <f t="shared" si="8"/>
        <v>106.91476471076443</v>
      </c>
      <c r="AH73">
        <f t="shared" si="9"/>
        <v>95.247666574253728</v>
      </c>
      <c r="AI73">
        <f t="shared" si="10"/>
        <v>95.16989590813607</v>
      </c>
      <c r="AJ73">
        <f t="shared" si="11"/>
        <v>108.65026994601084</v>
      </c>
      <c r="AK73">
        <f t="shared" si="12"/>
        <v>113.54376800102619</v>
      </c>
      <c r="AL73">
        <f t="shared" si="13"/>
        <v>62.168081029290988</v>
      </c>
      <c r="AM73">
        <f t="shared" si="14"/>
        <v>78.444844216489358</v>
      </c>
      <c r="AN73">
        <f t="shared" si="15"/>
        <v>74.390553580497723</v>
      </c>
      <c r="AO73">
        <f t="shared" si="16"/>
        <v>77.025492175668845</v>
      </c>
      <c r="CL73">
        <f t="shared" si="44"/>
        <v>104.55139298924298</v>
      </c>
      <c r="CM73">
        <f t="shared" si="45"/>
        <v>103.96403847727851</v>
      </c>
      <c r="CN73">
        <f t="shared" si="46"/>
        <v>104.20690679236823</v>
      </c>
      <c r="CO73">
        <f t="shared" si="47"/>
        <v>105.67601622281427</v>
      </c>
      <c r="CP73">
        <f t="shared" si="48"/>
        <v>116.51091810011867</v>
      </c>
      <c r="CQ73">
        <f t="shared" si="49"/>
        <v>116.55734740510601</v>
      </c>
      <c r="DD73">
        <f t="shared" si="42"/>
        <v>115.29985363898231</v>
      </c>
    </row>
    <row r="74" spans="1:108" x14ac:dyDescent="0.4">
      <c r="A74" s="7" t="s">
        <v>7</v>
      </c>
      <c r="B74" s="7">
        <v>20130430</v>
      </c>
      <c r="C74" s="5" t="s">
        <v>8</v>
      </c>
      <c r="D74" s="5"/>
      <c r="E74" t="s">
        <v>721</v>
      </c>
      <c r="F74" s="12">
        <v>2413.13</v>
      </c>
      <c r="G74" s="12">
        <v>2337.4</v>
      </c>
      <c r="H74" s="12">
        <v>3596.48</v>
      </c>
      <c r="I74" s="12">
        <v>3270.83</v>
      </c>
      <c r="J74" s="12">
        <v>1288.7</v>
      </c>
      <c r="K74" s="12">
        <v>1469.58</v>
      </c>
      <c r="L74" s="11">
        <v>705.02</v>
      </c>
      <c r="M74" s="11">
        <v>939.07</v>
      </c>
      <c r="N74" s="11">
        <v>184.2</v>
      </c>
      <c r="O74" s="11">
        <v>418.87</v>
      </c>
      <c r="P74" s="11">
        <v>61.33</v>
      </c>
      <c r="Q74" s="11">
        <v>128.5</v>
      </c>
      <c r="R74">
        <f t="shared" si="23"/>
        <v>0.97902889460487985</v>
      </c>
      <c r="S74">
        <f t="shared" si="24"/>
        <v>0.96851317027086392</v>
      </c>
      <c r="T74">
        <f t="shared" si="25"/>
        <v>1.0048615845412787</v>
      </c>
      <c r="U74">
        <f t="shared" si="26"/>
        <v>1.0156153936917411</v>
      </c>
      <c r="V74">
        <f t="shared" si="27"/>
        <v>1.0419547060583276</v>
      </c>
      <c r="W74">
        <f t="shared" si="28"/>
        <v>1.0363313258959423</v>
      </c>
      <c r="X74">
        <f t="shared" si="29"/>
        <v>0.97313935512367489</v>
      </c>
      <c r="Y74">
        <f t="shared" si="30"/>
        <v>0.96439501304249597</v>
      </c>
      <c r="Z74">
        <f t="shared" si="31"/>
        <v>1.0138705416116247</v>
      </c>
      <c r="AA74">
        <f t="shared" si="32"/>
        <v>1.0219083168655005</v>
      </c>
      <c r="AB74">
        <f t="shared" si="33"/>
        <v>1.0467656596688855</v>
      </c>
      <c r="AC74">
        <f t="shared" si="34"/>
        <v>1.0526746948472188</v>
      </c>
      <c r="AD74">
        <f t="shared" si="5"/>
        <v>111.70967234211965</v>
      </c>
      <c r="AE74">
        <f t="shared" si="6"/>
        <v>121.12073209279666</v>
      </c>
      <c r="AF74">
        <f t="shared" si="7"/>
        <v>104.60052933135562</v>
      </c>
      <c r="AG74">
        <f t="shared" si="8"/>
        <v>108.58428085318289</v>
      </c>
      <c r="AH74">
        <f t="shared" si="9"/>
        <v>99.243754428118137</v>
      </c>
      <c r="AI74">
        <f t="shared" si="10"/>
        <v>98.627544411857471</v>
      </c>
      <c r="AJ74">
        <f t="shared" si="11"/>
        <v>105.73185362927418</v>
      </c>
      <c r="AK74">
        <f t="shared" si="12"/>
        <v>109.5010436222438</v>
      </c>
      <c r="AL74">
        <f t="shared" si="13"/>
        <v>63.030385984122624</v>
      </c>
      <c r="AM74">
        <f t="shared" si="14"/>
        <v>80.163438720049029</v>
      </c>
      <c r="AN74">
        <f t="shared" si="15"/>
        <v>77.869476891823268</v>
      </c>
      <c r="AO74">
        <f t="shared" si="16"/>
        <v>81.082786471479039</v>
      </c>
      <c r="CL74">
        <f t="shared" si="44"/>
        <v>102.35883470765894</v>
      </c>
      <c r="CM74">
        <f t="shared" si="45"/>
        <v>100.69054049979108</v>
      </c>
      <c r="CN74">
        <f t="shared" si="46"/>
        <v>104.71351747952448</v>
      </c>
      <c r="CO74">
        <f t="shared" si="47"/>
        <v>107.32618881990834</v>
      </c>
      <c r="CP74">
        <f t="shared" si="48"/>
        <v>121.39909942159504</v>
      </c>
      <c r="CQ74">
        <f t="shared" si="49"/>
        <v>120.79203037924749</v>
      </c>
      <c r="DD74">
        <f t="shared" si="42"/>
        <v>120.13722510697401</v>
      </c>
    </row>
    <row r="75" spans="1:108" x14ac:dyDescent="0.4">
      <c r="A75" s="7" t="s">
        <v>7</v>
      </c>
      <c r="B75" s="7">
        <v>20130531</v>
      </c>
      <c r="C75" s="5" t="s">
        <v>8</v>
      </c>
      <c r="D75" s="5"/>
      <c r="E75" t="s">
        <v>721</v>
      </c>
      <c r="F75" s="12">
        <v>2467.37</v>
      </c>
      <c r="G75" s="13">
        <v>2393</v>
      </c>
      <c r="H75" s="12">
        <v>3686.49</v>
      </c>
      <c r="I75" s="12">
        <v>3299.55</v>
      </c>
      <c r="J75" s="12">
        <v>1318.21</v>
      </c>
      <c r="K75" s="12">
        <v>1509.98</v>
      </c>
      <c r="L75" s="11">
        <v>721.14</v>
      </c>
      <c r="M75" s="11">
        <v>965.99</v>
      </c>
      <c r="N75" s="11">
        <v>183.86</v>
      </c>
      <c r="O75" s="11">
        <v>411.83</v>
      </c>
      <c r="P75" s="11">
        <v>60.43</v>
      </c>
      <c r="Q75" s="11">
        <v>127.19</v>
      </c>
      <c r="R75">
        <f t="shared" si="23"/>
        <v>1.0224770319046217</v>
      </c>
      <c r="S75">
        <f t="shared" si="24"/>
        <v>1.023787113887225</v>
      </c>
      <c r="T75">
        <f t="shared" si="25"/>
        <v>1.0250272488655574</v>
      </c>
      <c r="U75">
        <f t="shared" si="26"/>
        <v>1.0087806458911042</v>
      </c>
      <c r="V75">
        <f t="shared" si="27"/>
        <v>1.0228990455497788</v>
      </c>
      <c r="W75">
        <f t="shared" si="28"/>
        <v>1.0274908477252005</v>
      </c>
      <c r="X75">
        <f t="shared" si="29"/>
        <v>1.0228645995858274</v>
      </c>
      <c r="Y75">
        <f t="shared" si="30"/>
        <v>1.0286666595674443</v>
      </c>
      <c r="Z75">
        <f t="shared" si="31"/>
        <v>0.99815418023887093</v>
      </c>
      <c r="AA75">
        <f t="shared" si="32"/>
        <v>0.98319287607133476</v>
      </c>
      <c r="AB75">
        <f t="shared" si="33"/>
        <v>0.98532528941790321</v>
      </c>
      <c r="AC75">
        <f t="shared" si="34"/>
        <v>0.98980544747081711</v>
      </c>
      <c r="AD75">
        <f t="shared" si="5"/>
        <v>114.22057421140831</v>
      </c>
      <c r="AE75">
        <f t="shared" si="6"/>
        <v>124.00184474119207</v>
      </c>
      <c r="AF75">
        <f t="shared" si="7"/>
        <v>107.21839281040049</v>
      </c>
      <c r="AG75">
        <f t="shared" si="8"/>
        <v>109.53772097269488</v>
      </c>
      <c r="AH75">
        <f t="shared" si="9"/>
        <v>101.51634168129868</v>
      </c>
      <c r="AI75">
        <f t="shared" si="10"/>
        <v>101.33889921679429</v>
      </c>
      <c r="AJ75">
        <f t="shared" si="11"/>
        <v>108.14937012597485</v>
      </c>
      <c r="AK75">
        <f t="shared" si="12"/>
        <v>112.64007276204254</v>
      </c>
      <c r="AL75">
        <f t="shared" si="13"/>
        <v>62.914043252121537</v>
      </c>
      <c r="AM75">
        <f t="shared" si="14"/>
        <v>78.816121870933202</v>
      </c>
      <c r="AN75">
        <f t="shared" si="15"/>
        <v>76.726764855256491</v>
      </c>
      <c r="AO75">
        <f t="shared" si="16"/>
        <v>80.25618374558303</v>
      </c>
      <c r="CL75">
        <f t="shared" si="44"/>
        <v>104.6595575011029</v>
      </c>
      <c r="CM75">
        <f t="shared" si="45"/>
        <v>103.08567785402586</v>
      </c>
      <c r="CN75">
        <f t="shared" si="46"/>
        <v>107.33420874107244</v>
      </c>
      <c r="CO75">
        <f t="shared" si="47"/>
        <v>108.26858207877774</v>
      </c>
      <c r="CP75">
        <f t="shared" si="48"/>
        <v>124.17902292895228</v>
      </c>
      <c r="CQ75">
        <f t="shared" si="49"/>
        <v>124.11270569282118</v>
      </c>
      <c r="DD75">
        <f t="shared" si="42"/>
        <v>122.88825289692265</v>
      </c>
    </row>
    <row r="76" spans="1:108" x14ac:dyDescent="0.4">
      <c r="A76" s="7" t="s">
        <v>7</v>
      </c>
      <c r="B76" s="7">
        <v>20130628</v>
      </c>
      <c r="C76" s="5" t="s">
        <v>8</v>
      </c>
      <c r="D76" s="5"/>
      <c r="E76" t="s">
        <v>721</v>
      </c>
      <c r="F76" s="12">
        <v>2315.87</v>
      </c>
      <c r="G76" s="12">
        <v>2268.75</v>
      </c>
      <c r="H76" s="12">
        <v>3352.37</v>
      </c>
      <c r="I76" s="12">
        <v>3025.94</v>
      </c>
      <c r="J76" s="12">
        <v>1216.75</v>
      </c>
      <c r="K76" s="12">
        <v>1396.66</v>
      </c>
      <c r="L76" s="11">
        <v>644.13</v>
      </c>
      <c r="M76" s="11">
        <v>882.21</v>
      </c>
      <c r="N76" s="11">
        <v>163.35</v>
      </c>
      <c r="O76" s="11">
        <v>369.53</v>
      </c>
      <c r="P76" s="11">
        <v>52.81</v>
      </c>
      <c r="Q76" s="11">
        <v>113.31</v>
      </c>
      <c r="R76">
        <f t="shared" si="23"/>
        <v>0.93859858878076652</v>
      </c>
      <c r="S76">
        <f t="shared" si="24"/>
        <v>0.94807772670288337</v>
      </c>
      <c r="T76">
        <f t="shared" si="25"/>
        <v>0.9093663620408573</v>
      </c>
      <c r="U76">
        <f t="shared" si="26"/>
        <v>0.91707657104756701</v>
      </c>
      <c r="V76">
        <f t="shared" si="27"/>
        <v>0.92303199035055106</v>
      </c>
      <c r="W76">
        <f t="shared" si="28"/>
        <v>0.92495264837944879</v>
      </c>
      <c r="X76">
        <f t="shared" si="29"/>
        <v>0.89321074964639324</v>
      </c>
      <c r="Y76">
        <f t="shared" si="30"/>
        <v>0.91327032370935524</v>
      </c>
      <c r="Z76">
        <f t="shared" si="31"/>
        <v>0.88844773196997706</v>
      </c>
      <c r="AA76">
        <f t="shared" si="32"/>
        <v>0.89728771580506517</v>
      </c>
      <c r="AB76">
        <f t="shared" si="33"/>
        <v>0.8739036902200894</v>
      </c>
      <c r="AC76">
        <f t="shared" si="34"/>
        <v>0.89087192389338787</v>
      </c>
      <c r="AD76">
        <f t="shared" si="5"/>
        <v>107.20726976455664</v>
      </c>
      <c r="AE76">
        <f t="shared" si="6"/>
        <v>117.56338706919327</v>
      </c>
      <c r="AF76">
        <f t="shared" si="7"/>
        <v>97.500799813861505</v>
      </c>
      <c r="AG76">
        <f t="shared" si="8"/>
        <v>100.45447755000419</v>
      </c>
      <c r="AH76">
        <f t="shared" si="9"/>
        <v>93.702830915195733</v>
      </c>
      <c r="AI76">
        <f t="shared" si="10"/>
        <v>93.73368321443192</v>
      </c>
      <c r="AJ76">
        <f t="shared" si="11"/>
        <v>96.600179964007253</v>
      </c>
      <c r="AK76">
        <f t="shared" si="12"/>
        <v>102.87083571403592</v>
      </c>
      <c r="AL76">
        <f t="shared" si="13"/>
        <v>55.895839036408418</v>
      </c>
      <c r="AM76">
        <f t="shared" si="14"/>
        <v>70.720737962183293</v>
      </c>
      <c r="AN76">
        <f t="shared" si="15"/>
        <v>67.051802945657712</v>
      </c>
      <c r="AO76">
        <f t="shared" si="16"/>
        <v>71.497980817768791</v>
      </c>
      <c r="CL76">
        <f t="shared" si="44"/>
        <v>98.233312972954664</v>
      </c>
      <c r="CM76">
        <f t="shared" si="45"/>
        <v>97.733235115470606</v>
      </c>
      <c r="CN76">
        <f t="shared" si="46"/>
        <v>97.606118925403038</v>
      </c>
      <c r="CO76">
        <f t="shared" si="47"/>
        <v>99.290580004987561</v>
      </c>
      <c r="CP76">
        <f t="shared" si="48"/>
        <v>114.62121069389754</v>
      </c>
      <c r="CQ76">
        <f t="shared" si="49"/>
        <v>114.79837582811405</v>
      </c>
      <c r="DD76">
        <f t="shared" si="42"/>
        <v>113.42978866214838</v>
      </c>
    </row>
    <row r="77" spans="1:108" x14ac:dyDescent="0.4">
      <c r="A77" s="7" t="s">
        <v>7</v>
      </c>
      <c r="B77" s="7">
        <v>20130731</v>
      </c>
      <c r="C77" s="5" t="s">
        <v>8</v>
      </c>
      <c r="D77" s="5"/>
      <c r="E77" t="s">
        <v>721</v>
      </c>
      <c r="F77" s="12">
        <v>2457.2800000000002</v>
      </c>
      <c r="G77" s="12">
        <v>2392.69</v>
      </c>
      <c r="H77" s="13">
        <v>3541</v>
      </c>
      <c r="I77" s="12">
        <v>3174.16</v>
      </c>
      <c r="J77" s="12">
        <v>1300.48</v>
      </c>
      <c r="K77" s="12">
        <v>1502.3</v>
      </c>
      <c r="L77" s="11">
        <v>632.03</v>
      </c>
      <c r="M77" s="11">
        <v>876.32</v>
      </c>
      <c r="N77" s="11">
        <v>169.12</v>
      </c>
      <c r="O77" s="11">
        <v>381.37</v>
      </c>
      <c r="P77" s="11">
        <v>55.27</v>
      </c>
      <c r="Q77" s="11">
        <v>118.52</v>
      </c>
      <c r="R77">
        <f t="shared" si="23"/>
        <v>1.0610612858234703</v>
      </c>
      <c r="S77">
        <f t="shared" si="24"/>
        <v>1.0546292011019285</v>
      </c>
      <c r="T77">
        <f t="shared" si="25"/>
        <v>1.0562676554198971</v>
      </c>
      <c r="U77">
        <f t="shared" si="26"/>
        <v>1.0489831259046776</v>
      </c>
      <c r="V77">
        <f t="shared" si="27"/>
        <v>1.0688144647626876</v>
      </c>
      <c r="W77">
        <f t="shared" si="28"/>
        <v>1.0756375925422077</v>
      </c>
      <c r="X77">
        <f t="shared" si="29"/>
        <v>0.9812149721329545</v>
      </c>
      <c r="Y77">
        <f t="shared" si="30"/>
        <v>0.99332358508745089</v>
      </c>
      <c r="Z77">
        <f t="shared" si="31"/>
        <v>1.0353229262320172</v>
      </c>
      <c r="AA77">
        <f t="shared" si="32"/>
        <v>1.0320407003490921</v>
      </c>
      <c r="AB77">
        <f t="shared" si="33"/>
        <v>1.046582086725999</v>
      </c>
      <c r="AC77">
        <f t="shared" si="34"/>
        <v>1.0459800547171476</v>
      </c>
      <c r="AD77">
        <f t="shared" si="5"/>
        <v>113.75348350600412</v>
      </c>
      <c r="AE77">
        <f t="shared" si="6"/>
        <v>123.98578098362009</v>
      </c>
      <c r="AF77">
        <f t="shared" si="7"/>
        <v>102.98694122095223</v>
      </c>
      <c r="AG77">
        <f t="shared" si="8"/>
        <v>105.37505187152465</v>
      </c>
      <c r="AH77">
        <f t="shared" si="9"/>
        <v>100.15094107137354</v>
      </c>
      <c r="AI77">
        <f t="shared" si="10"/>
        <v>100.8234733528855</v>
      </c>
      <c r="AJ77">
        <f t="shared" si="11"/>
        <v>94.78554289142177</v>
      </c>
      <c r="AK77">
        <f t="shared" si="12"/>
        <v>102.18402733240833</v>
      </c>
      <c r="AL77">
        <f t="shared" si="13"/>
        <v>57.870243635368176</v>
      </c>
      <c r="AM77">
        <f t="shared" si="14"/>
        <v>72.986679935696273</v>
      </c>
      <c r="AN77">
        <f t="shared" si="15"/>
        <v>70.175215845606928</v>
      </c>
      <c r="AO77">
        <f t="shared" si="16"/>
        <v>74.785461887935369</v>
      </c>
      <c r="CL77">
        <f t="shared" si="44"/>
        <v>104.23156537378266</v>
      </c>
      <c r="CM77">
        <f t="shared" si="45"/>
        <v>103.0723236709357</v>
      </c>
      <c r="CN77">
        <f t="shared" si="46"/>
        <v>103.09818639197111</v>
      </c>
      <c r="CO77">
        <f t="shared" si="47"/>
        <v>104.15414298652033</v>
      </c>
      <c r="CP77">
        <f t="shared" si="48"/>
        <v>122.50880795824934</v>
      </c>
      <c r="CQ77">
        <f t="shared" si="49"/>
        <v>123.48144860350816</v>
      </c>
      <c r="DD77">
        <f t="shared" si="42"/>
        <v>121.23539885707889</v>
      </c>
    </row>
    <row r="78" spans="1:108" x14ac:dyDescent="0.4">
      <c r="A78" s="7" t="s">
        <v>7</v>
      </c>
      <c r="B78" s="7">
        <v>20130830</v>
      </c>
      <c r="C78" s="5" t="s">
        <v>8</v>
      </c>
      <c r="D78" s="5"/>
      <c r="E78" t="s">
        <v>721</v>
      </c>
      <c r="F78" s="12">
        <v>2457.2199999999998</v>
      </c>
      <c r="G78" s="12">
        <v>2406.04</v>
      </c>
      <c r="H78" s="12">
        <v>3460.1</v>
      </c>
      <c r="I78" s="12">
        <v>3059.58</v>
      </c>
      <c r="J78" s="12">
        <v>1236.0999999999999</v>
      </c>
      <c r="K78" s="12">
        <v>1444.97</v>
      </c>
      <c r="L78" s="11">
        <v>651.35</v>
      </c>
      <c r="M78" s="11">
        <v>900.06</v>
      </c>
      <c r="N78" s="11">
        <v>156.97</v>
      </c>
      <c r="O78" s="11">
        <v>356.39</v>
      </c>
      <c r="P78" s="11">
        <v>52.29</v>
      </c>
      <c r="Q78" s="11">
        <v>111.68</v>
      </c>
      <c r="R78">
        <f t="shared" si="23"/>
        <v>0.99997558275817144</v>
      </c>
      <c r="S78">
        <f t="shared" si="24"/>
        <v>1.0055794942094463</v>
      </c>
      <c r="T78">
        <f t="shared" si="25"/>
        <v>0.97715334651228469</v>
      </c>
      <c r="U78">
        <f t="shared" si="26"/>
        <v>0.96390226075560148</v>
      </c>
      <c r="V78">
        <f t="shared" si="27"/>
        <v>0.95049520177165348</v>
      </c>
      <c r="W78">
        <f t="shared" si="28"/>
        <v>0.96183851427810696</v>
      </c>
      <c r="X78">
        <f t="shared" si="29"/>
        <v>1.0305681692324733</v>
      </c>
      <c r="Y78">
        <f t="shared" si="30"/>
        <v>1.0270905605258351</v>
      </c>
      <c r="Z78">
        <f t="shared" si="31"/>
        <v>0.92815752128666029</v>
      </c>
      <c r="AA78">
        <f t="shared" si="32"/>
        <v>0.93449930513674384</v>
      </c>
      <c r="AB78">
        <f t="shared" si="33"/>
        <v>0.94608286593088464</v>
      </c>
      <c r="AC78">
        <f t="shared" si="34"/>
        <v>0.94228822139723267</v>
      </c>
      <c r="AD78">
        <f t="shared" ref="AD78:AD120" si="50">AD77*R78</f>
        <v>113.7507059596885</v>
      </c>
      <c r="AE78">
        <f t="shared" ref="AE78:AE120" si="51">AE77*S78</f>
        <v>124.67755893067186</v>
      </c>
      <c r="AF78">
        <f t="shared" ref="AF78:AF120" si="52">AF77*T78</f>
        <v>100.63403426111743</v>
      </c>
      <c r="AG78">
        <f t="shared" ref="AG78:AG120" si="53">AG77*U78</f>
        <v>101.57125072620138</v>
      </c>
      <c r="AH78">
        <f t="shared" ref="AH78:AH120" si="54">AH77*V78</f>
        <v>95.192988941256161</v>
      </c>
      <c r="AI78">
        <f t="shared" ref="AI78:AI120" si="55">AI77*W78</f>
        <v>96.975899814097701</v>
      </c>
      <c r="AJ78">
        <f t="shared" ref="AJ78:AJ120" si="56">AJ77*X78</f>
        <v>97.68296340731861</v>
      </c>
      <c r="AK78">
        <f t="shared" ref="AK78:AK120" si="57">AK77*Y78</f>
        <v>104.95224990963054</v>
      </c>
      <c r="AL78">
        <f t="shared" ref="AL78:AL120" si="58">AL77*Z78</f>
        <v>53.712701888858454</v>
      </c>
      <c r="AM78">
        <f t="shared" ref="AM78:AM120" si="59">AM77*AA78</f>
        <v>68.206001684146088</v>
      </c>
      <c r="AN78">
        <f t="shared" ref="AN78:AN120" si="60">AN77*AB78</f>
        <v>66.391569324530238</v>
      </c>
      <c r="AO78">
        <f t="shared" ref="AO78:AO120" si="61">AO77*AC78</f>
        <v>70.469459868753148</v>
      </c>
      <c r="CL78">
        <f t="shared" si="44"/>
        <v>104.22902032644475</v>
      </c>
      <c r="CM78">
        <f t="shared" si="45"/>
        <v>103.64741510401186</v>
      </c>
      <c r="CN78">
        <f t="shared" si="46"/>
        <v>100.74273785226187</v>
      </c>
      <c r="CO78">
        <f t="shared" si="47"/>
        <v>100.39441389176912</v>
      </c>
      <c r="CP78">
        <f t="shared" si="48"/>
        <v>116.44403413908096</v>
      </c>
      <c r="CQ78">
        <f t="shared" si="49"/>
        <v>118.76921306570671</v>
      </c>
      <c r="DD78">
        <f t="shared" si="42"/>
        <v>115.23366489852609</v>
      </c>
    </row>
    <row r="79" spans="1:108" x14ac:dyDescent="0.4">
      <c r="A79" s="7" t="s">
        <v>7</v>
      </c>
      <c r="B79" s="7">
        <v>20130930</v>
      </c>
      <c r="C79" s="5" t="s">
        <v>8</v>
      </c>
      <c r="D79" s="5"/>
      <c r="E79" t="s">
        <v>721</v>
      </c>
      <c r="F79" s="12">
        <v>2548.2800000000002</v>
      </c>
      <c r="G79" s="12">
        <v>2499.94</v>
      </c>
      <c r="H79" s="12">
        <v>3649.94</v>
      </c>
      <c r="I79" s="12">
        <v>3238.14</v>
      </c>
      <c r="J79" s="12">
        <v>1291.47</v>
      </c>
      <c r="K79" s="12">
        <v>1519.21</v>
      </c>
      <c r="L79" s="11">
        <v>666.68</v>
      </c>
      <c r="M79" s="11">
        <v>925.92</v>
      </c>
      <c r="N79" s="11">
        <v>164.81</v>
      </c>
      <c r="O79" s="11">
        <v>375.63</v>
      </c>
      <c r="P79" s="11">
        <v>55.16</v>
      </c>
      <c r="Q79" s="11">
        <v>116.18</v>
      </c>
      <c r="R79">
        <f t="shared" ref="R79:R120" si="62">F79/F78</f>
        <v>1.0370581388723843</v>
      </c>
      <c r="S79">
        <f t="shared" ref="S79:S120" si="63">G79/G78</f>
        <v>1.0390267825971307</v>
      </c>
      <c r="T79">
        <f t="shared" ref="T79:T120" si="64">H79/H78</f>
        <v>1.0548654663160024</v>
      </c>
      <c r="U79">
        <f t="shared" ref="U79:U120" si="65">I79/I78</f>
        <v>1.0583609515031476</v>
      </c>
      <c r="V79">
        <f t="shared" ref="V79:V120" si="66">J79/J78</f>
        <v>1.0447941105088585</v>
      </c>
      <c r="W79">
        <f t="shared" ref="W79:W120" si="67">K79/K78</f>
        <v>1.0513782293057987</v>
      </c>
      <c r="X79">
        <f t="shared" ref="X79:X120" si="68">L79/L78</f>
        <v>1.0235357334766253</v>
      </c>
      <c r="Y79">
        <f t="shared" ref="Y79:Y120" si="69">M79/M78</f>
        <v>1.028731417905473</v>
      </c>
      <c r="Z79">
        <f t="shared" ref="Z79:Z120" si="70">N79/N78</f>
        <v>1.0499458495253871</v>
      </c>
      <c r="AA79">
        <f t="shared" ref="AA79:AA120" si="71">O79/O78</f>
        <v>1.0539858020707653</v>
      </c>
      <c r="AB79">
        <f t="shared" ref="AB79:AB120" si="72">P79/P78</f>
        <v>1.0548862115127176</v>
      </c>
      <c r="AC79">
        <f t="shared" ref="AC79:AC120" si="73">Q79/Q78</f>
        <v>1.0402936962750717</v>
      </c>
      <c r="AD79">
        <f t="shared" si="50"/>
        <v>117.96609541797439</v>
      </c>
      <c r="AE79">
        <f t="shared" si="51"/>
        <v>129.54332291780014</v>
      </c>
      <c r="AF79">
        <f t="shared" si="52"/>
        <v>106.1553674781142</v>
      </c>
      <c r="AG79">
        <f t="shared" si="53"/>
        <v>107.49904556394726</v>
      </c>
      <c r="AH79">
        <f t="shared" si="54"/>
        <v>99.45707420755933</v>
      </c>
      <c r="AI79">
        <f t="shared" si="55"/>
        <v>101.95834983188257</v>
      </c>
      <c r="AJ79">
        <f t="shared" si="56"/>
        <v>99.982003599280205</v>
      </c>
      <c r="AK79">
        <f t="shared" si="57"/>
        <v>107.96767686190377</v>
      </c>
      <c r="AL79">
        <f t="shared" si="58"/>
        <v>56.395428415001355</v>
      </c>
      <c r="AM79">
        <f t="shared" si="59"/>
        <v>71.888157391104684</v>
      </c>
      <c r="AN79">
        <f t="shared" si="60"/>
        <v>70.035551041137651</v>
      </c>
      <c r="AO79">
        <f t="shared" si="61"/>
        <v>73.308934881373048</v>
      </c>
      <c r="CL79">
        <f t="shared" si="44"/>
        <v>108.09155383623471</v>
      </c>
      <c r="CM79">
        <f t="shared" si="45"/>
        <v>107.69244024003068</v>
      </c>
      <c r="CN79">
        <f t="shared" si="46"/>
        <v>106.270035142477</v>
      </c>
      <c r="CO79">
        <f t="shared" si="47"/>
        <v>106.25352741209358</v>
      </c>
      <c r="CP79">
        <f t="shared" si="48"/>
        <v>121.66004107240424</v>
      </c>
      <c r="CQ79">
        <f t="shared" si="49"/>
        <v>124.87136492906585</v>
      </c>
      <c r="DD79">
        <f t="shared" si="42"/>
        <v>120.39545441833144</v>
      </c>
    </row>
    <row r="80" spans="1:108" x14ac:dyDescent="0.4">
      <c r="A80" s="7" t="s">
        <v>7</v>
      </c>
      <c r="B80" s="7">
        <v>20131031</v>
      </c>
      <c r="C80" s="5" t="s">
        <v>8</v>
      </c>
      <c r="D80" s="5"/>
      <c r="E80" t="s">
        <v>721</v>
      </c>
      <c r="F80" s="12">
        <v>2551.04</v>
      </c>
      <c r="G80" s="12">
        <v>2505.52</v>
      </c>
      <c r="H80" s="12">
        <v>3679.15</v>
      </c>
      <c r="I80" s="12">
        <v>3252.38</v>
      </c>
      <c r="J80" s="12">
        <v>1266.1099999999999</v>
      </c>
      <c r="K80" s="12">
        <v>1494.53</v>
      </c>
      <c r="L80" s="11">
        <v>711.38</v>
      </c>
      <c r="M80" s="11">
        <v>972.66</v>
      </c>
      <c r="N80" s="11">
        <v>161.12</v>
      </c>
      <c r="O80" s="11">
        <v>371</v>
      </c>
      <c r="P80" s="11">
        <v>55.55</v>
      </c>
      <c r="Q80" s="11">
        <v>115.91</v>
      </c>
      <c r="R80">
        <f t="shared" si="62"/>
        <v>1.00108308349161</v>
      </c>
      <c r="S80">
        <f t="shared" si="63"/>
        <v>1.0022320535692857</v>
      </c>
      <c r="T80">
        <f t="shared" si="64"/>
        <v>1.0080028712800759</v>
      </c>
      <c r="U80">
        <f t="shared" si="65"/>
        <v>1.0043975862686605</v>
      </c>
      <c r="V80">
        <f t="shared" si="66"/>
        <v>0.98036346179160172</v>
      </c>
      <c r="W80">
        <f t="shared" si="67"/>
        <v>0.98375471462141506</v>
      </c>
      <c r="X80">
        <f t="shared" si="68"/>
        <v>1.0670486590268196</v>
      </c>
      <c r="Y80">
        <f t="shared" si="69"/>
        <v>1.0504795230689477</v>
      </c>
      <c r="Z80">
        <f t="shared" si="70"/>
        <v>0.97761058188216732</v>
      </c>
      <c r="AA80">
        <f t="shared" si="71"/>
        <v>0.98767404094454647</v>
      </c>
      <c r="AB80">
        <f t="shared" si="72"/>
        <v>1.0070703408266861</v>
      </c>
      <c r="AC80">
        <f t="shared" si="73"/>
        <v>0.99767601996901356</v>
      </c>
      <c r="AD80">
        <f t="shared" si="50"/>
        <v>118.09386254849129</v>
      </c>
      <c r="AE80">
        <f t="shared" si="51"/>
        <v>129.83247055409595</v>
      </c>
      <c r="AF80">
        <f t="shared" si="52"/>
        <v>107.00491521973071</v>
      </c>
      <c r="AG80">
        <f t="shared" si="53"/>
        <v>107.97178189061339</v>
      </c>
      <c r="AH80">
        <f t="shared" si="54"/>
        <v>97.50408156978709</v>
      </c>
      <c r="AI80">
        <f t="shared" si="55"/>
        <v>100.30200734213405</v>
      </c>
      <c r="AJ80">
        <f t="shared" si="56"/>
        <v>106.68566286742659</v>
      </c>
      <c r="AK80">
        <f t="shared" si="57"/>
        <v>113.41783369675493</v>
      </c>
      <c r="AL80">
        <f t="shared" si="58"/>
        <v>55.132767588283585</v>
      </c>
      <c r="AM80">
        <f t="shared" si="59"/>
        <v>71.002066906529933</v>
      </c>
      <c r="AN80">
        <f t="shared" si="60"/>
        <v>70.530726256983272</v>
      </c>
      <c r="AO80">
        <f t="shared" si="61"/>
        <v>73.138566380615856</v>
      </c>
      <c r="CL80">
        <f t="shared" si="44"/>
        <v>108.20862601377721</v>
      </c>
      <c r="CM80">
        <f t="shared" si="45"/>
        <v>107.93281553565352</v>
      </c>
      <c r="CN80">
        <f t="shared" si="46"/>
        <v>107.12050055465139</v>
      </c>
      <c r="CO80">
        <f t="shared" si="47"/>
        <v>106.72078646523774</v>
      </c>
      <c r="CP80">
        <f t="shared" si="48"/>
        <v>119.27105902745068</v>
      </c>
      <c r="CQ80">
        <f t="shared" si="49"/>
        <v>122.84279397017976</v>
      </c>
      <c r="DD80">
        <f t="shared" si="42"/>
        <v>118.03130447752839</v>
      </c>
    </row>
    <row r="81" spans="1:108" x14ac:dyDescent="0.4">
      <c r="A81" s="7" t="s">
        <v>7</v>
      </c>
      <c r="B81" s="7">
        <v>20131129</v>
      </c>
      <c r="C81" s="5" t="s">
        <v>8</v>
      </c>
      <c r="D81" s="5"/>
      <c r="E81" t="s">
        <v>721</v>
      </c>
      <c r="F81" s="12">
        <v>2550.29</v>
      </c>
      <c r="G81" s="12">
        <v>2500.38</v>
      </c>
      <c r="H81" s="12">
        <v>3655.69</v>
      </c>
      <c r="I81" s="12">
        <v>3256.22</v>
      </c>
      <c r="J81" s="12">
        <v>1256.51</v>
      </c>
      <c r="K81" s="12">
        <v>1488.86</v>
      </c>
      <c r="L81" s="11">
        <v>732.1</v>
      </c>
      <c r="M81" s="11">
        <v>994.93</v>
      </c>
      <c r="N81" s="11">
        <v>156.41</v>
      </c>
      <c r="O81" s="11">
        <v>363.76</v>
      </c>
      <c r="P81" s="11">
        <v>53.16</v>
      </c>
      <c r="Q81" s="11">
        <v>111.9</v>
      </c>
      <c r="R81">
        <f t="shared" si="62"/>
        <v>0.99970600225790263</v>
      </c>
      <c r="S81">
        <f t="shared" si="63"/>
        <v>0.99794852964654046</v>
      </c>
      <c r="T81">
        <f t="shared" si="64"/>
        <v>0.99362352717339597</v>
      </c>
      <c r="U81">
        <f t="shared" si="65"/>
        <v>1.0011806738449995</v>
      </c>
      <c r="V81">
        <f t="shared" si="66"/>
        <v>0.99241772041923693</v>
      </c>
      <c r="W81">
        <f t="shared" si="67"/>
        <v>0.99620616514890969</v>
      </c>
      <c r="X81">
        <f t="shared" si="68"/>
        <v>1.0291264865472745</v>
      </c>
      <c r="Y81">
        <f t="shared" si="69"/>
        <v>1.0228959759833858</v>
      </c>
      <c r="Z81">
        <f t="shared" si="70"/>
        <v>0.97076713008937432</v>
      </c>
      <c r="AA81">
        <f t="shared" si="71"/>
        <v>0.98048517520215628</v>
      </c>
      <c r="AB81">
        <f t="shared" si="72"/>
        <v>0.95697569756975698</v>
      </c>
      <c r="AC81">
        <f t="shared" si="73"/>
        <v>0.96540419290829105</v>
      </c>
      <c r="AD81">
        <f t="shared" si="50"/>
        <v>118.05914321954647</v>
      </c>
      <c r="AE81">
        <f t="shared" si="51"/>
        <v>129.56612308983782</v>
      </c>
      <c r="AF81">
        <f t="shared" si="52"/>
        <v>106.32260128551903</v>
      </c>
      <c r="AG81">
        <f t="shared" si="53"/>
        <v>108.09926134948962</v>
      </c>
      <c r="AH81">
        <f t="shared" si="54"/>
        <v>96.764778363059435</v>
      </c>
      <c r="AI81">
        <f t="shared" si="55"/>
        <v>99.921478091045145</v>
      </c>
      <c r="AJ81">
        <f t="shared" si="56"/>
        <v>109.79304139172174</v>
      </c>
      <c r="AK81">
        <f t="shared" si="57"/>
        <v>116.01464569316347</v>
      </c>
      <c r="AL81">
        <f t="shared" si="58"/>
        <v>53.521078565562533</v>
      </c>
      <c r="AM81">
        <f t="shared" si="59"/>
        <v>69.616474010564218</v>
      </c>
      <c r="AN81">
        <f t="shared" si="60"/>
        <v>67.496190959878135</v>
      </c>
      <c r="AO81">
        <f t="shared" si="61"/>
        <v>70.608278647147927</v>
      </c>
      <c r="CL81">
        <f t="shared" si="44"/>
        <v>108.1768129220537</v>
      </c>
      <c r="CM81">
        <f t="shared" si="45"/>
        <v>107.71139456441671</v>
      </c>
      <c r="CN81">
        <f t="shared" si="46"/>
        <v>106.43744959369243</v>
      </c>
      <c r="CO81">
        <f t="shared" si="47"/>
        <v>106.84678890653502</v>
      </c>
      <c r="CP81">
        <f t="shared" si="48"/>
        <v>118.36671251201085</v>
      </c>
      <c r="CQ81">
        <f t="shared" si="49"/>
        <v>122.37674869721039</v>
      </c>
      <c r="CR81" s="10" t="s">
        <v>746</v>
      </c>
      <c r="CS81" s="10" t="s">
        <v>747</v>
      </c>
      <c r="CT81" s="10" t="s">
        <v>750</v>
      </c>
      <c r="CU81" s="10" t="s">
        <v>751</v>
      </c>
      <c r="CV81" s="10" t="s">
        <v>755</v>
      </c>
      <c r="CW81" s="10" t="s">
        <v>754</v>
      </c>
      <c r="DD81">
        <f t="shared" si="42"/>
        <v>117.1363581276976</v>
      </c>
    </row>
    <row r="82" spans="1:108" x14ac:dyDescent="0.4">
      <c r="A82" s="7" t="s">
        <v>7</v>
      </c>
      <c r="B82" s="7">
        <v>20131230</v>
      </c>
      <c r="C82" s="5" t="s">
        <v>8</v>
      </c>
      <c r="D82" s="5"/>
      <c r="E82" t="s">
        <v>721</v>
      </c>
      <c r="F82" s="12">
        <v>2573.27</v>
      </c>
      <c r="G82" s="12">
        <v>2503.9299999999998</v>
      </c>
      <c r="H82" s="12">
        <v>3620.39</v>
      </c>
      <c r="I82" s="12">
        <v>3249.35</v>
      </c>
      <c r="J82" s="12">
        <v>1236.81</v>
      </c>
      <c r="K82" s="12">
        <v>1472.64</v>
      </c>
      <c r="L82" s="11">
        <v>693.28</v>
      </c>
      <c r="M82" s="11">
        <v>952.16</v>
      </c>
      <c r="N82" s="11">
        <v>151.34</v>
      </c>
      <c r="O82" s="11">
        <v>356.43</v>
      </c>
      <c r="P82" s="11">
        <v>50.38</v>
      </c>
      <c r="Q82" s="11">
        <v>107.59</v>
      </c>
      <c r="R82">
        <f t="shared" si="62"/>
        <v>1.0090107399550639</v>
      </c>
      <c r="S82">
        <f t="shared" si="63"/>
        <v>1.0014197841928025</v>
      </c>
      <c r="T82">
        <f t="shared" si="64"/>
        <v>0.99034382018168932</v>
      </c>
      <c r="U82">
        <f t="shared" si="65"/>
        <v>0.99789019169466442</v>
      </c>
      <c r="V82">
        <f t="shared" si="66"/>
        <v>0.98432165283205064</v>
      </c>
      <c r="W82">
        <f t="shared" si="67"/>
        <v>0.98910575876845386</v>
      </c>
      <c r="X82">
        <f t="shared" si="68"/>
        <v>0.94697445704138772</v>
      </c>
      <c r="Y82">
        <f t="shared" si="69"/>
        <v>0.95701205109907228</v>
      </c>
      <c r="Z82">
        <f t="shared" si="70"/>
        <v>0.96758519276261112</v>
      </c>
      <c r="AA82">
        <f t="shared" si="71"/>
        <v>0.97984935122058503</v>
      </c>
      <c r="AB82">
        <f t="shared" si="72"/>
        <v>0.94770504138449974</v>
      </c>
      <c r="AC82">
        <f t="shared" si="73"/>
        <v>0.96148346738159074</v>
      </c>
      <c r="AD82">
        <f t="shared" si="50"/>
        <v>119.12294345841545</v>
      </c>
      <c r="AE82">
        <f t="shared" si="51"/>
        <v>129.75007902332348</v>
      </c>
      <c r="AF82">
        <f t="shared" si="52"/>
        <v>105.2959311287555</v>
      </c>
      <c r="AG82">
        <f t="shared" si="53"/>
        <v>107.87119263009383</v>
      </c>
      <c r="AH82">
        <f t="shared" si="54"/>
        <v>95.247666574253714</v>
      </c>
      <c r="AI82">
        <f t="shared" si="55"/>
        <v>98.832909404508641</v>
      </c>
      <c r="AJ82">
        <f t="shared" si="56"/>
        <v>103.9712057588483</v>
      </c>
      <c r="AK82">
        <f t="shared" si="57"/>
        <v>111.02741403234653</v>
      </c>
      <c r="AL82">
        <f t="shared" si="58"/>
        <v>51.786203120722675</v>
      </c>
      <c r="AM82">
        <f t="shared" si="59"/>
        <v>68.213656893516074</v>
      </c>
      <c r="AN82">
        <f t="shared" si="60"/>
        <v>63.966480446927406</v>
      </c>
      <c r="AO82">
        <f t="shared" si="61"/>
        <v>67.888692579505317</v>
      </c>
      <c r="CL82">
        <f t="shared" si="44"/>
        <v>109.15156605246192</v>
      </c>
      <c r="CM82">
        <f t="shared" si="45"/>
        <v>107.86432149980398</v>
      </c>
      <c r="CN82">
        <f t="shared" si="46"/>
        <v>105.40967044101336</v>
      </c>
      <c r="CO82">
        <f t="shared" si="47"/>
        <v>106.62136266390158</v>
      </c>
      <c r="CP82">
        <f t="shared" si="48"/>
        <v>116.51091810011869</v>
      </c>
      <c r="CQ82">
        <f t="shared" si="49"/>
        <v>121.04354687577067</v>
      </c>
      <c r="CR82">
        <v>100</v>
      </c>
      <c r="CS82">
        <v>100</v>
      </c>
      <c r="CT82">
        <v>100</v>
      </c>
      <c r="CU82">
        <v>100</v>
      </c>
      <c r="CV82">
        <v>100</v>
      </c>
      <c r="CW82">
        <v>100</v>
      </c>
      <c r="DD82">
        <f t="shared" si="42"/>
        <v>115.29985363898231</v>
      </c>
    </row>
    <row r="83" spans="1:108" x14ac:dyDescent="0.4">
      <c r="A83" s="7" t="s">
        <v>7</v>
      </c>
      <c r="B83" s="7">
        <v>20140129</v>
      </c>
      <c r="C83" s="5" t="s">
        <v>8</v>
      </c>
      <c r="D83" s="5"/>
      <c r="E83" t="s">
        <v>721</v>
      </c>
      <c r="F83" s="12">
        <v>2462.31</v>
      </c>
      <c r="G83" s="12">
        <v>2392.69</v>
      </c>
      <c r="H83" s="12">
        <v>3514.62</v>
      </c>
      <c r="I83" s="12">
        <v>3202.14</v>
      </c>
      <c r="J83" s="12">
        <v>1260.58</v>
      </c>
      <c r="K83" s="12">
        <v>1500.57</v>
      </c>
      <c r="L83" s="11">
        <v>658.39</v>
      </c>
      <c r="M83" s="11">
        <v>909.49</v>
      </c>
      <c r="N83" s="11">
        <v>160.66</v>
      </c>
      <c r="O83" s="11">
        <v>371.86</v>
      </c>
      <c r="P83" s="11">
        <v>50.96</v>
      </c>
      <c r="Q83" s="11">
        <v>109.29</v>
      </c>
      <c r="R83">
        <f t="shared" si="62"/>
        <v>0.95687976776630512</v>
      </c>
      <c r="S83">
        <f t="shared" si="63"/>
        <v>0.95557383792677919</v>
      </c>
      <c r="T83">
        <f t="shared" si="64"/>
        <v>0.97078491543728718</v>
      </c>
      <c r="U83">
        <f t="shared" si="65"/>
        <v>0.98547094034191451</v>
      </c>
      <c r="V83">
        <f t="shared" si="66"/>
        <v>1.0192187967432347</v>
      </c>
      <c r="W83">
        <f t="shared" si="67"/>
        <v>1.0189659387222945</v>
      </c>
      <c r="X83">
        <f t="shared" si="68"/>
        <v>0.94967401338564505</v>
      </c>
      <c r="Y83">
        <f t="shared" si="69"/>
        <v>0.95518610317593688</v>
      </c>
      <c r="Z83">
        <f t="shared" si="70"/>
        <v>1.0615831901678339</v>
      </c>
      <c r="AA83">
        <f t="shared" si="71"/>
        <v>1.0432904076536769</v>
      </c>
      <c r="AB83">
        <f t="shared" si="72"/>
        <v>1.0115125049622866</v>
      </c>
      <c r="AC83">
        <f t="shared" si="73"/>
        <v>1.0158007249744401</v>
      </c>
      <c r="AD83">
        <f t="shared" si="50"/>
        <v>113.98633447212727</v>
      </c>
      <c r="AE83">
        <f t="shared" si="51"/>
        <v>123.9857809836201</v>
      </c>
      <c r="AF83">
        <f t="shared" si="52"/>
        <v>102.21970159671932</v>
      </c>
      <c r="AG83">
        <f t="shared" si="53"/>
        <v>106.30392563698237</v>
      </c>
      <c r="AH83">
        <f t="shared" si="54"/>
        <v>97.078212118411685</v>
      </c>
      <c r="AI83">
        <f t="shared" si="55"/>
        <v>100.70736830802063</v>
      </c>
      <c r="AJ83">
        <f t="shared" si="56"/>
        <v>98.73875224955016</v>
      </c>
      <c r="AK83">
        <f t="shared" si="57"/>
        <v>106.05184295525841</v>
      </c>
      <c r="AL83">
        <f t="shared" si="58"/>
        <v>54.97536271557621</v>
      </c>
      <c r="AM83">
        <f t="shared" si="59"/>
        <v>71.166653907984426</v>
      </c>
      <c r="AN83">
        <f t="shared" si="60"/>
        <v>64.702894870492671</v>
      </c>
      <c r="AO83">
        <f t="shared" si="61"/>
        <v>68.961383139828385</v>
      </c>
      <c r="CR83">
        <f t="shared" ref="CR83:CW83" si="74">CR82*R83</f>
        <v>95.687976776630506</v>
      </c>
      <c r="CS83">
        <f t="shared" si="74"/>
        <v>95.557383792677925</v>
      </c>
      <c r="CT83">
        <f t="shared" si="74"/>
        <v>97.078491543728717</v>
      </c>
      <c r="CU83">
        <f t="shared" si="74"/>
        <v>98.547094034191446</v>
      </c>
      <c r="CV83">
        <f t="shared" si="74"/>
        <v>101.92187967432346</v>
      </c>
      <c r="CW83">
        <f t="shared" si="74"/>
        <v>101.89659387222945</v>
      </c>
      <c r="DD83">
        <f t="shared" si="42"/>
        <v>117.51577809059462</v>
      </c>
    </row>
    <row r="84" spans="1:108" x14ac:dyDescent="0.4">
      <c r="A84" s="7" t="s">
        <v>7</v>
      </c>
      <c r="B84" s="7">
        <v>20140228</v>
      </c>
      <c r="C84" s="5" t="s">
        <v>8</v>
      </c>
      <c r="D84" s="5"/>
      <c r="E84" t="s">
        <v>721</v>
      </c>
      <c r="F84" s="12">
        <v>2426.96</v>
      </c>
      <c r="G84" s="12">
        <v>2384.19</v>
      </c>
      <c r="H84" s="12">
        <v>3591.87</v>
      </c>
      <c r="I84" s="12">
        <v>3266.2</v>
      </c>
      <c r="J84" s="12">
        <v>1302.78</v>
      </c>
      <c r="K84" s="12">
        <v>1549.91</v>
      </c>
      <c r="L84" s="11">
        <v>694.34</v>
      </c>
      <c r="M84" s="11">
        <v>953.88</v>
      </c>
      <c r="N84" s="11">
        <v>164.1</v>
      </c>
      <c r="O84" s="11">
        <v>377.81</v>
      </c>
      <c r="P84" s="11">
        <v>52.13</v>
      </c>
      <c r="Q84" s="11">
        <v>112.26</v>
      </c>
      <c r="R84">
        <f t="shared" si="62"/>
        <v>0.9856435623459272</v>
      </c>
      <c r="S84">
        <f t="shared" si="63"/>
        <v>0.99644751305016532</v>
      </c>
      <c r="T84">
        <f t="shared" si="64"/>
        <v>1.0219796165730577</v>
      </c>
      <c r="U84">
        <f t="shared" si="65"/>
        <v>1.020005371407871</v>
      </c>
      <c r="V84">
        <f t="shared" si="66"/>
        <v>1.0334766536038966</v>
      </c>
      <c r="W84">
        <f t="shared" si="67"/>
        <v>1.03288083861466</v>
      </c>
      <c r="X84">
        <f t="shared" si="68"/>
        <v>1.0546028949406887</v>
      </c>
      <c r="Y84">
        <f t="shared" si="69"/>
        <v>1.0488075734752444</v>
      </c>
      <c r="Z84">
        <f t="shared" si="70"/>
        <v>1.0214116768330637</v>
      </c>
      <c r="AA84">
        <f t="shared" si="71"/>
        <v>1.0160006454041843</v>
      </c>
      <c r="AB84">
        <f t="shared" si="72"/>
        <v>1.0229591836734695</v>
      </c>
      <c r="AC84">
        <f t="shared" si="73"/>
        <v>1.0271754048860828</v>
      </c>
      <c r="AD84">
        <f t="shared" si="50"/>
        <v>112.34989676786188</v>
      </c>
      <c r="AE84">
        <f t="shared" si="51"/>
        <v>123.54532311471073</v>
      </c>
      <c r="AF84">
        <f t="shared" si="52"/>
        <v>104.46645144402758</v>
      </c>
      <c r="AG84">
        <f t="shared" si="53"/>
        <v>108.43057515146489</v>
      </c>
      <c r="AH84">
        <f t="shared" si="54"/>
        <v>100.32806579798535</v>
      </c>
      <c r="AI84">
        <f t="shared" si="55"/>
        <v>104.01871103266379</v>
      </c>
      <c r="AJ84">
        <f t="shared" si="56"/>
        <v>104.13017396520704</v>
      </c>
      <c r="AK84">
        <f t="shared" si="57"/>
        <v>111.22797607248226</v>
      </c>
      <c r="AL84">
        <f t="shared" si="58"/>
        <v>56.152477415822588</v>
      </c>
      <c r="AM84">
        <f t="shared" si="59"/>
        <v>72.305366301768387</v>
      </c>
      <c r="AN84">
        <f t="shared" si="60"/>
        <v>66.188420518029503</v>
      </c>
      <c r="AO84">
        <f t="shared" si="61"/>
        <v>70.835436648157511</v>
      </c>
      <c r="BN84" s="10" t="s">
        <v>746</v>
      </c>
      <c r="BO84" s="10" t="s">
        <v>747</v>
      </c>
      <c r="BP84" s="10" t="s">
        <v>750</v>
      </c>
      <c r="BQ84" s="10" t="s">
        <v>751</v>
      </c>
      <c r="BR84" s="10" t="s">
        <v>755</v>
      </c>
      <c r="BS84" s="10" t="s">
        <v>754</v>
      </c>
      <c r="BT84" s="10" t="s">
        <v>749</v>
      </c>
      <c r="BU84" s="10" t="s">
        <v>748</v>
      </c>
      <c r="BV84" s="10" t="s">
        <v>753</v>
      </c>
      <c r="BW84" s="10" t="s">
        <v>752</v>
      </c>
      <c r="BX84" s="10" t="s">
        <v>757</v>
      </c>
      <c r="BY84" s="10" t="s">
        <v>756</v>
      </c>
      <c r="CR84">
        <f t="shared" ref="CR84:CR106" si="75">CR83*R84</f>
        <v>94.31423830379245</v>
      </c>
      <c r="CS84">
        <f t="shared" ref="CS84:CS106" si="76">CS83*S84</f>
        <v>95.217917433794099</v>
      </c>
      <c r="CT84">
        <f t="shared" ref="CT84:CT106" si="77">CT83*T84</f>
        <v>99.2122395653507</v>
      </c>
      <c r="CU84">
        <f t="shared" ref="CU84:CU106" si="78">CU83*U84</f>
        <v>100.51856525151183</v>
      </c>
      <c r="CV84">
        <f t="shared" ref="CV84:CV106" si="79">CV83*V84</f>
        <v>105.33388313483883</v>
      </c>
      <c r="CW84">
        <f t="shared" ref="CW84:CW106" si="80">CW83*W84</f>
        <v>105.24703933072577</v>
      </c>
      <c r="DD84">
        <f t="shared" si="42"/>
        <v>121.44981308672584</v>
      </c>
    </row>
    <row r="85" spans="1:108" x14ac:dyDescent="0.4">
      <c r="A85" s="7" t="s">
        <v>7</v>
      </c>
      <c r="B85" s="7">
        <v>20140331</v>
      </c>
      <c r="C85" s="5" t="s">
        <v>8</v>
      </c>
      <c r="D85" s="5"/>
      <c r="E85" t="s">
        <v>721</v>
      </c>
      <c r="F85" s="12">
        <v>2433.8000000000002</v>
      </c>
      <c r="G85" s="12">
        <v>2392.39</v>
      </c>
      <c r="H85" s="12">
        <v>3628.06</v>
      </c>
      <c r="I85" s="12">
        <v>3292.37</v>
      </c>
      <c r="J85" s="12">
        <v>1346.62</v>
      </c>
      <c r="K85" s="12">
        <v>1593.58</v>
      </c>
      <c r="L85" s="11">
        <v>684.04</v>
      </c>
      <c r="M85" s="11">
        <v>945.59</v>
      </c>
      <c r="N85" s="11">
        <v>165.66</v>
      </c>
      <c r="O85" s="11">
        <v>383.31</v>
      </c>
      <c r="P85" s="11">
        <v>53.63</v>
      </c>
      <c r="Q85" s="11">
        <v>116.49</v>
      </c>
      <c r="R85">
        <f t="shared" si="62"/>
        <v>1.0028183406401425</v>
      </c>
      <c r="S85">
        <f t="shared" si="63"/>
        <v>1.0034393232083012</v>
      </c>
      <c r="T85">
        <f t="shared" si="64"/>
        <v>1.0100755316868373</v>
      </c>
      <c r="U85">
        <f t="shared" si="65"/>
        <v>1.0080123691139551</v>
      </c>
      <c r="V85">
        <f t="shared" si="66"/>
        <v>1.0336511153072658</v>
      </c>
      <c r="W85">
        <f t="shared" si="67"/>
        <v>1.0281758295642971</v>
      </c>
      <c r="X85">
        <f t="shared" si="68"/>
        <v>0.9851657689316472</v>
      </c>
      <c r="Y85">
        <f t="shared" si="69"/>
        <v>0.99130917935170049</v>
      </c>
      <c r="Z85">
        <f t="shared" si="70"/>
        <v>1.0095063985374773</v>
      </c>
      <c r="AA85">
        <f t="shared" si="71"/>
        <v>1.0145575818533126</v>
      </c>
      <c r="AB85">
        <f t="shared" si="72"/>
        <v>1.0287742183004029</v>
      </c>
      <c r="AC85">
        <f t="shared" si="73"/>
        <v>1.0376803848209513</v>
      </c>
      <c r="AD85">
        <f t="shared" si="50"/>
        <v>112.66653704783856</v>
      </c>
      <c r="AE85">
        <f t="shared" si="51"/>
        <v>123.97023541177622</v>
      </c>
      <c r="AF85">
        <f t="shared" si="52"/>
        <v>105.51900648576333</v>
      </c>
      <c r="AG85">
        <f t="shared" si="53"/>
        <v>109.29936094281688</v>
      </c>
      <c r="AH85">
        <f t="shared" si="54"/>
        <v>103.70421710870831</v>
      </c>
      <c r="AI85">
        <f t="shared" si="55"/>
        <v>106.949524506218</v>
      </c>
      <c r="AJ85">
        <f t="shared" si="56"/>
        <v>102.58548290341938</v>
      </c>
      <c r="AK85">
        <f t="shared" si="57"/>
        <v>110.26131368136296</v>
      </c>
      <c r="AL85">
        <f t="shared" si="58"/>
        <v>56.686285245004086</v>
      </c>
      <c r="AM85">
        <f t="shared" si="59"/>
        <v>73.357957590140131</v>
      </c>
      <c r="AN85">
        <f t="shared" si="60"/>
        <v>68.092940578974151</v>
      </c>
      <c r="AO85">
        <f t="shared" si="61"/>
        <v>73.504543160020205</v>
      </c>
      <c r="BN85">
        <v>100</v>
      </c>
      <c r="BO85">
        <v>100</v>
      </c>
      <c r="BP85">
        <v>100</v>
      </c>
      <c r="BQ85">
        <v>100</v>
      </c>
      <c r="BR85">
        <v>100</v>
      </c>
      <c r="BS85">
        <v>100</v>
      </c>
      <c r="BT85">
        <v>100</v>
      </c>
      <c r="BU85">
        <v>100</v>
      </c>
      <c r="BV85">
        <v>100</v>
      </c>
      <c r="BW85">
        <v>100</v>
      </c>
      <c r="BX85">
        <v>100</v>
      </c>
      <c r="BY85">
        <v>100</v>
      </c>
      <c r="CR85">
        <f t="shared" si="75"/>
        <v>94.580047954548121</v>
      </c>
      <c r="CS85">
        <f t="shared" si="76"/>
        <v>95.54540262707026</v>
      </c>
      <c r="CT85">
        <f t="shared" si="77"/>
        <v>100.21185562881348</v>
      </c>
      <c r="CU85">
        <f t="shared" si="78"/>
        <v>101.32395709911212</v>
      </c>
      <c r="CV85">
        <f t="shared" si="79"/>
        <v>108.87848578197135</v>
      </c>
      <c r="CW85">
        <f t="shared" si="80"/>
        <v>108.21246197305517</v>
      </c>
      <c r="DD85">
        <f t="shared" si="42"/>
        <v>125.53673475095313</v>
      </c>
    </row>
    <row r="86" spans="1:108" x14ac:dyDescent="0.4">
      <c r="A86" s="7" t="s">
        <v>7</v>
      </c>
      <c r="B86" s="7">
        <v>20140430</v>
      </c>
      <c r="C86" s="5" t="s">
        <v>8</v>
      </c>
      <c r="D86" s="5"/>
      <c r="E86" t="s">
        <v>721</v>
      </c>
      <c r="F86" s="12">
        <v>2416.92</v>
      </c>
      <c r="G86" s="12">
        <v>2355.27</v>
      </c>
      <c r="H86" s="12">
        <v>3632.54</v>
      </c>
      <c r="I86" s="12">
        <v>3304.01</v>
      </c>
      <c r="J86" s="12">
        <v>1383.48</v>
      </c>
      <c r="K86" s="12">
        <v>1636.65</v>
      </c>
      <c r="L86" s="11">
        <v>689.92</v>
      </c>
      <c r="M86" s="11">
        <v>939.11</v>
      </c>
      <c r="N86" s="11">
        <v>169.96</v>
      </c>
      <c r="O86" s="11">
        <v>390.28</v>
      </c>
      <c r="P86" s="11">
        <v>54.26</v>
      </c>
      <c r="Q86" s="11">
        <v>118.56</v>
      </c>
      <c r="R86">
        <f t="shared" si="62"/>
        <v>0.99306434382447195</v>
      </c>
      <c r="S86">
        <f t="shared" si="63"/>
        <v>0.98448413511175026</v>
      </c>
      <c r="T86">
        <f t="shared" si="64"/>
        <v>1.0012348197108096</v>
      </c>
      <c r="U86">
        <f t="shared" si="65"/>
        <v>1.003535447109529</v>
      </c>
      <c r="V86">
        <f t="shared" si="66"/>
        <v>1.0273722356715334</v>
      </c>
      <c r="W86">
        <f t="shared" si="67"/>
        <v>1.0270271966264637</v>
      </c>
      <c r="X86">
        <f t="shared" si="68"/>
        <v>1.0085959885386819</v>
      </c>
      <c r="Y86">
        <f t="shared" si="69"/>
        <v>0.99314713565075774</v>
      </c>
      <c r="Z86">
        <f t="shared" si="70"/>
        <v>1.0259567789448267</v>
      </c>
      <c r="AA86">
        <f t="shared" si="71"/>
        <v>1.0181837155305105</v>
      </c>
      <c r="AB86">
        <f t="shared" si="72"/>
        <v>1.0117471564422897</v>
      </c>
      <c r="AC86">
        <f t="shared" si="73"/>
        <v>1.0177697656451199</v>
      </c>
      <c r="AD86">
        <f t="shared" si="50"/>
        <v>111.88512068438736</v>
      </c>
      <c r="AE86">
        <f t="shared" si="51"/>
        <v>122.04672998896258</v>
      </c>
      <c r="AF86">
        <f t="shared" si="52"/>
        <v>105.64930343483699</v>
      </c>
      <c r="AG86">
        <f t="shared" si="53"/>
        <v>109.68578305253553</v>
      </c>
      <c r="AH86">
        <f t="shared" si="54"/>
        <v>106.54283337953973</v>
      </c>
      <c r="AI86">
        <f t="shared" si="55"/>
        <v>109.84007033415435</v>
      </c>
      <c r="AJ86">
        <f t="shared" si="56"/>
        <v>103.46730653869231</v>
      </c>
      <c r="AK86">
        <f t="shared" si="57"/>
        <v>109.50570785573534</v>
      </c>
      <c r="AL86">
        <f t="shared" si="58"/>
        <v>58.157678620312048</v>
      </c>
      <c r="AM86">
        <f t="shared" si="59"/>
        <v>74.691877822858487</v>
      </c>
      <c r="AN86">
        <f t="shared" si="60"/>
        <v>68.892839004570902</v>
      </c>
      <c r="AO86">
        <f t="shared" si="61"/>
        <v>74.810701665825363</v>
      </c>
      <c r="BN86">
        <f>BN85*R86</f>
        <v>99.306434382447193</v>
      </c>
      <c r="BO86">
        <f t="shared" ref="BO86:BY86" si="81">BO85*S86</f>
        <v>98.448413511175019</v>
      </c>
      <c r="BP86">
        <f t="shared" si="81"/>
        <v>100.12348197108096</v>
      </c>
      <c r="BQ86">
        <f t="shared" si="81"/>
        <v>100.3535447109529</v>
      </c>
      <c r="BR86">
        <f t="shared" si="81"/>
        <v>102.73722356715334</v>
      </c>
      <c r="BS86">
        <f t="shared" si="81"/>
        <v>102.70271966264637</v>
      </c>
      <c r="BT86">
        <f t="shared" si="81"/>
        <v>100.85959885386819</v>
      </c>
      <c r="BU86">
        <f t="shared" si="81"/>
        <v>99.314713565075778</v>
      </c>
      <c r="BV86">
        <f t="shared" si="81"/>
        <v>102.59567789448268</v>
      </c>
      <c r="BW86">
        <f t="shared" si="81"/>
        <v>101.81837155305105</v>
      </c>
      <c r="BX86">
        <f t="shared" si="81"/>
        <v>101.17471564422897</v>
      </c>
      <c r="BY86">
        <f t="shared" si="81"/>
        <v>101.77697656451198</v>
      </c>
      <c r="CR86">
        <f t="shared" si="75"/>
        <v>93.924073260870415</v>
      </c>
      <c r="CS86">
        <f t="shared" si="76"/>
        <v>94.062933069215219</v>
      </c>
      <c r="CT86">
        <f t="shared" si="77"/>
        <v>100.33559920340075</v>
      </c>
      <c r="CU86">
        <f t="shared" si="78"/>
        <v>101.68218259036422</v>
      </c>
      <c r="CV86">
        <f t="shared" si="79"/>
        <v>111.85873335435517</v>
      </c>
      <c r="CW86">
        <f t="shared" si="80"/>
        <v>111.13714146023466</v>
      </c>
      <c r="DD86">
        <f t="shared" si="42"/>
        <v>128.97295583999099</v>
      </c>
    </row>
    <row r="87" spans="1:108" x14ac:dyDescent="0.4">
      <c r="A87" s="7" t="s">
        <v>7</v>
      </c>
      <c r="B87" s="7">
        <v>20140530</v>
      </c>
      <c r="C87" s="5" t="s">
        <v>8</v>
      </c>
      <c r="D87" s="5"/>
      <c r="E87" t="s">
        <v>721</v>
      </c>
      <c r="F87" s="12">
        <v>2390.9299999999998</v>
      </c>
      <c r="G87" s="12">
        <v>2340.4899999999998</v>
      </c>
      <c r="H87" s="12">
        <v>3578.08</v>
      </c>
      <c r="I87" s="12">
        <v>3262.16</v>
      </c>
      <c r="J87" s="12">
        <v>1380.84</v>
      </c>
      <c r="K87" s="12">
        <v>1627.67</v>
      </c>
      <c r="L87" s="11">
        <v>733.03</v>
      </c>
      <c r="M87" s="11">
        <v>982.59</v>
      </c>
      <c r="N87" s="11">
        <v>163.85</v>
      </c>
      <c r="O87" s="11">
        <v>382.51</v>
      </c>
      <c r="P87" s="11">
        <v>53.01</v>
      </c>
      <c r="Q87" s="11">
        <v>115.89</v>
      </c>
      <c r="R87">
        <f t="shared" si="62"/>
        <v>0.98924664448968103</v>
      </c>
      <c r="S87">
        <f t="shared" si="63"/>
        <v>0.99372471096731996</v>
      </c>
      <c r="T87">
        <f t="shared" si="64"/>
        <v>0.98500773563401911</v>
      </c>
      <c r="U87">
        <f t="shared" si="65"/>
        <v>0.9873335734456008</v>
      </c>
      <c r="V87">
        <f t="shared" si="66"/>
        <v>0.99809176858357174</v>
      </c>
      <c r="W87">
        <f t="shared" si="67"/>
        <v>0.99451318241529951</v>
      </c>
      <c r="X87">
        <f t="shared" si="68"/>
        <v>1.0624855055658626</v>
      </c>
      <c r="Y87">
        <f t="shared" si="69"/>
        <v>1.046299155583478</v>
      </c>
      <c r="Z87">
        <f t="shared" si="70"/>
        <v>0.96405036479171557</v>
      </c>
      <c r="AA87">
        <f t="shared" si="71"/>
        <v>0.980091216562468</v>
      </c>
      <c r="AB87">
        <f t="shared" si="72"/>
        <v>0.97696277183929225</v>
      </c>
      <c r="AC87">
        <f t="shared" si="73"/>
        <v>0.97747975708502022</v>
      </c>
      <c r="AD87">
        <f t="shared" si="50"/>
        <v>110.6819802053532</v>
      </c>
      <c r="AE87">
        <f t="shared" si="51"/>
        <v>121.28085148278838</v>
      </c>
      <c r="AF87">
        <f t="shared" si="52"/>
        <v>104.06538114766019</v>
      </c>
      <c r="AG87">
        <f t="shared" si="53"/>
        <v>108.29645613743882</v>
      </c>
      <c r="AH87">
        <f t="shared" si="54"/>
        <v>106.33952499768961</v>
      </c>
      <c r="AI87">
        <f t="shared" si="55"/>
        <v>109.23739790474018</v>
      </c>
      <c r="AJ87">
        <f t="shared" si="56"/>
        <v>109.93251349730059</v>
      </c>
      <c r="AK87">
        <f t="shared" si="57"/>
        <v>114.57572966102691</v>
      </c>
      <c r="AL87">
        <f t="shared" si="58"/>
        <v>56.066931289351189</v>
      </c>
      <c r="AM87">
        <f t="shared" si="59"/>
        <v>73.204853402740596</v>
      </c>
      <c r="AN87">
        <f t="shared" si="60"/>
        <v>67.305738953783703</v>
      </c>
      <c r="AO87">
        <f t="shared" si="61"/>
        <v>73.125946491670888</v>
      </c>
      <c r="BN87">
        <f t="shared" ref="BN87:BN94" si="82">BN86*R87</f>
        <v>98.238556989070574</v>
      </c>
      <c r="BO87">
        <f t="shared" ref="BO87:BO94" si="83">BO86*S87</f>
        <v>97.830621261583588</v>
      </c>
      <c r="BP87">
        <f t="shared" ref="BP87:BP94" si="84">BP86*T87</f>
        <v>98.622404260127993</v>
      </c>
      <c r="BQ87">
        <f t="shared" ref="BQ87:BQ94" si="85">BQ86*U87</f>
        <v>99.082423907397995</v>
      </c>
      <c r="BR87">
        <f t="shared" ref="BR87:BR94" si="86">BR86*V87</f>
        <v>102.54117716950589</v>
      </c>
      <c r="BS87">
        <f t="shared" ref="BS87:BS94" si="87">BS86*W87</f>
        <v>102.1392085744048</v>
      </c>
      <c r="BT87">
        <f t="shared" ref="BT87:BT94" si="88">BT86*X87</f>
        <v>107.16186187942225</v>
      </c>
      <c r="BU87">
        <f t="shared" ref="BU87:BU94" si="89">BU86*Y87</f>
        <v>103.91290094015378</v>
      </c>
      <c r="BV87">
        <f t="shared" ref="BV87:BV94" si="90">BV86*Z87</f>
        <v>98.907400700229374</v>
      </c>
      <c r="BW87">
        <f t="shared" ref="BW87:BW94" si="91">BW86*AA87</f>
        <v>99.791291643839187</v>
      </c>
      <c r="BX87">
        <f t="shared" ref="BX87:BX94" si="92">BX86*AB87</f>
        <v>98.843930635838134</v>
      </c>
      <c r="BY87">
        <f t="shared" ref="BY87:BY94" si="93">BY86*AC87</f>
        <v>99.484934329126972</v>
      </c>
      <c r="CR87">
        <f t="shared" si="75"/>
        <v>92.914074310119034</v>
      </c>
      <c r="CS87">
        <f t="shared" si="76"/>
        <v>93.472660976944255</v>
      </c>
      <c r="CT87">
        <f t="shared" si="77"/>
        <v>98.831341374824262</v>
      </c>
      <c r="CU87">
        <f t="shared" si="78"/>
        <v>100.39423269269237</v>
      </c>
      <c r="CV87">
        <f t="shared" si="79"/>
        <v>111.64528100516651</v>
      </c>
      <c r="CW87">
        <f t="shared" si="80"/>
        <v>110.52735223815729</v>
      </c>
      <c r="DD87">
        <f t="shared" si="42"/>
        <v>128.72684559378752</v>
      </c>
    </row>
    <row r="88" spans="1:108" x14ac:dyDescent="0.4">
      <c r="A88" s="7" t="s">
        <v>7</v>
      </c>
      <c r="B88" s="7">
        <v>20140630</v>
      </c>
      <c r="C88" s="5" t="s">
        <v>8</v>
      </c>
      <c r="D88" s="5"/>
      <c r="E88" t="s">
        <v>721</v>
      </c>
      <c r="F88" s="12">
        <v>2470.71</v>
      </c>
      <c r="G88" s="12">
        <v>2407.67</v>
      </c>
      <c r="H88" s="12">
        <v>3577.96</v>
      </c>
      <c r="I88" s="12">
        <v>3293.59</v>
      </c>
      <c r="J88" s="12">
        <v>1370.35</v>
      </c>
      <c r="K88" s="12">
        <v>1613.26</v>
      </c>
      <c r="L88" s="11">
        <v>710.79</v>
      </c>
      <c r="M88" s="11">
        <v>960.06</v>
      </c>
      <c r="N88" s="11">
        <v>163.30000000000001</v>
      </c>
      <c r="O88" s="11">
        <v>383.34</v>
      </c>
      <c r="P88" s="11">
        <v>51.35</v>
      </c>
      <c r="Q88" s="11">
        <v>113.13</v>
      </c>
      <c r="R88">
        <f t="shared" si="62"/>
        <v>1.033367769027115</v>
      </c>
      <c r="S88">
        <f t="shared" si="63"/>
        <v>1.0287033911702252</v>
      </c>
      <c r="T88">
        <f t="shared" si="64"/>
        <v>0.99996646246031395</v>
      </c>
      <c r="U88">
        <f t="shared" si="65"/>
        <v>1.0096347205532532</v>
      </c>
      <c r="V88">
        <f t="shared" si="66"/>
        <v>0.99240317487905916</v>
      </c>
      <c r="W88">
        <f t="shared" si="67"/>
        <v>0.99114685409204561</v>
      </c>
      <c r="X88">
        <f t="shared" si="68"/>
        <v>0.9696601776189242</v>
      </c>
      <c r="Y88">
        <f t="shared" si="69"/>
        <v>0.97707080267456403</v>
      </c>
      <c r="Z88">
        <f t="shared" si="70"/>
        <v>0.99664327128471175</v>
      </c>
      <c r="AA88">
        <f t="shared" si="71"/>
        <v>1.0021698779116885</v>
      </c>
      <c r="AB88">
        <f t="shared" si="72"/>
        <v>0.96868515374457653</v>
      </c>
      <c r="AC88">
        <f t="shared" si="73"/>
        <v>0.97618431271032868</v>
      </c>
      <c r="AD88">
        <f t="shared" si="50"/>
        <v>114.37519095630914</v>
      </c>
      <c r="AE88">
        <f t="shared" si="51"/>
        <v>124.76202320435685</v>
      </c>
      <c r="AF88">
        <f t="shared" si="52"/>
        <v>104.06189105081</v>
      </c>
      <c r="AG88">
        <f t="shared" si="53"/>
        <v>109.33986222923069</v>
      </c>
      <c r="AH88">
        <f t="shared" si="54"/>
        <v>105.53168222283824</v>
      </c>
      <c r="AI88">
        <f t="shared" si="55"/>
        <v>108.27030328248424</v>
      </c>
      <c r="AJ88">
        <f t="shared" si="56"/>
        <v>106.59718056388728</v>
      </c>
      <c r="AK88">
        <f t="shared" si="57"/>
        <v>111.94860014692343</v>
      </c>
      <c r="AL88">
        <f t="shared" si="58"/>
        <v>55.878729811114127</v>
      </c>
      <c r="AM88">
        <f t="shared" si="59"/>
        <v>73.363698997167603</v>
      </c>
      <c r="AN88">
        <f t="shared" si="60"/>
        <v>65.198070086338305</v>
      </c>
      <c r="AO88">
        <f t="shared" si="61"/>
        <v>71.38440181726402</v>
      </c>
      <c r="BN88">
        <f t="shared" si="82"/>
        <v>101.51655846823896</v>
      </c>
      <c r="BO88">
        <f t="shared" si="83"/>
        <v>100.63869185208098</v>
      </c>
      <c r="BP88">
        <f t="shared" si="84"/>
        <v>98.619096707331181</v>
      </c>
      <c r="BQ88">
        <f t="shared" si="85"/>
        <v>100.03705537348475</v>
      </c>
      <c r="BR88">
        <f t="shared" si="86"/>
        <v>101.76218977885374</v>
      </c>
      <c r="BS88">
        <f t="shared" si="87"/>
        <v>101.23495525797262</v>
      </c>
      <c r="BT88">
        <f t="shared" si="88"/>
        <v>103.9105900239752</v>
      </c>
      <c r="BU88">
        <f t="shared" si="89"/>
        <v>101.53026152983851</v>
      </c>
      <c r="BV88">
        <f t="shared" si="90"/>
        <v>98.575395388144386</v>
      </c>
      <c r="BW88">
        <f t="shared" si="91"/>
        <v>100.00782656335602</v>
      </c>
      <c r="BX88">
        <f t="shared" si="92"/>
        <v>95.748648144695125</v>
      </c>
      <c r="BY88">
        <f t="shared" si="93"/>
        <v>97.115632243110994</v>
      </c>
      <c r="CR88">
        <f t="shared" si="75"/>
        <v>96.014409681067292</v>
      </c>
      <c r="CS88">
        <f t="shared" si="76"/>
        <v>96.155643328687333</v>
      </c>
      <c r="CT88">
        <f t="shared" si="77"/>
        <v>98.828026814790675</v>
      </c>
      <c r="CU88">
        <f t="shared" si="78"/>
        <v>101.36150306984474</v>
      </c>
      <c r="CV88">
        <f t="shared" si="79"/>
        <v>110.79713132979197</v>
      </c>
      <c r="CW88">
        <f t="shared" si="80"/>
        <v>109.54883746197302</v>
      </c>
      <c r="DD88">
        <f t="shared" si="42"/>
        <v>127.74893025944115</v>
      </c>
    </row>
    <row r="89" spans="1:108" x14ac:dyDescent="0.4">
      <c r="A89" s="7" t="s">
        <v>7</v>
      </c>
      <c r="B89" s="7">
        <v>20140731</v>
      </c>
      <c r="C89" s="5" t="s">
        <v>8</v>
      </c>
      <c r="D89" s="5"/>
      <c r="E89" t="s">
        <v>721</v>
      </c>
      <c r="F89" s="12">
        <v>2626.42</v>
      </c>
      <c r="G89" s="12">
        <v>2551.29</v>
      </c>
      <c r="H89" s="12">
        <v>3726.75</v>
      </c>
      <c r="I89" s="12">
        <v>3394.06</v>
      </c>
      <c r="J89" s="12">
        <v>1372.25</v>
      </c>
      <c r="K89" s="12">
        <v>1611.87</v>
      </c>
      <c r="L89" s="11">
        <v>716.88</v>
      </c>
      <c r="M89" s="11">
        <v>974.13</v>
      </c>
      <c r="N89" s="11">
        <v>164.27</v>
      </c>
      <c r="O89" s="11">
        <v>386</v>
      </c>
      <c r="P89" s="11">
        <v>51.83</v>
      </c>
      <c r="Q89" s="11">
        <v>114.23</v>
      </c>
      <c r="R89">
        <f t="shared" si="62"/>
        <v>1.0630223700879504</v>
      </c>
      <c r="S89">
        <f t="shared" si="63"/>
        <v>1.0596510319105192</v>
      </c>
      <c r="T89">
        <f t="shared" si="64"/>
        <v>1.0415851490793637</v>
      </c>
      <c r="U89">
        <f t="shared" si="65"/>
        <v>1.0305047076290612</v>
      </c>
      <c r="V89">
        <f t="shared" si="66"/>
        <v>1.0013865070967272</v>
      </c>
      <c r="W89">
        <f t="shared" si="67"/>
        <v>0.99913839058800191</v>
      </c>
      <c r="X89">
        <f t="shared" si="68"/>
        <v>1.0085679314565483</v>
      </c>
      <c r="Y89">
        <f t="shared" si="69"/>
        <v>1.0146553340416224</v>
      </c>
      <c r="Z89">
        <f t="shared" si="70"/>
        <v>1.0059399877526025</v>
      </c>
      <c r="AA89">
        <f t="shared" si="71"/>
        <v>1.0069390097563522</v>
      </c>
      <c r="AB89">
        <f t="shared" si="72"/>
        <v>1.0093476144109055</v>
      </c>
      <c r="AC89">
        <f t="shared" si="73"/>
        <v>1.0097233271457615</v>
      </c>
      <c r="AD89">
        <f t="shared" si="50"/>
        <v>121.58338656963765</v>
      </c>
      <c r="AE89">
        <f t="shared" si="51"/>
        <v>132.20420663174087</v>
      </c>
      <c r="AF89">
        <f t="shared" si="52"/>
        <v>108.38932030363844</v>
      </c>
      <c r="AG89">
        <f t="shared" si="53"/>
        <v>112.67524275873521</v>
      </c>
      <c r="AH89">
        <f t="shared" si="54"/>
        <v>105.67800264916977</v>
      </c>
      <c r="AI89">
        <f t="shared" si="55"/>
        <v>108.17701657013616</v>
      </c>
      <c r="AJ89">
        <f t="shared" si="56"/>
        <v>107.51049790041996</v>
      </c>
      <c r="AK89">
        <f t="shared" si="57"/>
        <v>113.58924427756861</v>
      </c>
      <c r="AL89">
        <f t="shared" si="58"/>
        <v>56.210648781823132</v>
      </c>
      <c r="AM89">
        <f t="shared" si="59"/>
        <v>73.872770420271038</v>
      </c>
      <c r="AN89">
        <f t="shared" si="60"/>
        <v>65.807516505840582</v>
      </c>
      <c r="AO89">
        <f t="shared" si="61"/>
        <v>72.078495709237771</v>
      </c>
      <c r="BN89">
        <f t="shared" si="82"/>
        <v>107.91437258607937</v>
      </c>
      <c r="BO89">
        <f t="shared" si="83"/>
        <v>106.64189367118237</v>
      </c>
      <c r="BP89">
        <f t="shared" si="84"/>
        <v>102.72018654597774</v>
      </c>
      <c r="BQ89">
        <f t="shared" si="85"/>
        <v>103.0886564997251</v>
      </c>
      <c r="BR89">
        <f t="shared" si="86"/>
        <v>101.90328377716061</v>
      </c>
      <c r="BS89">
        <f t="shared" si="87"/>
        <v>101.14773026769915</v>
      </c>
      <c r="BT89">
        <f t="shared" si="88"/>
        <v>104.80088883691012</v>
      </c>
      <c r="BU89">
        <f t="shared" si="89"/>
        <v>103.01822142789159</v>
      </c>
      <c r="BV89">
        <f t="shared" si="90"/>
        <v>99.160932029457911</v>
      </c>
      <c r="BW89">
        <f t="shared" si="91"/>
        <v>100.70178184759072</v>
      </c>
      <c r="BX89">
        <f t="shared" si="92"/>
        <v>96.643669587917188</v>
      </c>
      <c r="BY89">
        <f t="shared" si="93"/>
        <v>98.059919306378234</v>
      </c>
      <c r="CR89">
        <f t="shared" si="75"/>
        <v>102.0654653417636</v>
      </c>
      <c r="CS89">
        <f t="shared" si="76"/>
        <v>101.89142667726337</v>
      </c>
      <c r="CT89">
        <f t="shared" si="77"/>
        <v>102.9378050431031</v>
      </c>
      <c r="CU89">
        <f t="shared" si="78"/>
        <v>104.45350608583254</v>
      </c>
      <c r="CV89">
        <f t="shared" si="79"/>
        <v>110.95075233867773</v>
      </c>
      <c r="CW89">
        <f t="shared" si="80"/>
        <v>109.45444915254234</v>
      </c>
      <c r="DD89">
        <f t="shared" si="42"/>
        <v>127.92605505784518</v>
      </c>
    </row>
    <row r="90" spans="1:108" x14ac:dyDescent="0.4">
      <c r="A90" s="7" t="s">
        <v>7</v>
      </c>
      <c r="B90" s="7">
        <v>20140829</v>
      </c>
      <c r="C90" s="5" t="s">
        <v>8</v>
      </c>
      <c r="D90" s="5"/>
      <c r="E90" t="s">
        <v>721</v>
      </c>
      <c r="F90" s="12">
        <v>2612.4499999999998</v>
      </c>
      <c r="G90" s="12">
        <v>2530.54</v>
      </c>
      <c r="H90" s="12">
        <v>3799.75</v>
      </c>
      <c r="I90" s="12">
        <v>3485.39</v>
      </c>
      <c r="J90" s="12">
        <v>1442.98</v>
      </c>
      <c r="K90" s="12">
        <v>1688.79</v>
      </c>
      <c r="L90" s="11">
        <v>695.88</v>
      </c>
      <c r="M90" s="11">
        <v>947.17</v>
      </c>
      <c r="N90" s="11">
        <v>180.81</v>
      </c>
      <c r="O90" s="11">
        <v>417.97</v>
      </c>
      <c r="P90" s="11">
        <v>55.51</v>
      </c>
      <c r="Q90" s="11">
        <v>121.17</v>
      </c>
      <c r="R90">
        <f t="shared" si="62"/>
        <v>0.99468097257864307</v>
      </c>
      <c r="S90">
        <f t="shared" si="63"/>
        <v>0.99186685951028697</v>
      </c>
      <c r="T90">
        <f t="shared" si="64"/>
        <v>1.0195881129670625</v>
      </c>
      <c r="U90">
        <f t="shared" si="65"/>
        <v>1.0269087759202842</v>
      </c>
      <c r="V90">
        <f t="shared" si="66"/>
        <v>1.0515430861723447</v>
      </c>
      <c r="W90">
        <f t="shared" si="67"/>
        <v>1.0477209700534162</v>
      </c>
      <c r="X90">
        <f t="shared" si="68"/>
        <v>0.97070639437562767</v>
      </c>
      <c r="Y90">
        <f t="shared" si="69"/>
        <v>0.97232402246106775</v>
      </c>
      <c r="Z90">
        <f t="shared" si="70"/>
        <v>1.1006878918853107</v>
      </c>
      <c r="AA90">
        <f t="shared" si="71"/>
        <v>1.0828238341968912</v>
      </c>
      <c r="AB90">
        <f t="shared" si="72"/>
        <v>1.0710013505691685</v>
      </c>
      <c r="AC90">
        <f t="shared" si="73"/>
        <v>1.0607546178762146</v>
      </c>
      <c r="AD90">
        <f t="shared" si="50"/>
        <v>120.93668120249231</v>
      </c>
      <c r="AE90">
        <f t="shared" si="51"/>
        <v>131.12897124587388</v>
      </c>
      <c r="AF90">
        <f t="shared" si="52"/>
        <v>110.51246255416923</v>
      </c>
      <c r="AG90">
        <f t="shared" si="53"/>
        <v>115.70719561789363</v>
      </c>
      <c r="AH90">
        <f t="shared" si="54"/>
        <v>111.1249730462372</v>
      </c>
      <c r="AI90">
        <f t="shared" si="55"/>
        <v>113.33932873834755</v>
      </c>
      <c r="AJ90">
        <f t="shared" si="56"/>
        <v>104.36112777444515</v>
      </c>
      <c r="AK90">
        <f t="shared" si="57"/>
        <v>110.44555090427833</v>
      </c>
      <c r="AL90">
        <f t="shared" si="58"/>
        <v>61.870380509170509</v>
      </c>
      <c r="AM90">
        <f t="shared" si="59"/>
        <v>79.991196509224579</v>
      </c>
      <c r="AN90">
        <f t="shared" si="60"/>
        <v>70.479939055358102</v>
      </c>
      <c r="AO90">
        <f t="shared" si="61"/>
        <v>76.45759717314489</v>
      </c>
      <c r="BN90">
        <f t="shared" si="82"/>
        <v>107.34037307913549</v>
      </c>
      <c r="BO90">
        <f t="shared" si="83"/>
        <v>105.7745601678656</v>
      </c>
      <c r="BP90">
        <f t="shared" si="84"/>
        <v>104.73228116403808</v>
      </c>
      <c r="BQ90">
        <f t="shared" si="85"/>
        <v>105.86264605739936</v>
      </c>
      <c r="BR90">
        <f t="shared" si="86"/>
        <v>107.1556935141317</v>
      </c>
      <c r="BS90">
        <f t="shared" si="87"/>
        <v>105.97459807477505</v>
      </c>
      <c r="BT90">
        <f t="shared" si="88"/>
        <v>101.73089293023799</v>
      </c>
      <c r="BU90">
        <f t="shared" si="89"/>
        <v>100.16709144555251</v>
      </c>
      <c r="BV90">
        <f t="shared" si="90"/>
        <v>109.14523723288661</v>
      </c>
      <c r="BW90">
        <f t="shared" si="91"/>
        <v>109.04228953066709</v>
      </c>
      <c r="BX90">
        <f t="shared" si="92"/>
        <v>103.50550065261977</v>
      </c>
      <c r="BY90">
        <f t="shared" si="93"/>
        <v>104.01751223280968</v>
      </c>
      <c r="CR90">
        <f t="shared" si="75"/>
        <v>101.5225763328372</v>
      </c>
      <c r="CS90">
        <f t="shared" si="76"/>
        <v>101.06272938939989</v>
      </c>
      <c r="CT90">
        <f t="shared" si="77"/>
        <v>104.95416239686887</v>
      </c>
      <c r="CU90">
        <f t="shared" si="78"/>
        <v>107.26422207518425</v>
      </c>
      <c r="CV90">
        <f t="shared" si="79"/>
        <v>116.66949652735667</v>
      </c>
      <c r="CW90">
        <f t="shared" si="80"/>
        <v>114.67772164276398</v>
      </c>
      <c r="DD90">
        <f t="shared" si="42"/>
        <v>134.51975873737982</v>
      </c>
    </row>
    <row r="91" spans="1:108" x14ac:dyDescent="0.4">
      <c r="A91" s="7" t="s">
        <v>7</v>
      </c>
      <c r="B91" s="7">
        <v>20140930</v>
      </c>
      <c r="C91" s="5" t="s">
        <v>8</v>
      </c>
      <c r="D91" s="5"/>
      <c r="E91" t="s">
        <v>721</v>
      </c>
      <c r="F91" s="12">
        <v>2568.0500000000002</v>
      </c>
      <c r="G91" s="12">
        <v>2431.8200000000002</v>
      </c>
      <c r="H91" s="12">
        <v>3787.1</v>
      </c>
      <c r="I91" s="12">
        <v>3467.02</v>
      </c>
      <c r="J91" s="12">
        <v>1437.78</v>
      </c>
      <c r="K91" s="12">
        <v>1649.85</v>
      </c>
      <c r="L91" s="11">
        <v>684.74</v>
      </c>
      <c r="M91" s="11">
        <v>917.88</v>
      </c>
      <c r="N91" s="11">
        <v>183.43</v>
      </c>
      <c r="O91" s="11">
        <v>422.45</v>
      </c>
      <c r="P91" s="11">
        <v>55.54</v>
      </c>
      <c r="Q91" s="11">
        <v>122.59</v>
      </c>
      <c r="R91">
        <f t="shared" si="62"/>
        <v>0.98300445941549131</v>
      </c>
      <c r="S91">
        <f t="shared" si="63"/>
        <v>0.96098856370577035</v>
      </c>
      <c r="T91">
        <f t="shared" si="64"/>
        <v>0.9966708336074741</v>
      </c>
      <c r="U91">
        <f t="shared" si="65"/>
        <v>0.9947294276967571</v>
      </c>
      <c r="V91">
        <f t="shared" si="66"/>
        <v>0.9963963464497082</v>
      </c>
      <c r="W91">
        <f t="shared" si="67"/>
        <v>0.97694207095020691</v>
      </c>
      <c r="X91">
        <f t="shared" si="68"/>
        <v>0.98399149278611253</v>
      </c>
      <c r="Y91">
        <f t="shared" si="69"/>
        <v>0.96907630098081654</v>
      </c>
      <c r="Z91">
        <f t="shared" si="70"/>
        <v>1.0144903489851225</v>
      </c>
      <c r="AA91">
        <f t="shared" si="71"/>
        <v>1.0107184726176519</v>
      </c>
      <c r="AB91">
        <f t="shared" si="72"/>
        <v>1.000540443163394</v>
      </c>
      <c r="AC91">
        <f t="shared" si="73"/>
        <v>1.0117190723776512</v>
      </c>
      <c r="AD91">
        <f t="shared" si="50"/>
        <v>118.88129692895956</v>
      </c>
      <c r="AE91">
        <f t="shared" si="51"/>
        <v>126.0134417377876</v>
      </c>
      <c r="AF91">
        <f t="shared" si="52"/>
        <v>110.14454817787862</v>
      </c>
      <c r="AG91">
        <f t="shared" si="53"/>
        <v>115.09735247738405</v>
      </c>
      <c r="AH91">
        <f t="shared" si="54"/>
        <v>110.72451714259304</v>
      </c>
      <c r="AI91">
        <f t="shared" si="55"/>
        <v>110.72595853774756</v>
      </c>
      <c r="AJ91">
        <f t="shared" si="56"/>
        <v>102.69046190761851</v>
      </c>
      <c r="AK91">
        <f t="shared" si="57"/>
        <v>107.03016593010652</v>
      </c>
      <c r="AL91">
        <f t="shared" si="58"/>
        <v>62.766903914590706</v>
      </c>
      <c r="AM91">
        <f t="shared" si="59"/>
        <v>80.848579958661915</v>
      </c>
      <c r="AN91">
        <f t="shared" si="60"/>
        <v>70.518029456576997</v>
      </c>
      <c r="AO91">
        <f t="shared" si="61"/>
        <v>77.353609288238275</v>
      </c>
      <c r="BN91">
        <f t="shared" si="82"/>
        <v>105.51606541211274</v>
      </c>
      <c r="BO91">
        <f t="shared" si="83"/>
        <v>101.64814265232675</v>
      </c>
      <c r="BP91">
        <f t="shared" si="84"/>
        <v>104.38360997337419</v>
      </c>
      <c r="BQ91">
        <f t="shared" si="85"/>
        <v>105.30468932714122</v>
      </c>
      <c r="BR91">
        <f t="shared" si="86"/>
        <v>106.76954151876552</v>
      </c>
      <c r="BS91">
        <f t="shared" si="87"/>
        <v>103.53104331128654</v>
      </c>
      <c r="BT91">
        <f t="shared" si="88"/>
        <v>100.10233319688906</v>
      </c>
      <c r="BU91">
        <f t="shared" si="89"/>
        <v>97.069554458063223</v>
      </c>
      <c r="BV91">
        <f t="shared" si="90"/>
        <v>110.72678981045513</v>
      </c>
      <c r="BW91">
        <f t="shared" si="91"/>
        <v>110.21105632516762</v>
      </c>
      <c r="BX91">
        <f t="shared" si="92"/>
        <v>103.56143949282115</v>
      </c>
      <c r="BY91">
        <f t="shared" si="93"/>
        <v>105.2365009872092</v>
      </c>
      <c r="CR91">
        <f t="shared" si="75"/>
        <v>99.797145266528588</v>
      </c>
      <c r="CS91">
        <f t="shared" si="76"/>
        <v>97.120127160104346</v>
      </c>
      <c r="CT91">
        <f t="shared" si="77"/>
        <v>104.6047525266615</v>
      </c>
      <c r="CU91">
        <f t="shared" si="78"/>
        <v>106.69887823718589</v>
      </c>
      <c r="CV91">
        <f t="shared" si="79"/>
        <v>116.24906008198511</v>
      </c>
      <c r="CW91">
        <f t="shared" si="80"/>
        <v>112.03349087353321</v>
      </c>
      <c r="DD91">
        <f t="shared" si="42"/>
        <v>134.03499613122148</v>
      </c>
    </row>
    <row r="92" spans="1:108" x14ac:dyDescent="0.4">
      <c r="A92" s="7" t="s">
        <v>7</v>
      </c>
      <c r="B92" s="7">
        <v>20141031</v>
      </c>
      <c r="C92" s="5" t="s">
        <v>8</v>
      </c>
      <c r="D92" s="5"/>
      <c r="E92" t="s">
        <v>721</v>
      </c>
      <c r="F92" s="12">
        <v>2430.9899999999998</v>
      </c>
      <c r="G92" s="12">
        <v>2301.9699999999998</v>
      </c>
      <c r="H92" s="12">
        <v>3664.36</v>
      </c>
      <c r="I92" s="12">
        <v>3286.14</v>
      </c>
      <c r="J92" s="12">
        <v>1398.41</v>
      </c>
      <c r="K92" s="12">
        <v>1603.84</v>
      </c>
      <c r="L92" s="11">
        <v>693.37</v>
      </c>
      <c r="M92" s="11">
        <v>920.74</v>
      </c>
      <c r="N92" s="11">
        <v>181.74</v>
      </c>
      <c r="O92" s="11">
        <v>411.58</v>
      </c>
      <c r="P92" s="11">
        <v>57</v>
      </c>
      <c r="Q92" s="11">
        <v>124.17</v>
      </c>
      <c r="R92">
        <f t="shared" si="62"/>
        <v>0.94662876501625737</v>
      </c>
      <c r="S92">
        <f t="shared" si="63"/>
        <v>0.94660377824016562</v>
      </c>
      <c r="T92">
        <f t="shared" si="64"/>
        <v>0.96758997649916834</v>
      </c>
      <c r="U92">
        <f t="shared" si="65"/>
        <v>0.9478283944136463</v>
      </c>
      <c r="V92">
        <f t="shared" si="66"/>
        <v>0.97261750754635623</v>
      </c>
      <c r="W92">
        <f t="shared" si="67"/>
        <v>0.97211261629845136</v>
      </c>
      <c r="X92">
        <f t="shared" si="68"/>
        <v>1.0126033238893595</v>
      </c>
      <c r="Y92">
        <f t="shared" si="69"/>
        <v>1.0031158757136009</v>
      </c>
      <c r="Z92">
        <f t="shared" si="70"/>
        <v>0.99078667611622961</v>
      </c>
      <c r="AA92">
        <f t="shared" si="71"/>
        <v>0.97426914427742928</v>
      </c>
      <c r="AB92">
        <f t="shared" si="72"/>
        <v>1.0262873604609291</v>
      </c>
      <c r="AC92">
        <f t="shared" si="73"/>
        <v>1.0128884900889144</v>
      </c>
      <c r="AD92">
        <f t="shared" si="50"/>
        <v>112.53645529539197</v>
      </c>
      <c r="AE92">
        <f t="shared" si="51"/>
        <v>119.28480005803672</v>
      </c>
      <c r="AF92">
        <f t="shared" si="52"/>
        <v>106.57476078294509</v>
      </c>
      <c r="AG92">
        <f t="shared" si="53"/>
        <v>109.09253879990044</v>
      </c>
      <c r="AH92">
        <f t="shared" si="54"/>
        <v>107.69260388750264</v>
      </c>
      <c r="AI92">
        <f t="shared" si="55"/>
        <v>107.63810124628363</v>
      </c>
      <c r="AJ92">
        <f t="shared" si="56"/>
        <v>103.98470305938817</v>
      </c>
      <c r="AK92">
        <f t="shared" si="57"/>
        <v>107.36365862475081</v>
      </c>
      <c r="AL92">
        <f t="shared" si="58"/>
        <v>62.188612099644089</v>
      </c>
      <c r="AM92">
        <f t="shared" si="59"/>
        <v>78.768276812370857</v>
      </c>
      <c r="AN92">
        <f t="shared" si="60"/>
        <v>72.371762315896447</v>
      </c>
      <c r="AO92">
        <f t="shared" si="61"/>
        <v>78.35058051489149</v>
      </c>
      <c r="BB92" s="10" t="s">
        <v>746</v>
      </c>
      <c r="BC92" s="10" t="s">
        <v>747</v>
      </c>
      <c r="BD92" s="10" t="s">
        <v>750</v>
      </c>
      <c r="BE92" s="10" t="s">
        <v>751</v>
      </c>
      <c r="BF92" s="10" t="s">
        <v>755</v>
      </c>
      <c r="BG92" s="10" t="s">
        <v>754</v>
      </c>
      <c r="BH92" s="10" t="s">
        <v>749</v>
      </c>
      <c r="BI92" s="10" t="s">
        <v>748</v>
      </c>
      <c r="BJ92" s="10" t="s">
        <v>753</v>
      </c>
      <c r="BK92" s="10" t="s">
        <v>752</v>
      </c>
      <c r="BL92" s="10" t="s">
        <v>757</v>
      </c>
      <c r="BM92" s="10" t="s">
        <v>756</v>
      </c>
      <c r="BN92">
        <f t="shared" si="82"/>
        <v>99.884542690442913</v>
      </c>
      <c r="BO92">
        <f t="shared" si="83"/>
        <v>96.220515885787833</v>
      </c>
      <c r="BP92">
        <f t="shared" si="84"/>
        <v>101.00053472103549</v>
      </c>
      <c r="BQ92">
        <f t="shared" si="85"/>
        <v>99.8107746091721</v>
      </c>
      <c r="BR92">
        <f t="shared" si="86"/>
        <v>103.84592535384893</v>
      </c>
      <c r="BS92">
        <f t="shared" si="87"/>
        <v>100.64383338144305</v>
      </c>
      <c r="BT92">
        <f t="shared" si="88"/>
        <v>101.36395532425004</v>
      </c>
      <c r="BU92">
        <f t="shared" si="89"/>
        <v>97.372011125329166</v>
      </c>
      <c r="BV92">
        <f t="shared" si="90"/>
        <v>109.70662803332124</v>
      </c>
      <c r="BW92">
        <f t="shared" si="91"/>
        <v>107.37523153583261</v>
      </c>
      <c r="BX92">
        <f t="shared" si="92"/>
        <v>106.28379638262163</v>
      </c>
      <c r="BY92">
        <f t="shared" si="93"/>
        <v>106.59284058717486</v>
      </c>
      <c r="CR92">
        <f t="shared" si="75"/>
        <v>94.470848375801992</v>
      </c>
      <c r="CS92">
        <f t="shared" si="76"/>
        <v>91.934279312920097</v>
      </c>
      <c r="CT92">
        <f t="shared" si="77"/>
        <v>101.21451003897371</v>
      </c>
      <c r="CU92">
        <f t="shared" si="78"/>
        <v>101.13222644528905</v>
      </c>
      <c r="CV92">
        <f t="shared" si="79"/>
        <v>113.06587107154697</v>
      </c>
      <c r="CW92">
        <f t="shared" si="80"/>
        <v>108.90916992611905</v>
      </c>
      <c r="DD92">
        <f t="shared" si="42"/>
        <v>130.36478386113413</v>
      </c>
    </row>
    <row r="93" spans="1:108" x14ac:dyDescent="0.4">
      <c r="A93" s="7" t="s">
        <v>7</v>
      </c>
      <c r="B93" s="7">
        <v>20141128</v>
      </c>
      <c r="C93" s="5" t="s">
        <v>8</v>
      </c>
      <c r="D93" s="5"/>
      <c r="E93" t="s">
        <v>721</v>
      </c>
      <c r="F93" s="12">
        <v>2450.41</v>
      </c>
      <c r="G93" s="12">
        <v>2319.62</v>
      </c>
      <c r="H93" s="12">
        <v>3721.86</v>
      </c>
      <c r="I93" s="12">
        <v>3331.11</v>
      </c>
      <c r="J93" s="12">
        <v>1375.99</v>
      </c>
      <c r="K93" s="12">
        <v>1596.76</v>
      </c>
      <c r="L93" s="11">
        <v>704.46</v>
      </c>
      <c r="M93" s="11">
        <v>935.44</v>
      </c>
      <c r="N93" s="11">
        <v>175.94</v>
      </c>
      <c r="O93" s="11">
        <v>401.75</v>
      </c>
      <c r="P93" s="11">
        <v>53.77</v>
      </c>
      <c r="Q93" s="11">
        <v>117.47</v>
      </c>
      <c r="R93">
        <f t="shared" si="62"/>
        <v>1.0079885149671532</v>
      </c>
      <c r="S93">
        <f t="shared" si="63"/>
        <v>1.0076673457951233</v>
      </c>
      <c r="T93">
        <f t="shared" si="64"/>
        <v>1.0156916896811448</v>
      </c>
      <c r="U93">
        <f t="shared" si="65"/>
        <v>1.013684748671694</v>
      </c>
      <c r="V93">
        <f t="shared" si="66"/>
        <v>0.9839675059531896</v>
      </c>
      <c r="W93">
        <f t="shared" si="67"/>
        <v>0.99558559457302476</v>
      </c>
      <c r="X93">
        <f t="shared" si="68"/>
        <v>1.0159943464528318</v>
      </c>
      <c r="Y93">
        <f t="shared" si="69"/>
        <v>1.0159654191194041</v>
      </c>
      <c r="Z93">
        <f t="shared" si="70"/>
        <v>0.96808627709915263</v>
      </c>
      <c r="AA93">
        <f t="shared" si="71"/>
        <v>0.97611642936974585</v>
      </c>
      <c r="AB93">
        <f t="shared" si="72"/>
        <v>0.94333333333333336</v>
      </c>
      <c r="AC93">
        <f t="shared" si="73"/>
        <v>0.94604171700088591</v>
      </c>
      <c r="AD93">
        <f t="shared" si="50"/>
        <v>113.43545445286958</v>
      </c>
      <c r="AE93">
        <f t="shared" si="51"/>
        <v>120.19939786818384</v>
      </c>
      <c r="AF93">
        <f t="shared" si="52"/>
        <v>108.2470988569933</v>
      </c>
      <c r="AG93">
        <f t="shared" si="53"/>
        <v>110.5854427753341</v>
      </c>
      <c r="AH93">
        <f t="shared" si="54"/>
        <v>105.96602285679074</v>
      </c>
      <c r="AI93">
        <f t="shared" si="55"/>
        <v>107.16294302799272</v>
      </c>
      <c r="AJ93">
        <f t="shared" si="56"/>
        <v>105.64787042591486</v>
      </c>
      <c r="AK93">
        <f t="shared" si="57"/>
        <v>109.07776443288758</v>
      </c>
      <c r="AL93">
        <f t="shared" si="58"/>
        <v>60.203941965507767</v>
      </c>
      <c r="AM93">
        <f t="shared" si="59"/>
        <v>76.887009109699193</v>
      </c>
      <c r="AN93">
        <f t="shared" si="60"/>
        <v>68.270695784662323</v>
      </c>
      <c r="AO93">
        <f t="shared" si="61"/>
        <v>74.122917718324103</v>
      </c>
      <c r="BB93">
        <v>100</v>
      </c>
      <c r="BC93">
        <v>100</v>
      </c>
      <c r="BD93">
        <v>100</v>
      </c>
      <c r="BE93">
        <v>100</v>
      </c>
      <c r="BF93">
        <v>100</v>
      </c>
      <c r="BG93">
        <v>100</v>
      </c>
      <c r="BH93">
        <v>100</v>
      </c>
      <c r="BI93">
        <v>100</v>
      </c>
      <c r="BJ93">
        <v>100</v>
      </c>
      <c r="BK93">
        <v>100</v>
      </c>
      <c r="BL93">
        <v>100</v>
      </c>
      <c r="BM93">
        <v>100</v>
      </c>
      <c r="BN93">
        <f t="shared" si="82"/>
        <v>100.68247185471277</v>
      </c>
      <c r="BO93">
        <f t="shared" si="83"/>
        <v>96.958271853669316</v>
      </c>
      <c r="BP93">
        <f t="shared" si="84"/>
        <v>102.58540376950766</v>
      </c>
      <c r="BQ93">
        <f t="shared" si="85"/>
        <v>101.17665997442572</v>
      </c>
      <c r="BR93">
        <f t="shared" si="86"/>
        <v>102.18101617382783</v>
      </c>
      <c r="BS93">
        <f t="shared" si="87"/>
        <v>100.19955069717241</v>
      </c>
      <c r="BT93">
        <f t="shared" si="88"/>
        <v>102.98520554353547</v>
      </c>
      <c r="BU93">
        <f t="shared" si="89"/>
        <v>98.926596093444317</v>
      </c>
      <c r="BV93">
        <f t="shared" si="90"/>
        <v>106.20548110587949</v>
      </c>
      <c r="BW93">
        <f t="shared" si="91"/>
        <v>104.81072760950666</v>
      </c>
      <c r="BX93">
        <f t="shared" si="92"/>
        <v>100.26104792093975</v>
      </c>
      <c r="BY93">
        <f t="shared" si="93"/>
        <v>100.84127392909262</v>
      </c>
      <c r="CR93">
        <f t="shared" si="75"/>
        <v>95.225530162011751</v>
      </c>
      <c r="CS93">
        <f t="shared" si="76"/>
        <v>92.639171222837703</v>
      </c>
      <c r="CT93">
        <f t="shared" si="77"/>
        <v>102.80273672173441</v>
      </c>
      <c r="CU93">
        <f t="shared" si="78"/>
        <v>102.51619554680168</v>
      </c>
      <c r="CV93">
        <f t="shared" si="79"/>
        <v>111.25314316669495</v>
      </c>
      <c r="CW93">
        <f t="shared" si="80"/>
        <v>108.42840069534982</v>
      </c>
      <c r="DD93">
        <f t="shared" si="42"/>
        <v>128.27471123996676</v>
      </c>
    </row>
    <row r="94" spans="1:108" x14ac:dyDescent="0.4">
      <c r="A94" s="7" t="s">
        <v>7</v>
      </c>
      <c r="B94" s="7">
        <v>20141230</v>
      </c>
      <c r="C94" s="5" t="s">
        <v>8</v>
      </c>
      <c r="D94" s="5"/>
      <c r="E94" t="s">
        <v>721</v>
      </c>
      <c r="F94" s="12">
        <v>2298.9899999999998</v>
      </c>
      <c r="G94" s="12">
        <v>2168.86</v>
      </c>
      <c r="H94" s="12">
        <v>3685.31</v>
      </c>
      <c r="I94" s="12">
        <v>3287.05</v>
      </c>
      <c r="J94" s="12">
        <v>1376.53</v>
      </c>
      <c r="K94" s="12">
        <v>1595.14</v>
      </c>
      <c r="L94" s="11">
        <v>701.17</v>
      </c>
      <c r="M94" s="11">
        <v>924.48</v>
      </c>
      <c r="N94" s="11">
        <v>174.76</v>
      </c>
      <c r="O94" s="11">
        <v>395.68</v>
      </c>
      <c r="P94" s="11">
        <v>53.37</v>
      </c>
      <c r="Q94" s="11">
        <v>117.12</v>
      </c>
      <c r="R94">
        <f t="shared" si="62"/>
        <v>0.93820625936067836</v>
      </c>
      <c r="S94">
        <f t="shared" si="63"/>
        <v>0.93500659590795054</v>
      </c>
      <c r="T94">
        <f t="shared" si="64"/>
        <v>0.99017964136211456</v>
      </c>
      <c r="U94">
        <f t="shared" si="65"/>
        <v>0.98677317770953232</v>
      </c>
      <c r="V94">
        <f t="shared" si="66"/>
        <v>1.0003924447125343</v>
      </c>
      <c r="W94">
        <f t="shared" si="67"/>
        <v>0.99898544552719259</v>
      </c>
      <c r="X94">
        <f t="shared" si="68"/>
        <v>0.99532975612525898</v>
      </c>
      <c r="Y94">
        <f t="shared" si="69"/>
        <v>0.98828358847173514</v>
      </c>
      <c r="Z94">
        <f t="shared" si="70"/>
        <v>0.99329316812549728</v>
      </c>
      <c r="AA94">
        <f t="shared" si="71"/>
        <v>0.98489110143123837</v>
      </c>
      <c r="AB94">
        <f t="shared" si="72"/>
        <v>0.9925609075692764</v>
      </c>
      <c r="AC94">
        <f t="shared" si="73"/>
        <v>0.99702051587639406</v>
      </c>
      <c r="AD94">
        <f t="shared" si="50"/>
        <v>106.42585340110537</v>
      </c>
      <c r="AE94">
        <f t="shared" si="51"/>
        <v>112.38722983091594</v>
      </c>
      <c r="AF94">
        <f t="shared" si="52"/>
        <v>107.18407352470699</v>
      </c>
      <c r="AG94">
        <f t="shared" si="53"/>
        <v>109.12274877583208</v>
      </c>
      <c r="AH94">
        <f t="shared" si="54"/>
        <v>106.00760866216918</v>
      </c>
      <c r="AI94">
        <f t="shared" si="55"/>
        <v>107.05422038482448</v>
      </c>
      <c r="AJ94">
        <f t="shared" si="56"/>
        <v>105.15446910617879</v>
      </c>
      <c r="AK94">
        <f t="shared" si="57"/>
        <v>107.79976445620873</v>
      </c>
      <c r="AL94">
        <f t="shared" si="58"/>
        <v>59.800164248562787</v>
      </c>
      <c r="AM94">
        <f t="shared" si="59"/>
        <v>75.725331087805301</v>
      </c>
      <c r="AN94">
        <f t="shared" si="60"/>
        <v>67.762823768410414</v>
      </c>
      <c r="AO94">
        <f t="shared" si="61"/>
        <v>73.90206966178701</v>
      </c>
      <c r="BB94">
        <f>BB93*R94</f>
        <v>93.820625936067842</v>
      </c>
      <c r="BC94">
        <f t="shared" ref="BC94:BM94" si="94">BC93*S94</f>
        <v>93.500659590795053</v>
      </c>
      <c r="BD94">
        <f t="shared" si="94"/>
        <v>99.017964136211461</v>
      </c>
      <c r="BE94">
        <f t="shared" si="94"/>
        <v>98.677317770953238</v>
      </c>
      <c r="BF94">
        <f t="shared" si="94"/>
        <v>100.03924447125343</v>
      </c>
      <c r="BG94">
        <f t="shared" si="94"/>
        <v>99.898544552719258</v>
      </c>
      <c r="BH94">
        <f t="shared" si="94"/>
        <v>99.532975612525902</v>
      </c>
      <c r="BI94">
        <f t="shared" si="94"/>
        <v>98.828358847173519</v>
      </c>
      <c r="BJ94">
        <f t="shared" si="94"/>
        <v>99.329316812549735</v>
      </c>
      <c r="BK94">
        <f t="shared" si="94"/>
        <v>98.489110143123838</v>
      </c>
      <c r="BL94">
        <f t="shared" si="94"/>
        <v>99.256090756927634</v>
      </c>
      <c r="BM94">
        <f t="shared" si="94"/>
        <v>99.702051587639403</v>
      </c>
      <c r="BN94">
        <f t="shared" si="82"/>
        <v>94.460925301996852</v>
      </c>
      <c r="BO94">
        <f t="shared" si="83"/>
        <v>90.656623711017005</v>
      </c>
      <c r="BP94">
        <f t="shared" si="84"/>
        <v>101.57797831347881</v>
      </c>
      <c r="BQ94">
        <f t="shared" si="85"/>
        <v>99.838414273000922</v>
      </c>
      <c r="BR94">
        <f t="shared" si="86"/>
        <v>102.22111657334663</v>
      </c>
      <c r="BS94">
        <f t="shared" si="87"/>
        <v>100.09789279483931</v>
      </c>
      <c r="BT94">
        <f t="shared" si="88"/>
        <v>102.50423951815684</v>
      </c>
      <c r="BU94">
        <f t="shared" si="89"/>
        <v>97.767531382523089</v>
      </c>
      <c r="BV94">
        <f t="shared" si="90"/>
        <v>105.49317879995168</v>
      </c>
      <c r="BW94">
        <f t="shared" si="91"/>
        <v>103.22715295713651</v>
      </c>
      <c r="BX94">
        <f t="shared" si="92"/>
        <v>99.515196718254671</v>
      </c>
      <c r="BY94">
        <f t="shared" si="93"/>
        <v>100.54081895441669</v>
      </c>
      <c r="CR94">
        <f t="shared" si="75"/>
        <v>89.341188448938496</v>
      </c>
      <c r="CS94">
        <f t="shared" si="76"/>
        <v>86.618236132799254</v>
      </c>
      <c r="CT94">
        <f t="shared" si="77"/>
        <v>101.79317697817086</v>
      </c>
      <c r="CU94">
        <f t="shared" si="78"/>
        <v>101.16023204640931</v>
      </c>
      <c r="CV94">
        <f t="shared" si="79"/>
        <v>111.29680387448354</v>
      </c>
      <c r="CW94">
        <f t="shared" si="80"/>
        <v>108.318394176445</v>
      </c>
      <c r="DD94">
        <f t="shared" si="42"/>
        <v>128.32505197214476</v>
      </c>
    </row>
    <row r="95" spans="1:108" x14ac:dyDescent="0.4">
      <c r="A95" s="7" t="s">
        <v>7</v>
      </c>
      <c r="B95" s="7">
        <v>20150130</v>
      </c>
      <c r="C95" s="5" t="s">
        <v>8</v>
      </c>
      <c r="D95" s="5"/>
      <c r="E95" t="s">
        <v>721</v>
      </c>
      <c r="F95" s="12">
        <v>2317.4899999999998</v>
      </c>
      <c r="G95" s="12">
        <v>2188.34</v>
      </c>
      <c r="H95" s="12">
        <v>3784.26</v>
      </c>
      <c r="I95" s="12">
        <v>3394.13</v>
      </c>
      <c r="J95" s="12">
        <v>1449.16</v>
      </c>
      <c r="K95" s="12">
        <v>1670.75</v>
      </c>
      <c r="L95" s="11">
        <v>720.23</v>
      </c>
      <c r="M95" s="11">
        <v>948.18</v>
      </c>
      <c r="N95" s="11">
        <v>188.17</v>
      </c>
      <c r="O95" s="11">
        <v>423.46</v>
      </c>
      <c r="P95" s="11">
        <v>57.78</v>
      </c>
      <c r="Q95" s="11">
        <v>126.35</v>
      </c>
      <c r="R95">
        <f t="shared" si="62"/>
        <v>1.0080470119487253</v>
      </c>
      <c r="S95">
        <f t="shared" si="63"/>
        <v>1.0089816770100422</v>
      </c>
      <c r="T95">
        <f t="shared" si="64"/>
        <v>1.0268498443821552</v>
      </c>
      <c r="U95">
        <f t="shared" si="65"/>
        <v>1.0325763222342221</v>
      </c>
      <c r="V95">
        <f t="shared" si="66"/>
        <v>1.0527631072334058</v>
      </c>
      <c r="W95">
        <f t="shared" si="67"/>
        <v>1.0474002281931365</v>
      </c>
      <c r="X95">
        <f t="shared" si="68"/>
        <v>1.0271831367571347</v>
      </c>
      <c r="Y95">
        <f t="shared" si="69"/>
        <v>1.0256360332294912</v>
      </c>
      <c r="Z95">
        <f t="shared" si="70"/>
        <v>1.0767338063630121</v>
      </c>
      <c r="AA95">
        <f t="shared" si="71"/>
        <v>1.0702082490901739</v>
      </c>
      <c r="AB95">
        <f t="shared" si="72"/>
        <v>1.0826306913996628</v>
      </c>
      <c r="AC95">
        <f t="shared" si="73"/>
        <v>1.0788080601092895</v>
      </c>
      <c r="AD95">
        <f t="shared" si="50"/>
        <v>107.28226351507735</v>
      </c>
      <c r="AE95">
        <f t="shared" si="51"/>
        <v>113.3966556293106</v>
      </c>
      <c r="AF95">
        <f t="shared" si="52"/>
        <v>110.06194921909085</v>
      </c>
      <c r="AG95">
        <f t="shared" si="53"/>
        <v>112.67756660303765</v>
      </c>
      <c r="AH95">
        <f t="shared" si="54"/>
        <v>111.60089948556814</v>
      </c>
      <c r="AI95">
        <f t="shared" si="55"/>
        <v>112.12861486010348</v>
      </c>
      <c r="AJ95">
        <f t="shared" si="56"/>
        <v>108.01289742051594</v>
      </c>
      <c r="AK95">
        <f t="shared" si="57"/>
        <v>110.56332279993941</v>
      </c>
      <c r="AL95">
        <f t="shared" si="58"/>
        <v>64.388858472488323</v>
      </c>
      <c r="AM95">
        <f t="shared" si="59"/>
        <v>81.041873995253823</v>
      </c>
      <c r="AN95">
        <f t="shared" si="60"/>
        <v>73.362112747587673</v>
      </c>
      <c r="AO95">
        <f t="shared" si="61"/>
        <v>79.726148409894023</v>
      </c>
      <c r="BB95">
        <f t="shared" ref="BB95:BB120" si="95">BB94*R95</f>
        <v>94.575601634012259</v>
      </c>
      <c r="BC95">
        <f t="shared" ref="BC95:BC120" si="96">BC94*S95</f>
        <v>94.34045231546547</v>
      </c>
      <c r="BD95">
        <f t="shared" ref="BD95:BD120" si="97">BD94*T95</f>
        <v>101.67658106430656</v>
      </c>
      <c r="BE95">
        <f t="shared" ref="BE95:BE120" si="98">BE94*U95</f>
        <v>101.89186187186854</v>
      </c>
      <c r="BF95">
        <f t="shared" ref="BF95:BF120" si="99">BF94*V95</f>
        <v>105.31762585483906</v>
      </c>
      <c r="BG95">
        <f t="shared" ref="BG95:BG120" si="100">BG94*W95</f>
        <v>104.63375836068036</v>
      </c>
      <c r="BH95">
        <f t="shared" ref="BH95:BH120" si="101">BH94*X95</f>
        <v>102.23859410044575</v>
      </c>
      <c r="BI95">
        <f t="shared" ref="BI95:BI120" si="102">BI94*Y95</f>
        <v>101.36192593859573</v>
      </c>
      <c r="BJ95">
        <f t="shared" ref="BJ95:BJ120" si="103">BJ94*Z95</f>
        <v>106.95123337501421</v>
      </c>
      <c r="BK95">
        <f t="shared" ref="BK95:BK120" si="104">BK94*AA95</f>
        <v>105.40385812072185</v>
      </c>
      <c r="BL95">
        <f t="shared" ref="BL95:BL120" si="105">BL94*AB95</f>
        <v>107.45769016180024</v>
      </c>
      <c r="BM95">
        <f t="shared" ref="BM95:BM120" si="106">BM94*AC95</f>
        <v>107.55937686217757</v>
      </c>
      <c r="CR95">
        <f t="shared" si="75"/>
        <v>90.060118059900418</v>
      </c>
      <c r="CS95">
        <f t="shared" si="76"/>
        <v>87.396213152923622</v>
      </c>
      <c r="CT95">
        <f t="shared" si="77"/>
        <v>104.52630793919994</v>
      </c>
      <c r="CU95">
        <f t="shared" si="78"/>
        <v>104.45566036284183</v>
      </c>
      <c r="CV95">
        <f t="shared" si="79"/>
        <v>117.16916907204826</v>
      </c>
      <c r="CW95">
        <f t="shared" si="80"/>
        <v>113.45271077792259</v>
      </c>
      <c r="DD95">
        <f t="shared" si="42"/>
        <v>135.0958804500834</v>
      </c>
    </row>
    <row r="96" spans="1:108" x14ac:dyDescent="0.4">
      <c r="A96" s="7" t="s">
        <v>7</v>
      </c>
      <c r="B96" s="7">
        <v>20150227</v>
      </c>
      <c r="C96" s="5" t="s">
        <v>8</v>
      </c>
      <c r="D96" s="5"/>
      <c r="E96" t="s">
        <v>721</v>
      </c>
      <c r="F96" s="12">
        <v>2379.92</v>
      </c>
      <c r="G96" s="12">
        <v>2231.37</v>
      </c>
      <c r="H96" s="12">
        <v>3987.38</v>
      </c>
      <c r="I96" s="12">
        <v>3556.05</v>
      </c>
      <c r="J96" s="12">
        <v>1538.38</v>
      </c>
      <c r="K96" s="12">
        <v>1778.97</v>
      </c>
      <c r="L96" s="11">
        <v>723.02</v>
      </c>
      <c r="M96" s="11">
        <v>947.65</v>
      </c>
      <c r="N96" s="11">
        <v>191.54</v>
      </c>
      <c r="O96" s="11">
        <v>433.3</v>
      </c>
      <c r="P96" s="11">
        <v>60.12</v>
      </c>
      <c r="Q96" s="11">
        <v>131.44</v>
      </c>
      <c r="R96">
        <f t="shared" si="62"/>
        <v>1.0269386275668937</v>
      </c>
      <c r="S96">
        <f t="shared" si="63"/>
        <v>1.0196633064331866</v>
      </c>
      <c r="T96">
        <f t="shared" si="64"/>
        <v>1.0536749589087431</v>
      </c>
      <c r="U96">
        <f t="shared" si="65"/>
        <v>1.0477058922315881</v>
      </c>
      <c r="V96">
        <f t="shared" si="66"/>
        <v>1.0615667007093765</v>
      </c>
      <c r="W96">
        <f t="shared" si="67"/>
        <v>1.0647733054017656</v>
      </c>
      <c r="X96">
        <f t="shared" si="68"/>
        <v>1.0038737625480749</v>
      </c>
      <c r="Y96">
        <f t="shared" si="69"/>
        <v>0.99944103440275056</v>
      </c>
      <c r="Z96">
        <f t="shared" si="70"/>
        <v>1.0179093373013763</v>
      </c>
      <c r="AA96">
        <f t="shared" si="71"/>
        <v>1.0232371416426582</v>
      </c>
      <c r="AB96">
        <f t="shared" si="72"/>
        <v>1.0404984423676011</v>
      </c>
      <c r="AC96">
        <f t="shared" si="73"/>
        <v>1.0402849228333992</v>
      </c>
      <c r="AD96">
        <f t="shared" si="50"/>
        <v>110.17230045644337</v>
      </c>
      <c r="AE96">
        <f t="shared" si="51"/>
        <v>115.62640881744827</v>
      </c>
      <c r="AF96">
        <f t="shared" si="52"/>
        <v>115.96951982084171</v>
      </c>
      <c r="AG96">
        <f t="shared" si="53"/>
        <v>118.05295045231975</v>
      </c>
      <c r="AH96">
        <f t="shared" si="54"/>
        <v>118.47179866309332</v>
      </c>
      <c r="AI96">
        <f t="shared" si="55"/>
        <v>119.39155587471392</v>
      </c>
      <c r="AJ96">
        <f t="shared" si="56"/>
        <v>108.43131373725259</v>
      </c>
      <c r="AK96">
        <f t="shared" si="57"/>
        <v>110.50152170617666</v>
      </c>
      <c r="AL96">
        <f t="shared" si="58"/>
        <v>65.542020257322704</v>
      </c>
      <c r="AM96">
        <f t="shared" si="59"/>
        <v>82.925055500268002</v>
      </c>
      <c r="AN96">
        <f t="shared" si="60"/>
        <v>76.333164042661309</v>
      </c>
      <c r="AO96">
        <f t="shared" si="61"/>
        <v>82.937910146390735</v>
      </c>
      <c r="BB96">
        <f t="shared" si="95"/>
        <v>97.123338543345824</v>
      </c>
      <c r="BC96">
        <f t="shared" si="96"/>
        <v>96.195497538389901</v>
      </c>
      <c r="BD96">
        <f t="shared" si="97"/>
        <v>107.13406737491469</v>
      </c>
      <c r="BE96">
        <f t="shared" si="98"/>
        <v>106.75270405360376</v>
      </c>
      <c r="BF96">
        <f t="shared" si="99"/>
        <v>111.80168460526603</v>
      </c>
      <c r="BG96">
        <f t="shared" si="100"/>
        <v>111.41123274631126</v>
      </c>
      <c r="BH96">
        <f t="shared" si="101"/>
        <v>102.63464213723989</v>
      </c>
      <c r="BI96">
        <f t="shared" si="102"/>
        <v>101.30526810912511</v>
      </c>
      <c r="BJ96">
        <f t="shared" si="103"/>
        <v>108.86665908832556</v>
      </c>
      <c r="BK96">
        <f t="shared" si="104"/>
        <v>107.85314250155571</v>
      </c>
      <c r="BL96">
        <f t="shared" si="105"/>
        <v>111.80955923377346</v>
      </c>
      <c r="BM96">
        <f t="shared" si="106"/>
        <v>111.8923980590789</v>
      </c>
      <c r="CR96">
        <f t="shared" si="75"/>
        <v>92.486214038946557</v>
      </c>
      <c r="CS96">
        <f t="shared" si="76"/>
        <v>89.114711673249644</v>
      </c>
      <c r="CT96">
        <f t="shared" si="77"/>
        <v>110.13675322271912</v>
      </c>
      <c r="CU96">
        <f t="shared" si="78"/>
        <v>109.43881083909092</v>
      </c>
      <c r="CV96">
        <f t="shared" si="79"/>
        <v>124.38288823667339</v>
      </c>
      <c r="CW96">
        <f t="shared" si="80"/>
        <v>120.80141786179915</v>
      </c>
      <c r="DD96">
        <f t="shared" si="42"/>
        <v>143.41328808882341</v>
      </c>
    </row>
    <row r="97" spans="1:108" x14ac:dyDescent="0.4">
      <c r="A97" s="7" t="s">
        <v>7</v>
      </c>
      <c r="B97" s="7">
        <v>20150331</v>
      </c>
      <c r="C97" s="5" t="s">
        <v>8</v>
      </c>
      <c r="D97" s="5"/>
      <c r="E97" t="s">
        <v>721</v>
      </c>
      <c r="F97" s="12">
        <v>2343.15</v>
      </c>
      <c r="G97" s="12">
        <v>2234.11</v>
      </c>
      <c r="H97" s="12">
        <v>4101.9799999999996</v>
      </c>
      <c r="I97" s="12">
        <v>3687.91</v>
      </c>
      <c r="J97" s="12">
        <v>1612.46</v>
      </c>
      <c r="K97" s="12">
        <v>1881.02</v>
      </c>
      <c r="L97" s="11">
        <v>736.64</v>
      </c>
      <c r="M97" s="11">
        <v>980.72</v>
      </c>
      <c r="N97" s="11">
        <v>207</v>
      </c>
      <c r="O97" s="11">
        <v>467.68</v>
      </c>
      <c r="P97" s="11">
        <v>62.55</v>
      </c>
      <c r="Q97" s="11">
        <v>136.69999999999999</v>
      </c>
      <c r="R97">
        <f t="shared" si="62"/>
        <v>0.98454990083700289</v>
      </c>
      <c r="S97">
        <f t="shared" si="63"/>
        <v>1.0012279451637336</v>
      </c>
      <c r="T97">
        <f t="shared" si="64"/>
        <v>1.0287406768354157</v>
      </c>
      <c r="U97">
        <f t="shared" si="65"/>
        <v>1.0370804684973496</v>
      </c>
      <c r="V97">
        <f t="shared" si="66"/>
        <v>1.0481545521912661</v>
      </c>
      <c r="W97">
        <f t="shared" si="67"/>
        <v>1.0573646548283557</v>
      </c>
      <c r="X97">
        <f t="shared" si="68"/>
        <v>1.0188376531769523</v>
      </c>
      <c r="Y97">
        <f t="shared" si="69"/>
        <v>1.0348968501028861</v>
      </c>
      <c r="Z97">
        <f t="shared" si="70"/>
        <v>1.0807142111308343</v>
      </c>
      <c r="AA97">
        <f t="shared" si="71"/>
        <v>1.0793445649665359</v>
      </c>
      <c r="AB97">
        <f t="shared" si="72"/>
        <v>1.0404191616766467</v>
      </c>
      <c r="AC97">
        <f t="shared" si="73"/>
        <v>1.0400182592818015</v>
      </c>
      <c r="AD97">
        <f t="shared" si="50"/>
        <v>108.4701274893758</v>
      </c>
      <c r="AE97">
        <f t="shared" si="51"/>
        <v>115.76839170695554</v>
      </c>
      <c r="AF97">
        <f t="shared" si="52"/>
        <v>119.30256231277086</v>
      </c>
      <c r="AG97">
        <f t="shared" si="53"/>
        <v>122.43040916258616</v>
      </c>
      <c r="AH97">
        <f t="shared" si="54"/>
        <v>124.17675507500842</v>
      </c>
      <c r="AI97">
        <f t="shared" si="55"/>
        <v>126.24041126688722</v>
      </c>
      <c r="AJ97">
        <f t="shared" si="56"/>
        <v>110.47390521895626</v>
      </c>
      <c r="AK97">
        <f t="shared" si="57"/>
        <v>114.35767674529792</v>
      </c>
      <c r="AL97">
        <f t="shared" si="58"/>
        <v>70.832192718313664</v>
      </c>
      <c r="AM97">
        <f t="shared" si="59"/>
        <v>89.504707953762605</v>
      </c>
      <c r="AN97">
        <f t="shared" si="60"/>
        <v>79.41848654139163</v>
      </c>
      <c r="AO97">
        <f t="shared" si="61"/>
        <v>86.256940938919755</v>
      </c>
      <c r="BB97">
        <f t="shared" si="95"/>
        <v>95.622773331809796</v>
      </c>
      <c r="BC97">
        <f t="shared" si="96"/>
        <v>96.313620334365112</v>
      </c>
      <c r="BD97">
        <f t="shared" si="97"/>
        <v>110.21317298340077</v>
      </c>
      <c r="BE97">
        <f t="shared" si="98"/>
        <v>110.7111443332703</v>
      </c>
      <c r="BF97">
        <f t="shared" si="99"/>
        <v>117.18544466166179</v>
      </c>
      <c r="BG97">
        <f t="shared" si="100"/>
        <v>117.802299656805</v>
      </c>
      <c r="BH97">
        <f t="shared" si="101"/>
        <v>104.56803792976183</v>
      </c>
      <c r="BI97">
        <f t="shared" si="102"/>
        <v>104.84050286496193</v>
      </c>
      <c r="BJ97">
        <f t="shared" si="103"/>
        <v>117.65374559508923</v>
      </c>
      <c r="BK97">
        <f t="shared" si="104"/>
        <v>116.41070317361545</v>
      </c>
      <c r="BL97">
        <f t="shared" si="105"/>
        <v>116.32880788543795</v>
      </c>
      <c r="BM97">
        <f t="shared" si="106"/>
        <v>116.37013705626966</v>
      </c>
      <c r="CR97">
        <f t="shared" si="75"/>
        <v>91.05729286083465</v>
      </c>
      <c r="CS97">
        <f t="shared" si="76"/>
        <v>89.22413965246632</v>
      </c>
      <c r="CT97">
        <f t="shared" si="77"/>
        <v>113.30215805479521</v>
      </c>
      <c r="CU97">
        <f t="shared" si="78"/>
        <v>113.49685321679723</v>
      </c>
      <c r="CV97">
        <f t="shared" si="79"/>
        <v>130.3724905199667</v>
      </c>
      <c r="CW97">
        <f t="shared" si="80"/>
        <v>127.73114950021723</v>
      </c>
      <c r="DD97">
        <f t="shared" si="42"/>
        <v>150.31929075501773</v>
      </c>
    </row>
    <row r="98" spans="1:108" x14ac:dyDescent="0.4">
      <c r="A98" s="7" t="s">
        <v>7</v>
      </c>
      <c r="B98" s="7">
        <v>20150430</v>
      </c>
      <c r="C98" s="5" t="s">
        <v>8</v>
      </c>
      <c r="D98" s="5"/>
      <c r="E98" t="s">
        <v>721</v>
      </c>
      <c r="F98" s="12">
        <v>2516.8000000000002</v>
      </c>
      <c r="G98" s="12">
        <v>2356.69</v>
      </c>
      <c r="H98" s="12">
        <v>4386.4399999999996</v>
      </c>
      <c r="I98" s="12">
        <v>3923.97</v>
      </c>
      <c r="J98" s="12">
        <v>1732.92</v>
      </c>
      <c r="K98" s="12">
        <v>2039.26</v>
      </c>
      <c r="L98" s="11">
        <v>759.38</v>
      </c>
      <c r="M98" s="11">
        <v>992.64</v>
      </c>
      <c r="N98" s="11">
        <v>216.52</v>
      </c>
      <c r="O98" s="11">
        <v>490.85</v>
      </c>
      <c r="P98" s="11">
        <v>68.88</v>
      </c>
      <c r="Q98" s="11">
        <v>148.55000000000001</v>
      </c>
      <c r="R98">
        <f t="shared" si="62"/>
        <v>1.0741096387341826</v>
      </c>
      <c r="S98">
        <f t="shared" si="63"/>
        <v>1.0548674863816017</v>
      </c>
      <c r="T98">
        <f t="shared" si="64"/>
        <v>1.0693469982788799</v>
      </c>
      <c r="U98">
        <f t="shared" si="65"/>
        <v>1.0640091542364103</v>
      </c>
      <c r="V98">
        <f t="shared" si="66"/>
        <v>1.0747057291343662</v>
      </c>
      <c r="W98">
        <f t="shared" si="67"/>
        <v>1.0841245707116351</v>
      </c>
      <c r="X98">
        <f t="shared" si="68"/>
        <v>1.0308698957428324</v>
      </c>
      <c r="Y98">
        <f t="shared" si="69"/>
        <v>1.0121543355901785</v>
      </c>
      <c r="Z98">
        <f t="shared" si="70"/>
        <v>1.0459903381642512</v>
      </c>
      <c r="AA98">
        <f t="shared" si="71"/>
        <v>1.0495424221690044</v>
      </c>
      <c r="AB98">
        <f t="shared" si="72"/>
        <v>1.1011990407673862</v>
      </c>
      <c r="AC98">
        <f t="shared" si="73"/>
        <v>1.0866861741038774</v>
      </c>
      <c r="AD98">
        <f t="shared" si="50"/>
        <v>116.50880945106417</v>
      </c>
      <c r="AE98">
        <f t="shared" si="51"/>
        <v>122.12031236235686</v>
      </c>
      <c r="AF98">
        <f t="shared" si="52"/>
        <v>127.57583689614054</v>
      </c>
      <c r="AG98">
        <f t="shared" si="53"/>
        <v>130.26707610590097</v>
      </c>
      <c r="AH98">
        <f t="shared" si="54"/>
        <v>133.45347010442654</v>
      </c>
      <c r="AI98">
        <f t="shared" si="55"/>
        <v>136.86033167117438</v>
      </c>
      <c r="AJ98">
        <f t="shared" si="56"/>
        <v>113.88422315536899</v>
      </c>
      <c r="AK98">
        <f t="shared" si="57"/>
        <v>115.74761832577343</v>
      </c>
      <c r="AL98">
        <f t="shared" si="58"/>
        <v>74.089789214344322</v>
      </c>
      <c r="AM98">
        <f t="shared" si="59"/>
        <v>93.938987981321361</v>
      </c>
      <c r="AN98">
        <f t="shared" si="60"/>
        <v>87.455561198578025</v>
      </c>
      <c r="AO98">
        <f t="shared" si="61"/>
        <v>93.734225138818815</v>
      </c>
      <c r="BB98">
        <f t="shared" si="95"/>
        <v>102.70934251819085</v>
      </c>
      <c r="BC98">
        <f t="shared" si="96"/>
        <v>101.59810658642364</v>
      </c>
      <c r="BD98">
        <f t="shared" si="97"/>
        <v>117.85612570059055</v>
      </c>
      <c r="BE98">
        <f t="shared" si="98"/>
        <v>117.79767104658808</v>
      </c>
      <c r="BF98">
        <f t="shared" si="99"/>
        <v>125.93986874904616</v>
      </c>
      <c r="BG98">
        <f t="shared" si="100"/>
        <v>127.71236754427713</v>
      </c>
      <c r="BH98">
        <f t="shared" si="101"/>
        <v>107.79604235868612</v>
      </c>
      <c r="BI98">
        <f t="shared" si="102"/>
        <v>106.11476952022575</v>
      </c>
      <c r="BJ98">
        <f t="shared" si="103"/>
        <v>123.06468114129817</v>
      </c>
      <c r="BK98">
        <f t="shared" si="104"/>
        <v>122.17797137523335</v>
      </c>
      <c r="BL98">
        <f t="shared" si="105"/>
        <v>128.10117165705782</v>
      </c>
      <c r="BM98">
        <f t="shared" si="106"/>
        <v>126.45781901762152</v>
      </c>
      <c r="CR98">
        <f t="shared" si="75"/>
        <v>97.805515938863778</v>
      </c>
      <c r="CS98">
        <f t="shared" si="76"/>
        <v>94.119643919758147</v>
      </c>
      <c r="CT98">
        <f t="shared" si="77"/>
        <v>121.15932261441448</v>
      </c>
      <c r="CU98">
        <f t="shared" si="78"/>
        <v>120.76169079969843</v>
      </c>
      <c r="CV98">
        <f t="shared" si="79"/>
        <v>140.11206248332405</v>
      </c>
      <c r="CW98">
        <f t="shared" si="80"/>
        <v>138.47647761842669</v>
      </c>
      <c r="DD98">
        <f t="shared" si="42"/>
        <v>161.54900297383213</v>
      </c>
    </row>
    <row r="99" spans="1:108" x14ac:dyDescent="0.4">
      <c r="A99" s="7" t="s">
        <v>7</v>
      </c>
      <c r="B99" s="7">
        <v>20150529</v>
      </c>
      <c r="C99" s="5" t="s">
        <v>8</v>
      </c>
      <c r="D99" s="5"/>
      <c r="E99" t="s">
        <v>721</v>
      </c>
      <c r="F99" s="12">
        <v>2422.23</v>
      </c>
      <c r="G99" s="12">
        <v>2259.21</v>
      </c>
      <c r="H99" s="12">
        <v>4298.41</v>
      </c>
      <c r="I99" s="12">
        <v>3919.83</v>
      </c>
      <c r="J99" s="12">
        <v>1801.67</v>
      </c>
      <c r="K99" s="12">
        <v>2109.19</v>
      </c>
      <c r="L99" s="11">
        <v>779.85</v>
      </c>
      <c r="M99" s="11">
        <v>980.58</v>
      </c>
      <c r="N99" s="11">
        <v>235.14</v>
      </c>
      <c r="O99" s="11">
        <v>530.17999999999995</v>
      </c>
      <c r="P99" s="11">
        <v>75.3</v>
      </c>
      <c r="Q99" s="11">
        <v>160.53</v>
      </c>
      <c r="R99">
        <f t="shared" si="62"/>
        <v>0.96242450731087092</v>
      </c>
      <c r="S99">
        <f t="shared" si="63"/>
        <v>0.9586369017562768</v>
      </c>
      <c r="T99">
        <f t="shared" si="64"/>
        <v>0.97993133383791875</v>
      </c>
      <c r="U99">
        <f t="shared" si="65"/>
        <v>0.99894494606227879</v>
      </c>
      <c r="V99">
        <f t="shared" si="66"/>
        <v>1.039672922004478</v>
      </c>
      <c r="W99">
        <f t="shared" si="67"/>
        <v>1.0342918509655463</v>
      </c>
      <c r="X99">
        <f t="shared" si="68"/>
        <v>1.026956201111433</v>
      </c>
      <c r="Y99">
        <f t="shared" si="69"/>
        <v>0.98785058027079309</v>
      </c>
      <c r="Z99">
        <f t="shared" si="70"/>
        <v>1.0859966746720857</v>
      </c>
      <c r="AA99">
        <f t="shared" si="71"/>
        <v>1.0801263115004582</v>
      </c>
      <c r="AB99">
        <f t="shared" si="72"/>
        <v>1.0932055749128919</v>
      </c>
      <c r="AC99">
        <f t="shared" si="73"/>
        <v>1.0806462470548637</v>
      </c>
      <c r="AD99">
        <f t="shared" si="50"/>
        <v>112.13093353331658</v>
      </c>
      <c r="AE99">
        <f t="shared" si="51"/>
        <v>117.06903788455853</v>
      </c>
      <c r="AF99">
        <f t="shared" si="52"/>
        <v>125.01556001512377</v>
      </c>
      <c r="AG99">
        <f t="shared" si="53"/>
        <v>130.1296373143</v>
      </c>
      <c r="AH99">
        <f t="shared" si="54"/>
        <v>138.74795921510639</v>
      </c>
      <c r="AI99">
        <f t="shared" si="55"/>
        <v>141.55352576793754</v>
      </c>
      <c r="AJ99">
        <f t="shared" si="56"/>
        <v>116.95410917816443</v>
      </c>
      <c r="AK99">
        <f t="shared" si="57"/>
        <v>114.34135192807757</v>
      </c>
      <c r="AL99">
        <f t="shared" si="58"/>
        <v>80.461264713933701</v>
      </c>
      <c r="AM99">
        <f t="shared" si="59"/>
        <v>101.46597259435052</v>
      </c>
      <c r="AN99">
        <f t="shared" si="60"/>
        <v>95.60690705942109</v>
      </c>
      <c r="AO99">
        <f t="shared" si="61"/>
        <v>101.2935386168602</v>
      </c>
      <c r="BB99">
        <f t="shared" si="95"/>
        <v>98.849988369293314</v>
      </c>
      <c r="BC99">
        <f t="shared" si="96"/>
        <v>97.395694122313145</v>
      </c>
      <c r="BD99">
        <f t="shared" si="97"/>
        <v>115.49091045874911</v>
      </c>
      <c r="BE99">
        <f t="shared" si="98"/>
        <v>117.67338814989598</v>
      </c>
      <c r="BF99">
        <f t="shared" si="99"/>
        <v>130.93627133918127</v>
      </c>
      <c r="BG99">
        <f t="shared" si="100"/>
        <v>132.09186101856255</v>
      </c>
      <c r="BH99">
        <f t="shared" si="101"/>
        <v>110.70181415552342</v>
      </c>
      <c r="BI99">
        <f t="shared" si="102"/>
        <v>104.82553664585647</v>
      </c>
      <c r="BJ99">
        <f t="shared" si="103"/>
        <v>133.64783448903034</v>
      </c>
      <c r="BK99">
        <f t="shared" si="104"/>
        <v>131.96764156813938</v>
      </c>
      <c r="BL99">
        <f t="shared" si="105"/>
        <v>140.04091500836896</v>
      </c>
      <c r="BM99">
        <f t="shared" si="106"/>
        <v>136.65616753213587</v>
      </c>
      <c r="CR99">
        <f t="shared" si="75"/>
        <v>94.1304254897465</v>
      </c>
      <c r="CS99">
        <f t="shared" si="76"/>
        <v>90.226563841640953</v>
      </c>
      <c r="CT99">
        <f t="shared" si="77"/>
        <v>118.7278166164419</v>
      </c>
      <c r="CU99">
        <f t="shared" si="78"/>
        <v>120.63428070229433</v>
      </c>
      <c r="CV99">
        <f t="shared" si="79"/>
        <v>145.67071741011151</v>
      </c>
      <c r="CW99">
        <f t="shared" si="80"/>
        <v>143.22509235115157</v>
      </c>
      <c r="DD99">
        <f t="shared" si="42"/>
        <v>167.95812396871418</v>
      </c>
    </row>
    <row r="100" spans="1:108" x14ac:dyDescent="0.4">
      <c r="A100" s="7" t="s">
        <v>7</v>
      </c>
      <c r="B100" s="7">
        <v>20150630</v>
      </c>
      <c r="C100" s="5" t="s">
        <v>8</v>
      </c>
      <c r="D100" s="5"/>
      <c r="E100" t="s">
        <v>721</v>
      </c>
      <c r="F100" s="12">
        <v>2382.7199999999998</v>
      </c>
      <c r="G100" s="12">
        <v>2207.75</v>
      </c>
      <c r="H100" s="12">
        <v>4107.08</v>
      </c>
      <c r="I100" s="12">
        <v>3882.52</v>
      </c>
      <c r="J100" s="12">
        <v>1813.1</v>
      </c>
      <c r="K100" s="12">
        <v>2104.17</v>
      </c>
      <c r="L100" s="11">
        <v>744.02</v>
      </c>
      <c r="M100" s="11">
        <v>939.21</v>
      </c>
      <c r="N100" s="11">
        <v>260.89</v>
      </c>
      <c r="O100" s="11">
        <v>584.16999999999996</v>
      </c>
      <c r="P100" s="11">
        <v>81.89</v>
      </c>
      <c r="Q100" s="11">
        <v>171.39</v>
      </c>
      <c r="R100">
        <f t="shared" si="62"/>
        <v>0.98368858448619656</v>
      </c>
      <c r="S100">
        <f t="shared" si="63"/>
        <v>0.97722212631849181</v>
      </c>
      <c r="T100">
        <f t="shared" si="64"/>
        <v>0.95548819214546776</v>
      </c>
      <c r="U100">
        <f t="shared" si="65"/>
        <v>0.99048173007502882</v>
      </c>
      <c r="V100">
        <f t="shared" si="66"/>
        <v>1.0063441140719442</v>
      </c>
      <c r="W100">
        <f t="shared" si="67"/>
        <v>0.99761993940801919</v>
      </c>
      <c r="X100">
        <f t="shared" si="68"/>
        <v>0.95405526703853305</v>
      </c>
      <c r="Y100">
        <f t="shared" si="69"/>
        <v>0.95781068347304654</v>
      </c>
      <c r="Z100">
        <f t="shared" si="70"/>
        <v>1.1095092285446968</v>
      </c>
      <c r="AA100">
        <f t="shared" si="71"/>
        <v>1.1018333396205062</v>
      </c>
      <c r="AB100">
        <f t="shared" si="72"/>
        <v>1.0875166002656043</v>
      </c>
      <c r="AC100">
        <f t="shared" si="73"/>
        <v>1.0676509063726405</v>
      </c>
      <c r="AD100">
        <f t="shared" si="50"/>
        <v>110.30191928450398</v>
      </c>
      <c r="AE100">
        <f t="shared" si="51"/>
        <v>114.40245412760835</v>
      </c>
      <c r="AF100">
        <f t="shared" si="52"/>
        <v>119.45089142890383</v>
      </c>
      <c r="AG100">
        <f t="shared" si="53"/>
        <v>128.89102830110389</v>
      </c>
      <c r="AH100">
        <f t="shared" si="54"/>
        <v>139.6281920956165</v>
      </c>
      <c r="AI100">
        <f t="shared" si="55"/>
        <v>141.21661979960135</v>
      </c>
      <c r="AJ100">
        <f t="shared" si="56"/>
        <v>111.58068386322742</v>
      </c>
      <c r="AK100">
        <f t="shared" si="57"/>
        <v>109.51736843946412</v>
      </c>
      <c r="AL100">
        <f t="shared" si="58"/>
        <v>89.272515740487222</v>
      </c>
      <c r="AM100">
        <f t="shared" si="59"/>
        <v>111.79859144147599</v>
      </c>
      <c r="AN100">
        <f t="shared" si="60"/>
        <v>103.97409852717122</v>
      </c>
      <c r="AO100">
        <f t="shared" si="61"/>
        <v>108.14613831398286</v>
      </c>
      <c r="AP100" s="10" t="s">
        <v>746</v>
      </c>
      <c r="AQ100" s="10" t="s">
        <v>747</v>
      </c>
      <c r="AR100" s="10" t="s">
        <v>750</v>
      </c>
      <c r="AS100" s="10" t="s">
        <v>751</v>
      </c>
      <c r="AT100" s="10" t="s">
        <v>755</v>
      </c>
      <c r="AU100" s="10" t="s">
        <v>754</v>
      </c>
      <c r="AV100" s="10" t="s">
        <v>749</v>
      </c>
      <c r="AW100" s="10" t="s">
        <v>748</v>
      </c>
      <c r="AX100" s="10" t="s">
        <v>753</v>
      </c>
      <c r="AY100" s="10" t="s">
        <v>752</v>
      </c>
      <c r="AZ100" s="10" t="s">
        <v>757</v>
      </c>
      <c r="BA100" s="10" t="s">
        <v>756</v>
      </c>
      <c r="BB100">
        <f t="shared" si="95"/>
        <v>97.237605135467135</v>
      </c>
      <c r="BC100">
        <f t="shared" si="96"/>
        <v>95.177227304472282</v>
      </c>
      <c r="BD100">
        <f t="shared" si="97"/>
        <v>110.35020124346428</v>
      </c>
      <c r="BE100">
        <f t="shared" si="98"/>
        <v>116.55334107849937</v>
      </c>
      <c r="BF100">
        <f t="shared" si="99"/>
        <v>131.76694598071208</v>
      </c>
      <c r="BG100">
        <f t="shared" si="100"/>
        <v>131.77747438563085</v>
      </c>
      <c r="BH100">
        <f t="shared" si="101"/>
        <v>105.61564886579795</v>
      </c>
      <c r="BI100">
        <f t="shared" si="102"/>
        <v>100.40301890019667</v>
      </c>
      <c r="BJ100">
        <f t="shared" si="103"/>
        <v>148.28350574059337</v>
      </c>
      <c r="BK100">
        <f t="shared" si="104"/>
        <v>145.40634723086495</v>
      </c>
      <c r="BL100">
        <f t="shared" si="105"/>
        <v>152.29681978798584</v>
      </c>
      <c r="BM100">
        <f t="shared" si="106"/>
        <v>145.90108112709626</v>
      </c>
      <c r="CR100">
        <f t="shared" si="75"/>
        <v>92.595025007092133</v>
      </c>
      <c r="CS100">
        <f t="shared" si="76"/>
        <v>88.171394567739526</v>
      </c>
      <c r="CT100">
        <f t="shared" si="77"/>
        <v>113.4430268562227</v>
      </c>
      <c r="CU100">
        <f t="shared" si="78"/>
        <v>119.48605105636516</v>
      </c>
      <c r="CV100">
        <f t="shared" si="79"/>
        <v>146.5948690583032</v>
      </c>
      <c r="CW100">
        <f t="shared" si="80"/>
        <v>142.88420795306379</v>
      </c>
    </row>
    <row r="101" spans="1:108" x14ac:dyDescent="0.4">
      <c r="A101" s="7" t="s">
        <v>7</v>
      </c>
      <c r="B101" s="7">
        <v>20150731</v>
      </c>
      <c r="C101" s="5" t="s">
        <v>8</v>
      </c>
      <c r="D101" s="5"/>
      <c r="E101" t="s">
        <v>721</v>
      </c>
      <c r="F101" s="12">
        <v>2304.37</v>
      </c>
      <c r="G101" s="12">
        <v>2126.92</v>
      </c>
      <c r="H101" s="12">
        <v>4014.56</v>
      </c>
      <c r="I101" s="12">
        <v>3770.53</v>
      </c>
      <c r="J101" s="12">
        <v>1802.2</v>
      </c>
      <c r="K101" s="12">
        <v>2069.5700000000002</v>
      </c>
      <c r="L101" s="11">
        <v>729.97</v>
      </c>
      <c r="M101" s="11">
        <v>912.77</v>
      </c>
      <c r="N101" s="11">
        <v>258.93</v>
      </c>
      <c r="O101" s="11">
        <v>572.08000000000004</v>
      </c>
      <c r="P101" s="11">
        <v>79.47</v>
      </c>
      <c r="Q101" s="11">
        <v>168.17</v>
      </c>
      <c r="R101">
        <f t="shared" si="62"/>
        <v>0.96711741203330648</v>
      </c>
      <c r="S101">
        <f t="shared" si="63"/>
        <v>0.96338806477182659</v>
      </c>
      <c r="T101">
        <f t="shared" si="64"/>
        <v>0.97747304654401668</v>
      </c>
      <c r="U101">
        <f t="shared" si="65"/>
        <v>0.97115533210389138</v>
      </c>
      <c r="V101">
        <f t="shared" si="66"/>
        <v>0.99398819701064478</v>
      </c>
      <c r="W101">
        <f t="shared" si="67"/>
        <v>0.98355646169273403</v>
      </c>
      <c r="X101">
        <f t="shared" si="68"/>
        <v>0.98111609902959607</v>
      </c>
      <c r="Y101">
        <f t="shared" si="69"/>
        <v>0.97184868133857172</v>
      </c>
      <c r="Z101">
        <f t="shared" si="70"/>
        <v>0.99248725516501213</v>
      </c>
      <c r="AA101">
        <f t="shared" si="71"/>
        <v>0.97930396973483758</v>
      </c>
      <c r="AB101">
        <f t="shared" si="72"/>
        <v>0.97044816216876295</v>
      </c>
      <c r="AC101">
        <f t="shared" si="73"/>
        <v>0.98121243946554637</v>
      </c>
      <c r="AD101">
        <f t="shared" si="50"/>
        <v>106.67490672073615</v>
      </c>
      <c r="AE101">
        <f t="shared" si="51"/>
        <v>110.21395888714427</v>
      </c>
      <c r="AF101">
        <f t="shared" si="52"/>
        <v>116.76002675740919</v>
      </c>
      <c r="AG101">
        <f t="shared" si="53"/>
        <v>125.17320939497061</v>
      </c>
      <c r="AH101">
        <f t="shared" si="54"/>
        <v>138.7887749129778</v>
      </c>
      <c r="AI101">
        <f t="shared" si="55"/>
        <v>138.89451890230399</v>
      </c>
      <c r="AJ101">
        <f t="shared" si="56"/>
        <v>109.47360527894429</v>
      </c>
      <c r="AK101">
        <f t="shared" si="57"/>
        <v>106.43431010156372</v>
      </c>
      <c r="AL101">
        <f t="shared" si="58"/>
        <v>88.601834108951508</v>
      </c>
      <c r="AM101">
        <f t="shared" si="59"/>
        <v>109.48480440940068</v>
      </c>
      <c r="AN101">
        <f t="shared" si="60"/>
        <v>100.90147282884719</v>
      </c>
      <c r="AO101">
        <f t="shared" si="61"/>
        <v>106.11433619384151</v>
      </c>
      <c r="AP101">
        <v>100</v>
      </c>
      <c r="AQ101">
        <v>100</v>
      </c>
      <c r="AR101">
        <v>100</v>
      </c>
      <c r="AS101">
        <v>100</v>
      </c>
      <c r="AT101">
        <v>100</v>
      </c>
      <c r="AU101">
        <v>100</v>
      </c>
      <c r="AV101">
        <v>100</v>
      </c>
      <c r="AW101">
        <v>100</v>
      </c>
      <c r="AX101">
        <v>100</v>
      </c>
      <c r="AY101">
        <v>100</v>
      </c>
      <c r="AZ101">
        <v>100</v>
      </c>
      <c r="BA101">
        <v>100</v>
      </c>
      <c r="BB101">
        <f t="shared" si="95"/>
        <v>94.040181030929531</v>
      </c>
      <c r="BC101">
        <f t="shared" si="96"/>
        <v>91.692604823203808</v>
      </c>
      <c r="BD101">
        <f t="shared" si="97"/>
        <v>107.86434739619438</v>
      </c>
      <c r="BE101">
        <f t="shared" si="98"/>
        <v>113.19139866290818</v>
      </c>
      <c r="BF101">
        <f t="shared" si="99"/>
        <v>130.97478906096703</v>
      </c>
      <c r="BG101">
        <f t="shared" si="100"/>
        <v>129.61058643753597</v>
      </c>
      <c r="BH101">
        <f t="shared" si="101"/>
        <v>103.62121341169127</v>
      </c>
      <c r="BI101">
        <f t="shared" si="102"/>
        <v>97.576541520567829</v>
      </c>
      <c r="BJ101">
        <f t="shared" si="103"/>
        <v>147.16948959872684</v>
      </c>
      <c r="BK101">
        <f t="shared" si="104"/>
        <v>142.39701306782825</v>
      </c>
      <c r="BL101">
        <f t="shared" si="105"/>
        <v>147.79616886739814</v>
      </c>
      <c r="BM101">
        <f t="shared" si="106"/>
        <v>143.15995573337872</v>
      </c>
      <c r="CR101">
        <f t="shared" si="75"/>
        <v>89.550260952018235</v>
      </c>
      <c r="CS101">
        <f t="shared" si="76"/>
        <v>84.943269180847722</v>
      </c>
      <c r="CT101">
        <f t="shared" si="77"/>
        <v>110.88750107032671</v>
      </c>
      <c r="CU101">
        <f t="shared" si="78"/>
        <v>116.03951559542682</v>
      </c>
      <c r="CV101">
        <f t="shared" si="79"/>
        <v>145.71356958627436</v>
      </c>
      <c r="CW101">
        <f t="shared" si="80"/>
        <v>140.53468600608423</v>
      </c>
    </row>
    <row r="102" spans="1:108" x14ac:dyDescent="0.4">
      <c r="A102" s="7" t="s">
        <v>7</v>
      </c>
      <c r="B102" s="7">
        <v>20150831</v>
      </c>
      <c r="C102" s="5" t="s">
        <v>8</v>
      </c>
      <c r="D102" s="5"/>
      <c r="E102" t="s">
        <v>721</v>
      </c>
      <c r="F102" s="12">
        <v>2227.3000000000002</v>
      </c>
      <c r="G102" s="12">
        <v>2034.2</v>
      </c>
      <c r="H102" s="12">
        <v>3899.81</v>
      </c>
      <c r="I102" s="12">
        <v>3702.13</v>
      </c>
      <c r="J102" s="12">
        <v>1725.07</v>
      </c>
      <c r="K102" s="12">
        <v>1985.85</v>
      </c>
      <c r="L102" s="11">
        <v>695.75</v>
      </c>
      <c r="M102" s="11">
        <v>863.77</v>
      </c>
      <c r="N102" s="11">
        <v>247.7</v>
      </c>
      <c r="O102" s="11">
        <v>553.66</v>
      </c>
      <c r="P102" s="11">
        <v>71.64</v>
      </c>
      <c r="Q102" s="11">
        <v>154.47999999999999</v>
      </c>
      <c r="R102">
        <f t="shared" si="62"/>
        <v>0.96655485013257436</v>
      </c>
      <c r="S102">
        <f t="shared" si="63"/>
        <v>0.95640644688093579</v>
      </c>
      <c r="T102">
        <f t="shared" si="64"/>
        <v>0.97141654378063846</v>
      </c>
      <c r="U102">
        <f t="shared" si="65"/>
        <v>0.98185931420781691</v>
      </c>
      <c r="V102">
        <f t="shared" si="66"/>
        <v>0.95720230828986785</v>
      </c>
      <c r="W102">
        <f t="shared" si="67"/>
        <v>0.95954715230700083</v>
      </c>
      <c r="X102">
        <f t="shared" si="68"/>
        <v>0.95312136115182811</v>
      </c>
      <c r="Y102">
        <f t="shared" si="69"/>
        <v>0.94631725407276746</v>
      </c>
      <c r="Z102">
        <f t="shared" si="70"/>
        <v>0.95662920480438718</v>
      </c>
      <c r="AA102">
        <f t="shared" si="71"/>
        <v>0.96780170605509708</v>
      </c>
      <c r="AB102">
        <f t="shared" si="72"/>
        <v>0.90147225368063422</v>
      </c>
      <c r="AC102">
        <f t="shared" si="73"/>
        <v>0.91859427959802586</v>
      </c>
      <c r="AD102">
        <f t="shared" si="50"/>
        <v>103.10714847836748</v>
      </c>
      <c r="AE102">
        <f t="shared" si="51"/>
        <v>105.4093408159352</v>
      </c>
      <c r="AF102">
        <f t="shared" si="52"/>
        <v>113.4226216444173</v>
      </c>
      <c r="AG102">
        <f t="shared" si="53"/>
        <v>122.90248153373732</v>
      </c>
      <c r="AH102">
        <f t="shared" si="54"/>
        <v>132.84893571142524</v>
      </c>
      <c r="AI102">
        <f t="shared" si="55"/>
        <v>133.27584008375669</v>
      </c>
      <c r="AJ102">
        <f t="shared" si="56"/>
        <v>104.34163167366533</v>
      </c>
      <c r="AK102">
        <f t="shared" si="57"/>
        <v>100.7206240744412</v>
      </c>
      <c r="AL102">
        <f t="shared" si="58"/>
        <v>84.759102107856506</v>
      </c>
      <c r="AM102">
        <f t="shared" si="59"/>
        <v>105.95958049452659</v>
      </c>
      <c r="AN102">
        <f t="shared" si="60"/>
        <v>90.959878110716161</v>
      </c>
      <c r="AO102">
        <f t="shared" si="61"/>
        <v>97.476022211004562</v>
      </c>
      <c r="AP102">
        <f t="shared" ref="AP102:AP120" si="107">AP101*R102</f>
        <v>96.655485013257433</v>
      </c>
      <c r="AQ102">
        <f t="shared" ref="AQ102:AQ120" si="108">AQ101*S102</f>
        <v>95.640644688093573</v>
      </c>
      <c r="AR102">
        <f t="shared" ref="AR102:AR120" si="109">AR101*T102</f>
        <v>97.141654378063848</v>
      </c>
      <c r="AS102">
        <f t="shared" ref="AS102:AS120" si="110">AS101*U102</f>
        <v>98.185931420781685</v>
      </c>
      <c r="AT102">
        <f t="shared" ref="AT102:AT120" si="111">AT101*V102</f>
        <v>95.720230828986786</v>
      </c>
      <c r="AU102">
        <f t="shared" ref="AU102:AU120" si="112">AU101*W102</f>
        <v>95.954715230700089</v>
      </c>
      <c r="AV102">
        <f t="shared" ref="AV102:AV120" si="113">AV101*X102</f>
        <v>95.31213611518281</v>
      </c>
      <c r="AW102">
        <f t="shared" ref="AW102:AW120" si="114">AW101*Y102</f>
        <v>94.631725407276747</v>
      </c>
      <c r="AX102">
        <f t="shared" ref="AX102:AX120" si="115">AX101*Z102</f>
        <v>95.662920480438714</v>
      </c>
      <c r="AY102">
        <f t="shared" ref="AY102:AY120" si="116">AY101*AA102</f>
        <v>96.78017060550971</v>
      </c>
      <c r="AZ102">
        <f t="shared" ref="AZ102:AZ120" si="117">AZ101*AB102</f>
        <v>90.147225368063417</v>
      </c>
      <c r="BA102">
        <f t="shared" ref="BA102:BA120" si="118">BA101*AC102</f>
        <v>91.859427959802588</v>
      </c>
      <c r="BB102">
        <f t="shared" si="95"/>
        <v>90.894993082790251</v>
      </c>
      <c r="BC102">
        <f t="shared" si="96"/>
        <v>87.695398384218109</v>
      </c>
      <c r="BD102">
        <f t="shared" si="97"/>
        <v>104.78121154476526</v>
      </c>
      <c r="BE102">
        <f t="shared" si="98"/>
        <v>111.13802906538663</v>
      </c>
      <c r="BF102">
        <f t="shared" si="99"/>
        <v>125.36937041693618</v>
      </c>
      <c r="BG102">
        <f t="shared" si="100"/>
        <v>124.36746912497803</v>
      </c>
      <c r="BH102">
        <f t="shared" si="101"/>
        <v>98.76359197115525</v>
      </c>
      <c r="BI102">
        <f t="shared" si="102"/>
        <v>92.338364833661132</v>
      </c>
      <c r="BJ102">
        <f t="shared" si="103"/>
        <v>140.78663180629758</v>
      </c>
      <c r="BK102">
        <f t="shared" si="104"/>
        <v>137.81207218419414</v>
      </c>
      <c r="BL102">
        <f t="shared" si="105"/>
        <v>133.23414543425699</v>
      </c>
      <c r="BM102">
        <f t="shared" si="106"/>
        <v>131.5059164041883</v>
      </c>
      <c r="CR102">
        <f t="shared" si="75"/>
        <v>86.555239053810908</v>
      </c>
      <c r="CS102">
        <f t="shared" si="76"/>
        <v>81.240290263705461</v>
      </c>
      <c r="CT102">
        <f t="shared" si="77"/>
        <v>107.71795303820862</v>
      </c>
      <c r="CU102">
        <f t="shared" si="78"/>
        <v>113.93447920353306</v>
      </c>
      <c r="CV102">
        <f t="shared" si="79"/>
        <v>139.47736515713811</v>
      </c>
      <c r="CW102">
        <f t="shared" si="80"/>
        <v>134.84965775749663</v>
      </c>
    </row>
    <row r="103" spans="1:108" x14ac:dyDescent="0.4">
      <c r="A103" s="7" t="s">
        <v>7</v>
      </c>
      <c r="B103" s="7">
        <v>20150930</v>
      </c>
      <c r="C103" s="5" t="s">
        <v>8</v>
      </c>
      <c r="D103" s="5"/>
      <c r="E103" t="s">
        <v>721</v>
      </c>
      <c r="F103" s="12">
        <v>2321.5300000000002</v>
      </c>
      <c r="G103" s="12">
        <v>2113.86</v>
      </c>
      <c r="H103" s="12">
        <v>3966.77</v>
      </c>
      <c r="I103" s="12">
        <v>3708.18</v>
      </c>
      <c r="J103" s="12">
        <v>1703.28</v>
      </c>
      <c r="K103" s="12">
        <v>1971.04</v>
      </c>
      <c r="L103" s="11">
        <v>687.4</v>
      </c>
      <c r="M103" s="11">
        <v>862.87</v>
      </c>
      <c r="N103" s="11">
        <v>236.31</v>
      </c>
      <c r="O103" s="11">
        <v>530.27</v>
      </c>
      <c r="P103" s="11">
        <v>72.12</v>
      </c>
      <c r="Q103" s="11">
        <v>153.4</v>
      </c>
      <c r="R103">
        <f t="shared" si="62"/>
        <v>1.0423068288959727</v>
      </c>
      <c r="S103">
        <f t="shared" si="63"/>
        <v>1.0391603578802477</v>
      </c>
      <c r="T103">
        <f t="shared" si="64"/>
        <v>1.0171700672596871</v>
      </c>
      <c r="U103">
        <f t="shared" si="65"/>
        <v>1.0016341943691873</v>
      </c>
      <c r="V103">
        <f t="shared" si="66"/>
        <v>0.98736862851942242</v>
      </c>
      <c r="W103">
        <f t="shared" si="67"/>
        <v>0.99254223632197802</v>
      </c>
      <c r="X103">
        <f t="shared" si="68"/>
        <v>0.98799856270211994</v>
      </c>
      <c r="Y103">
        <f t="shared" si="69"/>
        <v>0.99895805596397191</v>
      </c>
      <c r="Z103">
        <f t="shared" si="70"/>
        <v>0.95401695599515546</v>
      </c>
      <c r="AA103">
        <f t="shared" si="71"/>
        <v>0.95775385615720843</v>
      </c>
      <c r="AB103">
        <f t="shared" si="72"/>
        <v>1.0067001675041876</v>
      </c>
      <c r="AC103">
        <f t="shared" si="73"/>
        <v>0.99300880372863809</v>
      </c>
      <c r="AD103">
        <f t="shared" si="50"/>
        <v>107.46928496699343</v>
      </c>
      <c r="AE103">
        <f t="shared" si="51"/>
        <v>109.53720832620823</v>
      </c>
      <c r="AF103">
        <f t="shared" si="52"/>
        <v>115.37009568682198</v>
      </c>
      <c r="AG103">
        <f t="shared" si="53"/>
        <v>123.1033280770189</v>
      </c>
      <c r="AH103">
        <f t="shared" si="54"/>
        <v>131.17087145365485</v>
      </c>
      <c r="AI103">
        <f t="shared" si="55"/>
        <v>132.28190036442217</v>
      </c>
      <c r="AJ103">
        <f t="shared" si="56"/>
        <v>103.08938212357535</v>
      </c>
      <c r="AK103">
        <f t="shared" si="57"/>
        <v>100.61567882088181</v>
      </c>
      <c r="AL103">
        <f t="shared" si="58"/>
        <v>80.861620585819836</v>
      </c>
      <c r="AM103">
        <f t="shared" si="59"/>
        <v>101.48319681543296</v>
      </c>
      <c r="AN103">
        <f t="shared" si="60"/>
        <v>91.569324530218438</v>
      </c>
      <c r="AO103">
        <f t="shared" si="61"/>
        <v>96.794548207975794</v>
      </c>
      <c r="AP103">
        <f t="shared" si="107"/>
        <v>100.74467207957056</v>
      </c>
      <c r="AQ103">
        <f t="shared" si="108"/>
        <v>99.385966561976929</v>
      </c>
      <c r="AR103">
        <f t="shared" si="109"/>
        <v>98.809583117452476</v>
      </c>
      <c r="AS103">
        <f t="shared" si="110"/>
        <v>98.346386317042942</v>
      </c>
      <c r="AT103">
        <f t="shared" si="111"/>
        <v>94.51115303517922</v>
      </c>
      <c r="AU103">
        <f t="shared" si="112"/>
        <v>95.239107640717634</v>
      </c>
      <c r="AV103">
        <f t="shared" si="113"/>
        <v>94.168253489869429</v>
      </c>
      <c r="AW103">
        <f t="shared" si="114"/>
        <v>94.53312444536958</v>
      </c>
      <c r="AX103">
        <f t="shared" si="115"/>
        <v>91.264048198354757</v>
      </c>
      <c r="AY103">
        <f t="shared" si="116"/>
        <v>92.691581596979432</v>
      </c>
      <c r="AZ103">
        <f t="shared" si="117"/>
        <v>90.751226878067186</v>
      </c>
      <c r="BA103">
        <f t="shared" si="118"/>
        <v>91.217220669560575</v>
      </c>
      <c r="BB103">
        <f t="shared" si="95"/>
        <v>94.740472002644481</v>
      </c>
      <c r="BC103">
        <f t="shared" si="96"/>
        <v>91.129581569394986</v>
      </c>
      <c r="BD103">
        <f t="shared" si="97"/>
        <v>106.58031199454038</v>
      </c>
      <c r="BE103">
        <f t="shared" si="98"/>
        <v>111.31965020668787</v>
      </c>
      <c r="BF103">
        <f t="shared" si="99"/>
        <v>123.78578332691373</v>
      </c>
      <c r="BG103">
        <f t="shared" si="100"/>
        <v>123.43996593101025</v>
      </c>
      <c r="BH103">
        <f t="shared" si="101"/>
        <v>97.578286914800017</v>
      </c>
      <c r="BI103">
        <f t="shared" si="102"/>
        <v>92.242153425126119</v>
      </c>
      <c r="BJ103">
        <f t="shared" si="103"/>
        <v>134.31283392065475</v>
      </c>
      <c r="BK103">
        <f t="shared" si="104"/>
        <v>131.99004355942751</v>
      </c>
      <c r="BL103">
        <f t="shared" si="105"/>
        <v>134.12683652594379</v>
      </c>
      <c r="BM103">
        <f t="shared" si="106"/>
        <v>130.58653273176131</v>
      </c>
      <c r="CR103">
        <f t="shared" si="75"/>
        <v>90.217116742510498</v>
      </c>
      <c r="CS103">
        <f t="shared" si="76"/>
        <v>84.421689104727378</v>
      </c>
      <c r="CT103">
        <f t="shared" si="77"/>
        <v>109.56747753695048</v>
      </c>
      <c r="CU103">
        <f t="shared" si="78"/>
        <v>114.12067028790376</v>
      </c>
      <c r="CV103">
        <f t="shared" si="79"/>
        <v>137.71557474470612</v>
      </c>
      <c r="CW103">
        <f t="shared" si="80"/>
        <v>133.84398087787909</v>
      </c>
    </row>
    <row r="104" spans="1:108" x14ac:dyDescent="0.4">
      <c r="A104" s="7" t="s">
        <v>7</v>
      </c>
      <c r="B104" s="7">
        <v>20151030</v>
      </c>
      <c r="C104" s="5" t="s">
        <v>8</v>
      </c>
      <c r="D104" s="5"/>
      <c r="E104" t="s">
        <v>721</v>
      </c>
      <c r="F104" s="12">
        <v>2384.39</v>
      </c>
      <c r="G104" s="12">
        <v>2247.31</v>
      </c>
      <c r="H104" s="12">
        <v>3954.33</v>
      </c>
      <c r="I104" s="12">
        <v>3664.98</v>
      </c>
      <c r="J104" s="12">
        <v>1648.21</v>
      </c>
      <c r="K104" s="12">
        <v>1924.64</v>
      </c>
      <c r="L104" s="11">
        <v>699.48</v>
      </c>
      <c r="M104" s="11">
        <v>911.36</v>
      </c>
      <c r="N104" s="11">
        <v>229.14</v>
      </c>
      <c r="O104" s="11">
        <v>516.54999999999995</v>
      </c>
      <c r="P104" s="11">
        <v>68.45</v>
      </c>
      <c r="Q104" s="11">
        <v>145.83000000000001</v>
      </c>
      <c r="R104">
        <f t="shared" si="62"/>
        <v>1.0270769707908145</v>
      </c>
      <c r="S104">
        <f t="shared" si="63"/>
        <v>1.0631309547462935</v>
      </c>
      <c r="T104">
        <f t="shared" si="64"/>
        <v>0.99686394724171046</v>
      </c>
      <c r="U104">
        <f t="shared" si="65"/>
        <v>0.98835008009319936</v>
      </c>
      <c r="V104">
        <f t="shared" si="66"/>
        <v>0.96766826358555258</v>
      </c>
      <c r="W104">
        <f t="shared" si="67"/>
        <v>0.97645912817598834</v>
      </c>
      <c r="X104">
        <f t="shared" si="68"/>
        <v>1.0175734652313064</v>
      </c>
      <c r="Y104">
        <f t="shared" si="69"/>
        <v>1.0561961825072144</v>
      </c>
      <c r="Z104">
        <f t="shared" si="70"/>
        <v>0.9696584994287164</v>
      </c>
      <c r="AA104">
        <f t="shared" si="71"/>
        <v>0.97412638844362298</v>
      </c>
      <c r="AB104">
        <f t="shared" si="72"/>
        <v>0.9491125901275651</v>
      </c>
      <c r="AC104">
        <f t="shared" si="73"/>
        <v>0.95065189048239895</v>
      </c>
      <c r="AD104">
        <f t="shared" si="50"/>
        <v>110.37922765695443</v>
      </c>
      <c r="AE104">
        <f t="shared" si="51"/>
        <v>116.4523968680854</v>
      </c>
      <c r="AF104">
        <f t="shared" si="52"/>
        <v>115.0082889800192</v>
      </c>
      <c r="AG104">
        <f t="shared" si="53"/>
        <v>121.66918416466103</v>
      </c>
      <c r="AH104">
        <f t="shared" si="54"/>
        <v>126.92988941256192</v>
      </c>
      <c r="AI104">
        <f t="shared" si="55"/>
        <v>129.16786910330663</v>
      </c>
      <c r="AJ104">
        <f t="shared" si="56"/>
        <v>104.90101979604086</v>
      </c>
      <c r="AK104">
        <f t="shared" si="57"/>
        <v>106.26989587098736</v>
      </c>
      <c r="AL104">
        <f t="shared" si="58"/>
        <v>78.40815767862027</v>
      </c>
      <c r="AM104">
        <f t="shared" si="59"/>
        <v>98.857460001531095</v>
      </c>
      <c r="AN104">
        <f t="shared" si="60"/>
        <v>86.909598781107206</v>
      </c>
      <c r="AO104">
        <f t="shared" si="61"/>
        <v>92.017920242301884</v>
      </c>
      <c r="AP104">
        <f t="shared" si="107"/>
        <v>103.47253262279928</v>
      </c>
      <c r="AQ104">
        <f t="shared" si="108"/>
        <v>105.66029751941774</v>
      </c>
      <c r="AR104">
        <f t="shared" si="109"/>
        <v>98.499711051771556</v>
      </c>
      <c r="AS104">
        <f t="shared" si="110"/>
        <v>97.200658793326113</v>
      </c>
      <c r="AT104">
        <f t="shared" si="111"/>
        <v>91.455443347020307</v>
      </c>
      <c r="AU104">
        <f t="shared" si="112"/>
        <v>92.997096015114252</v>
      </c>
      <c r="AV104">
        <f t="shared" si="113"/>
        <v>95.823116018466493</v>
      </c>
      <c r="AW104">
        <f t="shared" si="114"/>
        <v>99.845525159678772</v>
      </c>
      <c r="AX104">
        <f t="shared" si="115"/>
        <v>88.494960027806727</v>
      </c>
      <c r="AY104">
        <f t="shared" si="116"/>
        <v>90.293315620192956</v>
      </c>
      <c r="AZ104">
        <f t="shared" si="117"/>
        <v>86.133131999496655</v>
      </c>
      <c r="BA104">
        <f t="shared" si="118"/>
        <v>86.715823274067915</v>
      </c>
      <c r="BB104">
        <f t="shared" si="95"/>
        <v>97.305756995768064</v>
      </c>
      <c r="BC104">
        <f t="shared" si="96"/>
        <v>96.882679059501129</v>
      </c>
      <c r="BD104">
        <f t="shared" si="97"/>
        <v>106.24607051313055</v>
      </c>
      <c r="BE104">
        <f t="shared" si="98"/>
        <v>110.02278519772689</v>
      </c>
      <c r="BF104">
        <f t="shared" si="99"/>
        <v>119.78357400853206</v>
      </c>
      <c r="BG104">
        <f t="shared" si="100"/>
        <v>120.53408151506797</v>
      </c>
      <c r="BH104">
        <f t="shared" si="101"/>
        <v>99.293075547227701</v>
      </c>
      <c r="BI104">
        <f t="shared" si="102"/>
        <v>97.425810313862982</v>
      </c>
      <c r="BJ104">
        <f t="shared" si="103"/>
        <v>130.23758099352048</v>
      </c>
      <c r="BK104">
        <f t="shared" si="104"/>
        <v>128.5749844430616</v>
      </c>
      <c r="BL104">
        <f t="shared" si="105"/>
        <v>127.30146922075501</v>
      </c>
      <c r="BM104">
        <f t="shared" si="106"/>
        <v>124.14233421299056</v>
      </c>
      <c r="CR104">
        <f t="shared" si="75"/>
        <v>92.659922977378955</v>
      </c>
      <c r="CS104">
        <f t="shared" si="76"/>
        <v>89.751310939203577</v>
      </c>
      <c r="CT104">
        <f t="shared" si="77"/>
        <v>109.22386814680189</v>
      </c>
      <c r="CU104">
        <f t="shared" si="78"/>
        <v>112.79117361933928</v>
      </c>
      <c r="CV104">
        <f t="shared" si="79"/>
        <v>133.26299108189616</v>
      </c>
      <c r="CW104">
        <f t="shared" si="80"/>
        <v>130.69317687961748</v>
      </c>
    </row>
    <row r="105" spans="1:108" x14ac:dyDescent="0.4">
      <c r="A105" s="7" t="s">
        <v>7</v>
      </c>
      <c r="B105" s="7">
        <v>20151130</v>
      </c>
      <c r="C105" s="5" t="s">
        <v>8</v>
      </c>
      <c r="D105" s="5"/>
      <c r="E105" t="s">
        <v>721</v>
      </c>
      <c r="F105" s="12">
        <v>2323.96</v>
      </c>
      <c r="G105" s="12">
        <v>2172.23</v>
      </c>
      <c r="H105" s="12">
        <v>3892.32</v>
      </c>
      <c r="I105" s="12">
        <v>3594.79</v>
      </c>
      <c r="J105" s="12">
        <v>1600.2</v>
      </c>
      <c r="K105" s="12">
        <v>1870.82</v>
      </c>
      <c r="L105" s="11">
        <v>711.65</v>
      </c>
      <c r="M105" s="11">
        <v>907.17</v>
      </c>
      <c r="N105" s="11">
        <v>235.88</v>
      </c>
      <c r="O105" s="11">
        <v>525.41999999999996</v>
      </c>
      <c r="P105" s="11">
        <v>70.02</v>
      </c>
      <c r="Q105" s="11">
        <v>147.16999999999999</v>
      </c>
      <c r="R105">
        <f t="shared" si="62"/>
        <v>0.97465599167921357</v>
      </c>
      <c r="S105">
        <f t="shared" si="63"/>
        <v>0.96659116899760156</v>
      </c>
      <c r="T105">
        <f t="shared" si="64"/>
        <v>0.9843184559710495</v>
      </c>
      <c r="U105">
        <f t="shared" si="65"/>
        <v>0.98084846302026207</v>
      </c>
      <c r="V105">
        <f t="shared" si="66"/>
        <v>0.97087143021823674</v>
      </c>
      <c r="W105">
        <f t="shared" si="67"/>
        <v>0.97203632887189284</v>
      </c>
      <c r="X105">
        <f t="shared" si="68"/>
        <v>1.0173986389889631</v>
      </c>
      <c r="Y105">
        <f t="shared" si="69"/>
        <v>0.9954024754213483</v>
      </c>
      <c r="Z105">
        <f t="shared" si="70"/>
        <v>1.0294143318495244</v>
      </c>
      <c r="AA105">
        <f t="shared" si="71"/>
        <v>1.0171716193979286</v>
      </c>
      <c r="AB105">
        <f t="shared" si="72"/>
        <v>1.022936449963477</v>
      </c>
      <c r="AC105">
        <f t="shared" si="73"/>
        <v>1.0091887814578617</v>
      </c>
      <c r="AD105">
        <f t="shared" si="50"/>
        <v>107.58177559277459</v>
      </c>
      <c r="AE105">
        <f t="shared" si="51"/>
        <v>112.5618584212953</v>
      </c>
      <c r="AF105">
        <f t="shared" si="52"/>
        <v>113.20478143268477</v>
      </c>
      <c r="AG105">
        <f t="shared" si="53"/>
        <v>119.33903228483699</v>
      </c>
      <c r="AH105">
        <f t="shared" si="54"/>
        <v>123.23260327141662</v>
      </c>
      <c r="AI105">
        <f t="shared" si="55"/>
        <v>125.55586129138337</v>
      </c>
      <c r="AJ105">
        <f t="shared" si="56"/>
        <v>106.72615476904625</v>
      </c>
      <c r="AK105">
        <f t="shared" si="57"/>
        <v>105.78131741274973</v>
      </c>
      <c r="AL105">
        <f t="shared" si="58"/>
        <v>80.714481248289033</v>
      </c>
      <c r="AM105">
        <f t="shared" si="59"/>
        <v>100.55500267932334</v>
      </c>
      <c r="AN105">
        <f t="shared" si="60"/>
        <v>88.902996444895933</v>
      </c>
      <c r="AO105">
        <f t="shared" si="61"/>
        <v>92.863452801615352</v>
      </c>
      <c r="AP105">
        <f t="shared" si="107"/>
        <v>100.8501238950342</v>
      </c>
      <c r="AQ105">
        <f t="shared" si="108"/>
        <v>102.13031049592837</v>
      </c>
      <c r="AR105">
        <f t="shared" si="109"/>
        <v>96.955083496074295</v>
      </c>
      <c r="AS105">
        <f t="shared" si="110"/>
        <v>95.339116781990839</v>
      </c>
      <c r="AT105">
        <f t="shared" si="111"/>
        <v>88.79147708356453</v>
      </c>
      <c r="AU105">
        <f t="shared" si="112"/>
        <v>90.396555806278599</v>
      </c>
      <c r="AV105">
        <f t="shared" si="113"/>
        <v>97.490307820869319</v>
      </c>
      <c r="AW105">
        <f t="shared" si="114"/>
        <v>99.386482903688758</v>
      </c>
      <c r="AX105">
        <f t="shared" si="115"/>
        <v>91.097980149075028</v>
      </c>
      <c r="AY105">
        <f t="shared" si="116"/>
        <v>91.843798070199952</v>
      </c>
      <c r="AZ105">
        <f t="shared" si="117"/>
        <v>88.108720271800664</v>
      </c>
      <c r="BA105">
        <f t="shared" si="118"/>
        <v>87.512636023071892</v>
      </c>
      <c r="BB105">
        <f t="shared" si="95"/>
        <v>94.83963908080689</v>
      </c>
      <c r="BC105">
        <f t="shared" si="96"/>
        <v>93.645942007742647</v>
      </c>
      <c r="BD105">
        <f t="shared" si="97"/>
        <v>104.57996808047591</v>
      </c>
      <c r="BE105">
        <f t="shared" si="98"/>
        <v>107.91567975839887</v>
      </c>
      <c r="BF105">
        <f t="shared" si="99"/>
        <v>116.29444981431553</v>
      </c>
      <c r="BG105">
        <f t="shared" si="100"/>
        <v>117.16350609985214</v>
      </c>
      <c r="BH105">
        <f t="shared" si="101"/>
        <v>101.02063992277776</v>
      </c>
      <c r="BI105">
        <f t="shared" si="102"/>
        <v>96.977892756349945</v>
      </c>
      <c r="BJ105">
        <f t="shared" si="103"/>
        <v>134.06843242014321</v>
      </c>
      <c r="BK105">
        <f t="shared" si="104"/>
        <v>130.78282514001242</v>
      </c>
      <c r="BL105">
        <f t="shared" si="105"/>
        <v>130.22131299981396</v>
      </c>
      <c r="BM105">
        <f t="shared" si="106"/>
        <v>125.28305099174257</v>
      </c>
      <c r="CR105">
        <f t="shared" si="75"/>
        <v>90.31154911843683</v>
      </c>
      <c r="CS105">
        <f t="shared" si="76"/>
        <v>86.752824559792003</v>
      </c>
      <c r="CT105">
        <f t="shared" si="77"/>
        <v>107.51106924944553</v>
      </c>
      <c r="CU105">
        <f t="shared" si="78"/>
        <v>110.63104928678045</v>
      </c>
      <c r="CV105">
        <f t="shared" si="79"/>
        <v>129.38123074684066</v>
      </c>
      <c r="CW105">
        <f t="shared" si="80"/>
        <v>127.03851586266832</v>
      </c>
      <c r="CX105" s="10" t="s">
        <v>746</v>
      </c>
      <c r="CY105" s="10" t="s">
        <v>747</v>
      </c>
      <c r="CZ105" s="10" t="s">
        <v>750</v>
      </c>
      <c r="DA105" s="10" t="s">
        <v>751</v>
      </c>
      <c r="DB105" s="10" t="s">
        <v>755</v>
      </c>
      <c r="DC105" s="10" t="s">
        <v>754</v>
      </c>
    </row>
    <row r="106" spans="1:108" x14ac:dyDescent="0.4">
      <c r="A106" s="7" t="s">
        <v>7</v>
      </c>
      <c r="B106" s="7">
        <v>20151230</v>
      </c>
      <c r="C106" s="5" t="s">
        <v>8</v>
      </c>
      <c r="D106" s="5"/>
      <c r="E106" t="s">
        <v>721</v>
      </c>
      <c r="F106" s="12">
        <v>2292.16</v>
      </c>
      <c r="G106" s="12">
        <v>2136.0500000000002</v>
      </c>
      <c r="H106" s="12">
        <v>3849.35</v>
      </c>
      <c r="I106" s="12">
        <v>3546.01</v>
      </c>
      <c r="J106" s="12">
        <v>1601.74</v>
      </c>
      <c r="K106" s="12">
        <v>1861.09</v>
      </c>
      <c r="L106" s="11">
        <v>697.68</v>
      </c>
      <c r="M106" s="11">
        <v>894.09</v>
      </c>
      <c r="N106" s="11">
        <v>233.68</v>
      </c>
      <c r="O106" s="11">
        <v>518.48</v>
      </c>
      <c r="P106" s="11">
        <v>67.52</v>
      </c>
      <c r="Q106" s="11">
        <v>144.97999999999999</v>
      </c>
      <c r="R106">
        <f t="shared" si="62"/>
        <v>0.98631645983579741</v>
      </c>
      <c r="S106">
        <f t="shared" si="63"/>
        <v>0.98334430516105575</v>
      </c>
      <c r="T106">
        <f t="shared" si="64"/>
        <v>0.9889603115879475</v>
      </c>
      <c r="U106">
        <f t="shared" si="65"/>
        <v>0.98643036171793075</v>
      </c>
      <c r="V106">
        <f t="shared" si="66"/>
        <v>1.0009623797025371</v>
      </c>
      <c r="W106">
        <f t="shared" si="67"/>
        <v>0.99479907206465612</v>
      </c>
      <c r="X106">
        <f t="shared" si="68"/>
        <v>0.98036956369001615</v>
      </c>
      <c r="Y106">
        <f t="shared" si="69"/>
        <v>0.98558153378087909</v>
      </c>
      <c r="Z106">
        <f t="shared" si="70"/>
        <v>0.9906732236730541</v>
      </c>
      <c r="AA106">
        <f t="shared" si="71"/>
        <v>0.98679151916562002</v>
      </c>
      <c r="AB106">
        <f t="shared" si="72"/>
        <v>0.96429591545272775</v>
      </c>
      <c r="AC106">
        <f t="shared" si="73"/>
        <v>0.98511924984711563</v>
      </c>
      <c r="AD106">
        <f t="shared" si="50"/>
        <v>106.10967604551463</v>
      </c>
      <c r="AE106">
        <f t="shared" si="51"/>
        <v>110.68706245692576</v>
      </c>
      <c r="AF106">
        <f t="shared" si="52"/>
        <v>111.95503591891342</v>
      </c>
      <c r="AG106">
        <f t="shared" si="53"/>
        <v>117.71964478379957</v>
      </c>
      <c r="AH106">
        <f t="shared" si="54"/>
        <v>123.35119982749583</v>
      </c>
      <c r="AI106">
        <f t="shared" si="55"/>
        <v>124.90285430494684</v>
      </c>
      <c r="AJ106">
        <f t="shared" si="56"/>
        <v>104.631073785243</v>
      </c>
      <c r="AK106">
        <f t="shared" si="57"/>
        <v>104.25611306101989</v>
      </c>
      <c r="AL106">
        <f t="shared" si="58"/>
        <v>79.961675335340772</v>
      </c>
      <c r="AM106">
        <f t="shared" si="59"/>
        <v>99.226823853632467</v>
      </c>
      <c r="AN106">
        <f t="shared" si="60"/>
        <v>85.72879634332152</v>
      </c>
      <c r="AO106">
        <f t="shared" si="61"/>
        <v>91.481574962140343</v>
      </c>
      <c r="AP106">
        <f t="shared" si="107"/>
        <v>99.470137174151688</v>
      </c>
      <c r="AQ106">
        <f t="shared" si="108"/>
        <v>100.42925921050156</v>
      </c>
      <c r="AR106">
        <f t="shared" si="109"/>
        <v>95.884729584313106</v>
      </c>
      <c r="AS106">
        <f t="shared" si="110"/>
        <v>94.04539945312726</v>
      </c>
      <c r="AT106">
        <f t="shared" si="111"/>
        <v>88.876928198868043</v>
      </c>
      <c r="AU106">
        <f t="shared" si="112"/>
        <v>89.926409833926854</v>
      </c>
      <c r="AV106">
        <f t="shared" si="113"/>
        <v>95.576530542351023</v>
      </c>
      <c r="AW106">
        <f t="shared" si="114"/>
        <v>97.953482257304685</v>
      </c>
      <c r="AX106">
        <f t="shared" si="115"/>
        <v>90.248329664388052</v>
      </c>
      <c r="AY106">
        <f t="shared" si="116"/>
        <v>90.630681023633045</v>
      </c>
      <c r="AZ106">
        <f t="shared" si="117"/>
        <v>84.962879073864329</v>
      </c>
      <c r="BA106">
        <f t="shared" si="118"/>
        <v>86.210382351192251</v>
      </c>
      <c r="BB106">
        <f t="shared" si="95"/>
        <v>93.541897070286197</v>
      </c>
      <c r="BC106">
        <f t="shared" si="96"/>
        <v>92.086203774756214</v>
      </c>
      <c r="BD106">
        <f t="shared" si="97"/>
        <v>103.42543781872506</v>
      </c>
      <c r="BE106">
        <f t="shared" si="98"/>
        <v>106.45130301911377</v>
      </c>
      <c r="BF106">
        <f t="shared" si="99"/>
        <v>116.40636923233454</v>
      </c>
      <c r="BG106">
        <f t="shared" si="100"/>
        <v>116.55414714797459</v>
      </c>
      <c r="BH106">
        <f t="shared" si="101"/>
        <v>99.037560684779862</v>
      </c>
      <c r="BI106">
        <f t="shared" si="102"/>
        <v>95.579620285640985</v>
      </c>
      <c r="BJ106">
        <f t="shared" si="103"/>
        <v>132.81800613845627</v>
      </c>
      <c r="BK106">
        <f t="shared" si="104"/>
        <v>129.0553827006845</v>
      </c>
      <c r="BL106">
        <f t="shared" si="105"/>
        <v>125.5718802306118</v>
      </c>
      <c r="BM106">
        <f t="shared" si="106"/>
        <v>123.41874521154338</v>
      </c>
      <c r="CR106">
        <f t="shared" si="75"/>
        <v>89.075767408783349</v>
      </c>
      <c r="CS106">
        <f t="shared" si="76"/>
        <v>85.307895987507635</v>
      </c>
      <c r="CT106">
        <f t="shared" si="77"/>
        <v>106.32418054408505</v>
      </c>
      <c r="CU106">
        <f t="shared" si="78"/>
        <v>109.12982596519306</v>
      </c>
      <c r="CV106">
        <f t="shared" si="79"/>
        <v>129.50574461720069</v>
      </c>
      <c r="CW106">
        <f t="shared" si="80"/>
        <v>126.37779769665354</v>
      </c>
      <c r="CX106">
        <v>100</v>
      </c>
      <c r="CY106">
        <v>100</v>
      </c>
      <c r="CZ106">
        <v>100</v>
      </c>
      <c r="DA106">
        <v>100</v>
      </c>
      <c r="DB106">
        <v>100</v>
      </c>
      <c r="DC106">
        <v>100</v>
      </c>
    </row>
    <row r="107" spans="1:108" x14ac:dyDescent="0.4">
      <c r="A107" s="7" t="s">
        <v>7</v>
      </c>
      <c r="B107" s="7">
        <v>20160129</v>
      </c>
      <c r="C107" s="5" t="s">
        <v>8</v>
      </c>
      <c r="D107" s="5"/>
      <c r="E107" t="s">
        <v>721</v>
      </c>
      <c r="F107" s="12">
        <v>2207.89</v>
      </c>
      <c r="G107" s="12">
        <v>2029.53</v>
      </c>
      <c r="H107" s="12">
        <v>3648.05</v>
      </c>
      <c r="I107" s="12">
        <v>3417.04</v>
      </c>
      <c r="J107" s="12">
        <v>1535.13</v>
      </c>
      <c r="K107" s="12">
        <v>1772.06</v>
      </c>
      <c r="L107" s="11">
        <v>699.13</v>
      </c>
      <c r="M107" s="11">
        <v>888.42</v>
      </c>
      <c r="N107" s="11">
        <v>238.7</v>
      </c>
      <c r="O107" s="11">
        <v>524.24</v>
      </c>
      <c r="P107" s="11">
        <v>68.61</v>
      </c>
      <c r="Q107" s="11">
        <v>145.93</v>
      </c>
      <c r="R107">
        <f t="shared" si="62"/>
        <v>0.96323555074689382</v>
      </c>
      <c r="S107">
        <f t="shared" si="63"/>
        <v>0.9501322534584864</v>
      </c>
      <c r="T107">
        <f t="shared" si="64"/>
        <v>0.94770545676542794</v>
      </c>
      <c r="U107">
        <f t="shared" si="65"/>
        <v>0.9636295441919227</v>
      </c>
      <c r="V107">
        <f t="shared" si="66"/>
        <v>0.95841397480240242</v>
      </c>
      <c r="W107">
        <f t="shared" si="67"/>
        <v>0.95216244243964565</v>
      </c>
      <c r="X107">
        <f t="shared" si="68"/>
        <v>1.0020783167067997</v>
      </c>
      <c r="Y107">
        <f t="shared" si="69"/>
        <v>0.99365835654128776</v>
      </c>
      <c r="Z107">
        <f t="shared" si="70"/>
        <v>1.0214823690516945</v>
      </c>
      <c r="AA107">
        <f t="shared" si="71"/>
        <v>1.0111093966980405</v>
      </c>
      <c r="AB107">
        <f t="shared" si="72"/>
        <v>1.01614336492891</v>
      </c>
      <c r="AC107">
        <f t="shared" si="73"/>
        <v>1.0065526279486827</v>
      </c>
      <c r="AD107">
        <f t="shared" si="50"/>
        <v>102.20861224527577</v>
      </c>
      <c r="AE107">
        <f t="shared" si="51"/>
        <v>105.1673480808991</v>
      </c>
      <c r="AF107">
        <f t="shared" si="52"/>
        <v>106.10039845272374</v>
      </c>
      <c r="AG107">
        <f t="shared" si="53"/>
        <v>113.43812764544782</v>
      </c>
      <c r="AH107">
        <f t="shared" si="54"/>
        <v>118.2215137233157</v>
      </c>
      <c r="AI107">
        <f t="shared" si="55"/>
        <v>118.92780682268139</v>
      </c>
      <c r="AJ107">
        <f t="shared" si="56"/>
        <v>104.84853029394127</v>
      </c>
      <c r="AK107">
        <f t="shared" si="57"/>
        <v>103.5949579635957</v>
      </c>
      <c r="AL107">
        <f t="shared" si="58"/>
        <v>81.679441554886338</v>
      </c>
      <c r="AM107">
        <f t="shared" si="59"/>
        <v>100.32917400290906</v>
      </c>
      <c r="AN107">
        <f t="shared" si="60"/>
        <v>87.11274758760797</v>
      </c>
      <c r="AO107">
        <f t="shared" si="61"/>
        <v>92.081019687026782</v>
      </c>
      <c r="AP107">
        <f t="shared" si="107"/>
        <v>95.813172363813081</v>
      </c>
      <c r="AQ107">
        <f t="shared" si="108"/>
        <v>95.421078366840291</v>
      </c>
      <c r="AR107">
        <f t="shared" si="109"/>
        <v>90.870481447530992</v>
      </c>
      <c r="AS107">
        <f t="shared" si="110"/>
        <v>90.624925408364319</v>
      </c>
      <c r="AT107">
        <f t="shared" si="111"/>
        <v>85.18089002330484</v>
      </c>
      <c r="AU107">
        <f t="shared" si="112"/>
        <v>85.624550027300359</v>
      </c>
      <c r="AV107">
        <f t="shared" si="113"/>
        <v>95.775168842555146</v>
      </c>
      <c r="AW107">
        <f t="shared" si="114"/>
        <v>97.332296197289565</v>
      </c>
      <c r="AX107">
        <f t="shared" si="115"/>
        <v>92.187077588537434</v>
      </c>
      <c r="AY107">
        <f t="shared" si="116"/>
        <v>91.637533212138152</v>
      </c>
      <c r="AZ107">
        <f t="shared" si="117"/>
        <v>86.334465836164568</v>
      </c>
      <c r="BA107">
        <f t="shared" si="118"/>
        <v>86.775286912053303</v>
      </c>
      <c r="BB107">
        <f t="shared" si="95"/>
        <v>90.102880742406384</v>
      </c>
      <c r="BC107">
        <f t="shared" si="96"/>
        <v>87.494072304946499</v>
      </c>
      <c r="BD107">
        <f t="shared" si="97"/>
        <v>98.01685178915919</v>
      </c>
      <c r="BE107">
        <f t="shared" si="98"/>
        <v>102.57962060694484</v>
      </c>
      <c r="BF107">
        <f t="shared" si="99"/>
        <v>111.56549102827783</v>
      </c>
      <c r="BG107">
        <f t="shared" si="100"/>
        <v>110.97848142488535</v>
      </c>
      <c r="BH107">
        <f t="shared" si="101"/>
        <v>99.243392101751724</v>
      </c>
      <c r="BI107">
        <f t="shared" si="102"/>
        <v>94.973488411870349</v>
      </c>
      <c r="BJ107">
        <f t="shared" si="103"/>
        <v>135.67125156303283</v>
      </c>
      <c r="BK107">
        <f t="shared" si="104"/>
        <v>130.48911014312384</v>
      </c>
      <c r="BL107">
        <f t="shared" si="105"/>
        <v>127.59903291798395</v>
      </c>
      <c r="BM107">
        <f t="shared" si="106"/>
        <v>124.2274623308079</v>
      </c>
      <c r="CX107">
        <f t="shared" ref="CX107:DC107" si="119">CX106*R107</f>
        <v>96.323555074689381</v>
      </c>
      <c r="CY107">
        <f t="shared" si="119"/>
        <v>95.013225345848639</v>
      </c>
      <c r="CZ107">
        <f t="shared" si="119"/>
        <v>94.770545676542795</v>
      </c>
      <c r="DA107">
        <f t="shared" si="119"/>
        <v>96.362954419192278</v>
      </c>
      <c r="DB107">
        <f t="shared" si="119"/>
        <v>95.841397480240246</v>
      </c>
      <c r="DC107">
        <f t="shared" si="119"/>
        <v>95.216244243964567</v>
      </c>
    </row>
    <row r="108" spans="1:108" x14ac:dyDescent="0.4">
      <c r="A108" s="7" t="s">
        <v>7</v>
      </c>
      <c r="B108" s="7">
        <v>20160229</v>
      </c>
      <c r="C108" s="5" t="s">
        <v>8</v>
      </c>
      <c r="D108" s="5"/>
      <c r="E108" t="s">
        <v>721</v>
      </c>
      <c r="F108" s="12">
        <v>2322.37</v>
      </c>
      <c r="G108" s="12">
        <v>2113.21</v>
      </c>
      <c r="H108" s="12">
        <v>3759.02</v>
      </c>
      <c r="I108" s="12">
        <v>3450.81</v>
      </c>
      <c r="J108" s="12">
        <v>1544.77</v>
      </c>
      <c r="K108" s="12">
        <v>1808.15</v>
      </c>
      <c r="L108" s="11">
        <v>666.37</v>
      </c>
      <c r="M108" s="11">
        <v>861.39</v>
      </c>
      <c r="N108" s="11">
        <v>220.31</v>
      </c>
      <c r="O108" s="11">
        <v>492.76</v>
      </c>
      <c r="P108" s="11">
        <v>64.91</v>
      </c>
      <c r="Q108" s="11">
        <v>138.07</v>
      </c>
      <c r="R108">
        <f t="shared" si="62"/>
        <v>1.0518504092142271</v>
      </c>
      <c r="S108">
        <f t="shared" si="63"/>
        <v>1.0412312210216159</v>
      </c>
      <c r="T108">
        <f t="shared" si="64"/>
        <v>1.0304189909677772</v>
      </c>
      <c r="U108">
        <f t="shared" si="65"/>
        <v>1.0098828225598764</v>
      </c>
      <c r="V108">
        <f t="shared" si="66"/>
        <v>1.0062795984704878</v>
      </c>
      <c r="W108">
        <f t="shared" si="67"/>
        <v>1.0203661275577578</v>
      </c>
      <c r="X108">
        <f t="shared" si="68"/>
        <v>0.95314176190408084</v>
      </c>
      <c r="Y108">
        <f t="shared" si="69"/>
        <v>0.96957520091848448</v>
      </c>
      <c r="Z108">
        <f t="shared" si="70"/>
        <v>0.92295768747381657</v>
      </c>
      <c r="AA108">
        <f t="shared" si="71"/>
        <v>0.93995116740424234</v>
      </c>
      <c r="AB108">
        <f t="shared" si="72"/>
        <v>0.94607200116601076</v>
      </c>
      <c r="AC108">
        <f t="shared" si="73"/>
        <v>0.94613855958336179</v>
      </c>
      <c r="AD108">
        <f t="shared" si="50"/>
        <v>107.50817061541159</v>
      </c>
      <c r="AE108">
        <f t="shared" si="51"/>
        <v>109.50352625387987</v>
      </c>
      <c r="AF108">
        <f t="shared" si="52"/>
        <v>109.3278655149347</v>
      </c>
      <c r="AG108">
        <f t="shared" si="53"/>
        <v>114.55921653249239</v>
      </c>
      <c r="AH108">
        <f t="shared" si="54"/>
        <v>118.96389736007137</v>
      </c>
      <c r="AI108">
        <f t="shared" si="55"/>
        <v>121.3499057065965</v>
      </c>
      <c r="AJ108">
        <f t="shared" si="56"/>
        <v>99.93551289742058</v>
      </c>
      <c r="AK108">
        <f t="shared" si="57"/>
        <v>100.44310218169525</v>
      </c>
      <c r="AL108">
        <f t="shared" si="58"/>
        <v>75.386668491650653</v>
      </c>
      <c r="AM108">
        <f t="shared" si="59"/>
        <v>94.304524228737733</v>
      </c>
      <c r="AN108">
        <f t="shared" si="60"/>
        <v>82.414931437277843</v>
      </c>
      <c r="AO108">
        <f t="shared" si="61"/>
        <v>87.121403331650697</v>
      </c>
      <c r="AP108">
        <f t="shared" si="107"/>
        <v>100.78112455899007</v>
      </c>
      <c r="AQ108">
        <f t="shared" si="108"/>
        <v>99.355405939104415</v>
      </c>
      <c r="AR108">
        <f t="shared" si="109"/>
        <v>93.634669801921007</v>
      </c>
      <c r="AS108">
        <f t="shared" si="110"/>
        <v>91.520555465677219</v>
      </c>
      <c r="AT108">
        <f t="shared" si="111"/>
        <v>85.715791810009975</v>
      </c>
      <c r="AU108">
        <f t="shared" si="112"/>
        <v>87.368390535231967</v>
      </c>
      <c r="AV108">
        <f t="shared" si="113"/>
        <v>91.287313177253836</v>
      </c>
      <c r="AW108">
        <f t="shared" si="114"/>
        <v>94.370980641344474</v>
      </c>
      <c r="AX108">
        <f t="shared" si="115"/>
        <v>85.084771946085809</v>
      </c>
      <c r="AY108">
        <f t="shared" si="116"/>
        <v>86.134806320794283</v>
      </c>
      <c r="AZ108">
        <f t="shared" si="117"/>
        <v>81.678620863218796</v>
      </c>
      <c r="BA108">
        <f t="shared" si="118"/>
        <v>82.101444966403065</v>
      </c>
      <c r="BB108">
        <f t="shared" si="95"/>
        <v>94.774751980280854</v>
      </c>
      <c r="BC108">
        <f t="shared" si="96"/>
        <v>91.101559738232993</v>
      </c>
      <c r="BD108">
        <f t="shared" si="97"/>
        <v>100.99842551842359</v>
      </c>
      <c r="BE108">
        <f t="shared" si="98"/>
        <v>103.59339679566271</v>
      </c>
      <c r="BF108">
        <f t="shared" si="99"/>
        <v>112.26607751509822</v>
      </c>
      <c r="BG108">
        <f t="shared" si="100"/>
        <v>113.23868333375081</v>
      </c>
      <c r="BH108">
        <f t="shared" si="101"/>
        <v>94.593021605201173</v>
      </c>
      <c r="BI108">
        <f t="shared" si="102"/>
        <v>92.083939108868549</v>
      </c>
      <c r="BJ108">
        <f t="shared" si="103"/>
        <v>125.2188245992952</v>
      </c>
      <c r="BK108">
        <f t="shared" si="104"/>
        <v>122.65339141257002</v>
      </c>
      <c r="BL108">
        <f t="shared" si="105"/>
        <v>120.71787241956476</v>
      </c>
      <c r="BM108">
        <f t="shared" si="106"/>
        <v>117.53639227036692</v>
      </c>
      <c r="CX108">
        <f t="shared" ref="CX108:CX120" si="120">CX107*R108</f>
        <v>101.31797082228117</v>
      </c>
      <c r="CY108">
        <f t="shared" ref="CY108:CY120" si="121">CY107*S108</f>
        <v>98.930736640059919</v>
      </c>
      <c r="CZ108">
        <f t="shared" ref="CZ108:CZ120" si="122">CZ107*T108</f>
        <v>97.653370049488871</v>
      </c>
      <c r="DA108">
        <f t="shared" ref="DA108:DA120" si="123">DA107*U108</f>
        <v>97.315292399062614</v>
      </c>
      <c r="DB108">
        <f t="shared" ref="DB108:DB120" si="124">DB107*V108</f>
        <v>96.443242973266578</v>
      </c>
      <c r="DC108">
        <f t="shared" ref="DC108:DC120" si="125">DC107*W108</f>
        <v>97.155430419807772</v>
      </c>
    </row>
    <row r="109" spans="1:108" x14ac:dyDescent="0.4">
      <c r="A109" s="7" t="s">
        <v>7</v>
      </c>
      <c r="B109" s="7">
        <v>20160331</v>
      </c>
      <c r="C109" s="5" t="s">
        <v>8</v>
      </c>
      <c r="D109" s="5"/>
      <c r="E109" t="s">
        <v>721</v>
      </c>
      <c r="F109" s="12">
        <v>2430.2399999999998</v>
      </c>
      <c r="G109" s="12">
        <v>2248.09</v>
      </c>
      <c r="H109" s="12">
        <v>3971.21</v>
      </c>
      <c r="I109" s="12">
        <v>3614.27</v>
      </c>
      <c r="J109" s="12">
        <v>1624.74</v>
      </c>
      <c r="K109" s="12">
        <v>1923.41</v>
      </c>
      <c r="L109" s="11">
        <v>679.26</v>
      </c>
      <c r="M109" s="11">
        <v>885.86</v>
      </c>
      <c r="N109" s="11">
        <v>222.61</v>
      </c>
      <c r="O109" s="11">
        <v>499.31</v>
      </c>
      <c r="P109" s="11">
        <v>66.12</v>
      </c>
      <c r="Q109" s="11">
        <v>141.43</v>
      </c>
      <c r="R109">
        <f t="shared" si="62"/>
        <v>1.0464482403751341</v>
      </c>
      <c r="S109">
        <f t="shared" si="63"/>
        <v>1.0638270687721523</v>
      </c>
      <c r="T109">
        <f t="shared" si="64"/>
        <v>1.0564482232071124</v>
      </c>
      <c r="U109">
        <f t="shared" si="65"/>
        <v>1.0473685888240731</v>
      </c>
      <c r="V109">
        <f t="shared" si="66"/>
        <v>1.0517682243958648</v>
      </c>
      <c r="W109">
        <f t="shared" si="67"/>
        <v>1.0637447114453999</v>
      </c>
      <c r="X109">
        <f t="shared" si="68"/>
        <v>1.019343607905518</v>
      </c>
      <c r="Y109">
        <f t="shared" si="69"/>
        <v>1.028407573805129</v>
      </c>
      <c r="Z109">
        <f t="shared" si="70"/>
        <v>1.010439834778267</v>
      </c>
      <c r="AA109">
        <f t="shared" si="71"/>
        <v>1.0132924750385583</v>
      </c>
      <c r="AB109">
        <f t="shared" si="72"/>
        <v>1.0186411955014636</v>
      </c>
      <c r="AC109">
        <f t="shared" si="73"/>
        <v>1.0243354820018833</v>
      </c>
      <c r="AD109">
        <f t="shared" si="50"/>
        <v>112.50173596644714</v>
      </c>
      <c r="AE109">
        <f t="shared" si="51"/>
        <v>116.49281535487944</v>
      </c>
      <c r="AF109">
        <f t="shared" si="52"/>
        <v>115.4992292702789</v>
      </c>
      <c r="AG109">
        <f t="shared" si="53"/>
        <v>119.98572495642797</v>
      </c>
      <c r="AH109">
        <f t="shared" si="54"/>
        <v>125.12244709361417</v>
      </c>
      <c r="AI109">
        <f t="shared" si="55"/>
        <v>129.08532042978999</v>
      </c>
      <c r="AJ109">
        <f t="shared" si="56"/>
        <v>101.86862627474513</v>
      </c>
      <c r="AK109">
        <f t="shared" si="57"/>
        <v>103.29644702013788</v>
      </c>
      <c r="AL109">
        <f t="shared" si="58"/>
        <v>76.173692855187483</v>
      </c>
      <c r="AM109">
        <f t="shared" si="59"/>
        <v>95.558064763071357</v>
      </c>
      <c r="AN109">
        <f t="shared" si="60"/>
        <v>83.951244286439859</v>
      </c>
      <c r="AO109">
        <f t="shared" si="61"/>
        <v>89.241544674406896</v>
      </c>
      <c r="AP109">
        <f t="shared" si="107"/>
        <v>105.46223045778237</v>
      </c>
      <c r="AQ109">
        <f t="shared" si="108"/>
        <v>105.69697026686474</v>
      </c>
      <c r="AR109">
        <f t="shared" si="109"/>
        <v>98.920180542824113</v>
      </c>
      <c r="AS109">
        <f t="shared" si="110"/>
        <v>95.85575502648166</v>
      </c>
      <c r="AT109">
        <f t="shared" si="111"/>
        <v>90.153146154699797</v>
      </c>
      <c r="AU109">
        <f t="shared" si="112"/>
        <v>92.937663379349345</v>
      </c>
      <c r="AV109">
        <f t="shared" si="113"/>
        <v>93.053139170102867</v>
      </c>
      <c r="AW109">
        <f t="shared" si="114"/>
        <v>97.051831238975865</v>
      </c>
      <c r="AX109">
        <f t="shared" si="115"/>
        <v>85.97304290734948</v>
      </c>
      <c r="AY109">
        <f t="shared" si="116"/>
        <v>87.279751083764495</v>
      </c>
      <c r="AZ109">
        <f t="shared" si="117"/>
        <v>83.201208003019985</v>
      </c>
      <c r="BA109">
        <f t="shared" si="118"/>
        <v>84.099423202711577</v>
      </c>
      <c r="BB109">
        <f t="shared" si="95"/>
        <v>99.176872441754654</v>
      </c>
      <c r="BC109">
        <f t="shared" si="96"/>
        <v>96.916305256895527</v>
      </c>
      <c r="BD109">
        <f t="shared" si="97"/>
        <v>106.69960718565449</v>
      </c>
      <c r="BE109">
        <f t="shared" si="98"/>
        <v>108.50046981336551</v>
      </c>
      <c r="BF109">
        <f t="shared" si="99"/>
        <v>118.07789300794337</v>
      </c>
      <c r="BG109">
        <f t="shared" si="100"/>
        <v>120.45705052731778</v>
      </c>
      <c r="BH109">
        <f t="shared" si="101"/>
        <v>96.42279192573038</v>
      </c>
      <c r="BI109">
        <f t="shared" si="102"/>
        <v>94.699820405370744</v>
      </c>
      <c r="BJ109">
        <f t="shared" si="103"/>
        <v>126.52608843924065</v>
      </c>
      <c r="BK109">
        <f t="shared" si="104"/>
        <v>124.28375855631613</v>
      </c>
      <c r="BL109">
        <f t="shared" si="105"/>
        <v>122.96819787985861</v>
      </c>
      <c r="BM109">
        <f t="shared" si="106"/>
        <v>120.39669702902873</v>
      </c>
      <c r="CX109">
        <f t="shared" si="120"/>
        <v>106.0240122853553</v>
      </c>
      <c r="CY109">
        <f t="shared" si="121"/>
        <v>105.2451955712647</v>
      </c>
      <c r="CZ109">
        <f t="shared" si="122"/>
        <v>103.16572927896917</v>
      </c>
      <c r="DA109">
        <f t="shared" si="123"/>
        <v>101.92498047100825</v>
      </c>
      <c r="DB109">
        <f t="shared" si="124"/>
        <v>101.43593841697155</v>
      </c>
      <c r="DC109">
        <f t="shared" si="125"/>
        <v>103.34857529727205</v>
      </c>
    </row>
    <row r="110" spans="1:108" x14ac:dyDescent="0.4">
      <c r="A110" s="7" t="s">
        <v>7</v>
      </c>
      <c r="B110" s="7">
        <v>20160429</v>
      </c>
      <c r="C110" s="5" t="s">
        <v>8</v>
      </c>
      <c r="D110" s="5"/>
      <c r="E110" t="s">
        <v>721</v>
      </c>
      <c r="F110" s="12">
        <v>2426.46</v>
      </c>
      <c r="G110" s="12">
        <v>2216.4899999999998</v>
      </c>
      <c r="H110" s="12">
        <v>4072.91</v>
      </c>
      <c r="I110" s="12">
        <v>3683.92</v>
      </c>
      <c r="J110" s="12">
        <v>1674.98</v>
      </c>
      <c r="K110" s="12">
        <v>1967.29</v>
      </c>
      <c r="L110" s="11">
        <v>682.2</v>
      </c>
      <c r="M110" s="11">
        <v>889.47</v>
      </c>
      <c r="N110" s="11">
        <v>221.04</v>
      </c>
      <c r="O110" s="11">
        <v>497.66</v>
      </c>
      <c r="P110" s="11">
        <v>68.41</v>
      </c>
      <c r="Q110" s="11">
        <v>147.08000000000001</v>
      </c>
      <c r="R110">
        <f t="shared" si="62"/>
        <v>0.99844459806438879</v>
      </c>
      <c r="S110">
        <f t="shared" si="63"/>
        <v>0.98594362325351725</v>
      </c>
      <c r="T110">
        <f t="shared" si="64"/>
        <v>1.0256093231030341</v>
      </c>
      <c r="U110">
        <f t="shared" si="65"/>
        <v>1.0192708347743804</v>
      </c>
      <c r="V110">
        <f t="shared" si="66"/>
        <v>1.0309218705762153</v>
      </c>
      <c r="W110">
        <f t="shared" si="67"/>
        <v>1.0228136486760493</v>
      </c>
      <c r="X110">
        <f t="shared" si="68"/>
        <v>1.0043282395548097</v>
      </c>
      <c r="Y110">
        <f t="shared" si="69"/>
        <v>1.0040751360260087</v>
      </c>
      <c r="Z110">
        <f t="shared" si="70"/>
        <v>0.99294730694937328</v>
      </c>
      <c r="AA110">
        <f t="shared" si="71"/>
        <v>0.99669543970679542</v>
      </c>
      <c r="AB110">
        <f t="shared" si="72"/>
        <v>1.0346339987900786</v>
      </c>
      <c r="AC110">
        <f t="shared" si="73"/>
        <v>1.0399490914233189</v>
      </c>
      <c r="AD110">
        <f t="shared" si="50"/>
        <v>112.32675054856531</v>
      </c>
      <c r="AE110">
        <f t="shared" si="51"/>
        <v>114.8553484539928</v>
      </c>
      <c r="AF110">
        <f t="shared" si="52"/>
        <v>118.45708635081289</v>
      </c>
      <c r="AG110">
        <f t="shared" si="53"/>
        <v>122.29795003734755</v>
      </c>
      <c r="AH110">
        <f t="shared" si="54"/>
        <v>128.99146720882226</v>
      </c>
      <c r="AI110">
        <f t="shared" si="55"/>
        <v>132.03022757931046</v>
      </c>
      <c r="AJ110">
        <f t="shared" si="56"/>
        <v>102.3095380923816</v>
      </c>
      <c r="AK110">
        <f t="shared" si="57"/>
        <v>103.71739409274834</v>
      </c>
      <c r="AL110">
        <f t="shared" si="58"/>
        <v>75.636463180947132</v>
      </c>
      <c r="AM110">
        <f t="shared" si="59"/>
        <v>95.242287376559844</v>
      </c>
      <c r="AN110">
        <f t="shared" si="60"/>
        <v>86.858811579482008</v>
      </c>
      <c r="AO110">
        <f t="shared" si="61"/>
        <v>92.806663301362974</v>
      </c>
      <c r="AP110">
        <f t="shared" si="107"/>
        <v>105.29819430039446</v>
      </c>
      <c r="AQ110">
        <f t="shared" si="108"/>
        <v>104.2112538318319</v>
      </c>
      <c r="AR110">
        <f t="shared" si="109"/>
        <v>101.45345940775576</v>
      </c>
      <c r="AS110">
        <f t="shared" si="110"/>
        <v>97.70297544377047</v>
      </c>
      <c r="AT110">
        <f t="shared" si="111"/>
        <v>92.940850072134054</v>
      </c>
      <c r="AU110">
        <f t="shared" si="112"/>
        <v>95.057910580458753</v>
      </c>
      <c r="AV110">
        <f t="shared" si="113"/>
        <v>93.45589544775811</v>
      </c>
      <c r="AW110">
        <f t="shared" si="114"/>
        <v>97.447330652847938</v>
      </c>
      <c r="AX110">
        <f t="shared" si="115"/>
        <v>85.366701425095584</v>
      </c>
      <c r="AY110">
        <f t="shared" si="116"/>
        <v>86.991329883932309</v>
      </c>
      <c r="AZ110">
        <f t="shared" si="117"/>
        <v>86.082798540329648</v>
      </c>
      <c r="BA110">
        <f t="shared" si="118"/>
        <v>87.459118748885089</v>
      </c>
      <c r="BB110">
        <f t="shared" si="95"/>
        <v>99.022612542390888</v>
      </c>
      <c r="BC110">
        <f t="shared" si="96"/>
        <v>95.554013157327475</v>
      </c>
      <c r="BD110">
        <f t="shared" si="97"/>
        <v>109.43211190103872</v>
      </c>
      <c r="BE110">
        <f t="shared" si="98"/>
        <v>110.59136444008153</v>
      </c>
      <c r="BF110">
        <f t="shared" si="99"/>
        <v>121.7290823334472</v>
      </c>
      <c r="BG110">
        <f t="shared" si="100"/>
        <v>123.20511535860112</v>
      </c>
      <c r="BH110">
        <f t="shared" si="101"/>
        <v>96.840132867728514</v>
      </c>
      <c r="BI110">
        <f t="shared" si="102"/>
        <v>95.085735055161223</v>
      </c>
      <c r="BJ110">
        <f t="shared" si="103"/>
        <v>125.63373877458224</v>
      </c>
      <c r="BK110">
        <f t="shared" si="104"/>
        <v>123.8730553827007</v>
      </c>
      <c r="BL110">
        <f t="shared" si="105"/>
        <v>127.22707829644777</v>
      </c>
      <c r="BM110">
        <f t="shared" si="106"/>
        <v>125.20643568570704</v>
      </c>
      <c r="CX110">
        <f t="shared" si="120"/>
        <v>105.85910233142539</v>
      </c>
      <c r="CY110">
        <f t="shared" si="121"/>
        <v>103.76582945155775</v>
      </c>
      <c r="CZ110">
        <f t="shared" si="122"/>
        <v>105.80773377323443</v>
      </c>
      <c r="DA110">
        <f t="shared" si="123"/>
        <v>103.88915992904701</v>
      </c>
      <c r="DB110">
        <f t="shared" si="124"/>
        <v>104.57252737647809</v>
      </c>
      <c r="DC110">
        <f t="shared" si="125"/>
        <v>105.70633338527423</v>
      </c>
    </row>
    <row r="111" spans="1:108" x14ac:dyDescent="0.4">
      <c r="A111" s="7" t="s">
        <v>7</v>
      </c>
      <c r="B111" s="7">
        <v>20160531</v>
      </c>
      <c r="C111" s="5" t="s">
        <v>8</v>
      </c>
      <c r="D111" s="5"/>
      <c r="E111" t="s">
        <v>721</v>
      </c>
      <c r="F111" s="12">
        <v>2324.77</v>
      </c>
      <c r="G111" s="12">
        <v>2178.0300000000002</v>
      </c>
      <c r="H111" s="12">
        <v>3933.03</v>
      </c>
      <c r="I111" s="12">
        <v>3594.63</v>
      </c>
      <c r="J111" s="12">
        <v>1658.77</v>
      </c>
      <c r="K111" s="12">
        <v>1926.84</v>
      </c>
      <c r="L111" s="11">
        <v>692.06</v>
      </c>
      <c r="M111" s="11">
        <v>899.62</v>
      </c>
      <c r="N111" s="11">
        <v>222.69</v>
      </c>
      <c r="O111" s="11">
        <v>501.06</v>
      </c>
      <c r="P111" s="11">
        <v>70.02</v>
      </c>
      <c r="Q111" s="11">
        <v>150.9</v>
      </c>
      <c r="R111">
        <f t="shared" si="62"/>
        <v>0.95809121106467854</v>
      </c>
      <c r="S111">
        <f t="shared" si="63"/>
        <v>0.98264824113801574</v>
      </c>
      <c r="T111">
        <f t="shared" si="64"/>
        <v>0.96565600516583971</v>
      </c>
      <c r="U111">
        <f t="shared" si="65"/>
        <v>0.97576223153597252</v>
      </c>
      <c r="V111">
        <f t="shared" si="66"/>
        <v>0.99032227250474625</v>
      </c>
      <c r="W111">
        <f t="shared" si="67"/>
        <v>0.97943872027001611</v>
      </c>
      <c r="X111">
        <f t="shared" si="68"/>
        <v>1.0144532395192025</v>
      </c>
      <c r="Y111">
        <f t="shared" si="69"/>
        <v>1.011411289869248</v>
      </c>
      <c r="Z111">
        <f t="shared" si="70"/>
        <v>1.0074647122692726</v>
      </c>
      <c r="AA111">
        <f t="shared" si="71"/>
        <v>1.0068319736366194</v>
      </c>
      <c r="AB111">
        <f t="shared" si="72"/>
        <v>1.0235345709691566</v>
      </c>
      <c r="AC111">
        <f t="shared" si="73"/>
        <v>1.0259722599945607</v>
      </c>
      <c r="AD111">
        <f t="shared" si="50"/>
        <v>107.61927246803499</v>
      </c>
      <c r="AE111">
        <f t="shared" si="51"/>
        <v>112.86240614360995</v>
      </c>
      <c r="AF111">
        <f t="shared" si="52"/>
        <v>114.38879678911088</v>
      </c>
      <c r="AG111">
        <f t="shared" si="53"/>
        <v>119.33372064071712</v>
      </c>
      <c r="AH111">
        <f t="shared" si="54"/>
        <v>127.74312293996232</v>
      </c>
      <c r="AI111">
        <f t="shared" si="55"/>
        <v>129.31551713723883</v>
      </c>
      <c r="AJ111">
        <f t="shared" si="56"/>
        <v>103.78824235152976</v>
      </c>
      <c r="AK111">
        <f t="shared" si="57"/>
        <v>104.90094334122372</v>
      </c>
      <c r="AL111">
        <f t="shared" si="58"/>
        <v>76.201067615658332</v>
      </c>
      <c r="AM111">
        <f t="shared" si="59"/>
        <v>95.892980173007828</v>
      </c>
      <c r="AN111">
        <f t="shared" si="60"/>
        <v>88.902996444895919</v>
      </c>
      <c r="AO111">
        <f t="shared" si="61"/>
        <v>95.217062089853627</v>
      </c>
      <c r="AP111">
        <f t="shared" si="107"/>
        <v>100.88527450018876</v>
      </c>
      <c r="AQ111">
        <f t="shared" si="108"/>
        <v>102.40300528463692</v>
      </c>
      <c r="AR111">
        <f t="shared" si="109"/>
        <v>97.969142321948098</v>
      </c>
      <c r="AS111">
        <f t="shared" si="110"/>
        <v>95.334873346717799</v>
      </c>
      <c r="AT111">
        <f t="shared" si="111"/>
        <v>92.041393851958702</v>
      </c>
      <c r="AU111">
        <f t="shared" si="112"/>
        <v>93.103398290466146</v>
      </c>
      <c r="AV111">
        <f t="shared" si="113"/>
        <v>94.806635889146108</v>
      </c>
      <c r="AW111">
        <f t="shared" si="114"/>
        <v>98.559330389912049</v>
      </c>
      <c r="AX111">
        <f t="shared" si="115"/>
        <v>86.003939288610823</v>
      </c>
      <c r="AY111">
        <f t="shared" si="116"/>
        <v>87.585652356313787</v>
      </c>
      <c r="AZ111">
        <f t="shared" si="117"/>
        <v>88.108720271800649</v>
      </c>
      <c r="BA111">
        <f t="shared" si="118"/>
        <v>89.730629719926284</v>
      </c>
      <c r="BB111">
        <f t="shared" si="95"/>
        <v>94.872694773527712</v>
      </c>
      <c r="BC111">
        <f t="shared" si="96"/>
        <v>93.895982962726663</v>
      </c>
      <c r="BD111">
        <f t="shared" si="97"/>
        <v>105.67377601521819</v>
      </c>
      <c r="BE111">
        <f t="shared" si="98"/>
        <v>107.91087655466195</v>
      </c>
      <c r="BF111">
        <f t="shared" si="99"/>
        <v>120.55102144637678</v>
      </c>
      <c r="BG111">
        <f t="shared" si="100"/>
        <v>120.67186051754798</v>
      </c>
      <c r="BH111">
        <f t="shared" si="101"/>
        <v>98.239786503137196</v>
      </c>
      <c r="BI111">
        <f t="shared" si="102"/>
        <v>96.170785940306189</v>
      </c>
      <c r="BJ111">
        <f t="shared" si="103"/>
        <v>126.57155848584745</v>
      </c>
      <c r="BK111">
        <f t="shared" si="104"/>
        <v>124.7193528313628</v>
      </c>
      <c r="BL111">
        <f t="shared" si="105"/>
        <v>130.22131299981396</v>
      </c>
      <c r="BM111">
        <f t="shared" si="106"/>
        <v>128.45832978632845</v>
      </c>
      <c r="CX111">
        <f t="shared" si="120"/>
        <v>101.42267555493508</v>
      </c>
      <c r="CY111">
        <f t="shared" si="121"/>
        <v>101.96530980080054</v>
      </c>
      <c r="CZ111">
        <f t="shared" si="122"/>
        <v>102.17387351111226</v>
      </c>
      <c r="DA111">
        <f t="shared" si="123"/>
        <v>101.37111852476446</v>
      </c>
      <c r="DB111">
        <f t="shared" si="124"/>
        <v>103.56050295303858</v>
      </c>
      <c r="DC111">
        <f t="shared" si="125"/>
        <v>103.53287589530868</v>
      </c>
    </row>
    <row r="112" spans="1:108" x14ac:dyDescent="0.4">
      <c r="A112" s="7" t="s">
        <v>7</v>
      </c>
      <c r="B112" s="7">
        <v>20160630</v>
      </c>
      <c r="C112" s="5" t="s">
        <v>8</v>
      </c>
      <c r="D112" s="5"/>
      <c r="E112" t="s">
        <v>721</v>
      </c>
      <c r="F112" s="12">
        <v>2229.59</v>
      </c>
      <c r="G112" s="12">
        <v>2188.89</v>
      </c>
      <c r="H112" s="12">
        <v>3794.17</v>
      </c>
      <c r="I112" s="12">
        <v>3477.59</v>
      </c>
      <c r="J112" s="12">
        <v>1594.34</v>
      </c>
      <c r="K112" s="12">
        <v>1837.14</v>
      </c>
      <c r="L112" s="11">
        <v>681.08</v>
      </c>
      <c r="M112" s="11">
        <v>896.49</v>
      </c>
      <c r="N112" s="11">
        <v>216.84</v>
      </c>
      <c r="O112" s="11">
        <v>487.98</v>
      </c>
      <c r="P112" s="11">
        <v>69.13</v>
      </c>
      <c r="Q112" s="11">
        <v>148.32</v>
      </c>
      <c r="R112">
        <f t="shared" si="62"/>
        <v>0.9590583154462593</v>
      </c>
      <c r="S112">
        <f t="shared" si="63"/>
        <v>1.0049861572154652</v>
      </c>
      <c r="T112">
        <f t="shared" si="64"/>
        <v>0.9646938874099612</v>
      </c>
      <c r="U112">
        <f t="shared" si="65"/>
        <v>0.9674403207006006</v>
      </c>
      <c r="V112">
        <f t="shared" si="66"/>
        <v>0.9611579664450165</v>
      </c>
      <c r="W112">
        <f t="shared" si="67"/>
        <v>0.95344709472504208</v>
      </c>
      <c r="X112">
        <f t="shared" si="68"/>
        <v>0.98413432361355968</v>
      </c>
      <c r="Y112">
        <f t="shared" si="69"/>
        <v>0.99652075320690958</v>
      </c>
      <c r="Z112">
        <f t="shared" si="70"/>
        <v>0.97373029772329245</v>
      </c>
      <c r="AA112">
        <f t="shared" si="71"/>
        <v>0.97389534187522453</v>
      </c>
      <c r="AB112">
        <f t="shared" si="72"/>
        <v>0.98728934590117112</v>
      </c>
      <c r="AC112">
        <f t="shared" si="73"/>
        <v>0.98290258449304169</v>
      </c>
      <c r="AD112">
        <f t="shared" si="50"/>
        <v>103.21315816274563</v>
      </c>
      <c r="AE112">
        <f t="shared" si="51"/>
        <v>113.42515584435768</v>
      </c>
      <c r="AF112">
        <f t="shared" si="52"/>
        <v>110.35017305063546</v>
      </c>
      <c r="AG112">
        <f t="shared" si="53"/>
        <v>115.44825296705125</v>
      </c>
      <c r="AH112">
        <f t="shared" si="54"/>
        <v>122.78132027230993</v>
      </c>
      <c r="AI112">
        <f t="shared" si="55"/>
        <v>123.29550411736675</v>
      </c>
      <c r="AJ112">
        <f t="shared" si="56"/>
        <v>102.14157168566295</v>
      </c>
      <c r="AK112">
        <f t="shared" si="57"/>
        <v>104.53596707051162</v>
      </c>
      <c r="AL112">
        <f t="shared" si="58"/>
        <v>74.199288256227732</v>
      </c>
      <c r="AM112">
        <f t="shared" si="59"/>
        <v>93.389726709025581</v>
      </c>
      <c r="AN112">
        <f t="shared" si="60"/>
        <v>87.77298120873543</v>
      </c>
      <c r="AO112">
        <f t="shared" si="61"/>
        <v>93.589096415951545</v>
      </c>
      <c r="AP112">
        <f t="shared" si="107"/>
        <v>96.754861415484484</v>
      </c>
      <c r="AQ112">
        <f t="shared" si="108"/>
        <v>102.91360276832224</v>
      </c>
      <c r="AR112">
        <f t="shared" si="109"/>
        <v>94.510232752779871</v>
      </c>
      <c r="AS112">
        <f t="shared" si="110"/>
        <v>92.230800444499806</v>
      </c>
      <c r="AT112">
        <f t="shared" si="111"/>
        <v>88.466318943513471</v>
      </c>
      <c r="AU112">
        <f t="shared" si="112"/>
        <v>88.7691646090734</v>
      </c>
      <c r="AV112">
        <f t="shared" si="113"/>
        <v>93.302464484841835</v>
      </c>
      <c r="AW112">
        <f t="shared" si="114"/>
        <v>98.216418155723801</v>
      </c>
      <c r="AX112">
        <f t="shared" si="115"/>
        <v>83.744641408874983</v>
      </c>
      <c r="AY112">
        <f t="shared" si="116"/>
        <v>85.299258844916778</v>
      </c>
      <c r="AZ112">
        <f t="shared" si="117"/>
        <v>86.988800805335316</v>
      </c>
      <c r="BA112">
        <f t="shared" si="118"/>
        <v>88.196467859903677</v>
      </c>
      <c r="BB112">
        <f t="shared" si="95"/>
        <v>90.988446831346621</v>
      </c>
      <c r="BC112">
        <f t="shared" si="96"/>
        <v>94.364163095679459</v>
      </c>
      <c r="BD112">
        <f t="shared" si="97"/>
        <v>101.94284578141036</v>
      </c>
      <c r="BE112">
        <f t="shared" si="98"/>
        <v>104.39733302112508</v>
      </c>
      <c r="BF112">
        <f t="shared" si="99"/>
        <v>115.86857462626908</v>
      </c>
      <c r="BG112">
        <f t="shared" si="100"/>
        <v>115.05423482552163</v>
      </c>
      <c r="BH112">
        <f t="shared" si="101"/>
        <v>96.681145842205439</v>
      </c>
      <c r="BI112">
        <f t="shared" si="102"/>
        <v>95.836184041734398</v>
      </c>
      <c r="BJ112">
        <f t="shared" si="103"/>
        <v>123.24656132772536</v>
      </c>
      <c r="BK112">
        <f t="shared" si="104"/>
        <v>121.46359676415682</v>
      </c>
      <c r="BL112">
        <f t="shared" si="105"/>
        <v>128.56611493397799</v>
      </c>
      <c r="BM112">
        <f t="shared" si="106"/>
        <v>126.26202434664171</v>
      </c>
      <c r="CX112">
        <f t="shared" si="120"/>
        <v>97.270260365768536</v>
      </c>
      <c r="CY112">
        <f t="shared" si="121"/>
        <v>102.47372486599095</v>
      </c>
      <c r="CZ112">
        <f t="shared" si="122"/>
        <v>98.566511229168555</v>
      </c>
      <c r="DA112">
        <f t="shared" si="123"/>
        <v>98.070507415376724</v>
      </c>
      <c r="DB112">
        <f t="shared" si="124"/>
        <v>99.538002422365693</v>
      </c>
      <c r="DC112">
        <f t="shared" si="125"/>
        <v>98.713119730910392</v>
      </c>
    </row>
    <row r="113" spans="1:107" x14ac:dyDescent="0.4">
      <c r="A113" s="7" t="s">
        <v>7</v>
      </c>
      <c r="B113" s="7">
        <v>20160729</v>
      </c>
      <c r="C113" s="5" t="s">
        <v>8</v>
      </c>
      <c r="D113" s="5"/>
      <c r="E113" t="s">
        <v>721</v>
      </c>
      <c r="F113" s="12">
        <v>2301.5500000000002</v>
      </c>
      <c r="G113" s="12">
        <v>2286.83</v>
      </c>
      <c r="H113" s="12">
        <v>3938.41</v>
      </c>
      <c r="I113" s="12">
        <v>3562.91</v>
      </c>
      <c r="J113" s="12">
        <v>1639.8</v>
      </c>
      <c r="K113" s="12">
        <v>1907.02</v>
      </c>
      <c r="L113" s="11">
        <v>678.2</v>
      </c>
      <c r="M113" s="11">
        <v>913.86</v>
      </c>
      <c r="N113" s="11">
        <v>214.02</v>
      </c>
      <c r="O113" s="11">
        <v>481.42</v>
      </c>
      <c r="P113" s="11">
        <v>70.75</v>
      </c>
      <c r="Q113" s="11">
        <v>150.66999999999999</v>
      </c>
      <c r="R113">
        <f t="shared" si="62"/>
        <v>1.0322749922631516</v>
      </c>
      <c r="S113">
        <f t="shared" si="63"/>
        <v>1.0447441397237869</v>
      </c>
      <c r="T113">
        <f t="shared" si="64"/>
        <v>1.0380162196211555</v>
      </c>
      <c r="U113">
        <f t="shared" si="65"/>
        <v>1.0245342320400046</v>
      </c>
      <c r="V113">
        <f t="shared" si="66"/>
        <v>1.0285133660323393</v>
      </c>
      <c r="W113">
        <f t="shared" si="67"/>
        <v>1.0380373841949986</v>
      </c>
      <c r="X113">
        <f t="shared" si="68"/>
        <v>0.99577142185939982</v>
      </c>
      <c r="Y113">
        <f t="shared" si="69"/>
        <v>1.019375564702339</v>
      </c>
      <c r="Z113">
        <f t="shared" si="70"/>
        <v>0.98699501936912015</v>
      </c>
      <c r="AA113">
        <f t="shared" si="71"/>
        <v>0.9865568260994303</v>
      </c>
      <c r="AB113">
        <f t="shared" si="72"/>
        <v>1.0234341096484885</v>
      </c>
      <c r="AC113">
        <f t="shared" si="73"/>
        <v>1.015844120819849</v>
      </c>
      <c r="AD113">
        <f t="shared" si="50"/>
        <v>106.54436204390367</v>
      </c>
      <c r="AE113">
        <f t="shared" si="51"/>
        <v>118.50026686564992</v>
      </c>
      <c r="AF113">
        <f t="shared" si="52"/>
        <v>114.54526946456093</v>
      </c>
      <c r="AG113">
        <f t="shared" si="53"/>
        <v>118.28068719395803</v>
      </c>
      <c r="AH113">
        <f t="shared" si="54"/>
        <v>126.28222899916818</v>
      </c>
      <c r="AI113">
        <f t="shared" si="55"/>
        <v>127.98534257699505</v>
      </c>
      <c r="AJ113">
        <f t="shared" si="56"/>
        <v>101.70965806838642</v>
      </c>
      <c r="AK113">
        <f t="shared" si="57"/>
        <v>106.5614104642079</v>
      </c>
      <c r="AL113">
        <f t="shared" si="58"/>
        <v>73.234327949630426</v>
      </c>
      <c r="AM113">
        <f t="shared" si="59"/>
        <v>92.134272372349471</v>
      </c>
      <c r="AN113">
        <f t="shared" si="60"/>
        <v>89.829862874555658</v>
      </c>
      <c r="AO113">
        <f t="shared" si="61"/>
        <v>95.071933366986372</v>
      </c>
      <c r="AP113">
        <f t="shared" si="107"/>
        <v>99.877623819091554</v>
      </c>
      <c r="AQ113">
        <f t="shared" si="108"/>
        <v>107.51838339006635</v>
      </c>
      <c r="AR113">
        <f t="shared" si="109"/>
        <v>98.103154517556078</v>
      </c>
      <c r="AS113">
        <f t="shared" si="110"/>
        <v>94.493612303840521</v>
      </c>
      <c r="AT113">
        <f t="shared" si="111"/>
        <v>90.988791477083552</v>
      </c>
      <c r="AU113">
        <f t="shared" si="112"/>
        <v>92.145711427977801</v>
      </c>
      <c r="AV113">
        <f t="shared" si="113"/>
        <v>92.907927723057114</v>
      </c>
      <c r="AW113">
        <f t="shared" si="114"/>
        <v>100.11941672053202</v>
      </c>
      <c r="AX113">
        <f t="shared" si="115"/>
        <v>82.655543969412591</v>
      </c>
      <c r="AY113">
        <f t="shared" si="116"/>
        <v>84.152566074674851</v>
      </c>
      <c r="AZ113">
        <f t="shared" si="117"/>
        <v>89.027305901598069</v>
      </c>
      <c r="BA113">
        <f t="shared" si="118"/>
        <v>89.593863352559922</v>
      </c>
      <c r="BB113">
        <f t="shared" si="95"/>
        <v>93.925098248864515</v>
      </c>
      <c r="BC113">
        <f t="shared" si="96"/>
        <v>98.586406394150757</v>
      </c>
      <c r="BD113">
        <f t="shared" si="97"/>
        <v>105.81832739544204</v>
      </c>
      <c r="BE113">
        <f t="shared" si="98"/>
        <v>106.95864141382299</v>
      </c>
      <c r="BF113">
        <f t="shared" si="99"/>
        <v>119.17237770623332</v>
      </c>
      <c r="BG113">
        <f t="shared" si="100"/>
        <v>119.43059695884159</v>
      </c>
      <c r="BH113">
        <f t="shared" si="101"/>
        <v>96.272322062288907</v>
      </c>
      <c r="BI113">
        <f t="shared" si="102"/>
        <v>97.693064226460294</v>
      </c>
      <c r="BJ113">
        <f t="shared" si="103"/>
        <v>121.64374218483574</v>
      </c>
      <c r="BK113">
        <f t="shared" si="104"/>
        <v>119.83074051026759</v>
      </c>
      <c r="BL113">
        <f t="shared" si="105"/>
        <v>131.57894736842098</v>
      </c>
      <c r="BM113">
        <f t="shared" si="106"/>
        <v>128.26253511534861</v>
      </c>
      <c r="CX113">
        <f t="shared" si="120"/>
        <v>100.40965726650845</v>
      </c>
      <c r="CY113">
        <f t="shared" si="121"/>
        <v>107.05882352941174</v>
      </c>
      <c r="CZ113">
        <f t="shared" si="122"/>
        <v>102.31363736734772</v>
      </c>
      <c r="DA113">
        <f t="shared" si="123"/>
        <v>100.47659200058656</v>
      </c>
      <c r="DB113">
        <f t="shared" si="124"/>
        <v>102.37616591956248</v>
      </c>
      <c r="DC113">
        <f t="shared" si="125"/>
        <v>102.46790859120192</v>
      </c>
    </row>
    <row r="114" spans="1:107" x14ac:dyDescent="0.4">
      <c r="A114" s="7" t="s">
        <v>7</v>
      </c>
      <c r="B114" s="7">
        <v>20160831</v>
      </c>
      <c r="C114" s="5" t="s">
        <v>8</v>
      </c>
      <c r="D114" s="5"/>
      <c r="E114" t="s">
        <v>721</v>
      </c>
      <c r="F114" s="12">
        <v>2320.58</v>
      </c>
      <c r="G114" s="12">
        <v>2336.79</v>
      </c>
      <c r="H114" s="12">
        <v>3893.14</v>
      </c>
      <c r="I114" s="12">
        <v>3484.78</v>
      </c>
      <c r="J114" s="12">
        <v>1568.8</v>
      </c>
      <c r="K114" s="12">
        <v>1847.76</v>
      </c>
      <c r="L114" s="11">
        <v>691.08</v>
      </c>
      <c r="M114" s="11">
        <v>938.95</v>
      </c>
      <c r="N114" s="11">
        <v>197.18</v>
      </c>
      <c r="O114" s="11">
        <v>448.03</v>
      </c>
      <c r="P114" s="11">
        <v>66.66</v>
      </c>
      <c r="Q114" s="11">
        <v>141.41</v>
      </c>
      <c r="R114">
        <f t="shared" si="62"/>
        <v>1.0082683409006972</v>
      </c>
      <c r="S114">
        <f t="shared" si="63"/>
        <v>1.0218468360131712</v>
      </c>
      <c r="T114">
        <f t="shared" si="64"/>
        <v>0.98850551364636996</v>
      </c>
      <c r="U114">
        <f t="shared" si="65"/>
        <v>0.97807129565439499</v>
      </c>
      <c r="V114">
        <f t="shared" si="66"/>
        <v>0.95670203683376021</v>
      </c>
      <c r="W114">
        <f t="shared" si="67"/>
        <v>0.96892533901060296</v>
      </c>
      <c r="X114">
        <f t="shared" si="68"/>
        <v>1.0189914479504572</v>
      </c>
      <c r="Y114">
        <f t="shared" si="69"/>
        <v>1.0274549712209748</v>
      </c>
      <c r="Z114">
        <f t="shared" si="70"/>
        <v>0.92131576488178679</v>
      </c>
      <c r="AA114">
        <f t="shared" si="71"/>
        <v>0.930642682065556</v>
      </c>
      <c r="AB114">
        <f t="shared" si="72"/>
        <v>0.94219081272084804</v>
      </c>
      <c r="AC114">
        <f t="shared" si="73"/>
        <v>0.93854118271719655</v>
      </c>
      <c r="AD114">
        <f t="shared" si="50"/>
        <v>107.42530715032997</v>
      </c>
      <c r="AE114">
        <f t="shared" si="51"/>
        <v>121.0891227633808</v>
      </c>
      <c r="AF114">
        <f t="shared" si="52"/>
        <v>113.22863042782765</v>
      </c>
      <c r="AG114">
        <f t="shared" si="53"/>
        <v>115.68694497468674</v>
      </c>
      <c r="AH114">
        <f t="shared" si="54"/>
        <v>120.81446569941154</v>
      </c>
      <c r="AI114">
        <f t="shared" si="55"/>
        <v>124.00824144480309</v>
      </c>
      <c r="AJ114">
        <f t="shared" si="56"/>
        <v>103.64127174565097</v>
      </c>
      <c r="AK114">
        <f t="shared" si="57"/>
        <v>109.48705092176921</v>
      </c>
      <c r="AL114">
        <f t="shared" si="58"/>
        <v>67.471940870517372</v>
      </c>
      <c r="AM114">
        <f t="shared" si="59"/>
        <v>85.744086350761776</v>
      </c>
      <c r="AN114">
        <f t="shared" si="60"/>
        <v>84.636871508379926</v>
      </c>
      <c r="AO114">
        <f t="shared" si="61"/>
        <v>89.228924785461885</v>
      </c>
      <c r="AP114">
        <f t="shared" si="107"/>
        <v>100.70344606117939</v>
      </c>
      <c r="AQ114">
        <f t="shared" si="108"/>
        <v>109.8673198803904</v>
      </c>
      <c r="AR114">
        <f t="shared" si="109"/>
        <v>96.975509146705974</v>
      </c>
      <c r="AS114">
        <f t="shared" si="110"/>
        <v>92.42148981708138</v>
      </c>
      <c r="AT114">
        <f t="shared" si="111"/>
        <v>87.049162135168118</v>
      </c>
      <c r="AU114">
        <f t="shared" si="112"/>
        <v>89.282314683726582</v>
      </c>
      <c r="AV114">
        <f t="shared" si="113"/>
        <v>94.672383796594389</v>
      </c>
      <c r="AW114">
        <f t="shared" si="114"/>
        <v>102.868192425255</v>
      </c>
      <c r="AX114">
        <f t="shared" si="115"/>
        <v>76.151855713899522</v>
      </c>
      <c r="AY114">
        <f t="shared" si="116"/>
        <v>78.315969794434324</v>
      </c>
      <c r="AZ114">
        <f t="shared" si="117"/>
        <v>83.880709701774236</v>
      </c>
      <c r="BA114">
        <f t="shared" si="118"/>
        <v>84.087530475114477</v>
      </c>
      <c r="BB114">
        <f t="shared" si="95"/>
        <v>94.701702980317606</v>
      </c>
      <c r="BC114">
        <f t="shared" si="96"/>
        <v>100.74020744777162</v>
      </c>
      <c r="BD114">
        <f t="shared" si="97"/>
        <v>104.60200007523117</v>
      </c>
      <c r="BE114">
        <f t="shared" si="98"/>
        <v>104.61317698905168</v>
      </c>
      <c r="BF114">
        <f t="shared" si="99"/>
        <v>114.01245648587562</v>
      </c>
      <c r="BG114">
        <f t="shared" si="100"/>
        <v>115.71933164658428</v>
      </c>
      <c r="BH114">
        <f t="shared" si="101"/>
        <v>98.100672855804518</v>
      </c>
      <c r="BI114">
        <f t="shared" si="102"/>
        <v>100.37522449328661</v>
      </c>
      <c r="BJ114">
        <f t="shared" si="103"/>
        <v>112.07229737410482</v>
      </c>
      <c r="BK114">
        <f t="shared" si="104"/>
        <v>111.51960174237711</v>
      </c>
      <c r="BL114">
        <f t="shared" si="105"/>
        <v>123.97247535800625</v>
      </c>
      <c r="BM114">
        <f t="shared" si="106"/>
        <v>120.37967140546525</v>
      </c>
      <c r="CX114">
        <f t="shared" si="120"/>
        <v>101.2398785425101</v>
      </c>
      <c r="CY114">
        <f t="shared" si="121"/>
        <v>109.39772009082184</v>
      </c>
      <c r="CZ114">
        <f t="shared" si="122"/>
        <v>101.13759465883849</v>
      </c>
      <c r="DA114">
        <f t="shared" si="123"/>
        <v>98.273270520951726</v>
      </c>
      <c r="DB114">
        <f t="shared" si="124"/>
        <v>97.943486458476414</v>
      </c>
      <c r="DC114">
        <f t="shared" si="125"/>
        <v>99.283753069437793</v>
      </c>
    </row>
    <row r="115" spans="1:107" x14ac:dyDescent="0.4">
      <c r="A115" s="7" t="s">
        <v>7</v>
      </c>
      <c r="B115" s="7">
        <v>20160930</v>
      </c>
      <c r="C115" s="5" t="s">
        <v>8</v>
      </c>
      <c r="D115" s="5"/>
      <c r="E115" t="s">
        <v>721</v>
      </c>
      <c r="F115" s="12">
        <v>2307.62</v>
      </c>
      <c r="G115" s="12">
        <v>2333.21</v>
      </c>
      <c r="H115" s="12">
        <v>3835.94</v>
      </c>
      <c r="I115" s="12">
        <v>3458.22</v>
      </c>
      <c r="J115" s="12">
        <v>1583.94</v>
      </c>
      <c r="K115" s="12">
        <v>1856.77</v>
      </c>
      <c r="L115" s="11">
        <v>697.94</v>
      </c>
      <c r="M115" s="11">
        <v>944.62</v>
      </c>
      <c r="N115" s="11">
        <v>201.08</v>
      </c>
      <c r="O115" s="11">
        <v>457.36</v>
      </c>
      <c r="P115" s="11">
        <v>66.319999999999993</v>
      </c>
      <c r="Q115" s="11">
        <v>142.33000000000001</v>
      </c>
      <c r="R115">
        <f t="shared" si="62"/>
        <v>0.99441518930612172</v>
      </c>
      <c r="S115">
        <f t="shared" si="63"/>
        <v>0.99846798385819868</v>
      </c>
      <c r="T115">
        <f t="shared" si="64"/>
        <v>0.98530748958424308</v>
      </c>
      <c r="U115">
        <f t="shared" si="65"/>
        <v>0.99237828499933989</v>
      </c>
      <c r="V115">
        <f t="shared" si="66"/>
        <v>1.0096506884242733</v>
      </c>
      <c r="W115">
        <f t="shared" si="67"/>
        <v>1.004876174394943</v>
      </c>
      <c r="X115">
        <f t="shared" si="68"/>
        <v>1.009926491867801</v>
      </c>
      <c r="Y115">
        <f t="shared" si="69"/>
        <v>1.0060386602055487</v>
      </c>
      <c r="Z115">
        <f t="shared" si="70"/>
        <v>1.0197788822395781</v>
      </c>
      <c r="AA115">
        <f t="shared" si="71"/>
        <v>1.020824498359485</v>
      </c>
      <c r="AB115">
        <f t="shared" si="72"/>
        <v>0.9948994899489948</v>
      </c>
      <c r="AC115">
        <f t="shared" si="73"/>
        <v>1.0065059048157841</v>
      </c>
      <c r="AD115">
        <f t="shared" si="50"/>
        <v>106.82535714616365</v>
      </c>
      <c r="AE115">
        <f t="shared" si="51"/>
        <v>120.90361227271075</v>
      </c>
      <c r="AF115">
        <f t="shared" si="52"/>
        <v>111.56501759590491</v>
      </c>
      <c r="AG115">
        <f t="shared" si="53"/>
        <v>114.80521205079263</v>
      </c>
      <c r="AH115">
        <f t="shared" si="54"/>
        <v>121.98040846502161</v>
      </c>
      <c r="AI115">
        <f t="shared" si="55"/>
        <v>124.61292725649815</v>
      </c>
      <c r="AJ115">
        <f t="shared" si="56"/>
        <v>104.67006598680273</v>
      </c>
      <c r="AK115">
        <f t="shared" si="57"/>
        <v>110.14820601919338</v>
      </c>
      <c r="AL115">
        <f t="shared" si="58"/>
        <v>68.80646044347111</v>
      </c>
      <c r="AM115">
        <f t="shared" si="59"/>
        <v>87.529663936308751</v>
      </c>
      <c r="AN115">
        <f t="shared" si="60"/>
        <v>84.205180294565793</v>
      </c>
      <c r="AO115">
        <f t="shared" si="61"/>
        <v>89.80943967693085</v>
      </c>
      <c r="AP115">
        <f t="shared" si="107"/>
        <v>100.14103637870652</v>
      </c>
      <c r="AQ115">
        <f t="shared" si="108"/>
        <v>109.69900137287719</v>
      </c>
      <c r="AR115">
        <f t="shared" si="109"/>
        <v>95.550695468494666</v>
      </c>
      <c r="AS115">
        <f t="shared" si="110"/>
        <v>91.717079561759178</v>
      </c>
      <c r="AT115">
        <f t="shared" si="111"/>
        <v>87.889246476528669</v>
      </c>
      <c r="AU115">
        <f t="shared" si="112"/>
        <v>89.717670820508616</v>
      </c>
      <c r="AV115">
        <f t="shared" si="113"/>
        <v>95.612148444456622</v>
      </c>
      <c r="AW115">
        <f t="shared" si="114"/>
        <v>103.48937848527011</v>
      </c>
      <c r="AX115">
        <f t="shared" si="115"/>
        <v>77.658054300390091</v>
      </c>
      <c r="AY115">
        <f t="shared" si="116"/>
        <v>79.94686057893999</v>
      </c>
      <c r="AZ115">
        <f t="shared" si="117"/>
        <v>83.452875298854892</v>
      </c>
      <c r="BA115">
        <f t="shared" si="118"/>
        <v>84.634595944579914</v>
      </c>
      <c r="BB115">
        <f t="shared" si="95"/>
        <v>94.172811896784637</v>
      </c>
      <c r="BC115">
        <f t="shared" si="96"/>
        <v>100.58587182383323</v>
      </c>
      <c r="BD115">
        <f t="shared" si="97"/>
        <v>103.06513409961683</v>
      </c>
      <c r="BE115">
        <f t="shared" si="98"/>
        <v>103.81584516872752</v>
      </c>
      <c r="BF115">
        <f t="shared" si="99"/>
        <v>115.11275517990683</v>
      </c>
      <c r="BG115">
        <f t="shared" si="100"/>
        <v>116.28359928855927</v>
      </c>
      <c r="BH115">
        <f t="shared" si="101"/>
        <v>99.074468387133479</v>
      </c>
      <c r="BI115">
        <f t="shared" si="102"/>
        <v>100.98135636705723</v>
      </c>
      <c r="BJ115">
        <f t="shared" si="103"/>
        <v>114.28896214618622</v>
      </c>
      <c r="BK115">
        <f t="shared" si="104"/>
        <v>113.84194150591165</v>
      </c>
      <c r="BL115">
        <f t="shared" si="105"/>
        <v>123.34015250139474</v>
      </c>
      <c r="BM115">
        <f t="shared" si="106"/>
        <v>121.16285008938456</v>
      </c>
      <c r="CX115">
        <f t="shared" si="120"/>
        <v>100.67447298617896</v>
      </c>
      <c r="CY115">
        <f t="shared" si="121"/>
        <v>109.23012101776644</v>
      </c>
      <c r="CZ115">
        <f t="shared" si="122"/>
        <v>99.651629495888912</v>
      </c>
      <c r="DA115">
        <f t="shared" si="123"/>
        <v>97.524259660858263</v>
      </c>
      <c r="DB115">
        <f t="shared" si="124"/>
        <v>98.888708529474201</v>
      </c>
      <c r="DC115">
        <f t="shared" si="125"/>
        <v>99.767877963988838</v>
      </c>
    </row>
    <row r="116" spans="1:107" x14ac:dyDescent="0.4">
      <c r="A116" s="7" t="s">
        <v>7</v>
      </c>
      <c r="B116" s="7">
        <v>20161031</v>
      </c>
      <c r="C116" s="5" t="s">
        <v>8</v>
      </c>
      <c r="D116" s="5"/>
      <c r="E116" t="s">
        <v>721</v>
      </c>
      <c r="F116" s="12">
        <v>2317.46</v>
      </c>
      <c r="G116" s="12">
        <v>2359.2600000000002</v>
      </c>
      <c r="H116" s="12">
        <v>3695.01</v>
      </c>
      <c r="I116" s="12">
        <v>3302.13</v>
      </c>
      <c r="J116" s="12">
        <v>1502.71</v>
      </c>
      <c r="K116" s="12">
        <v>1781.52</v>
      </c>
      <c r="L116" s="11">
        <v>672.67</v>
      </c>
      <c r="M116" s="11">
        <v>931.1</v>
      </c>
      <c r="N116" s="11">
        <v>177.28</v>
      </c>
      <c r="O116" s="11">
        <v>407.42</v>
      </c>
      <c r="P116" s="11">
        <v>57.07</v>
      </c>
      <c r="Q116" s="11">
        <v>124.53</v>
      </c>
      <c r="R116">
        <f t="shared" si="62"/>
        <v>1.0042641336095199</v>
      </c>
      <c r="S116">
        <f t="shared" si="63"/>
        <v>1.0111648758577241</v>
      </c>
      <c r="T116">
        <f t="shared" si="64"/>
        <v>0.96326063494215242</v>
      </c>
      <c r="U116">
        <f t="shared" si="65"/>
        <v>0.9548640630150772</v>
      </c>
      <c r="V116">
        <f t="shared" si="66"/>
        <v>0.94871649178630502</v>
      </c>
      <c r="W116">
        <f t="shared" si="67"/>
        <v>0.95947263258238769</v>
      </c>
      <c r="X116">
        <f t="shared" si="68"/>
        <v>0.96379344929363542</v>
      </c>
      <c r="Y116">
        <f t="shared" si="69"/>
        <v>0.98568736634837295</v>
      </c>
      <c r="Z116">
        <f t="shared" si="70"/>
        <v>0.88163914859757309</v>
      </c>
      <c r="AA116">
        <f t="shared" si="71"/>
        <v>0.89080811614483124</v>
      </c>
      <c r="AB116">
        <f t="shared" si="72"/>
        <v>0.86052472858866114</v>
      </c>
      <c r="AC116">
        <f t="shared" si="73"/>
        <v>0.87493852315042497</v>
      </c>
      <c r="AD116">
        <f t="shared" si="50"/>
        <v>107.28087474191958</v>
      </c>
      <c r="AE116">
        <f t="shared" si="51"/>
        <v>122.25348609448596</v>
      </c>
      <c r="AF116">
        <f t="shared" si="52"/>
        <v>107.46618968676377</v>
      </c>
      <c r="AG116">
        <f t="shared" si="53"/>
        <v>109.62337123412736</v>
      </c>
      <c r="AH116">
        <f t="shared" si="54"/>
        <v>115.7248251855958</v>
      </c>
      <c r="AI116">
        <f t="shared" si="55"/>
        <v>119.56269336858986</v>
      </c>
      <c r="AJ116">
        <f t="shared" si="56"/>
        <v>100.88032393521303</v>
      </c>
      <c r="AK116">
        <f t="shared" si="57"/>
        <v>108.57169509905673</v>
      </c>
      <c r="AL116">
        <f t="shared" si="58"/>
        <v>60.662469203394458</v>
      </c>
      <c r="AM116">
        <f t="shared" si="59"/>
        <v>77.972135037893366</v>
      </c>
      <c r="AN116">
        <f t="shared" si="60"/>
        <v>72.460639918740512</v>
      </c>
      <c r="AO116">
        <f t="shared" si="61"/>
        <v>78.577738515901061</v>
      </c>
      <c r="AP116">
        <f t="shared" si="107"/>
        <v>100.56805113762111</v>
      </c>
      <c r="AQ116">
        <f t="shared" si="108"/>
        <v>110.92377710492167</v>
      </c>
      <c r="AR116">
        <f t="shared" si="109"/>
        <v>92.040223586146425</v>
      </c>
      <c r="AS116">
        <f t="shared" si="110"/>
        <v>87.577343238218461</v>
      </c>
      <c r="AT116">
        <f t="shared" si="111"/>
        <v>83.38197758295415</v>
      </c>
      <c r="AU116">
        <f t="shared" si="112"/>
        <v>86.081649811313468</v>
      </c>
      <c r="AV116">
        <f t="shared" si="113"/>
        <v>92.150362343657946</v>
      </c>
      <c r="AW116">
        <f t="shared" si="114"/>
        <v>102.00817292417587</v>
      </c>
      <c r="AX116">
        <f t="shared" si="115"/>
        <v>68.466380875140018</v>
      </c>
      <c r="AY116">
        <f t="shared" si="116"/>
        <v>71.217312264019</v>
      </c>
      <c r="AZ116">
        <f t="shared" si="117"/>
        <v>71.81326286649049</v>
      </c>
      <c r="BA116">
        <f t="shared" si="118"/>
        <v>74.050068383183699</v>
      </c>
      <c r="BB116">
        <f t="shared" si="95"/>
        <v>94.574377349096721</v>
      </c>
      <c r="BC116">
        <f t="shared" si="96"/>
        <v>101.70890059578727</v>
      </c>
      <c r="BD116">
        <f t="shared" si="97"/>
        <v>99.278586513194995</v>
      </c>
      <c r="BE116">
        <f t="shared" si="98"/>
        <v>99.130019723155328</v>
      </c>
      <c r="BF116">
        <f t="shared" si="99"/>
        <v>109.20936925413702</v>
      </c>
      <c r="BG116">
        <f t="shared" si="100"/>
        <v>111.57093113554943</v>
      </c>
      <c r="BH116">
        <f t="shared" si="101"/>
        <v>95.487323623768617</v>
      </c>
      <c r="BI116">
        <f t="shared" si="102"/>
        <v>99.536047207731144</v>
      </c>
      <c r="BJ116">
        <f t="shared" si="103"/>
        <v>100.76162328066388</v>
      </c>
      <c r="BK116">
        <f t="shared" si="104"/>
        <v>101.41132545115123</v>
      </c>
      <c r="BL116">
        <f t="shared" si="105"/>
        <v>106.13725125534678</v>
      </c>
      <c r="BM116">
        <f t="shared" si="106"/>
        <v>106.01004511790246</v>
      </c>
      <c r="CX116">
        <f t="shared" si="120"/>
        <v>101.10376239006003</v>
      </c>
      <c r="CY116">
        <f t="shared" si="121"/>
        <v>110.44966175885398</v>
      </c>
      <c r="CZ116">
        <f t="shared" si="122"/>
        <v>95.990491901230072</v>
      </c>
      <c r="DA116">
        <f t="shared" si="123"/>
        <v>93.122410822304516</v>
      </c>
      <c r="DB116">
        <f t="shared" si="124"/>
        <v>93.81734863336122</v>
      </c>
      <c r="DC116">
        <f t="shared" si="125"/>
        <v>95.724548517266754</v>
      </c>
    </row>
    <row r="117" spans="1:107" x14ac:dyDescent="0.4">
      <c r="A117" s="7" t="s">
        <v>7</v>
      </c>
      <c r="B117" s="7">
        <v>20161130</v>
      </c>
      <c r="C117" s="5" t="s">
        <v>8</v>
      </c>
      <c r="D117" s="5"/>
      <c r="E117" t="s">
        <v>721</v>
      </c>
      <c r="F117" s="12">
        <v>2265.5</v>
      </c>
      <c r="G117" s="12">
        <v>2364.5</v>
      </c>
      <c r="H117" s="12">
        <v>3729.07</v>
      </c>
      <c r="I117" s="12">
        <v>3314.08</v>
      </c>
      <c r="J117" s="12">
        <v>1451.2</v>
      </c>
      <c r="K117" s="12">
        <v>1728.43</v>
      </c>
      <c r="L117" s="11">
        <v>637.51</v>
      </c>
      <c r="M117" s="11">
        <v>911.58</v>
      </c>
      <c r="N117" s="11">
        <v>168.13</v>
      </c>
      <c r="O117" s="11">
        <v>389.47</v>
      </c>
      <c r="P117" s="11">
        <v>55.29</v>
      </c>
      <c r="Q117" s="11">
        <v>119.61</v>
      </c>
      <c r="R117">
        <f t="shared" si="62"/>
        <v>0.97757890103820566</v>
      </c>
      <c r="S117">
        <f t="shared" si="63"/>
        <v>1.0022210354094079</v>
      </c>
      <c r="T117">
        <f t="shared" si="64"/>
        <v>1.0092178370288578</v>
      </c>
      <c r="U117">
        <f t="shared" si="65"/>
        <v>1.0036188763010541</v>
      </c>
      <c r="V117">
        <f t="shared" si="66"/>
        <v>0.96572192904818632</v>
      </c>
      <c r="W117">
        <f t="shared" si="67"/>
        <v>0.9701996048318291</v>
      </c>
      <c r="X117">
        <f t="shared" si="68"/>
        <v>0.94773068517995451</v>
      </c>
      <c r="Y117">
        <f t="shared" si="69"/>
        <v>0.97903554935023096</v>
      </c>
      <c r="Z117">
        <f t="shared" si="70"/>
        <v>0.94838673285198549</v>
      </c>
      <c r="AA117">
        <f t="shared" si="71"/>
        <v>0.95594227087526384</v>
      </c>
      <c r="AB117">
        <f t="shared" si="72"/>
        <v>0.96881023304713509</v>
      </c>
      <c r="AC117">
        <f t="shared" si="73"/>
        <v>0.96049144784389306</v>
      </c>
      <c r="AD117">
        <f t="shared" si="50"/>
        <v>104.87551963262314</v>
      </c>
      <c r="AE117">
        <f t="shared" si="51"/>
        <v>122.52501541602537</v>
      </c>
      <c r="AF117">
        <f t="shared" si="52"/>
        <v>108.45679550940868</v>
      </c>
      <c r="AG117">
        <f t="shared" si="53"/>
        <v>110.0200846543282</v>
      </c>
      <c r="AH117">
        <f t="shared" si="54"/>
        <v>111.75800141699771</v>
      </c>
      <c r="AI117">
        <f t="shared" si="55"/>
        <v>115.99967785883504</v>
      </c>
      <c r="AJ117">
        <f t="shared" si="56"/>
        <v>95.607378524295214</v>
      </c>
      <c r="AK117">
        <f t="shared" si="57"/>
        <v>106.29554915519078</v>
      </c>
      <c r="AL117">
        <f t="shared" si="58"/>
        <v>57.531480974541459</v>
      </c>
      <c r="AM117">
        <f t="shared" si="59"/>
        <v>74.536859833116509</v>
      </c>
      <c r="AN117">
        <f t="shared" si="60"/>
        <v>70.200609446419534</v>
      </c>
      <c r="AO117">
        <f t="shared" si="61"/>
        <v>75.473245835436657</v>
      </c>
      <c r="AP117">
        <f t="shared" si="107"/>
        <v>98.313204910669711</v>
      </c>
      <c r="AQ117">
        <f t="shared" si="108"/>
        <v>111.17014274161697</v>
      </c>
      <c r="AR117">
        <f t="shared" si="109"/>
        <v>92.888635367263163</v>
      </c>
      <c r="AS117">
        <f t="shared" si="110"/>
        <v>87.894274810172533</v>
      </c>
      <c r="AT117">
        <f t="shared" si="111"/>
        <v>80.523804239263114</v>
      </c>
      <c r="AU117">
        <f t="shared" si="112"/>
        <v>83.516382630208227</v>
      </c>
      <c r="AV117">
        <f t="shared" si="113"/>
        <v>87.333726043536018</v>
      </c>
      <c r="AW117">
        <f t="shared" si="114"/>
        <v>99.869627617033871</v>
      </c>
      <c r="AX117">
        <f t="shared" si="115"/>
        <v>64.932607268373701</v>
      </c>
      <c r="AY117">
        <f t="shared" si="116"/>
        <v>68.079639211299096</v>
      </c>
      <c r="AZ117">
        <f t="shared" si="117"/>
        <v>69.573423933559823</v>
      </c>
      <c r="BA117">
        <f t="shared" si="118"/>
        <v>71.124457394303406</v>
      </c>
      <c r="BB117">
        <f t="shared" si="95"/>
        <v>92.453915875302542</v>
      </c>
      <c r="BC117">
        <f t="shared" si="96"/>
        <v>101.93479966546246</v>
      </c>
      <c r="BD117">
        <f t="shared" si="97"/>
        <v>100.19372034412899</v>
      </c>
      <c r="BE117">
        <f t="shared" si="98"/>
        <v>99.488759002254483</v>
      </c>
      <c r="BF117">
        <f t="shared" si="99"/>
        <v>105.46588274624089</v>
      </c>
      <c r="BG117">
        <f t="shared" si="100"/>
        <v>108.24607329842928</v>
      </c>
      <c r="BH117">
        <f t="shared" si="101"/>
        <v>90.496266643954286</v>
      </c>
      <c r="BI117">
        <f t="shared" si="102"/>
        <v>97.449328658171581</v>
      </c>
      <c r="BJ117">
        <f t="shared" si="103"/>
        <v>95.560986700011384</v>
      </c>
      <c r="BK117">
        <f t="shared" si="104"/>
        <v>96.943372744243945</v>
      </c>
      <c r="BL117">
        <f t="shared" si="105"/>
        <v>102.82685512367485</v>
      </c>
      <c r="BM117">
        <f t="shared" si="106"/>
        <v>101.82174172129056</v>
      </c>
      <c r="CX117">
        <f t="shared" si="120"/>
        <v>98.836904928102754</v>
      </c>
      <c r="CY117">
        <f t="shared" si="121"/>
        <v>110.69497436857752</v>
      </c>
      <c r="CZ117">
        <f t="shared" si="122"/>
        <v>96.875316611895514</v>
      </c>
      <c r="DA117">
        <f t="shared" si="123"/>
        <v>93.459409307926379</v>
      </c>
      <c r="DB117">
        <f t="shared" si="124"/>
        <v>90.601470900395825</v>
      </c>
      <c r="DC117">
        <f t="shared" si="125"/>
        <v>92.871919144157459</v>
      </c>
    </row>
    <row r="118" spans="1:107" x14ac:dyDescent="0.4">
      <c r="A118" s="7" t="s">
        <v>7</v>
      </c>
      <c r="B118" s="7">
        <v>20161229</v>
      </c>
      <c r="C118" s="5" t="s">
        <v>8</v>
      </c>
      <c r="D118" s="5"/>
      <c r="E118" t="s">
        <v>721</v>
      </c>
      <c r="F118" s="12">
        <v>2334.39</v>
      </c>
      <c r="G118" s="12">
        <v>2436.75</v>
      </c>
      <c r="H118" s="12">
        <v>3802.34</v>
      </c>
      <c r="I118" s="12">
        <v>3385.5</v>
      </c>
      <c r="J118" s="12">
        <v>1512.48</v>
      </c>
      <c r="K118" s="12">
        <v>1782.05</v>
      </c>
      <c r="L118" s="11">
        <v>637.78</v>
      </c>
      <c r="M118" s="11">
        <v>926.26</v>
      </c>
      <c r="N118" s="11">
        <v>176.43</v>
      </c>
      <c r="O118" s="11">
        <v>405.2</v>
      </c>
      <c r="P118" s="11">
        <v>59.26</v>
      </c>
      <c r="Q118" s="11">
        <v>128.59</v>
      </c>
      <c r="R118">
        <f t="shared" si="62"/>
        <v>1.0304082983888765</v>
      </c>
      <c r="S118">
        <f t="shared" si="63"/>
        <v>1.030556142947769</v>
      </c>
      <c r="T118">
        <f t="shared" si="64"/>
        <v>1.0196483305489037</v>
      </c>
      <c r="U118">
        <f t="shared" si="65"/>
        <v>1.0215504755467582</v>
      </c>
      <c r="V118">
        <f t="shared" si="66"/>
        <v>1.0422271223814774</v>
      </c>
      <c r="W118">
        <f t="shared" si="67"/>
        <v>1.0310223729048904</v>
      </c>
      <c r="X118">
        <f t="shared" si="68"/>
        <v>1.0004235227682703</v>
      </c>
      <c r="Y118">
        <f t="shared" si="69"/>
        <v>1.0161039075012614</v>
      </c>
      <c r="Z118">
        <f t="shared" si="70"/>
        <v>1.0493665615892465</v>
      </c>
      <c r="AA118">
        <f t="shared" si="71"/>
        <v>1.0403882198885663</v>
      </c>
      <c r="AB118">
        <f t="shared" si="72"/>
        <v>1.071803219388678</v>
      </c>
      <c r="AC118">
        <f t="shared" si="73"/>
        <v>1.0750773346710141</v>
      </c>
      <c r="AD118">
        <f t="shared" si="50"/>
        <v>108.06460572730042</v>
      </c>
      <c r="AE118">
        <f t="shared" si="51"/>
        <v>126.26890730175504</v>
      </c>
      <c r="AF118">
        <f t="shared" si="52"/>
        <v>110.58779047785239</v>
      </c>
      <c r="AG118">
        <f t="shared" si="53"/>
        <v>112.39106979832356</v>
      </c>
      <c r="AH118">
        <f t="shared" si="54"/>
        <v>116.47722021994261</v>
      </c>
      <c r="AI118">
        <f t="shared" si="55"/>
        <v>119.59826312221898</v>
      </c>
      <c r="AJ118">
        <f t="shared" si="56"/>
        <v>95.647870425914888</v>
      </c>
      <c r="AK118">
        <f t="shared" si="57"/>
        <v>108.00732284658177</v>
      </c>
      <c r="AL118">
        <f t="shared" si="58"/>
        <v>60.37161237339172</v>
      </c>
      <c r="AM118">
        <f t="shared" si="59"/>
        <v>77.547270917859663</v>
      </c>
      <c r="AN118">
        <f t="shared" si="60"/>
        <v>75.241239207719687</v>
      </c>
      <c r="AO118">
        <f t="shared" si="61"/>
        <v>81.13957597173146</v>
      </c>
      <c r="AP118">
        <f t="shared" si="107"/>
        <v>101.30274218116011</v>
      </c>
      <c r="AQ118">
        <f t="shared" si="108"/>
        <v>114.5670735147537</v>
      </c>
      <c r="AR118">
        <f t="shared" si="109"/>
        <v>94.713741979195731</v>
      </c>
      <c r="AS118">
        <f t="shared" si="110"/>
        <v>89.788438230169191</v>
      </c>
      <c r="AT118">
        <f t="shared" si="111"/>
        <v>83.924092775496604</v>
      </c>
      <c r="AU118">
        <f t="shared" si="112"/>
        <v>86.107258995830065</v>
      </c>
      <c r="AV118">
        <f t="shared" si="113"/>
        <v>87.370713864953331</v>
      </c>
      <c r="AW118">
        <f t="shared" si="114"/>
        <v>101.47791886236401</v>
      </c>
      <c r="AX118">
        <f t="shared" si="115"/>
        <v>68.138106824238221</v>
      </c>
      <c r="AY118">
        <f t="shared" si="116"/>
        <v>70.829254649699308</v>
      </c>
      <c r="AZ118">
        <f t="shared" si="117"/>
        <v>74.569019755882721</v>
      </c>
      <c r="BA118">
        <f t="shared" si="118"/>
        <v>76.4642920853898</v>
      </c>
      <c r="BB118">
        <f t="shared" si="95"/>
        <v>95.265282136458822</v>
      </c>
      <c r="BC118">
        <f t="shared" si="96"/>
        <v>105.04953397539254</v>
      </c>
      <c r="BD118">
        <f t="shared" si="97"/>
        <v>102.16235968037485</v>
      </c>
      <c r="BE118">
        <f t="shared" si="98"/>
        <v>101.63278907030988</v>
      </c>
      <c r="BF118">
        <f t="shared" si="99"/>
        <v>109.91940348403695</v>
      </c>
      <c r="BG118">
        <f t="shared" si="100"/>
        <v>111.60412334978325</v>
      </c>
      <c r="BH118">
        <f t="shared" si="101"/>
        <v>90.534593873321455</v>
      </c>
      <c r="BI118">
        <f t="shared" si="102"/>
        <v>99.018643632942798</v>
      </c>
      <c r="BJ118">
        <f t="shared" si="103"/>
        <v>100.27850403546665</v>
      </c>
      <c r="BK118">
        <f t="shared" si="104"/>
        <v>100.85874299937771</v>
      </c>
      <c r="BL118">
        <f t="shared" si="105"/>
        <v>110.21015436116788</v>
      </c>
      <c r="BM118">
        <f t="shared" si="106"/>
        <v>109.46624670128546</v>
      </c>
      <c r="CX118">
        <f t="shared" si="120"/>
        <v>101.84236702498951</v>
      </c>
      <c r="CY118">
        <f t="shared" si="121"/>
        <v>114.0773858289834</v>
      </c>
      <c r="CZ118">
        <f t="shared" si="122"/>
        <v>98.778754854715743</v>
      </c>
      <c r="DA118">
        <f t="shared" si="123"/>
        <v>95.473504022831307</v>
      </c>
      <c r="DB118">
        <f t="shared" si="124"/>
        <v>94.427310300048703</v>
      </c>
      <c r="DC118">
        <f t="shared" si="125"/>
        <v>95.753026452240348</v>
      </c>
    </row>
    <row r="119" spans="1:107" x14ac:dyDescent="0.4">
      <c r="A119" s="7" t="s">
        <v>7</v>
      </c>
      <c r="B119" s="7">
        <v>20170131</v>
      </c>
      <c r="C119" s="5" t="s">
        <v>8</v>
      </c>
      <c r="D119" s="5"/>
      <c r="E119" t="s">
        <v>721</v>
      </c>
      <c r="F119" s="12">
        <v>2344.4499999999998</v>
      </c>
      <c r="G119" s="12">
        <v>2469.6799999999998</v>
      </c>
      <c r="H119" s="12">
        <v>3815.88</v>
      </c>
      <c r="I119" s="12">
        <v>3349.34</v>
      </c>
      <c r="J119" s="12">
        <v>1479.92</v>
      </c>
      <c r="K119" s="12">
        <v>1752.91</v>
      </c>
      <c r="L119" s="11">
        <v>657.96</v>
      </c>
      <c r="M119" s="11">
        <v>975.82</v>
      </c>
      <c r="N119" s="11">
        <v>167.75</v>
      </c>
      <c r="O119" s="11">
        <v>386.94</v>
      </c>
      <c r="P119" s="11">
        <v>55.49</v>
      </c>
      <c r="Q119" s="11">
        <v>121.21</v>
      </c>
      <c r="R119">
        <f t="shared" si="62"/>
        <v>1.0043094769939898</v>
      </c>
      <c r="S119">
        <f t="shared" si="63"/>
        <v>1.0135139017133477</v>
      </c>
      <c r="T119">
        <f t="shared" si="64"/>
        <v>1.0035609650899182</v>
      </c>
      <c r="U119">
        <f t="shared" si="65"/>
        <v>0.98931915522079461</v>
      </c>
      <c r="V119">
        <f t="shared" si="66"/>
        <v>0.97847244261081145</v>
      </c>
      <c r="W119">
        <f t="shared" si="67"/>
        <v>0.98364804578996112</v>
      </c>
      <c r="X119">
        <f t="shared" si="68"/>
        <v>1.0316410047351752</v>
      </c>
      <c r="Y119">
        <f t="shared" si="69"/>
        <v>1.0535054952173257</v>
      </c>
      <c r="Z119">
        <f t="shared" si="70"/>
        <v>0.95080201779742668</v>
      </c>
      <c r="AA119">
        <f t="shared" si="71"/>
        <v>0.95493583415597239</v>
      </c>
      <c r="AB119">
        <f t="shared" si="72"/>
        <v>0.9363820452244348</v>
      </c>
      <c r="AC119">
        <f t="shared" si="73"/>
        <v>0.94260828991367906</v>
      </c>
      <c r="AD119">
        <f t="shared" si="50"/>
        <v>108.53030765954679</v>
      </c>
      <c r="AE119">
        <f t="shared" si="51"/>
        <v>127.97529290448276</v>
      </c>
      <c r="AF119">
        <f t="shared" si="52"/>
        <v>110.98158973911522</v>
      </c>
      <c r="AG119">
        <f t="shared" si="53"/>
        <v>111.19063822723882</v>
      </c>
      <c r="AH119">
        <f t="shared" si="54"/>
        <v>113.96975017712464</v>
      </c>
      <c r="AI119">
        <f t="shared" si="55"/>
        <v>117.64259780004427</v>
      </c>
      <c r="AJ119">
        <f t="shared" si="56"/>
        <v>98.674265146970683</v>
      </c>
      <c r="AK119">
        <f t="shared" si="57"/>
        <v>113.78630814258571</v>
      </c>
      <c r="AL119">
        <f t="shared" si="58"/>
        <v>57.401450862304941</v>
      </c>
      <c r="AM119">
        <f t="shared" si="59"/>
        <v>74.052667840465489</v>
      </c>
      <c r="AN119">
        <f t="shared" si="60"/>
        <v>70.454545454545496</v>
      </c>
      <c r="AO119">
        <f t="shared" si="61"/>
        <v>76.482836951034841</v>
      </c>
      <c r="AP119">
        <f t="shared" si="107"/>
        <v>101.7393040180179</v>
      </c>
      <c r="AQ119">
        <f t="shared" si="108"/>
        <v>116.11532168581796</v>
      </c>
      <c r="AR119">
        <f t="shared" si="109"/>
        <v>95.051014307919175</v>
      </c>
      <c r="AS119">
        <f t="shared" si="110"/>
        <v>88.82942185846548</v>
      </c>
      <c r="AT119">
        <f t="shared" si="111"/>
        <v>82.117412051936512</v>
      </c>
      <c r="AU119">
        <f t="shared" si="112"/>
        <v>84.699237039578293</v>
      </c>
      <c r="AV119">
        <f t="shared" si="113"/>
        <v>90.135211036069947</v>
      </c>
      <c r="AW119">
        <f t="shared" si="114"/>
        <v>106.90754516471839</v>
      </c>
      <c r="AX119">
        <f t="shared" si="115"/>
        <v>64.785849457382312</v>
      </c>
      <c r="AY119">
        <f t="shared" si="116"/>
        <v>67.637393371556399</v>
      </c>
      <c r="AZ119">
        <f t="shared" si="117"/>
        <v>69.825091229394744</v>
      </c>
      <c r="BA119">
        <f t="shared" si="118"/>
        <v>72.075875602069345</v>
      </c>
      <c r="BB119">
        <f t="shared" si="95"/>
        <v>95.675825678151838</v>
      </c>
      <c r="BC119">
        <f t="shared" si="96"/>
        <v>106.46916305256896</v>
      </c>
      <c r="BD119">
        <f t="shared" si="97"/>
        <v>102.52615627670033</v>
      </c>
      <c r="BE119">
        <f t="shared" si="98"/>
        <v>100.54726502577218</v>
      </c>
      <c r="BF119">
        <f t="shared" si="99"/>
        <v>107.55310721734897</v>
      </c>
      <c r="BG119">
        <f t="shared" si="100"/>
        <v>109.77917783511606</v>
      </c>
      <c r="BH119">
        <f t="shared" si="101"/>
        <v>93.39919938676438</v>
      </c>
      <c r="BI119">
        <f t="shared" si="102"/>
        <v>104.31668519627129</v>
      </c>
      <c r="BJ119">
        <f t="shared" si="103"/>
        <v>95.345003978629094</v>
      </c>
      <c r="BK119">
        <f t="shared" si="104"/>
        <v>96.3136278780336</v>
      </c>
      <c r="BL119">
        <f t="shared" si="105"/>
        <v>103.19880974521104</v>
      </c>
      <c r="BM119">
        <f t="shared" si="106"/>
        <v>103.18379160636759</v>
      </c>
      <c r="CX119">
        <f t="shared" si="120"/>
        <v>102.28125436269717</v>
      </c>
      <c r="CY119">
        <f t="shared" si="121"/>
        <v>115.61901640879192</v>
      </c>
      <c r="CZ119">
        <f t="shared" si="122"/>
        <v>99.130502552378971</v>
      </c>
      <c r="DA119">
        <f t="shared" si="123"/>
        <v>94.453766345836598</v>
      </c>
      <c r="DB119">
        <f t="shared" si="124"/>
        <v>92.39452095845769</v>
      </c>
      <c r="DC119">
        <f t="shared" si="125"/>
        <v>94.187277348220675</v>
      </c>
    </row>
    <row r="120" spans="1:107" x14ac:dyDescent="0.4">
      <c r="A120" s="7" t="s">
        <v>7</v>
      </c>
      <c r="B120" s="7">
        <v>20170228</v>
      </c>
      <c r="C120" s="5" t="s">
        <v>8</v>
      </c>
      <c r="D120" s="5"/>
      <c r="E120" t="s">
        <v>721</v>
      </c>
      <c r="F120" s="12">
        <v>2433.71</v>
      </c>
      <c r="G120" s="12">
        <v>2539.5300000000002</v>
      </c>
      <c r="H120" s="12">
        <v>3986.26</v>
      </c>
      <c r="I120" s="12">
        <v>3519.2</v>
      </c>
      <c r="J120" s="12">
        <v>1523.44</v>
      </c>
      <c r="K120" s="12">
        <v>1806.07</v>
      </c>
      <c r="L120" s="11">
        <v>649.71</v>
      </c>
      <c r="M120" s="11">
        <v>960.33</v>
      </c>
      <c r="N120" s="11">
        <v>171.55</v>
      </c>
      <c r="O120" s="11">
        <v>399.89</v>
      </c>
      <c r="P120" s="11">
        <v>54.93</v>
      </c>
      <c r="Q120" s="11">
        <v>121.2</v>
      </c>
      <c r="R120">
        <f t="shared" si="62"/>
        <v>1.038072895561859</v>
      </c>
      <c r="S120">
        <f t="shared" si="63"/>
        <v>1.0282830164231804</v>
      </c>
      <c r="T120">
        <f t="shared" si="64"/>
        <v>1.0446502510561129</v>
      </c>
      <c r="U120">
        <f t="shared" si="65"/>
        <v>1.0507144691192891</v>
      </c>
      <c r="V120">
        <f t="shared" si="66"/>
        <v>1.0294069949727012</v>
      </c>
      <c r="W120">
        <f t="shared" si="67"/>
        <v>1.0303267138643739</v>
      </c>
      <c r="X120">
        <f t="shared" si="68"/>
        <v>0.98746124384461065</v>
      </c>
      <c r="Y120">
        <f t="shared" si="69"/>
        <v>0.98412617081019038</v>
      </c>
      <c r="Z120">
        <f t="shared" si="70"/>
        <v>1.0226527570789867</v>
      </c>
      <c r="AA120">
        <f t="shared" si="71"/>
        <v>1.0334677210937095</v>
      </c>
      <c r="AB120">
        <f t="shared" si="72"/>
        <v>0.98990809154802661</v>
      </c>
      <c r="AC120">
        <f t="shared" si="73"/>
        <v>0.9999174985562248</v>
      </c>
      <c r="AD120">
        <f t="shared" si="50"/>
        <v>112.66237072836515</v>
      </c>
      <c r="AE120">
        <f t="shared" si="51"/>
        <v>131.59482021546157</v>
      </c>
      <c r="AF120">
        <f t="shared" si="52"/>
        <v>115.93694558357323</v>
      </c>
      <c r="AG120">
        <f t="shared" si="53"/>
        <v>116.82961241596817</v>
      </c>
      <c r="AH120">
        <f t="shared" si="54"/>
        <v>117.32125804762335</v>
      </c>
      <c r="AI120">
        <f t="shared" si="55"/>
        <v>121.21031120178783</v>
      </c>
      <c r="AJ120">
        <f t="shared" si="56"/>
        <v>97.437012597480589</v>
      </c>
      <c r="AK120">
        <f t="shared" si="57"/>
        <v>111.98008372299127</v>
      </c>
      <c r="AL120">
        <f t="shared" si="58"/>
        <v>58.701751984670125</v>
      </c>
      <c r="AM120">
        <f t="shared" si="59"/>
        <v>76.531041873995306</v>
      </c>
      <c r="AN120">
        <f t="shared" si="60"/>
        <v>69.743524631792823</v>
      </c>
      <c r="AO120">
        <f t="shared" si="61"/>
        <v>76.476527006562364</v>
      </c>
      <c r="AP120">
        <f t="shared" si="107"/>
        <v>105.61281391443212</v>
      </c>
      <c r="AQ120">
        <f t="shared" si="108"/>
        <v>119.39941323604083</v>
      </c>
      <c r="AR120">
        <f t="shared" si="109"/>
        <v>99.295065959905941</v>
      </c>
      <c r="AS120">
        <f t="shared" si="110"/>
        <v>93.334358830190936</v>
      </c>
      <c r="AT120">
        <f t="shared" si="111"/>
        <v>84.532238375319039</v>
      </c>
      <c r="AU120">
        <f t="shared" si="112"/>
        <v>87.267886565808368</v>
      </c>
      <c r="AV120">
        <f t="shared" si="113"/>
        <v>89.005027603874112</v>
      </c>
      <c r="AW120">
        <f t="shared" si="114"/>
        <v>105.21051305367179</v>
      </c>
      <c r="AX120">
        <f t="shared" si="115"/>
        <v>66.2534275672962</v>
      </c>
      <c r="AY120">
        <f t="shared" si="116"/>
        <v>69.901062788421171</v>
      </c>
      <c r="AZ120">
        <f t="shared" si="117"/>
        <v>69.120422801057003</v>
      </c>
      <c r="BA120">
        <f t="shared" si="118"/>
        <v>72.069929238270817</v>
      </c>
      <c r="BB120">
        <f t="shared" si="95"/>
        <v>99.318481396990734</v>
      </c>
      <c r="BC120">
        <f t="shared" si="96"/>
        <v>109.48043213974704</v>
      </c>
      <c r="BD120">
        <f t="shared" si="97"/>
        <v>107.10397489427326</v>
      </c>
      <c r="BE120">
        <f t="shared" si="98"/>
        <v>105.64646619295068</v>
      </c>
      <c r="BF120">
        <f t="shared" si="99"/>
        <v>110.71592090058793</v>
      </c>
      <c r="BG120">
        <f t="shared" si="100"/>
        <v>113.10841954958784</v>
      </c>
      <c r="BH120">
        <f t="shared" si="101"/>
        <v>92.228089600545147</v>
      </c>
      <c r="BI120">
        <f t="shared" si="102"/>
        <v>102.66077995381855</v>
      </c>
      <c r="BJ120">
        <f t="shared" si="103"/>
        <v>97.504831192452002</v>
      </c>
      <c r="BK120">
        <f t="shared" si="104"/>
        <v>99.53702551337895</v>
      </c>
      <c r="BL120">
        <f t="shared" si="105"/>
        <v>102.15733680490975</v>
      </c>
      <c r="BM120">
        <f t="shared" si="106"/>
        <v>103.17527879458586</v>
      </c>
      <c r="CX120">
        <f t="shared" si="120"/>
        <v>106.17539787798407</v>
      </c>
      <c r="CY120">
        <f t="shared" si="121"/>
        <v>118.88907094871375</v>
      </c>
      <c r="CZ120">
        <f t="shared" si="122"/>
        <v>103.55670437866132</v>
      </c>
      <c r="DA120">
        <f t="shared" si="123"/>
        <v>99.243938962383083</v>
      </c>
      <c r="DB120">
        <f t="shared" si="124"/>
        <v>95.111566171788184</v>
      </c>
      <c r="DC120">
        <f t="shared" si="125"/>
        <v>97.043667958024585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S120"/>
  <sheetViews>
    <sheetView showGridLines="0" tabSelected="1" topLeftCell="U12" zoomScale="70" zoomScaleNormal="70" workbookViewId="0">
      <selection activeCell="AQ13" sqref="AQ13"/>
    </sheetView>
  </sheetViews>
  <sheetFormatPr defaultRowHeight="17.399999999999999" x14ac:dyDescent="0.4"/>
  <cols>
    <col min="1" max="7" width="14.69921875" customWidth="1"/>
  </cols>
  <sheetData>
    <row r="1" spans="1:45" ht="15" customHeight="1" x14ac:dyDescent="0.4">
      <c r="A1" s="1" t="s">
        <v>0</v>
      </c>
      <c r="B1" t="s">
        <v>1069</v>
      </c>
    </row>
    <row r="3" spans="1:45" x14ac:dyDescent="0.4">
      <c r="A3" s="2" t="s">
        <v>710</v>
      </c>
    </row>
    <row r="4" spans="1:45" x14ac:dyDescent="0.4">
      <c r="A4" s="4" t="s">
        <v>9</v>
      </c>
      <c r="B4" s="4" t="s">
        <v>1</v>
      </c>
      <c r="C4" s="4" t="s">
        <v>2</v>
      </c>
    </row>
    <row r="5" spans="1:45" x14ac:dyDescent="0.4">
      <c r="A5" s="5"/>
      <c r="B5" s="5"/>
      <c r="C5" s="5"/>
    </row>
    <row r="6" spans="1:45" x14ac:dyDescent="0.4">
      <c r="A6" s="5"/>
      <c r="B6" s="5"/>
      <c r="C6" s="5"/>
    </row>
    <row r="7" spans="1:45" x14ac:dyDescent="0.4">
      <c r="A7" s="6"/>
      <c r="B7" s="6"/>
      <c r="C7" s="6"/>
    </row>
    <row r="9" spans="1:45" x14ac:dyDescent="0.4">
      <c r="A9" s="9"/>
      <c r="B9" s="9"/>
      <c r="C9" s="9"/>
      <c r="D9" s="9"/>
      <c r="E9" s="3"/>
      <c r="F9" s="4" t="s">
        <v>4</v>
      </c>
      <c r="G9" s="4" t="s">
        <v>1068</v>
      </c>
    </row>
    <row r="10" spans="1:45" x14ac:dyDescent="0.4">
      <c r="A10" s="8" t="s">
        <v>712</v>
      </c>
      <c r="B10" s="8" t="s">
        <v>713</v>
      </c>
      <c r="C10" s="8" t="s">
        <v>715</v>
      </c>
      <c r="D10" s="8" t="s">
        <v>716</v>
      </c>
      <c r="E10" s="8" t="s">
        <v>717</v>
      </c>
      <c r="F10" s="10" t="s">
        <v>728</v>
      </c>
      <c r="G10" s="10" t="s">
        <v>1070</v>
      </c>
      <c r="H10" s="56" t="s">
        <v>1071</v>
      </c>
    </row>
    <row r="11" spans="1:45" x14ac:dyDescent="0.4">
      <c r="A11" s="7" t="s">
        <v>6</v>
      </c>
      <c r="B11" s="7"/>
      <c r="C11" s="5" t="s">
        <v>10</v>
      </c>
      <c r="D11" s="5"/>
      <c r="E11" t="s">
        <v>719</v>
      </c>
      <c r="F11" s="11"/>
      <c r="G11" s="11"/>
      <c r="J11" s="10" t="s">
        <v>728</v>
      </c>
      <c r="K11" s="10" t="s">
        <v>1070</v>
      </c>
      <c r="R11" t="s">
        <v>27</v>
      </c>
      <c r="S11" t="s">
        <v>27</v>
      </c>
      <c r="AA11" s="10" t="s">
        <v>728</v>
      </c>
      <c r="AB11" s="10" t="s">
        <v>1070</v>
      </c>
      <c r="AC11" t="s">
        <v>27</v>
      </c>
    </row>
    <row r="12" spans="1:45" x14ac:dyDescent="0.4">
      <c r="A12" s="7" t="s">
        <v>7</v>
      </c>
      <c r="B12" s="7">
        <v>20080229</v>
      </c>
      <c r="C12" s="5" t="s">
        <v>8</v>
      </c>
      <c r="D12" s="5"/>
      <c r="E12" t="s">
        <v>721</v>
      </c>
      <c r="F12" s="12">
        <v>2041.5</v>
      </c>
      <c r="G12" s="11">
        <v>766.53</v>
      </c>
      <c r="J12">
        <v>100</v>
      </c>
      <c r="K12">
        <v>100</v>
      </c>
      <c r="S12">
        <v>100</v>
      </c>
      <c r="W12" s="7">
        <v>20080229</v>
      </c>
      <c r="X12" s="10" t="s">
        <v>728</v>
      </c>
      <c r="Y12" s="10" t="s">
        <v>1070</v>
      </c>
      <c r="Z12" t="s">
        <v>27</v>
      </c>
      <c r="AA12">
        <v>100</v>
      </c>
      <c r="AB12">
        <v>100</v>
      </c>
      <c r="AC12">
        <v>100</v>
      </c>
      <c r="AQ12">
        <f>SUM(AQ13:AQ120)</f>
        <v>61</v>
      </c>
    </row>
    <row r="13" spans="1:45" x14ac:dyDescent="0.4">
      <c r="A13" s="7" t="s">
        <v>7</v>
      </c>
      <c r="B13" s="7">
        <v>20080331</v>
      </c>
      <c r="C13" s="5" t="s">
        <v>8</v>
      </c>
      <c r="D13" s="5"/>
      <c r="E13" t="s">
        <v>721</v>
      </c>
      <c r="F13" s="12">
        <v>2066.54</v>
      </c>
      <c r="G13" s="11">
        <v>756.84</v>
      </c>
      <c r="H13">
        <f>F13/F12</f>
        <v>1.0122654910604947</v>
      </c>
      <c r="I13">
        <f>G13/G12</f>
        <v>0.98735861610113118</v>
      </c>
      <c r="J13">
        <f t="shared" ref="J13:J34" si="0">J12*$H13</f>
        <v>101.22654910604948</v>
      </c>
      <c r="K13">
        <f t="shared" ref="K13:K34" si="1">K12*$I13</f>
        <v>98.735861610113119</v>
      </c>
      <c r="R13">
        <v>0.963402940517054</v>
      </c>
      <c r="S13">
        <f>S12*R13</f>
        <v>96.340294051705399</v>
      </c>
      <c r="W13" s="7">
        <v>20080331</v>
      </c>
      <c r="X13">
        <v>1.0122654910604947</v>
      </c>
      <c r="Y13">
        <v>0.98735861610113118</v>
      </c>
      <c r="Z13">
        <v>0.963402940517054</v>
      </c>
      <c r="AA13">
        <f>AA12*X13</f>
        <v>101.22654910604948</v>
      </c>
      <c r="AB13">
        <f>AB12*Y13</f>
        <v>98.735861610113119</v>
      </c>
      <c r="AC13">
        <f>AC12*Z13</f>
        <v>96.340294051705399</v>
      </c>
      <c r="AQ13">
        <f>IF(X13-Y13&gt;0,1,0)</f>
        <v>1</v>
      </c>
      <c r="AR13">
        <f>IF(Z13-X13&gt;0,1,0)</f>
        <v>0</v>
      </c>
      <c r="AS13">
        <f>COUNTIFS(AQ13:AQ120,1,AR13:AR120,1)</f>
        <v>31</v>
      </c>
    </row>
    <row r="14" spans="1:45" x14ac:dyDescent="0.4">
      <c r="A14" s="7" t="s">
        <v>7</v>
      </c>
      <c r="B14" s="7">
        <v>20080430</v>
      </c>
      <c r="C14" s="5" t="s">
        <v>8</v>
      </c>
      <c r="D14" s="5"/>
      <c r="E14" t="s">
        <v>721</v>
      </c>
      <c r="F14" s="12">
        <v>2253.2600000000002</v>
      </c>
      <c r="G14" s="11">
        <v>799.18</v>
      </c>
      <c r="H14">
        <f t="shared" ref="H14:H77" si="2">F14/F13</f>
        <v>1.090353924917979</v>
      </c>
      <c r="I14">
        <f t="shared" ref="I14:I77" si="3">G14/G13</f>
        <v>1.055943131969769</v>
      </c>
      <c r="J14">
        <f t="shared" si="0"/>
        <v>110.37276512368358</v>
      </c>
      <c r="K14">
        <f t="shared" si="1"/>
        <v>104.25945494631652</v>
      </c>
      <c r="R14">
        <v>1.05624187033005</v>
      </c>
      <c r="S14">
        <f t="shared" ref="S14:S42" si="4">S13*R14</f>
        <v>101.7586523773203</v>
      </c>
      <c r="W14" s="7">
        <v>20080430</v>
      </c>
      <c r="X14">
        <v>1.090353924917979</v>
      </c>
      <c r="Y14">
        <v>1.055943131969769</v>
      </c>
      <c r="Z14">
        <v>1.05624187033005</v>
      </c>
      <c r="AA14">
        <f t="shared" ref="AA14:AA28" si="5">AA13*X14</f>
        <v>110.37276512368358</v>
      </c>
      <c r="AB14">
        <f t="shared" ref="AB14:AB28" si="6">AB13*Y14</f>
        <v>104.25945494631652</v>
      </c>
      <c r="AC14">
        <f t="shared" ref="AC14:AC28" si="7">AC13*Z14</f>
        <v>101.7586523773203</v>
      </c>
      <c r="AQ14">
        <f t="shared" ref="AQ14:AQ77" si="8">IF(X14-Y14&gt;0,1,0)</f>
        <v>1</v>
      </c>
      <c r="AR14">
        <f t="shared" ref="AR14:AR77" si="9">IF(Z14-X14&gt;0,1,0)</f>
        <v>0</v>
      </c>
    </row>
    <row r="15" spans="1:45" x14ac:dyDescent="0.4">
      <c r="A15" s="7" t="s">
        <v>7</v>
      </c>
      <c r="B15" s="7">
        <v>20080530</v>
      </c>
      <c r="C15" s="5" t="s">
        <v>8</v>
      </c>
      <c r="D15" s="5"/>
      <c r="E15" t="s">
        <v>721</v>
      </c>
      <c r="F15" s="12">
        <v>2284.63</v>
      </c>
      <c r="G15" s="11">
        <v>802.26</v>
      </c>
      <c r="H15">
        <f t="shared" si="2"/>
        <v>1.0139220507176268</v>
      </c>
      <c r="I15">
        <f t="shared" si="3"/>
        <v>1.0038539502990567</v>
      </c>
      <c r="J15">
        <f t="shared" si="0"/>
        <v>111.9093803575802</v>
      </c>
      <c r="K15">
        <f t="shared" si="1"/>
        <v>104.66126570388637</v>
      </c>
      <c r="R15">
        <v>1.03440736554401</v>
      </c>
      <c r="S15">
        <f t="shared" si="4"/>
        <v>105.25989952693261</v>
      </c>
      <c r="W15" s="7">
        <v>20080530</v>
      </c>
      <c r="X15">
        <v>1.0139220507176268</v>
      </c>
      <c r="Y15">
        <v>1.0038539502990567</v>
      </c>
      <c r="Z15">
        <v>1.03440736554401</v>
      </c>
      <c r="AA15">
        <f t="shared" si="5"/>
        <v>111.9093803575802</v>
      </c>
      <c r="AB15">
        <f t="shared" si="6"/>
        <v>104.66126570388637</v>
      </c>
      <c r="AC15">
        <f t="shared" si="7"/>
        <v>105.25989952693261</v>
      </c>
      <c r="AQ15">
        <f t="shared" si="8"/>
        <v>1</v>
      </c>
      <c r="AR15">
        <f t="shared" si="9"/>
        <v>1</v>
      </c>
    </row>
    <row r="16" spans="1:45" x14ac:dyDescent="0.4">
      <c r="A16" s="7" t="s">
        <v>7</v>
      </c>
      <c r="B16" s="7">
        <v>20080630</v>
      </c>
      <c r="C16" s="5" t="s">
        <v>8</v>
      </c>
      <c r="D16" s="5"/>
      <c r="E16" t="s">
        <v>721</v>
      </c>
      <c r="F16" s="12">
        <v>2082.52</v>
      </c>
      <c r="G16" s="11">
        <v>713.94</v>
      </c>
      <c r="H16">
        <f t="shared" si="2"/>
        <v>0.91153490937263359</v>
      </c>
      <c r="I16">
        <f t="shared" si="3"/>
        <v>0.88991100142098578</v>
      </c>
      <c r="J16">
        <f t="shared" si="0"/>
        <v>102.00930688219445</v>
      </c>
      <c r="K16">
        <f t="shared" si="1"/>
        <v>93.1392117725334</v>
      </c>
      <c r="R16">
        <v>0.94377621930587596</v>
      </c>
      <c r="S16">
        <f t="shared" si="4"/>
        <v>99.341790020044826</v>
      </c>
      <c r="W16" s="7">
        <v>20080630</v>
      </c>
      <c r="X16">
        <v>0.91153490937263359</v>
      </c>
      <c r="Y16">
        <v>0.88991100142098578</v>
      </c>
      <c r="Z16">
        <v>0.94377621930587596</v>
      </c>
      <c r="AA16">
        <f t="shared" si="5"/>
        <v>102.00930688219445</v>
      </c>
      <c r="AB16">
        <f t="shared" si="6"/>
        <v>93.1392117725334</v>
      </c>
      <c r="AC16">
        <f t="shared" si="7"/>
        <v>99.341790020044826</v>
      </c>
      <c r="AQ16">
        <f t="shared" si="8"/>
        <v>1</v>
      </c>
      <c r="AR16">
        <f t="shared" si="9"/>
        <v>1</v>
      </c>
    </row>
    <row r="17" spans="1:44" x14ac:dyDescent="0.4">
      <c r="A17" s="7" t="s">
        <v>7</v>
      </c>
      <c r="B17" s="7">
        <v>20080731</v>
      </c>
      <c r="C17" s="5" t="s">
        <v>8</v>
      </c>
      <c r="D17" s="5"/>
      <c r="E17" t="s">
        <v>721</v>
      </c>
      <c r="F17" s="12">
        <v>2002.88</v>
      </c>
      <c r="G17" s="11">
        <v>669.84</v>
      </c>
      <c r="H17">
        <f t="shared" si="2"/>
        <v>0.96175787027255444</v>
      </c>
      <c r="I17">
        <f t="shared" si="3"/>
        <v>0.9382301033700311</v>
      </c>
      <c r="J17">
        <f t="shared" si="0"/>
        <v>98.108253734998769</v>
      </c>
      <c r="K17">
        <f t="shared" si="1"/>
        <v>87.386012289147232</v>
      </c>
      <c r="R17">
        <v>0.92801143629582095</v>
      </c>
      <c r="S17">
        <f t="shared" si="4"/>
        <v>92.190317240699656</v>
      </c>
      <c r="W17" s="7">
        <v>20080731</v>
      </c>
      <c r="X17">
        <v>0.96175787027255444</v>
      </c>
      <c r="Y17">
        <v>0.9382301033700311</v>
      </c>
      <c r="Z17">
        <v>0.92801143629582095</v>
      </c>
      <c r="AA17">
        <f t="shared" si="5"/>
        <v>98.108253734998769</v>
      </c>
      <c r="AB17">
        <f t="shared" si="6"/>
        <v>87.386012289147232</v>
      </c>
      <c r="AC17">
        <f t="shared" si="7"/>
        <v>92.190317240699656</v>
      </c>
      <c r="AQ17">
        <f t="shared" si="8"/>
        <v>1</v>
      </c>
      <c r="AR17">
        <f t="shared" si="9"/>
        <v>0</v>
      </c>
    </row>
    <row r="18" spans="1:44" x14ac:dyDescent="0.4">
      <c r="A18" s="7" t="s">
        <v>7</v>
      </c>
      <c r="B18" s="7">
        <v>20080829</v>
      </c>
      <c r="C18" s="5" t="s">
        <v>8</v>
      </c>
      <c r="D18" s="5"/>
      <c r="E18" t="s">
        <v>721</v>
      </c>
      <c r="F18" s="12">
        <v>1878.28</v>
      </c>
      <c r="G18" s="11">
        <v>609.27</v>
      </c>
      <c r="H18">
        <f t="shared" si="2"/>
        <v>0.93778958300047921</v>
      </c>
      <c r="I18">
        <f t="shared" si="3"/>
        <v>0.9095754209960587</v>
      </c>
      <c r="J18">
        <f t="shared" si="0"/>
        <v>92.004898359049704</v>
      </c>
      <c r="K18">
        <f t="shared" si="1"/>
        <v>79.484168917067848</v>
      </c>
      <c r="R18">
        <v>0.930607841903906</v>
      </c>
      <c r="S18">
        <f t="shared" si="4"/>
        <v>85.793032171803958</v>
      </c>
      <c r="W18" s="7">
        <v>20080829</v>
      </c>
      <c r="X18">
        <v>0.93778958300047921</v>
      </c>
      <c r="Y18">
        <v>0.9095754209960587</v>
      </c>
      <c r="Z18">
        <v>0.930607841903906</v>
      </c>
      <c r="AA18">
        <f t="shared" si="5"/>
        <v>92.004898359049704</v>
      </c>
      <c r="AB18">
        <f t="shared" si="6"/>
        <v>79.484168917067848</v>
      </c>
      <c r="AC18">
        <f t="shared" si="7"/>
        <v>85.793032171803958</v>
      </c>
      <c r="AQ18">
        <f t="shared" si="8"/>
        <v>1</v>
      </c>
      <c r="AR18">
        <f t="shared" si="9"/>
        <v>0</v>
      </c>
    </row>
    <row r="19" spans="1:44" x14ac:dyDescent="0.4">
      <c r="A19" s="7" t="s">
        <v>7</v>
      </c>
      <c r="B19" s="7">
        <v>20080930</v>
      </c>
      <c r="C19" s="5" t="s">
        <v>8</v>
      </c>
      <c r="D19" s="5"/>
      <c r="E19" t="s">
        <v>721</v>
      </c>
      <c r="F19" s="12">
        <v>1845.63</v>
      </c>
      <c r="G19" s="11">
        <v>597.79</v>
      </c>
      <c r="H19">
        <f t="shared" si="2"/>
        <v>0.98261707519645636</v>
      </c>
      <c r="I19">
        <f t="shared" si="3"/>
        <v>0.98115777898140399</v>
      </c>
      <c r="J19">
        <f t="shared" si="0"/>
        <v>90.405584129316665</v>
      </c>
      <c r="K19">
        <f t="shared" si="1"/>
        <v>77.986510638853034</v>
      </c>
      <c r="R19">
        <v>0.96715968598427404</v>
      </c>
      <c r="S19">
        <f t="shared" si="4"/>
        <v>82.97556205492063</v>
      </c>
      <c r="W19" s="7">
        <v>20080930</v>
      </c>
      <c r="X19">
        <v>0.98261707519645636</v>
      </c>
      <c r="Y19">
        <v>0.98115777898140399</v>
      </c>
      <c r="Z19">
        <v>0.96715968598427404</v>
      </c>
      <c r="AA19">
        <f t="shared" si="5"/>
        <v>90.405584129316665</v>
      </c>
      <c r="AB19">
        <f t="shared" si="6"/>
        <v>77.986510638853034</v>
      </c>
      <c r="AC19">
        <f t="shared" si="7"/>
        <v>82.97556205492063</v>
      </c>
      <c r="AQ19">
        <f t="shared" si="8"/>
        <v>1</v>
      </c>
      <c r="AR19">
        <f t="shared" si="9"/>
        <v>0</v>
      </c>
    </row>
    <row r="20" spans="1:44" x14ac:dyDescent="0.4">
      <c r="A20" s="7" t="s">
        <v>7</v>
      </c>
      <c r="B20" s="7">
        <v>20081031</v>
      </c>
      <c r="C20" s="5" t="s">
        <v>8</v>
      </c>
      <c r="D20" s="5"/>
      <c r="E20" t="s">
        <v>721</v>
      </c>
      <c r="F20" s="12">
        <v>1479.42</v>
      </c>
      <c r="G20" s="11">
        <v>447.47</v>
      </c>
      <c r="H20">
        <f t="shared" si="2"/>
        <v>0.80157994831033308</v>
      </c>
      <c r="I20">
        <f t="shared" si="3"/>
        <v>0.74854045735124386</v>
      </c>
      <c r="J20">
        <f t="shared" si="0"/>
        <v>72.467303453343121</v>
      </c>
      <c r="K20">
        <f t="shared" si="1"/>
        <v>58.376058340834696</v>
      </c>
      <c r="R20">
        <v>0.69386534520363596</v>
      </c>
      <c r="S20">
        <f t="shared" si="4"/>
        <v>57.573867008703218</v>
      </c>
      <c r="W20" s="7">
        <v>20081031</v>
      </c>
      <c r="X20">
        <v>0.80157994831033308</v>
      </c>
      <c r="Y20">
        <v>0.74854045735124386</v>
      </c>
      <c r="Z20">
        <v>0.69386534520363596</v>
      </c>
      <c r="AA20">
        <f t="shared" si="5"/>
        <v>72.467303453343121</v>
      </c>
      <c r="AB20">
        <f t="shared" si="6"/>
        <v>58.376058340834696</v>
      </c>
      <c r="AC20">
        <f t="shared" si="7"/>
        <v>57.573867008703218</v>
      </c>
      <c r="AQ20">
        <f t="shared" si="8"/>
        <v>1</v>
      </c>
      <c r="AR20">
        <f t="shared" si="9"/>
        <v>0</v>
      </c>
    </row>
    <row r="21" spans="1:44" x14ac:dyDescent="0.4">
      <c r="A21" s="7" t="s">
        <v>7</v>
      </c>
      <c r="B21" s="7">
        <v>20081128</v>
      </c>
      <c r="C21" s="5" t="s">
        <v>8</v>
      </c>
      <c r="D21" s="5"/>
      <c r="E21" t="s">
        <v>721</v>
      </c>
      <c r="F21" s="12">
        <v>1422.32</v>
      </c>
      <c r="G21" s="11">
        <v>429.04</v>
      </c>
      <c r="H21">
        <f t="shared" si="2"/>
        <v>0.96140379337848603</v>
      </c>
      <c r="I21">
        <f t="shared" si="3"/>
        <v>0.95881288131047893</v>
      </c>
      <c r="J21">
        <f t="shared" si="0"/>
        <v>69.670340435953932</v>
      </c>
      <c r="K21">
        <f t="shared" si="1"/>
        <v>55.971716697324332</v>
      </c>
      <c r="R21">
        <v>0.98347402172524601</v>
      </c>
      <c r="S21">
        <f t="shared" si="4"/>
        <v>56.622402533323815</v>
      </c>
      <c r="W21" s="7">
        <v>20081128</v>
      </c>
      <c r="X21">
        <v>0.96140379337848603</v>
      </c>
      <c r="Y21">
        <v>0.95881288131047893</v>
      </c>
      <c r="Z21">
        <v>0.98347402172524601</v>
      </c>
      <c r="AA21">
        <f t="shared" si="5"/>
        <v>69.670340435953932</v>
      </c>
      <c r="AB21">
        <f t="shared" si="6"/>
        <v>55.971716697324332</v>
      </c>
      <c r="AC21">
        <f t="shared" si="7"/>
        <v>56.622402533323815</v>
      </c>
      <c r="AQ21">
        <f t="shared" si="8"/>
        <v>1</v>
      </c>
      <c r="AR21">
        <f t="shared" si="9"/>
        <v>1</v>
      </c>
    </row>
    <row r="22" spans="1:44" x14ac:dyDescent="0.4">
      <c r="A22" s="7" t="s">
        <v>7</v>
      </c>
      <c r="B22" s="7">
        <v>20081230</v>
      </c>
      <c r="C22" s="5" t="s">
        <v>8</v>
      </c>
      <c r="D22" s="5"/>
      <c r="E22" t="s">
        <v>721</v>
      </c>
      <c r="F22" s="12">
        <v>1456.48</v>
      </c>
      <c r="G22" s="11">
        <v>456.78</v>
      </c>
      <c r="H22">
        <f t="shared" si="2"/>
        <v>1.0240170988244559</v>
      </c>
      <c r="I22">
        <f t="shared" si="3"/>
        <v>1.0646559761327614</v>
      </c>
      <c r="J22">
        <f t="shared" si="0"/>
        <v>71.343619887337724</v>
      </c>
      <c r="K22">
        <f t="shared" si="1"/>
        <v>59.590622676216221</v>
      </c>
      <c r="R22">
        <v>1.10251111911369</v>
      </c>
      <c r="S22">
        <f t="shared" si="4"/>
        <v>62.426828383920679</v>
      </c>
      <c r="W22" s="7">
        <v>20081230</v>
      </c>
      <c r="X22">
        <v>1.0240170988244559</v>
      </c>
      <c r="Y22">
        <v>1.0646559761327614</v>
      </c>
      <c r="Z22">
        <v>1.10251111911369</v>
      </c>
      <c r="AA22">
        <f t="shared" si="5"/>
        <v>71.343619887337724</v>
      </c>
      <c r="AB22">
        <f t="shared" si="6"/>
        <v>59.590622676216221</v>
      </c>
      <c r="AC22">
        <f t="shared" si="7"/>
        <v>62.426828383920679</v>
      </c>
      <c r="AQ22">
        <f t="shared" si="8"/>
        <v>0</v>
      </c>
      <c r="AR22">
        <f t="shared" si="9"/>
        <v>1</v>
      </c>
    </row>
    <row r="23" spans="1:44" x14ac:dyDescent="0.4">
      <c r="A23" s="7" t="s">
        <v>7</v>
      </c>
      <c r="B23" s="7">
        <v>20090130</v>
      </c>
      <c r="C23" s="5" t="s">
        <v>8</v>
      </c>
      <c r="D23" s="5"/>
      <c r="E23" t="s">
        <v>721</v>
      </c>
      <c r="F23" s="12">
        <v>1519.73</v>
      </c>
      <c r="G23" s="11">
        <v>470.99</v>
      </c>
      <c r="H23">
        <f t="shared" si="2"/>
        <v>1.0434266175985938</v>
      </c>
      <c r="I23">
        <f t="shared" si="3"/>
        <v>1.0311090678225843</v>
      </c>
      <c r="J23">
        <f t="shared" si="0"/>
        <v>74.441831986284569</v>
      </c>
      <c r="K23">
        <f t="shared" si="1"/>
        <v>61.44443139864066</v>
      </c>
      <c r="R23">
        <v>1.05006610063169</v>
      </c>
      <c r="S23">
        <f t="shared" si="4"/>
        <v>65.552296255907294</v>
      </c>
      <c r="W23" s="7">
        <v>20090130</v>
      </c>
      <c r="X23">
        <v>1.0434266175985938</v>
      </c>
      <c r="Y23">
        <v>1.0311090678225843</v>
      </c>
      <c r="Z23">
        <v>1.05006610063169</v>
      </c>
      <c r="AA23">
        <f t="shared" si="5"/>
        <v>74.441831986284569</v>
      </c>
      <c r="AB23">
        <f t="shared" si="6"/>
        <v>61.44443139864066</v>
      </c>
      <c r="AC23">
        <f t="shared" si="7"/>
        <v>65.552296255907294</v>
      </c>
      <c r="AQ23">
        <f t="shared" si="8"/>
        <v>1</v>
      </c>
      <c r="AR23">
        <f t="shared" si="9"/>
        <v>1</v>
      </c>
    </row>
    <row r="24" spans="1:44" x14ac:dyDescent="0.4">
      <c r="A24" s="7" t="s">
        <v>7</v>
      </c>
      <c r="B24" s="7">
        <v>20090227</v>
      </c>
      <c r="C24" s="5" t="s">
        <v>8</v>
      </c>
      <c r="D24" s="5"/>
      <c r="E24" t="s">
        <v>721</v>
      </c>
      <c r="F24" s="12">
        <v>1380.84</v>
      </c>
      <c r="G24" s="11">
        <v>438.52</v>
      </c>
      <c r="H24">
        <f t="shared" si="2"/>
        <v>0.90860876603080809</v>
      </c>
      <c r="I24">
        <f t="shared" si="3"/>
        <v>0.93106010743327883</v>
      </c>
      <c r="J24">
        <f t="shared" si="0"/>
        <v>67.638501102130761</v>
      </c>
      <c r="K24">
        <f t="shared" si="1"/>
        <v>57.208458899195101</v>
      </c>
      <c r="R24">
        <v>0.93623919346239304</v>
      </c>
      <c r="S24">
        <f t="shared" si="4"/>
        <v>61.372628976238488</v>
      </c>
      <c r="W24" s="7">
        <v>20090227</v>
      </c>
      <c r="X24">
        <v>0.90860876603080809</v>
      </c>
      <c r="Y24">
        <v>0.93106010743327883</v>
      </c>
      <c r="Z24">
        <v>0.93623919346239304</v>
      </c>
      <c r="AA24">
        <f t="shared" si="5"/>
        <v>67.638501102130761</v>
      </c>
      <c r="AB24">
        <f t="shared" si="6"/>
        <v>57.208458899195101</v>
      </c>
      <c r="AC24">
        <f t="shared" si="7"/>
        <v>61.372628976238488</v>
      </c>
      <c r="AQ24">
        <f t="shared" si="8"/>
        <v>0</v>
      </c>
      <c r="AR24">
        <f t="shared" si="9"/>
        <v>1</v>
      </c>
    </row>
    <row r="25" spans="1:44" x14ac:dyDescent="0.4">
      <c r="A25" s="7" t="s">
        <v>7</v>
      </c>
      <c r="B25" s="7">
        <v>20090331</v>
      </c>
      <c r="C25" s="5" t="s">
        <v>8</v>
      </c>
      <c r="D25" s="5"/>
      <c r="E25" t="s">
        <v>721</v>
      </c>
      <c r="F25" s="12">
        <v>1576.01</v>
      </c>
      <c r="G25" s="11">
        <v>499.46</v>
      </c>
      <c r="H25">
        <f t="shared" si="2"/>
        <v>1.1413415022739781</v>
      </c>
      <c r="I25">
        <f t="shared" si="3"/>
        <v>1.1389674359208246</v>
      </c>
      <c r="J25">
        <f t="shared" si="0"/>
        <v>77.19862845946605</v>
      </c>
      <c r="K25">
        <f t="shared" si="1"/>
        <v>65.15857174539812</v>
      </c>
      <c r="R25">
        <v>1.15356115391678</v>
      </c>
      <c r="S25">
        <f t="shared" si="4"/>
        <v>70.797080700736075</v>
      </c>
      <c r="W25" s="7">
        <v>20090331</v>
      </c>
      <c r="X25">
        <v>1.1413415022739781</v>
      </c>
      <c r="Y25">
        <v>1.1389674359208246</v>
      </c>
      <c r="Z25">
        <v>1.15356115391678</v>
      </c>
      <c r="AA25">
        <f t="shared" si="5"/>
        <v>77.19862845946605</v>
      </c>
      <c r="AB25">
        <f t="shared" si="6"/>
        <v>65.15857174539812</v>
      </c>
      <c r="AC25">
        <f t="shared" si="7"/>
        <v>70.797080700736075</v>
      </c>
      <c r="AQ25">
        <f t="shared" si="8"/>
        <v>1</v>
      </c>
      <c r="AR25">
        <f t="shared" si="9"/>
        <v>1</v>
      </c>
    </row>
    <row r="26" spans="1:44" x14ac:dyDescent="0.4">
      <c r="A26" s="7" t="s">
        <v>7</v>
      </c>
      <c r="B26" s="7">
        <v>20090430</v>
      </c>
      <c r="C26" s="5" t="s">
        <v>8</v>
      </c>
      <c r="D26" s="5"/>
      <c r="E26" t="s">
        <v>721</v>
      </c>
      <c r="F26" s="12">
        <v>1808.91</v>
      </c>
      <c r="G26" s="11">
        <v>553.16999999999996</v>
      </c>
      <c r="H26">
        <f t="shared" si="2"/>
        <v>1.1477782501380067</v>
      </c>
      <c r="I26">
        <f t="shared" si="3"/>
        <v>1.1075361390301526</v>
      </c>
      <c r="J26">
        <f t="shared" si="0"/>
        <v>88.606906686260075</v>
      </c>
      <c r="K26">
        <f t="shared" si="1"/>
        <v>72.165472975617419</v>
      </c>
      <c r="R26">
        <v>1.2034766273153601</v>
      </c>
      <c r="S26">
        <f t="shared" si="4"/>
        <v>85.202631905495224</v>
      </c>
      <c r="W26" s="7">
        <v>20090430</v>
      </c>
      <c r="X26">
        <v>1.1477782501380067</v>
      </c>
      <c r="Y26">
        <v>1.1075361390301526</v>
      </c>
      <c r="Z26">
        <v>1.2034766273153601</v>
      </c>
      <c r="AA26">
        <f t="shared" si="5"/>
        <v>88.606906686260075</v>
      </c>
      <c r="AB26">
        <f t="shared" si="6"/>
        <v>72.165472975617419</v>
      </c>
      <c r="AC26">
        <f t="shared" si="7"/>
        <v>85.202631905495224</v>
      </c>
      <c r="AQ26">
        <f t="shared" si="8"/>
        <v>1</v>
      </c>
      <c r="AR26">
        <f t="shared" si="9"/>
        <v>1</v>
      </c>
    </row>
    <row r="27" spans="1:44" x14ac:dyDescent="0.4">
      <c r="A27" s="7" t="s">
        <v>7</v>
      </c>
      <c r="B27" s="7">
        <v>20090529</v>
      </c>
      <c r="C27" s="5" t="s">
        <v>8</v>
      </c>
      <c r="D27" s="5"/>
      <c r="E27" t="s">
        <v>721</v>
      </c>
      <c r="F27" s="12">
        <v>1849.13</v>
      </c>
      <c r="G27" s="11">
        <v>562.80999999999995</v>
      </c>
      <c r="H27">
        <f t="shared" si="2"/>
        <v>1.0222343842424444</v>
      </c>
      <c r="I27">
        <f t="shared" si="3"/>
        <v>1.0174268308115046</v>
      </c>
      <c r="J27">
        <f t="shared" si="0"/>
        <v>90.577026696056791</v>
      </c>
      <c r="K27">
        <f t="shared" si="1"/>
        <v>73.423088463595718</v>
      </c>
      <c r="R27">
        <v>1.0091285471574201</v>
      </c>
      <c r="S27">
        <f t="shared" si="4"/>
        <v>85.980408148780839</v>
      </c>
      <c r="W27" s="7">
        <v>20090529</v>
      </c>
      <c r="X27">
        <v>1.0222343842424444</v>
      </c>
      <c r="Y27">
        <v>1.0174268308115046</v>
      </c>
      <c r="Z27">
        <v>1.0091285471574201</v>
      </c>
      <c r="AA27">
        <f t="shared" si="5"/>
        <v>90.577026696056791</v>
      </c>
      <c r="AB27">
        <f t="shared" si="6"/>
        <v>73.423088463595718</v>
      </c>
      <c r="AC27">
        <f t="shared" si="7"/>
        <v>85.980408148780839</v>
      </c>
      <c r="AD27" s="10" t="s">
        <v>728</v>
      </c>
      <c r="AE27" s="10" t="s">
        <v>1070</v>
      </c>
      <c r="AF27" t="s">
        <v>27</v>
      </c>
      <c r="AQ27">
        <f t="shared" si="8"/>
        <v>1</v>
      </c>
      <c r="AR27">
        <f t="shared" si="9"/>
        <v>0</v>
      </c>
    </row>
    <row r="28" spans="1:44" x14ac:dyDescent="0.4">
      <c r="A28" s="7" t="s">
        <v>7</v>
      </c>
      <c r="B28" s="7">
        <v>20090630</v>
      </c>
      <c r="C28" s="5" t="s">
        <v>8</v>
      </c>
      <c r="D28" s="5"/>
      <c r="E28" t="s">
        <v>721</v>
      </c>
      <c r="F28" s="12">
        <v>1847.59</v>
      </c>
      <c r="G28" s="11">
        <v>555.39</v>
      </c>
      <c r="H28">
        <f t="shared" si="2"/>
        <v>0.99916717591516002</v>
      </c>
      <c r="I28">
        <f t="shared" si="3"/>
        <v>0.98681615465254713</v>
      </c>
      <c r="J28">
        <f t="shared" si="0"/>
        <v>90.501591966691123</v>
      </c>
      <c r="K28">
        <f t="shared" si="1"/>
        <v>72.455089820359319</v>
      </c>
      <c r="R28">
        <v>0.98362009550862695</v>
      </c>
      <c r="S28">
        <f t="shared" si="4"/>
        <v>84.572057275174529</v>
      </c>
      <c r="W28" s="7">
        <v>20090630</v>
      </c>
      <c r="X28">
        <v>0.99916717591516002</v>
      </c>
      <c r="Y28">
        <v>0.98681615465254713</v>
      </c>
      <c r="Z28">
        <v>0.98362009550862695</v>
      </c>
      <c r="AA28">
        <f t="shared" si="5"/>
        <v>90.501591966691123</v>
      </c>
      <c r="AB28">
        <f t="shared" si="6"/>
        <v>72.455089820359319</v>
      </c>
      <c r="AC28">
        <f t="shared" si="7"/>
        <v>84.572057275174529</v>
      </c>
      <c r="AD28">
        <v>100</v>
      </c>
      <c r="AE28">
        <v>100</v>
      </c>
      <c r="AF28">
        <v>100</v>
      </c>
      <c r="AQ28">
        <f t="shared" si="8"/>
        <v>1</v>
      </c>
      <c r="AR28">
        <f t="shared" si="9"/>
        <v>0</v>
      </c>
    </row>
    <row r="29" spans="1:44" x14ac:dyDescent="0.4">
      <c r="A29" s="7" t="s">
        <v>7</v>
      </c>
      <c r="B29" s="7">
        <v>20090731</v>
      </c>
      <c r="C29" s="5" t="s">
        <v>8</v>
      </c>
      <c r="D29" s="5"/>
      <c r="E29" t="s">
        <v>721</v>
      </c>
      <c r="F29" s="12">
        <v>2063.7199999999998</v>
      </c>
      <c r="G29" s="11">
        <v>627.79999999999995</v>
      </c>
      <c r="H29">
        <f t="shared" si="2"/>
        <v>1.1169794164289695</v>
      </c>
      <c r="I29">
        <f t="shared" si="3"/>
        <v>1.1303768523019859</v>
      </c>
      <c r="J29">
        <f t="shared" si="0"/>
        <v>101.08841538084737</v>
      </c>
      <c r="K29">
        <f t="shared" si="1"/>
        <v>81.901556364395432</v>
      </c>
      <c r="R29">
        <v>1.0621051779103801</v>
      </c>
      <c r="S29">
        <f t="shared" si="4"/>
        <v>89.824419938496092</v>
      </c>
      <c r="W29" s="7">
        <v>20090731</v>
      </c>
      <c r="X29">
        <v>1.1169794164289695</v>
      </c>
      <c r="Y29">
        <v>1.1303768523019859</v>
      </c>
      <c r="Z29">
        <v>1.0621051779103801</v>
      </c>
      <c r="AD29">
        <f>AD28*X29</f>
        <v>111.69794164289695</v>
      </c>
      <c r="AE29">
        <f>AE28*Y29</f>
        <v>113.03768523019859</v>
      </c>
      <c r="AF29">
        <f>AF28*Z29</f>
        <v>106.210517791038</v>
      </c>
      <c r="AQ29">
        <f t="shared" si="8"/>
        <v>0</v>
      </c>
      <c r="AR29">
        <f t="shared" si="9"/>
        <v>0</v>
      </c>
    </row>
    <row r="30" spans="1:44" x14ac:dyDescent="0.4">
      <c r="A30" s="7" t="s">
        <v>7</v>
      </c>
      <c r="B30" s="7">
        <v>20090831</v>
      </c>
      <c r="C30" s="5" t="s">
        <v>8</v>
      </c>
      <c r="D30" s="5"/>
      <c r="E30" t="s">
        <v>721</v>
      </c>
      <c r="F30" s="12">
        <v>2116.48</v>
      </c>
      <c r="G30" s="11">
        <v>642.78</v>
      </c>
      <c r="H30">
        <f t="shared" si="2"/>
        <v>1.0255654836896479</v>
      </c>
      <c r="I30">
        <f t="shared" si="3"/>
        <v>1.0238611022618669</v>
      </c>
      <c r="J30">
        <f t="shared" si="0"/>
        <v>103.67278961547878</v>
      </c>
      <c r="K30">
        <f t="shared" si="1"/>
        <v>83.855817776212319</v>
      </c>
      <c r="R30">
        <v>1.0264792685870101</v>
      </c>
      <c r="S30">
        <f t="shared" si="4"/>
        <v>92.20290487971991</v>
      </c>
      <c r="W30" s="7">
        <v>20090831</v>
      </c>
      <c r="X30">
        <v>1.0255654836896479</v>
      </c>
      <c r="Y30">
        <v>1.0238611022618669</v>
      </c>
      <c r="Z30">
        <v>1.0264792685870101</v>
      </c>
      <c r="AD30">
        <f t="shared" ref="AD30:AD52" si="10">AD29*X30</f>
        <v>114.55355354813568</v>
      </c>
      <c r="AE30">
        <f t="shared" ref="AE30:AE52" si="11">AE29*Y30</f>
        <v>115.73488899692109</v>
      </c>
      <c r="AF30">
        <f t="shared" ref="AF30:AF52" si="12">AF29*Z30</f>
        <v>109.02289461839231</v>
      </c>
      <c r="AQ30">
        <f t="shared" si="8"/>
        <v>1</v>
      </c>
      <c r="AR30">
        <f t="shared" si="9"/>
        <v>1</v>
      </c>
    </row>
    <row r="31" spans="1:44" x14ac:dyDescent="0.4">
      <c r="A31" s="7" t="s">
        <v>7</v>
      </c>
      <c r="B31" s="7">
        <v>20090930</v>
      </c>
      <c r="C31" s="5" t="s">
        <v>8</v>
      </c>
      <c r="D31" s="5"/>
      <c r="E31" t="s">
        <v>721</v>
      </c>
      <c r="F31" s="12">
        <v>2201.65</v>
      </c>
      <c r="G31" s="11">
        <v>682.56</v>
      </c>
      <c r="H31">
        <f t="shared" si="2"/>
        <v>1.0402413441185365</v>
      </c>
      <c r="I31">
        <f t="shared" si="3"/>
        <v>1.0618874264911788</v>
      </c>
      <c r="J31">
        <f t="shared" si="0"/>
        <v>107.8447220181239</v>
      </c>
      <c r="K31">
        <f t="shared" si="1"/>
        <v>89.04543853469535</v>
      </c>
      <c r="R31">
        <v>1.0078389541042601</v>
      </c>
      <c r="S31">
        <f t="shared" si="4"/>
        <v>92.925679219351494</v>
      </c>
      <c r="W31" s="7">
        <v>20090930</v>
      </c>
      <c r="X31">
        <v>1.0402413441185365</v>
      </c>
      <c r="Y31">
        <v>1.0618874264911788</v>
      </c>
      <c r="Z31">
        <v>1.0078389541042601</v>
      </c>
      <c r="AD31">
        <f t="shared" si="10"/>
        <v>119.16334251646741</v>
      </c>
      <c r="AE31">
        <f t="shared" si="11"/>
        <v>122.89742343218278</v>
      </c>
      <c r="AF31">
        <f t="shared" si="12"/>
        <v>109.87752008561947</v>
      </c>
      <c r="AQ31">
        <f t="shared" si="8"/>
        <v>0</v>
      </c>
      <c r="AR31">
        <f t="shared" si="9"/>
        <v>0</v>
      </c>
    </row>
    <row r="32" spans="1:44" x14ac:dyDescent="0.4">
      <c r="A32" s="7" t="s">
        <v>7</v>
      </c>
      <c r="B32" s="7">
        <v>20091030</v>
      </c>
      <c r="C32" s="5" t="s">
        <v>8</v>
      </c>
      <c r="D32" s="5"/>
      <c r="E32" t="s">
        <v>721</v>
      </c>
      <c r="F32" s="12">
        <v>2092.11</v>
      </c>
      <c r="G32" s="11">
        <v>640.85</v>
      </c>
      <c r="H32">
        <f t="shared" si="2"/>
        <v>0.9502464061045125</v>
      </c>
      <c r="I32">
        <f t="shared" si="3"/>
        <v>0.93889181903422425</v>
      </c>
      <c r="J32">
        <f t="shared" si="0"/>
        <v>102.47905951506243</v>
      </c>
      <c r="K32">
        <f t="shared" si="1"/>
        <v>83.604033762540325</v>
      </c>
      <c r="R32">
        <v>0.965260100071204</v>
      </c>
      <c r="S32">
        <f t="shared" si="4"/>
        <v>89.69745042245583</v>
      </c>
      <c r="W32" s="7">
        <v>20091030</v>
      </c>
      <c r="X32">
        <v>0.9502464061045125</v>
      </c>
      <c r="Y32">
        <v>0.93889181903422425</v>
      </c>
      <c r="Z32">
        <v>0.965260100071204</v>
      </c>
      <c r="AD32">
        <f t="shared" si="10"/>
        <v>113.23453796567421</v>
      </c>
      <c r="AE32">
        <f t="shared" si="11"/>
        <v>115.38738544086138</v>
      </c>
      <c r="AF32">
        <f t="shared" si="12"/>
        <v>106.06038603342077</v>
      </c>
      <c r="AQ32">
        <f t="shared" si="8"/>
        <v>1</v>
      </c>
      <c r="AR32">
        <f t="shared" si="9"/>
        <v>1</v>
      </c>
    </row>
    <row r="33" spans="1:44" x14ac:dyDescent="0.4">
      <c r="A33" s="7" t="s">
        <v>7</v>
      </c>
      <c r="B33" s="7">
        <v>20091130</v>
      </c>
      <c r="C33" s="5" t="s">
        <v>8</v>
      </c>
      <c r="D33" s="5"/>
      <c r="E33" t="s">
        <v>721</v>
      </c>
      <c r="F33" s="12">
        <v>2082.13</v>
      </c>
      <c r="G33" s="11">
        <v>626.23</v>
      </c>
      <c r="H33">
        <f t="shared" si="2"/>
        <v>0.99522969633527869</v>
      </c>
      <c r="I33">
        <f t="shared" si="3"/>
        <v>0.97718654911445735</v>
      </c>
      <c r="J33">
        <f t="shared" si="0"/>
        <v>101.99020328190053</v>
      </c>
      <c r="K33">
        <f t="shared" si="1"/>
        <v>81.696737244465368</v>
      </c>
      <c r="R33">
        <v>0.96932917511067107</v>
      </c>
      <c r="S33">
        <f t="shared" si="4"/>
        <v>86.946355627529428</v>
      </c>
      <c r="W33" s="7">
        <v>20091130</v>
      </c>
      <c r="X33">
        <v>0.99522969633527869</v>
      </c>
      <c r="Y33">
        <v>0.97718654911445735</v>
      </c>
      <c r="Z33">
        <v>0.96932917511067107</v>
      </c>
      <c r="AD33">
        <f t="shared" si="10"/>
        <v>112.69437483424353</v>
      </c>
      <c r="AE33">
        <f t="shared" si="11"/>
        <v>112.75500099029512</v>
      </c>
      <c r="AF33">
        <f t="shared" si="12"/>
        <v>102.80742650569509</v>
      </c>
      <c r="AQ33">
        <f t="shared" si="8"/>
        <v>1</v>
      </c>
      <c r="AR33">
        <f t="shared" si="9"/>
        <v>0</v>
      </c>
    </row>
    <row r="34" spans="1:44" x14ac:dyDescent="0.4">
      <c r="A34" s="7" t="s">
        <v>7</v>
      </c>
      <c r="B34" s="7">
        <v>20091230</v>
      </c>
      <c r="C34" s="5" t="s">
        <v>8</v>
      </c>
      <c r="D34" s="5"/>
      <c r="E34" t="s">
        <v>721</v>
      </c>
      <c r="F34" s="12">
        <v>2284.8000000000002</v>
      </c>
      <c r="G34" s="11">
        <v>669.57</v>
      </c>
      <c r="H34">
        <f t="shared" si="2"/>
        <v>1.0973378223261756</v>
      </c>
      <c r="I34">
        <f t="shared" si="3"/>
        <v>1.0692077990514668</v>
      </c>
      <c r="J34">
        <f t="shared" si="0"/>
        <v>111.9177075679647</v>
      </c>
      <c r="K34">
        <f t="shared" si="1"/>
        <v>87.350788618840809</v>
      </c>
      <c r="R34">
        <v>1.0972299012847102</v>
      </c>
      <c r="S34">
        <f t="shared" si="4"/>
        <v>95.40014120225942</v>
      </c>
      <c r="W34" s="7">
        <v>20091230</v>
      </c>
      <c r="X34">
        <v>1.0973378223261756</v>
      </c>
      <c r="Y34">
        <v>1.0692077990514668</v>
      </c>
      <c r="Z34">
        <v>1.0972299012847102</v>
      </c>
      <c r="AD34">
        <f t="shared" si="10"/>
        <v>123.66379986901856</v>
      </c>
      <c r="AE34">
        <f t="shared" si="11"/>
        <v>120.5585264408794</v>
      </c>
      <c r="AF34">
        <f t="shared" si="12"/>
        <v>112.80338243617892</v>
      </c>
      <c r="AQ34">
        <f t="shared" si="8"/>
        <v>1</v>
      </c>
      <c r="AR34">
        <f t="shared" si="9"/>
        <v>0</v>
      </c>
    </row>
    <row r="35" spans="1:44" x14ac:dyDescent="0.4">
      <c r="A35" s="7" t="s">
        <v>7</v>
      </c>
      <c r="B35" s="7">
        <v>20100129</v>
      </c>
      <c r="C35" s="5" t="s">
        <v>8</v>
      </c>
      <c r="D35" s="5"/>
      <c r="E35" t="s">
        <v>721</v>
      </c>
      <c r="F35" s="12">
        <v>2211.42</v>
      </c>
      <c r="G35" s="11">
        <v>623.16</v>
      </c>
      <c r="H35">
        <f t="shared" si="2"/>
        <v>0.96788340336134449</v>
      </c>
      <c r="I35">
        <f t="shared" si="3"/>
        <v>0.93068685873022972</v>
      </c>
      <c r="J35">
        <f t="shared" ref="J35:J40" si="13">J34*$H35</f>
        <v>108.32329169728138</v>
      </c>
      <c r="K35">
        <f t="shared" ref="K35:K40" si="14">K34*$I35</f>
        <v>81.296231067277247</v>
      </c>
      <c r="R35">
        <v>0.93995693875163799</v>
      </c>
      <c r="S35">
        <f t="shared" si="4"/>
        <v>89.672024680949775</v>
      </c>
      <c r="W35" s="7">
        <v>20100129</v>
      </c>
      <c r="X35">
        <v>0.96788340336134449</v>
      </c>
      <c r="Y35">
        <v>0.93068685873022972</v>
      </c>
      <c r="Z35">
        <v>0.93995693875163799</v>
      </c>
      <c r="AD35">
        <f>AD34*X35</f>
        <v>119.69213948982187</v>
      </c>
      <c r="AE35">
        <f t="shared" si="11"/>
        <v>112.2022362664074</v>
      </c>
      <c r="AF35">
        <f t="shared" si="12"/>
        <v>106.03032203554103</v>
      </c>
      <c r="AQ35">
        <f t="shared" si="8"/>
        <v>1</v>
      </c>
      <c r="AR35">
        <f t="shared" si="9"/>
        <v>0</v>
      </c>
    </row>
    <row r="36" spans="1:44" x14ac:dyDescent="0.4">
      <c r="A36" s="7" t="s">
        <v>7</v>
      </c>
      <c r="B36" s="7">
        <v>20100226</v>
      </c>
      <c r="C36" s="5" t="s">
        <v>8</v>
      </c>
      <c r="D36" s="5"/>
      <c r="E36" t="s">
        <v>721</v>
      </c>
      <c r="F36" s="12">
        <v>2193.2600000000002</v>
      </c>
      <c r="G36" s="11">
        <v>617.16999999999996</v>
      </c>
      <c r="H36">
        <f t="shared" si="2"/>
        <v>0.99178808186595047</v>
      </c>
      <c r="I36">
        <f t="shared" si="3"/>
        <v>0.99038770139290067</v>
      </c>
      <c r="J36">
        <f t="shared" si="13"/>
        <v>107.43374969385253</v>
      </c>
      <c r="K36">
        <f t="shared" si="14"/>
        <v>80.514787418626838</v>
      </c>
      <c r="R36">
        <v>0.99845919373892</v>
      </c>
      <c r="S36">
        <f t="shared" si="4"/>
        <v>89.533857463877652</v>
      </c>
      <c r="W36" s="7">
        <v>20100226</v>
      </c>
      <c r="X36">
        <v>0.99178808186595047</v>
      </c>
      <c r="Y36">
        <v>0.99038770139290067</v>
      </c>
      <c r="Z36">
        <v>0.99845919373892</v>
      </c>
      <c r="AD36">
        <f t="shared" si="10"/>
        <v>118.70923743904221</v>
      </c>
      <c r="AE36">
        <f t="shared" si="11"/>
        <v>111.12371486703037</v>
      </c>
      <c r="AF36">
        <f t="shared" si="12"/>
        <v>105.86694985148435</v>
      </c>
      <c r="AQ36">
        <f t="shared" si="8"/>
        <v>1</v>
      </c>
      <c r="AR36">
        <f t="shared" si="9"/>
        <v>1</v>
      </c>
    </row>
    <row r="37" spans="1:44" x14ac:dyDescent="0.4">
      <c r="A37" s="7" t="s">
        <v>7</v>
      </c>
      <c r="B37" s="7">
        <v>20100331</v>
      </c>
      <c r="C37" s="5" t="s">
        <v>8</v>
      </c>
      <c r="D37" s="5"/>
      <c r="E37" t="s">
        <v>721</v>
      </c>
      <c r="F37" s="12">
        <v>2306.7600000000002</v>
      </c>
      <c r="G37" s="11">
        <v>660.56</v>
      </c>
      <c r="H37">
        <f t="shared" si="2"/>
        <v>1.0517494505895333</v>
      </c>
      <c r="I37">
        <f t="shared" si="3"/>
        <v>1.0703047782620672</v>
      </c>
      <c r="J37">
        <f t="shared" si="13"/>
        <v>112.99338721528284</v>
      </c>
      <c r="K37">
        <f t="shared" si="14"/>
        <v>86.175361694910876</v>
      </c>
      <c r="R37">
        <v>1.0431892314175599</v>
      </c>
      <c r="S37">
        <f t="shared" si="4"/>
        <v>93.400755953591883</v>
      </c>
      <c r="W37" s="7">
        <v>20100331</v>
      </c>
      <c r="X37">
        <v>1.0517494505895333</v>
      </c>
      <c r="Y37">
        <v>1.0703047782620672</v>
      </c>
      <c r="Z37">
        <v>1.0431892314175599</v>
      </c>
      <c r="AD37">
        <f t="shared" si="10"/>
        <v>124.8523752564151</v>
      </c>
      <c r="AE37">
        <f t="shared" si="11"/>
        <v>118.93624300041412</v>
      </c>
      <c r="AF37">
        <f t="shared" si="12"/>
        <v>110.43926204809132</v>
      </c>
      <c r="AQ37">
        <f t="shared" si="8"/>
        <v>0</v>
      </c>
      <c r="AR37">
        <f t="shared" si="9"/>
        <v>0</v>
      </c>
    </row>
    <row r="38" spans="1:44" x14ac:dyDescent="0.4">
      <c r="A38" s="7" t="s">
        <v>7</v>
      </c>
      <c r="B38" s="7">
        <v>20100430</v>
      </c>
      <c r="C38" s="5" t="s">
        <v>8</v>
      </c>
      <c r="D38" s="5"/>
      <c r="E38" t="s">
        <v>721</v>
      </c>
      <c r="F38" s="12">
        <v>2345.02</v>
      </c>
      <c r="G38" s="11">
        <v>687.94</v>
      </c>
      <c r="H38">
        <f t="shared" si="2"/>
        <v>1.0165860340911059</v>
      </c>
      <c r="I38">
        <f t="shared" si="3"/>
        <v>1.0414496790601915</v>
      </c>
      <c r="J38">
        <f t="shared" si="13"/>
        <v>114.86749938770505</v>
      </c>
      <c r="K38">
        <f t="shared" si="14"/>
        <v>89.747302780060849</v>
      </c>
      <c r="R38">
        <v>1.0086340610057201</v>
      </c>
      <c r="S38">
        <f t="shared" si="4"/>
        <v>94.207183778475567</v>
      </c>
      <c r="W38" s="7">
        <v>20100430</v>
      </c>
      <c r="X38">
        <v>1.0165860340911059</v>
      </c>
      <c r="Y38">
        <v>1.0414496790601915</v>
      </c>
      <c r="Z38">
        <v>1.0086340610057201</v>
      </c>
      <c r="AD38">
        <f t="shared" si="10"/>
        <v>126.92318100877355</v>
      </c>
      <c r="AE38">
        <f t="shared" si="11"/>
        <v>123.86611210140623</v>
      </c>
      <c r="AF38">
        <f t="shared" si="12"/>
        <v>111.39280137404124</v>
      </c>
      <c r="AQ38">
        <f t="shared" si="8"/>
        <v>0</v>
      </c>
      <c r="AR38">
        <f t="shared" si="9"/>
        <v>0</v>
      </c>
    </row>
    <row r="39" spans="1:44" x14ac:dyDescent="0.4">
      <c r="A39" s="7" t="s">
        <v>7</v>
      </c>
      <c r="B39" s="7">
        <v>20100531</v>
      </c>
      <c r="C39" s="5" t="s">
        <v>8</v>
      </c>
      <c r="D39" s="5"/>
      <c r="E39" t="s">
        <v>721</v>
      </c>
      <c r="F39" s="12">
        <v>2216.92</v>
      </c>
      <c r="G39" s="11">
        <v>645.76</v>
      </c>
      <c r="H39">
        <f t="shared" si="2"/>
        <v>0.94537360022515804</v>
      </c>
      <c r="I39">
        <f t="shared" si="3"/>
        <v>0.93868651335872311</v>
      </c>
      <c r="J39">
        <f t="shared" si="13"/>
        <v>108.59270144501586</v>
      </c>
      <c r="K39">
        <f t="shared" si="14"/>
        <v>84.244582729964961</v>
      </c>
      <c r="R39">
        <v>0.95970633773468694</v>
      </c>
      <c r="S39">
        <f t="shared" si="4"/>
        <v>90.411231332339398</v>
      </c>
      <c r="W39" s="7">
        <v>20100531</v>
      </c>
      <c r="X39">
        <v>0.94537360022515804</v>
      </c>
      <c r="Y39">
        <v>0.93868651335872311</v>
      </c>
      <c r="Z39">
        <v>0.95970633773468694</v>
      </c>
      <c r="AD39">
        <f t="shared" si="10"/>
        <v>119.98982458229366</v>
      </c>
      <c r="AE39">
        <f t="shared" si="11"/>
        <v>116.27144889176975</v>
      </c>
      <c r="AF39">
        <f t="shared" si="12"/>
        <v>106.90437745668852</v>
      </c>
      <c r="AQ39">
        <f t="shared" si="8"/>
        <v>1</v>
      </c>
      <c r="AR39">
        <f t="shared" si="9"/>
        <v>1</v>
      </c>
    </row>
    <row r="40" spans="1:44" x14ac:dyDescent="0.4">
      <c r="A40" s="7" t="s">
        <v>7</v>
      </c>
      <c r="B40" s="7">
        <v>20100630</v>
      </c>
      <c r="C40" s="5" t="s">
        <v>8</v>
      </c>
      <c r="D40" s="5"/>
      <c r="E40" t="s">
        <v>721</v>
      </c>
      <c r="F40" s="12">
        <v>2250.2800000000002</v>
      </c>
      <c r="G40" s="11">
        <v>674.89</v>
      </c>
      <c r="H40">
        <f t="shared" si="2"/>
        <v>1.015047904299659</v>
      </c>
      <c r="I40">
        <f t="shared" si="3"/>
        <v>1.0451096382556988</v>
      </c>
      <c r="J40">
        <f t="shared" si="13"/>
        <v>110.2267940240019</v>
      </c>
      <c r="K40">
        <f t="shared" si="14"/>
        <v>88.04482538191597</v>
      </c>
      <c r="R40">
        <v>1.0421513534503699</v>
      </c>
      <c r="S40">
        <f t="shared" si="4"/>
        <v>94.222187100111995</v>
      </c>
      <c r="W40" s="7">
        <v>20100630</v>
      </c>
      <c r="X40">
        <v>1.015047904299659</v>
      </c>
      <c r="Y40">
        <v>1.0451096382556988</v>
      </c>
      <c r="Z40">
        <v>1.0421513534503699</v>
      </c>
      <c r="AD40">
        <f t="shared" si="10"/>
        <v>121.79541997954088</v>
      </c>
      <c r="AE40">
        <f t="shared" si="11"/>
        <v>121.51641189074346</v>
      </c>
      <c r="AF40">
        <f t="shared" si="12"/>
        <v>111.41054165625715</v>
      </c>
      <c r="AQ40">
        <f t="shared" si="8"/>
        <v>0</v>
      </c>
      <c r="AR40">
        <f t="shared" si="9"/>
        <v>1</v>
      </c>
    </row>
    <row r="41" spans="1:44" x14ac:dyDescent="0.4">
      <c r="A41" s="7" t="s">
        <v>7</v>
      </c>
      <c r="B41" s="7">
        <v>20100730</v>
      </c>
      <c r="C41" s="5" t="s">
        <v>8</v>
      </c>
      <c r="D41" s="5"/>
      <c r="E41" t="s">
        <v>721</v>
      </c>
      <c r="F41" s="12">
        <v>2331.4899999999998</v>
      </c>
      <c r="G41" s="11">
        <v>694.94</v>
      </c>
      <c r="H41">
        <f t="shared" si="2"/>
        <v>1.0360888422774053</v>
      </c>
      <c r="I41">
        <f t="shared" si="3"/>
        <v>1.029708545096238</v>
      </c>
      <c r="J41">
        <f>J40*$H41</f>
        <v>114.20475140827814</v>
      </c>
      <c r="K41">
        <f>K40*$I41</f>
        <v>90.660509047265023</v>
      </c>
      <c r="L41" s="10" t="s">
        <v>728</v>
      </c>
      <c r="M41" s="10" t="s">
        <v>1070</v>
      </c>
      <c r="R41">
        <v>1.0176346845039499</v>
      </c>
      <c r="S41">
        <f t="shared" si="4"/>
        <v>95.883765642894602</v>
      </c>
      <c r="T41" t="s">
        <v>27</v>
      </c>
      <c r="W41" s="7">
        <v>20100730</v>
      </c>
      <c r="X41">
        <v>1.0360888422774053</v>
      </c>
      <c r="Y41">
        <v>1.029708545096238</v>
      </c>
      <c r="Z41">
        <v>1.0176346845039499</v>
      </c>
      <c r="AD41">
        <f t="shared" si="10"/>
        <v>126.19087568129287</v>
      </c>
      <c r="AE41">
        <f t="shared" si="11"/>
        <v>125.12648769333263</v>
      </c>
      <c r="AF41">
        <f t="shared" si="12"/>
        <v>113.37523140877941</v>
      </c>
      <c r="AQ41">
        <f t="shared" si="8"/>
        <v>1</v>
      </c>
      <c r="AR41">
        <f t="shared" si="9"/>
        <v>0</v>
      </c>
    </row>
    <row r="42" spans="1:44" x14ac:dyDescent="0.4">
      <c r="A42" s="7" t="s">
        <v>7</v>
      </c>
      <c r="B42" s="7">
        <v>20100831</v>
      </c>
      <c r="C42" s="5" t="s">
        <v>8</v>
      </c>
      <c r="D42" s="5"/>
      <c r="E42" t="s">
        <v>721</v>
      </c>
      <c r="F42" s="12">
        <v>2298.34</v>
      </c>
      <c r="G42" s="11">
        <v>686.45</v>
      </c>
      <c r="H42">
        <f t="shared" si="2"/>
        <v>0.98578162462631214</v>
      </c>
      <c r="I42">
        <f t="shared" si="3"/>
        <v>0.98778311796701868</v>
      </c>
      <c r="J42">
        <f>J41*$H42</f>
        <v>112.58094538329654</v>
      </c>
      <c r="K42">
        <f>K41*$I42</f>
        <v>89.55292030318455</v>
      </c>
      <c r="L42">
        <v>100</v>
      </c>
      <c r="M42">
        <v>100</v>
      </c>
      <c r="R42">
        <v>0.99957261980288004</v>
      </c>
      <c r="S42">
        <f t="shared" si="4"/>
        <v>95.842786820233542</v>
      </c>
      <c r="T42">
        <v>100</v>
      </c>
      <c r="W42" s="7">
        <v>20100831</v>
      </c>
      <c r="X42">
        <v>0.98578162462631214</v>
      </c>
      <c r="Y42">
        <v>0.98778311796701868</v>
      </c>
      <c r="Z42">
        <v>0.99957261980288004</v>
      </c>
      <c r="AD42">
        <f t="shared" si="10"/>
        <v>124.39664644212186</v>
      </c>
      <c r="AE42">
        <f t="shared" si="11"/>
        <v>123.5978321539819</v>
      </c>
      <c r="AF42">
        <f t="shared" si="12"/>
        <v>113.32677708003141</v>
      </c>
      <c r="AQ42">
        <f t="shared" si="8"/>
        <v>0</v>
      </c>
      <c r="AR42">
        <f t="shared" si="9"/>
        <v>1</v>
      </c>
    </row>
    <row r="43" spans="1:44" x14ac:dyDescent="0.4">
      <c r="A43" s="7" t="s">
        <v>7</v>
      </c>
      <c r="B43" s="7">
        <v>20100930</v>
      </c>
      <c r="C43" s="5" t="s">
        <v>8</v>
      </c>
      <c r="D43" s="5"/>
      <c r="E43" t="s">
        <v>721</v>
      </c>
      <c r="F43" s="13">
        <v>2472</v>
      </c>
      <c r="G43" s="11">
        <v>730.55</v>
      </c>
      <c r="H43">
        <f t="shared" si="2"/>
        <v>1.0755588816276094</v>
      </c>
      <c r="I43">
        <f t="shared" si="3"/>
        <v>1.0642435720008738</v>
      </c>
      <c r="L43">
        <f t="shared" ref="L43:L58" si="15">L42*$H43</f>
        <v>107.55588816276094</v>
      </c>
      <c r="M43">
        <f>M42*$I43</f>
        <v>106.42435720008739</v>
      </c>
      <c r="R43">
        <v>1.0850063736284801</v>
      </c>
      <c r="T43">
        <f>T42*R43</f>
        <v>108.50063736284801</v>
      </c>
      <c r="W43" s="7">
        <v>20100930</v>
      </c>
      <c r="X43">
        <v>1.0755588816276094</v>
      </c>
      <c r="Y43">
        <v>1.0642435720008738</v>
      </c>
      <c r="Z43">
        <v>1.0850063736284801</v>
      </c>
      <c r="AD43">
        <f t="shared" si="10"/>
        <v>133.79591792551372</v>
      </c>
      <c r="AE43">
        <f t="shared" si="11"/>
        <v>131.53819838311816</v>
      </c>
      <c r="AF43">
        <f t="shared" si="12"/>
        <v>122.96027543460802</v>
      </c>
      <c r="AQ43">
        <f t="shared" si="8"/>
        <v>1</v>
      </c>
      <c r="AR43">
        <f t="shared" si="9"/>
        <v>1</v>
      </c>
    </row>
    <row r="44" spans="1:44" x14ac:dyDescent="0.4">
      <c r="A44" s="7" t="s">
        <v>7</v>
      </c>
      <c r="B44" s="7">
        <v>20101029</v>
      </c>
      <c r="C44" s="5" t="s">
        <v>8</v>
      </c>
      <c r="D44" s="5"/>
      <c r="E44" t="s">
        <v>721</v>
      </c>
      <c r="F44" s="12">
        <v>2456.25</v>
      </c>
      <c r="G44" s="11">
        <v>743.29</v>
      </c>
      <c r="H44">
        <f t="shared" si="2"/>
        <v>0.99362864077669899</v>
      </c>
      <c r="I44">
        <f t="shared" si="3"/>
        <v>1.0174389158852919</v>
      </c>
      <c r="L44">
        <f t="shared" si="15"/>
        <v>106.8706109626948</v>
      </c>
      <c r="M44">
        <f t="shared" ref="M44:M58" si="16">M43*$I44</f>
        <v>108.28028261344596</v>
      </c>
      <c r="R44">
        <v>1.07120408604176</v>
      </c>
      <c r="T44">
        <f t="shared" ref="T44:T100" si="17">T43*R44</f>
        <v>116.22632608121803</v>
      </c>
      <c r="W44" s="7">
        <v>20101029</v>
      </c>
      <c r="X44">
        <v>0.99362864077669899</v>
      </c>
      <c r="Y44">
        <v>1.0174389158852919</v>
      </c>
      <c r="Z44">
        <v>1.07120408604176</v>
      </c>
      <c r="AD44">
        <f t="shared" si="10"/>
        <v>132.94345606979897</v>
      </c>
      <c r="AE44">
        <f t="shared" si="11"/>
        <v>133.8320819604242</v>
      </c>
      <c r="AF44">
        <f t="shared" si="12"/>
        <v>131.71554946637235</v>
      </c>
      <c r="AQ44">
        <f t="shared" si="8"/>
        <v>0</v>
      </c>
      <c r="AR44">
        <f t="shared" si="9"/>
        <v>1</v>
      </c>
    </row>
    <row r="45" spans="1:44" x14ac:dyDescent="0.4">
      <c r="A45" s="7" t="s">
        <v>7</v>
      </c>
      <c r="B45" s="7">
        <v>20101130</v>
      </c>
      <c r="C45" s="5" t="s">
        <v>8</v>
      </c>
      <c r="D45" s="5"/>
      <c r="E45" t="s">
        <v>721</v>
      </c>
      <c r="F45" s="12">
        <v>2478.7399999999998</v>
      </c>
      <c r="G45" s="11">
        <v>761.62</v>
      </c>
      <c r="H45">
        <f t="shared" si="2"/>
        <v>1.009156234096692</v>
      </c>
      <c r="I45">
        <f t="shared" si="3"/>
        <v>1.0246606304403396</v>
      </c>
      <c r="L45">
        <f t="shared" si="15"/>
        <v>107.84914329472572</v>
      </c>
      <c r="M45">
        <f t="shared" si="16"/>
        <v>110.95054264695169</v>
      </c>
      <c r="R45">
        <v>0.95908561011506699</v>
      </c>
      <c r="T45">
        <f t="shared" si="17"/>
        <v>111.47099686103772</v>
      </c>
      <c r="W45" s="7">
        <v>20101130</v>
      </c>
      <c r="X45">
        <v>1.009156234096692</v>
      </c>
      <c r="Y45">
        <v>1.0246606304403396</v>
      </c>
      <c r="Z45">
        <v>0.95908561011506699</v>
      </c>
      <c r="AD45">
        <f t="shared" si="10"/>
        <v>134.16071747519734</v>
      </c>
      <c r="AE45">
        <f t="shared" si="11"/>
        <v>137.13246547471147</v>
      </c>
      <c r="AF45">
        <f t="shared" si="12"/>
        <v>126.32648812159701</v>
      </c>
      <c r="AQ45">
        <f t="shared" si="8"/>
        <v>0</v>
      </c>
      <c r="AR45">
        <f t="shared" si="9"/>
        <v>0</v>
      </c>
    </row>
    <row r="46" spans="1:44" x14ac:dyDescent="0.4">
      <c r="A46" s="7" t="s">
        <v>7</v>
      </c>
      <c r="B46" s="7">
        <v>20101230</v>
      </c>
      <c r="C46" s="5" t="s">
        <v>8</v>
      </c>
      <c r="D46" s="5"/>
      <c r="E46" t="s">
        <v>721</v>
      </c>
      <c r="F46" s="12">
        <v>2684.07</v>
      </c>
      <c r="G46" s="11">
        <v>819.97</v>
      </c>
      <c r="H46">
        <f t="shared" si="2"/>
        <v>1.0828364410950726</v>
      </c>
      <c r="I46">
        <f t="shared" si="3"/>
        <v>1.0766130091121557</v>
      </c>
      <c r="L46">
        <f t="shared" si="15"/>
        <v>116.78298250041331</v>
      </c>
      <c r="M46">
        <f t="shared" si="16"/>
        <v>119.45079758176122</v>
      </c>
      <c r="R46">
        <v>1.0635819999909801</v>
      </c>
      <c r="T46">
        <f t="shared" si="17"/>
        <v>118.55854578245076</v>
      </c>
      <c r="W46" s="7">
        <v>20101230</v>
      </c>
      <c r="X46">
        <v>1.0828364410950726</v>
      </c>
      <c r="Y46">
        <v>1.0766130091121557</v>
      </c>
      <c r="Z46">
        <v>1.0635819999909801</v>
      </c>
      <c r="AD46">
        <f t="shared" si="10"/>
        <v>145.27411384560421</v>
      </c>
      <c r="AE46">
        <f t="shared" si="11"/>
        <v>147.63859630169793</v>
      </c>
      <c r="AF46">
        <f t="shared" si="12"/>
        <v>134.35857888820493</v>
      </c>
      <c r="AQ46">
        <f t="shared" si="8"/>
        <v>1</v>
      </c>
      <c r="AR46">
        <f t="shared" si="9"/>
        <v>0</v>
      </c>
    </row>
    <row r="47" spans="1:44" x14ac:dyDescent="0.4">
      <c r="A47" s="7" t="s">
        <v>7</v>
      </c>
      <c r="B47" s="7">
        <v>20110131</v>
      </c>
      <c r="C47" s="5" t="s">
        <v>8</v>
      </c>
      <c r="D47" s="5"/>
      <c r="E47" t="s">
        <v>721</v>
      </c>
      <c r="F47" s="12">
        <v>2692.23</v>
      </c>
      <c r="G47" s="11">
        <v>833.06</v>
      </c>
      <c r="H47">
        <f t="shared" si="2"/>
        <v>1.0030401591612736</v>
      </c>
      <c r="I47">
        <f t="shared" si="3"/>
        <v>1.0159639986828786</v>
      </c>
      <c r="L47">
        <f t="shared" si="15"/>
        <v>117.1380213545428</v>
      </c>
      <c r="M47">
        <f t="shared" si="16"/>
        <v>121.35770995702525</v>
      </c>
      <c r="R47">
        <v>0.99024497915937904</v>
      </c>
      <c r="T47">
        <f t="shared" si="17"/>
        <v>117.40200469750924</v>
      </c>
      <c r="W47" s="7">
        <v>20110131</v>
      </c>
      <c r="X47">
        <v>1.0030401591612736</v>
      </c>
      <c r="Y47">
        <v>1.0159639986828786</v>
      </c>
      <c r="Z47">
        <v>0.99024497915937904</v>
      </c>
      <c r="AD47">
        <f t="shared" si="10"/>
        <v>145.71577027370782</v>
      </c>
      <c r="AE47">
        <f t="shared" si="11"/>
        <v>149.99549865860027</v>
      </c>
      <c r="AF47">
        <f t="shared" si="12"/>
        <v>133.04790815103428</v>
      </c>
      <c r="AQ47">
        <f t="shared" si="8"/>
        <v>0</v>
      </c>
      <c r="AR47">
        <f t="shared" si="9"/>
        <v>0</v>
      </c>
    </row>
    <row r="48" spans="1:44" x14ac:dyDescent="0.4">
      <c r="A48" s="7" t="s">
        <v>7</v>
      </c>
      <c r="B48" s="7">
        <v>20110228</v>
      </c>
      <c r="C48" s="5" t="s">
        <v>8</v>
      </c>
      <c r="D48" s="5"/>
      <c r="E48" t="s">
        <v>721</v>
      </c>
      <c r="F48" s="12">
        <v>2513.5300000000002</v>
      </c>
      <c r="G48" s="11">
        <v>789.59</v>
      </c>
      <c r="H48">
        <f t="shared" si="2"/>
        <v>0.93362379885819569</v>
      </c>
      <c r="I48">
        <f t="shared" si="3"/>
        <v>0.94781888459414698</v>
      </c>
      <c r="L48">
        <f t="shared" si="15"/>
        <v>109.3628444877607</v>
      </c>
      <c r="M48">
        <f t="shared" si="16"/>
        <v>115.02512928836768</v>
      </c>
      <c r="R48">
        <v>0.94046251221605703</v>
      </c>
      <c r="T48">
        <f t="shared" si="17"/>
        <v>110.41218427702087</v>
      </c>
      <c r="W48" s="7">
        <v>20110228</v>
      </c>
      <c r="X48">
        <v>0.93362379885819569</v>
      </c>
      <c r="Y48">
        <v>0.94781888459414698</v>
      </c>
      <c r="Z48">
        <v>0.94046251221605703</v>
      </c>
      <c r="AD48">
        <f t="shared" si="10"/>
        <v>136.04371099648725</v>
      </c>
      <c r="AE48">
        <f t="shared" si="11"/>
        <v>142.16856623273739</v>
      </c>
      <c r="AF48">
        <f t="shared" si="12"/>
        <v>125.12656994481291</v>
      </c>
      <c r="AQ48">
        <f t="shared" si="8"/>
        <v>0</v>
      </c>
      <c r="AR48">
        <f t="shared" si="9"/>
        <v>1</v>
      </c>
    </row>
    <row r="49" spans="1:44" x14ac:dyDescent="0.4">
      <c r="A49" s="7" t="s">
        <v>7</v>
      </c>
      <c r="B49" s="7">
        <v>20110331</v>
      </c>
      <c r="C49" s="5" t="s">
        <v>8</v>
      </c>
      <c r="D49" s="5"/>
      <c r="E49" t="s">
        <v>721</v>
      </c>
      <c r="F49" s="12">
        <v>2688.71</v>
      </c>
      <c r="G49" s="11">
        <v>862.23</v>
      </c>
      <c r="H49">
        <f t="shared" si="2"/>
        <v>1.0696948116791922</v>
      </c>
      <c r="I49">
        <f t="shared" si="3"/>
        <v>1.091997112425436</v>
      </c>
      <c r="L49">
        <f t="shared" si="15"/>
        <v>116.98486733903596</v>
      </c>
      <c r="M49">
        <f t="shared" si="16"/>
        <v>125.60710903925995</v>
      </c>
      <c r="R49">
        <v>1.0653224307722899</v>
      </c>
      <c r="T49">
        <f t="shared" si="17"/>
        <v>117.62457654087389</v>
      </c>
      <c r="W49" s="7">
        <v>20110331</v>
      </c>
      <c r="X49">
        <v>1.0696948116791922</v>
      </c>
      <c r="Y49">
        <v>1.091997112425436</v>
      </c>
      <c r="Z49">
        <v>1.0653224307722899</v>
      </c>
      <c r="AD49">
        <f t="shared" si="10"/>
        <v>145.52525181452589</v>
      </c>
      <c r="AE49">
        <f t="shared" si="11"/>
        <v>155.24766380381357</v>
      </c>
      <c r="AF49">
        <f t="shared" si="12"/>
        <v>133.30014164780704</v>
      </c>
      <c r="AQ49">
        <f t="shared" si="8"/>
        <v>0</v>
      </c>
      <c r="AR49">
        <f t="shared" si="9"/>
        <v>0</v>
      </c>
    </row>
    <row r="50" spans="1:44" x14ac:dyDescent="0.4">
      <c r="A50" s="7" t="s">
        <v>7</v>
      </c>
      <c r="B50" s="7">
        <v>20110429</v>
      </c>
      <c r="C50" s="5" t="s">
        <v>8</v>
      </c>
      <c r="D50" s="5"/>
      <c r="E50" t="s">
        <v>721</v>
      </c>
      <c r="F50" s="12">
        <v>2758.56</v>
      </c>
      <c r="G50" s="11">
        <v>900.92</v>
      </c>
      <c r="H50">
        <f t="shared" si="2"/>
        <v>1.0259790010823033</v>
      </c>
      <c r="I50">
        <f t="shared" si="3"/>
        <v>1.044872017907055</v>
      </c>
      <c r="L50">
        <f t="shared" si="15"/>
        <v>120.02401733424989</v>
      </c>
      <c r="M50">
        <f t="shared" si="16"/>
        <v>131.24335348532304</v>
      </c>
      <c r="R50">
        <v>1.03157098889773</v>
      </c>
      <c r="T50">
        <f t="shared" si="17"/>
        <v>121.33810074094602</v>
      </c>
      <c r="W50" s="7">
        <v>20110429</v>
      </c>
      <c r="X50">
        <v>1.0259790010823033</v>
      </c>
      <c r="Y50">
        <v>1.044872017907055</v>
      </c>
      <c r="Z50">
        <v>1.03157098889773</v>
      </c>
      <c r="AD50">
        <f t="shared" si="10"/>
        <v>149.30585248891791</v>
      </c>
      <c r="AE50">
        <f t="shared" si="11"/>
        <v>162.21393975404675</v>
      </c>
      <c r="AF50">
        <f t="shared" si="12"/>
        <v>137.50855893983578</v>
      </c>
      <c r="AQ50">
        <f t="shared" si="8"/>
        <v>0</v>
      </c>
      <c r="AR50">
        <f t="shared" si="9"/>
        <v>1</v>
      </c>
    </row>
    <row r="51" spans="1:44" x14ac:dyDescent="0.4">
      <c r="A51" s="7" t="s">
        <v>7</v>
      </c>
      <c r="B51" s="7">
        <v>20110531</v>
      </c>
      <c r="C51" s="5" t="s">
        <v>8</v>
      </c>
      <c r="D51" s="5"/>
      <c r="E51" t="s">
        <v>721</v>
      </c>
      <c r="F51" s="12">
        <v>2672.05</v>
      </c>
      <c r="G51" s="11">
        <v>878.76</v>
      </c>
      <c r="H51">
        <f t="shared" si="2"/>
        <v>0.96863943506757155</v>
      </c>
      <c r="I51">
        <f t="shared" si="3"/>
        <v>0.97540292145806518</v>
      </c>
      <c r="L51">
        <f t="shared" si="15"/>
        <v>116.25999634518823</v>
      </c>
      <c r="M51">
        <f t="shared" si="16"/>
        <v>128.01515041153763</v>
      </c>
      <c r="R51">
        <v>0.96676064388667504</v>
      </c>
      <c r="T51">
        <f t="shared" si="17"/>
        <v>117.30490040030321</v>
      </c>
      <c r="W51" s="7">
        <v>20110531</v>
      </c>
      <c r="X51">
        <v>0.96863943506757155</v>
      </c>
      <c r="Y51">
        <v>0.97540292145806518</v>
      </c>
      <c r="Z51">
        <v>0.96676064388667504</v>
      </c>
      <c r="AD51">
        <f t="shared" si="10"/>
        <v>144.6235366071476</v>
      </c>
      <c r="AE51">
        <f t="shared" si="11"/>
        <v>158.22395073731977</v>
      </c>
      <c r="AF51">
        <f t="shared" si="12"/>
        <v>132.93786298060445</v>
      </c>
      <c r="AG51" s="10" t="s">
        <v>728</v>
      </c>
      <c r="AH51" s="10" t="s">
        <v>1070</v>
      </c>
      <c r="AI51" t="s">
        <v>27</v>
      </c>
      <c r="AQ51">
        <f t="shared" si="8"/>
        <v>0</v>
      </c>
      <c r="AR51">
        <f t="shared" si="9"/>
        <v>0</v>
      </c>
    </row>
    <row r="52" spans="1:44" x14ac:dyDescent="0.4">
      <c r="A52" s="7" t="s">
        <v>7</v>
      </c>
      <c r="B52" s="7">
        <v>20110630</v>
      </c>
      <c r="C52" s="5" t="s">
        <v>8</v>
      </c>
      <c r="D52" s="5"/>
      <c r="E52" t="s">
        <v>721</v>
      </c>
      <c r="F52" s="12">
        <v>2650.62</v>
      </c>
      <c r="G52" s="11">
        <v>848.48</v>
      </c>
      <c r="H52">
        <f t="shared" si="2"/>
        <v>0.99197994049512539</v>
      </c>
      <c r="I52">
        <f t="shared" si="3"/>
        <v>0.96554235513678366</v>
      </c>
      <c r="L52">
        <f t="shared" si="15"/>
        <v>115.32758425646331</v>
      </c>
      <c r="M52">
        <f t="shared" si="16"/>
        <v>123.60404982154564</v>
      </c>
      <c r="R52">
        <v>1.00833908920264</v>
      </c>
      <c r="T52">
        <f t="shared" si="17"/>
        <v>118.28311642864814</v>
      </c>
      <c r="W52" s="7">
        <v>20110630</v>
      </c>
      <c r="X52">
        <v>0.99197994049512539</v>
      </c>
      <c r="Y52">
        <v>0.96554235513678366</v>
      </c>
      <c r="Z52">
        <v>1.00833908920264</v>
      </c>
      <c r="AD52">
        <f t="shared" si="10"/>
        <v>143.46364723775287</v>
      </c>
      <c r="AE52">
        <f t="shared" si="11"/>
        <v>152.77192603395815</v>
      </c>
      <c r="AF52">
        <f t="shared" si="12"/>
        <v>134.04644367840805</v>
      </c>
      <c r="AG52">
        <v>100</v>
      </c>
      <c r="AH52">
        <v>100</v>
      </c>
      <c r="AI52">
        <v>100</v>
      </c>
      <c r="AQ52">
        <f t="shared" si="8"/>
        <v>1</v>
      </c>
      <c r="AR52">
        <f t="shared" si="9"/>
        <v>1</v>
      </c>
    </row>
    <row r="53" spans="1:44" x14ac:dyDescent="0.4">
      <c r="A53" s="7" t="s">
        <v>7</v>
      </c>
      <c r="B53" s="7">
        <v>20110729</v>
      </c>
      <c r="C53" s="5" t="s">
        <v>8</v>
      </c>
      <c r="D53" s="5"/>
      <c r="E53" t="s">
        <v>721</v>
      </c>
      <c r="F53" s="12">
        <v>2677.9</v>
      </c>
      <c r="G53" s="11">
        <v>866.3</v>
      </c>
      <c r="H53">
        <f t="shared" si="2"/>
        <v>1.0102919316989989</v>
      </c>
      <c r="I53">
        <f t="shared" si="3"/>
        <v>1.0210022628700735</v>
      </c>
      <c r="L53">
        <f t="shared" si="15"/>
        <v>116.51452787664137</v>
      </c>
      <c r="M53">
        <f t="shared" si="16"/>
        <v>126.20001456770341</v>
      </c>
      <c r="R53">
        <v>1.0865824866964899</v>
      </c>
      <c r="T53">
        <f t="shared" si="17"/>
        <v>128.52436278325095</v>
      </c>
      <c r="W53" s="7">
        <v>20110729</v>
      </c>
      <c r="X53">
        <v>1.0102919316989989</v>
      </c>
      <c r="Y53">
        <v>1.0210022628700735</v>
      </c>
      <c r="Z53">
        <v>1.0865824866964899</v>
      </c>
      <c r="AG53">
        <f>AG52*X53</f>
        <v>101.02919316989988</v>
      </c>
      <c r="AH53">
        <f>AH52*Y53</f>
        <v>102.10022628700735</v>
      </c>
      <c r="AI53">
        <f>AI52*Z53</f>
        <v>108.658248669649</v>
      </c>
      <c r="AQ53">
        <f t="shared" si="8"/>
        <v>0</v>
      </c>
      <c r="AR53">
        <f t="shared" si="9"/>
        <v>1</v>
      </c>
    </row>
    <row r="54" spans="1:44" x14ac:dyDescent="0.4">
      <c r="A54" s="7" t="s">
        <v>7</v>
      </c>
      <c r="B54" s="7">
        <v>20110831</v>
      </c>
      <c r="C54" s="5" t="s">
        <v>8</v>
      </c>
      <c r="D54" s="5"/>
      <c r="E54" t="s">
        <v>721</v>
      </c>
      <c r="F54" s="12">
        <v>2355.15</v>
      </c>
      <c r="G54" s="11">
        <v>761.44</v>
      </c>
      <c r="H54">
        <f t="shared" si="2"/>
        <v>0.87947645543149489</v>
      </c>
      <c r="I54">
        <f t="shared" si="3"/>
        <v>0.87895648158836437</v>
      </c>
      <c r="L54">
        <f t="shared" si="15"/>
        <v>102.47178398322265</v>
      </c>
      <c r="M54">
        <f t="shared" si="16"/>
        <v>110.92432078082891</v>
      </c>
      <c r="R54">
        <v>0.89799659581943192</v>
      </c>
      <c r="T54">
        <f t="shared" si="17"/>
        <v>115.41444025922104</v>
      </c>
      <c r="W54" s="7">
        <v>20110831</v>
      </c>
      <c r="X54">
        <v>0.87947645543149489</v>
      </c>
      <c r="Y54">
        <v>0.87895648158836437</v>
      </c>
      <c r="Z54">
        <v>0.89799659581943192</v>
      </c>
      <c r="AG54">
        <f t="shared" ref="AG54:AG76" si="18">AG53*X54</f>
        <v>88.852796704167346</v>
      </c>
      <c r="AH54">
        <f t="shared" ref="AH54:AH76" si="19">AH53*Y54</f>
        <v>89.741655666603805</v>
      </c>
      <c r="AI54">
        <f t="shared" ref="AI54:AI76" si="20">AI53*Z54</f>
        <v>97.574737413046122</v>
      </c>
      <c r="AQ54">
        <f t="shared" si="8"/>
        <v>1</v>
      </c>
      <c r="AR54">
        <f t="shared" si="9"/>
        <v>1</v>
      </c>
    </row>
    <row r="55" spans="1:44" x14ac:dyDescent="0.4">
      <c r="A55" s="7" t="s">
        <v>7</v>
      </c>
      <c r="B55" s="7">
        <v>20110930</v>
      </c>
      <c r="C55" s="5" t="s">
        <v>8</v>
      </c>
      <c r="D55" s="5"/>
      <c r="E55" t="s">
        <v>721</v>
      </c>
      <c r="F55" s="12">
        <v>2229.0100000000002</v>
      </c>
      <c r="G55" s="11">
        <v>725.25</v>
      </c>
      <c r="H55">
        <f t="shared" si="2"/>
        <v>0.94644077871897758</v>
      </c>
      <c r="I55">
        <f t="shared" si="3"/>
        <v>0.95247163269594448</v>
      </c>
      <c r="L55">
        <f t="shared" si="15"/>
        <v>96.983475029804097</v>
      </c>
      <c r="M55">
        <f t="shared" si="16"/>
        <v>105.6522689198048</v>
      </c>
      <c r="R55">
        <v>0.882621386623621</v>
      </c>
      <c r="T55">
        <f t="shared" si="17"/>
        <v>101.86725329798274</v>
      </c>
      <c r="W55" s="7">
        <v>20110930</v>
      </c>
      <c r="X55">
        <v>0.94644077871897758</v>
      </c>
      <c r="Y55">
        <v>0.95247163269594448</v>
      </c>
      <c r="Z55">
        <v>0.882621386623621</v>
      </c>
      <c r="AG55">
        <f t="shared" si="18"/>
        <v>84.093910104051147</v>
      </c>
      <c r="AH55">
        <f t="shared" si="19"/>
        <v>85.476381293607389</v>
      </c>
      <c r="AI55">
        <f t="shared" si="20"/>
        <v>86.12155003493848</v>
      </c>
      <c r="AQ55">
        <f t="shared" si="8"/>
        <v>0</v>
      </c>
      <c r="AR55">
        <f t="shared" si="9"/>
        <v>0</v>
      </c>
    </row>
    <row r="56" spans="1:44" x14ac:dyDescent="0.4">
      <c r="A56" s="7" t="s">
        <v>7</v>
      </c>
      <c r="B56" s="7">
        <v>20111031</v>
      </c>
      <c r="C56" s="5" t="s">
        <v>8</v>
      </c>
      <c r="D56" s="5"/>
      <c r="E56" t="s">
        <v>721</v>
      </c>
      <c r="F56" s="12">
        <v>2429.64</v>
      </c>
      <c r="G56" s="11">
        <v>776.81</v>
      </c>
      <c r="H56">
        <f t="shared" si="2"/>
        <v>1.0900085688265193</v>
      </c>
      <c r="I56">
        <f t="shared" si="3"/>
        <v>1.071092726645984</v>
      </c>
      <c r="L56">
        <f t="shared" si="15"/>
        <v>105.71281881705923</v>
      </c>
      <c r="M56">
        <f t="shared" si="16"/>
        <v>113.16337679364847</v>
      </c>
      <c r="R56">
        <v>1.06146099026865</v>
      </c>
      <c r="T56">
        <f t="shared" si="17"/>
        <v>108.12811556162417</v>
      </c>
      <c r="W56" s="7">
        <v>20111031</v>
      </c>
      <c r="X56">
        <v>1.0900085688265193</v>
      </c>
      <c r="Y56">
        <v>1.071092726645984</v>
      </c>
      <c r="Z56">
        <v>1.06146099026865</v>
      </c>
      <c r="AG56">
        <f t="shared" si="18"/>
        <v>91.663082599542761</v>
      </c>
      <c r="AH56">
        <f t="shared" si="19"/>
        <v>91.553130303601719</v>
      </c>
      <c r="AI56">
        <f t="shared" si="20"/>
        <v>91.414665783556885</v>
      </c>
      <c r="AQ56">
        <f t="shared" si="8"/>
        <v>1</v>
      </c>
      <c r="AR56">
        <f t="shared" si="9"/>
        <v>0</v>
      </c>
    </row>
    <row r="57" spans="1:44" x14ac:dyDescent="0.4">
      <c r="A57" s="7" t="s">
        <v>7</v>
      </c>
      <c r="B57" s="7">
        <v>20111130</v>
      </c>
      <c r="C57" s="5" t="s">
        <v>8</v>
      </c>
      <c r="D57" s="5"/>
      <c r="E57" t="s">
        <v>721</v>
      </c>
      <c r="F57" s="12">
        <v>2381.79</v>
      </c>
      <c r="G57" s="11">
        <v>743.2</v>
      </c>
      <c r="H57">
        <f t="shared" si="2"/>
        <v>0.98030572430483531</v>
      </c>
      <c r="I57">
        <f t="shared" si="3"/>
        <v>0.9567333067288013</v>
      </c>
      <c r="L57">
        <f t="shared" si="15"/>
        <v>103.63088141876307</v>
      </c>
      <c r="M57">
        <f t="shared" si="16"/>
        <v>108.26717168038459</v>
      </c>
      <c r="R57">
        <v>0.97338716922344792</v>
      </c>
      <c r="T57">
        <f t="shared" si="17"/>
        <v>105.2505203199952</v>
      </c>
      <c r="W57" s="7">
        <v>20111130</v>
      </c>
      <c r="X57">
        <v>0.98030572430483531</v>
      </c>
      <c r="Y57">
        <v>0.9567333067288013</v>
      </c>
      <c r="Z57">
        <v>0.97338716922344792</v>
      </c>
      <c r="AG57">
        <f t="shared" si="18"/>
        <v>89.857844579758719</v>
      </c>
      <c r="AH57">
        <f t="shared" si="19"/>
        <v>87.591929096737701</v>
      </c>
      <c r="AI57">
        <f t="shared" si="20"/>
        <v>88.981862752564027</v>
      </c>
      <c r="AQ57">
        <f t="shared" si="8"/>
        <v>1</v>
      </c>
      <c r="AR57">
        <f t="shared" si="9"/>
        <v>0</v>
      </c>
    </row>
    <row r="58" spans="1:44" x14ac:dyDescent="0.4">
      <c r="A58" s="7" t="s">
        <v>7</v>
      </c>
      <c r="B58" s="7">
        <v>20111229</v>
      </c>
      <c r="C58" s="5" t="s">
        <v>8</v>
      </c>
      <c r="D58" s="5"/>
      <c r="E58" t="s">
        <v>721</v>
      </c>
      <c r="F58" s="12">
        <v>2364.7199999999998</v>
      </c>
      <c r="G58" s="11">
        <v>731.58</v>
      </c>
      <c r="H58">
        <f t="shared" si="2"/>
        <v>0.99283312130792378</v>
      </c>
      <c r="I58">
        <f t="shared" si="3"/>
        <v>0.98436490850376746</v>
      </c>
      <c r="L58">
        <f t="shared" si="15"/>
        <v>102.88817146288186</v>
      </c>
      <c r="M58">
        <f t="shared" si="16"/>
        <v>106.57440454512346</v>
      </c>
      <c r="R58">
        <v>1.0474657646005301</v>
      </c>
      <c r="T58">
        <f t="shared" si="17"/>
        <v>110.24631674158741</v>
      </c>
      <c r="W58" s="7">
        <v>20111229</v>
      </c>
      <c r="X58">
        <v>0.99283312130792378</v>
      </c>
      <c r="Y58">
        <v>0.98436490850376746</v>
      </c>
      <c r="Z58">
        <v>1.0474657646005301</v>
      </c>
      <c r="AG58">
        <f t="shared" si="18"/>
        <v>89.213844308124152</v>
      </c>
      <c r="AH58">
        <f t="shared" si="19"/>
        <v>86.2224212709787</v>
      </c>
      <c r="AI58">
        <f t="shared" si="20"/>
        <v>93.205454903693905</v>
      </c>
      <c r="AQ58">
        <f t="shared" si="8"/>
        <v>1</v>
      </c>
      <c r="AR58">
        <f t="shared" si="9"/>
        <v>1</v>
      </c>
    </row>
    <row r="59" spans="1:44" x14ac:dyDescent="0.4">
      <c r="A59" s="7" t="s">
        <v>7</v>
      </c>
      <c r="B59" s="7">
        <v>20120131</v>
      </c>
      <c r="C59" s="5" t="s">
        <v>8</v>
      </c>
      <c r="D59" s="5"/>
      <c r="E59" t="s">
        <v>721</v>
      </c>
      <c r="F59" s="12">
        <v>2587.54</v>
      </c>
      <c r="G59" s="11">
        <v>764.69</v>
      </c>
      <c r="H59">
        <f t="shared" si="2"/>
        <v>1.0942268006360161</v>
      </c>
      <c r="I59">
        <f t="shared" si="3"/>
        <v>1.0452582082615709</v>
      </c>
      <c r="L59">
        <f t="shared" ref="L59:L75" si="21">L58*$H59</f>
        <v>112.58299468311907</v>
      </c>
      <c r="M59">
        <f t="shared" ref="M59:M75" si="22">M58*$I59</f>
        <v>111.39777114137956</v>
      </c>
      <c r="R59">
        <v>1.07054684612365</v>
      </c>
      <c r="T59">
        <f t="shared" si="17"/>
        <v>118.02384668445535</v>
      </c>
      <c r="W59" s="7">
        <v>20120131</v>
      </c>
      <c r="X59">
        <v>1.0942268006360161</v>
      </c>
      <c r="Y59">
        <v>1.0452582082615709</v>
      </c>
      <c r="Z59">
        <v>1.07054684612365</v>
      </c>
      <c r="AG59">
        <f t="shared" si="18"/>
        <v>97.620179429718348</v>
      </c>
      <c r="AH59">
        <f t="shared" si="19"/>
        <v>90.124693569677561</v>
      </c>
      <c r="AI59">
        <f t="shared" si="20"/>
        <v>99.780805788669596</v>
      </c>
      <c r="AQ59">
        <f t="shared" si="8"/>
        <v>1</v>
      </c>
      <c r="AR59">
        <f t="shared" si="9"/>
        <v>0</v>
      </c>
    </row>
    <row r="60" spans="1:44" x14ac:dyDescent="0.4">
      <c r="A60" s="7" t="s">
        <v>7</v>
      </c>
      <c r="B60" s="7">
        <v>20120229</v>
      </c>
      <c r="C60" s="5" t="s">
        <v>8</v>
      </c>
      <c r="D60" s="5"/>
      <c r="E60" t="s">
        <v>721</v>
      </c>
      <c r="F60" s="12">
        <v>2653.73</v>
      </c>
      <c r="G60" s="11">
        <v>801.25</v>
      </c>
      <c r="H60">
        <f t="shared" si="2"/>
        <v>1.0255802808845467</v>
      </c>
      <c r="I60">
        <f t="shared" si="3"/>
        <v>1.0478102237508009</v>
      </c>
      <c r="L60">
        <f t="shared" si="21"/>
        <v>115.46289930993667</v>
      </c>
      <c r="M60">
        <f t="shared" si="22"/>
        <v>116.72372350498944</v>
      </c>
      <c r="R60">
        <v>1.05724414921774</v>
      </c>
      <c r="T60">
        <f t="shared" si="17"/>
        <v>124.78002137531199</v>
      </c>
      <c r="W60" s="7">
        <v>20120229</v>
      </c>
      <c r="X60">
        <v>1.0255802808845467</v>
      </c>
      <c r="Y60">
        <v>1.0478102237508009</v>
      </c>
      <c r="Z60">
        <v>1.05724414921774</v>
      </c>
      <c r="AG60">
        <f t="shared" si="18"/>
        <v>100.11733103953038</v>
      </c>
      <c r="AH60">
        <f t="shared" si="19"/>
        <v>94.43357533471621</v>
      </c>
      <c r="AI60">
        <f t="shared" si="20"/>
        <v>105.49267312430254</v>
      </c>
      <c r="AQ60">
        <f t="shared" si="8"/>
        <v>0</v>
      </c>
      <c r="AR60">
        <f t="shared" si="9"/>
        <v>1</v>
      </c>
    </row>
    <row r="61" spans="1:44" x14ac:dyDescent="0.4">
      <c r="A61" s="7" t="s">
        <v>7</v>
      </c>
      <c r="B61" s="7">
        <v>20120330</v>
      </c>
      <c r="C61" s="5" t="s">
        <v>8</v>
      </c>
      <c r="D61" s="5"/>
      <c r="E61" t="s">
        <v>721</v>
      </c>
      <c r="F61" s="12">
        <v>2581.41</v>
      </c>
      <c r="G61" s="11">
        <v>813.06</v>
      </c>
      <c r="H61">
        <f t="shared" si="2"/>
        <v>0.97274779272947887</v>
      </c>
      <c r="I61">
        <f t="shared" si="3"/>
        <v>1.014739469578783</v>
      </c>
      <c r="L61">
        <f t="shared" si="21"/>
        <v>112.31628044588697</v>
      </c>
      <c r="M61">
        <f t="shared" si="22"/>
        <v>118.44416927671351</v>
      </c>
      <c r="R61">
        <v>0.96083954507746805</v>
      </c>
      <c r="T61">
        <f t="shared" si="17"/>
        <v>119.89357897301151</v>
      </c>
      <c r="W61" s="7">
        <v>20120330</v>
      </c>
      <c r="X61">
        <v>0.97274779272947887</v>
      </c>
      <c r="Y61">
        <v>1.014739469578783</v>
      </c>
      <c r="Z61">
        <v>0.96083954507746805</v>
      </c>
      <c r="AG61">
        <f t="shared" si="18"/>
        <v>97.388912782669721</v>
      </c>
      <c r="AH61">
        <f t="shared" si="19"/>
        <v>95.82547614557798</v>
      </c>
      <c r="AI61">
        <f t="shared" si="20"/>
        <v>101.3615320537609</v>
      </c>
      <c r="AQ61">
        <f t="shared" si="8"/>
        <v>0</v>
      </c>
      <c r="AR61">
        <f t="shared" si="9"/>
        <v>0</v>
      </c>
    </row>
    <row r="62" spans="1:44" x14ac:dyDescent="0.4">
      <c r="A62" s="7" t="s">
        <v>7</v>
      </c>
      <c r="B62" s="7">
        <v>20120430</v>
      </c>
      <c r="C62" s="5" t="s">
        <v>8</v>
      </c>
      <c r="D62" s="5"/>
      <c r="E62" t="s">
        <v>721</v>
      </c>
      <c r="F62" s="12">
        <v>2460.88</v>
      </c>
      <c r="G62" s="11">
        <v>828.93</v>
      </c>
      <c r="H62">
        <f t="shared" si="2"/>
        <v>0.95330846320421792</v>
      </c>
      <c r="I62">
        <f t="shared" si="3"/>
        <v>1.0195188546970704</v>
      </c>
      <c r="L62">
        <f t="shared" si="21"/>
        <v>107.07206070468246</v>
      </c>
      <c r="M62">
        <f t="shared" si="22"/>
        <v>120.75606380654089</v>
      </c>
      <c r="R62">
        <v>0.93856913090446503</v>
      </c>
      <c r="T62">
        <f t="shared" si="17"/>
        <v>112.52841221772526</v>
      </c>
      <c r="W62" s="7">
        <v>20120430</v>
      </c>
      <c r="X62">
        <v>0.95330846320421792</v>
      </c>
      <c r="Y62">
        <v>1.0195188546970704</v>
      </c>
      <c r="Z62">
        <v>0.93856913090446503</v>
      </c>
      <c r="AG62">
        <f t="shared" si="18"/>
        <v>92.841674777976479</v>
      </c>
      <c r="AH62">
        <f t="shared" si="19"/>
        <v>97.695879690741094</v>
      </c>
      <c r="AI62">
        <f t="shared" si="20"/>
        <v>95.134805046843439</v>
      </c>
      <c r="AQ62">
        <f t="shared" si="8"/>
        <v>0</v>
      </c>
      <c r="AR62">
        <f t="shared" si="9"/>
        <v>0</v>
      </c>
    </row>
    <row r="63" spans="1:44" x14ac:dyDescent="0.4">
      <c r="A63" s="7" t="s">
        <v>7</v>
      </c>
      <c r="B63" s="7">
        <v>20120531</v>
      </c>
      <c r="C63" s="5" t="s">
        <v>8</v>
      </c>
      <c r="D63" s="5"/>
      <c r="E63" t="s">
        <v>721</v>
      </c>
      <c r="F63" s="13">
        <v>2314</v>
      </c>
      <c r="G63" s="11">
        <v>765.44</v>
      </c>
      <c r="H63">
        <f t="shared" si="2"/>
        <v>0.94031403400409608</v>
      </c>
      <c r="I63">
        <f t="shared" si="3"/>
        <v>0.92340728408912709</v>
      </c>
      <c r="L63">
        <f t="shared" si="21"/>
        <v>100.68136133035142</v>
      </c>
      <c r="M63">
        <f t="shared" si="22"/>
        <v>111.50702891689126</v>
      </c>
      <c r="R63">
        <v>0.93363849257613396</v>
      </c>
      <c r="T63">
        <f t="shared" si="17"/>
        <v>105.06085715494282</v>
      </c>
      <c r="W63" s="7">
        <v>20120531</v>
      </c>
      <c r="X63">
        <v>0.94031403400409608</v>
      </c>
      <c r="Y63">
        <v>0.92340728408912709</v>
      </c>
      <c r="Z63">
        <v>0.93363849257613396</v>
      </c>
      <c r="AG63">
        <f t="shared" si="18"/>
        <v>87.300329734175406</v>
      </c>
      <c r="AH63">
        <f t="shared" si="19"/>
        <v>90.213086931925346</v>
      </c>
      <c r="AI63">
        <f t="shared" si="20"/>
        <v>88.821515975459292</v>
      </c>
      <c r="AQ63">
        <f t="shared" si="8"/>
        <v>1</v>
      </c>
      <c r="AR63">
        <f t="shared" si="9"/>
        <v>0</v>
      </c>
    </row>
    <row r="64" spans="1:44" x14ac:dyDescent="0.4">
      <c r="A64" s="7" t="s">
        <v>7</v>
      </c>
      <c r="B64" s="7">
        <v>20120629</v>
      </c>
      <c r="C64" s="5" t="s">
        <v>8</v>
      </c>
      <c r="D64" s="5"/>
      <c r="E64" t="s">
        <v>721</v>
      </c>
      <c r="F64" s="12">
        <v>2347.89</v>
      </c>
      <c r="G64" s="11">
        <v>760.36</v>
      </c>
      <c r="H64">
        <f t="shared" si="2"/>
        <v>1.0146456352636128</v>
      </c>
      <c r="I64">
        <f t="shared" si="3"/>
        <v>0.9933632943143812</v>
      </c>
      <c r="L64">
        <f t="shared" si="21"/>
        <v>102.15590382623976</v>
      </c>
      <c r="M64">
        <f t="shared" si="22"/>
        <v>110.76698958409206</v>
      </c>
      <c r="R64">
        <v>1.02027666592859</v>
      </c>
      <c r="T64">
        <f t="shared" si="17"/>
        <v>107.19114105764491</v>
      </c>
      <c r="W64" s="7">
        <v>20120629</v>
      </c>
      <c r="X64">
        <v>1.0146456352636128</v>
      </c>
      <c r="Y64">
        <v>0.9933632943143812</v>
      </c>
      <c r="Z64">
        <v>1.02027666592859</v>
      </c>
      <c r="AG64">
        <f t="shared" si="18"/>
        <v>88.57889852185528</v>
      </c>
      <c r="AH64">
        <f t="shared" si="19"/>
        <v>89.614369224967021</v>
      </c>
      <c r="AI64">
        <f t="shared" si="20"/>
        <v>90.622520182164607</v>
      </c>
      <c r="AQ64">
        <f t="shared" si="8"/>
        <v>1</v>
      </c>
      <c r="AR64">
        <f t="shared" si="9"/>
        <v>1</v>
      </c>
    </row>
    <row r="65" spans="1:44" x14ac:dyDescent="0.4">
      <c r="A65" s="7" t="s">
        <v>7</v>
      </c>
      <c r="B65" s="7">
        <v>20120731</v>
      </c>
      <c r="C65" s="5" t="s">
        <v>8</v>
      </c>
      <c r="D65" s="5"/>
      <c r="E65" t="s">
        <v>721</v>
      </c>
      <c r="F65" s="12">
        <v>2342.88</v>
      </c>
      <c r="G65" s="11">
        <v>784.58</v>
      </c>
      <c r="H65">
        <f t="shared" si="2"/>
        <v>0.9978661691987275</v>
      </c>
      <c r="I65">
        <f t="shared" si="3"/>
        <v>1.0318533326319113</v>
      </c>
      <c r="L65">
        <f t="shared" si="21"/>
        <v>101.9379204121235</v>
      </c>
      <c r="M65">
        <f t="shared" si="22"/>
        <v>114.2952873479496</v>
      </c>
      <c r="R65">
        <v>0.99402248096047796</v>
      </c>
      <c r="T65">
        <f t="shared" si="17"/>
        <v>106.55040397110474</v>
      </c>
      <c r="W65" s="7">
        <v>20120731</v>
      </c>
      <c r="X65">
        <v>0.9978661691987275</v>
      </c>
      <c r="Y65">
        <v>1.0318533326319113</v>
      </c>
      <c r="Z65">
        <v>0.99402248096047796</v>
      </c>
      <c r="AG65">
        <f t="shared" si="18"/>
        <v>88.389886139846553</v>
      </c>
      <c r="AH65">
        <f t="shared" si="19"/>
        <v>92.468885536488813</v>
      </c>
      <c r="AI65">
        <f t="shared" si="20"/>
        <v>90.080822342366247</v>
      </c>
      <c r="AQ65">
        <f t="shared" si="8"/>
        <v>0</v>
      </c>
      <c r="AR65">
        <f t="shared" si="9"/>
        <v>0</v>
      </c>
    </row>
    <row r="66" spans="1:44" x14ac:dyDescent="0.4">
      <c r="A66" s="7" t="s">
        <v>7</v>
      </c>
      <c r="B66" s="7">
        <v>20120831</v>
      </c>
      <c r="C66" s="5" t="s">
        <v>8</v>
      </c>
      <c r="D66" s="5"/>
      <c r="E66" t="s">
        <v>721</v>
      </c>
      <c r="F66" s="12">
        <v>2407.5</v>
      </c>
      <c r="G66" s="11">
        <v>778.87</v>
      </c>
      <c r="H66">
        <f t="shared" si="2"/>
        <v>1.0275814382298709</v>
      </c>
      <c r="I66">
        <f t="shared" si="3"/>
        <v>0.99272222080603634</v>
      </c>
      <c r="L66">
        <f t="shared" si="21"/>
        <v>104.74951486725199</v>
      </c>
      <c r="M66">
        <f t="shared" si="22"/>
        <v>113.4634714837206</v>
      </c>
      <c r="R66">
        <v>1.0429991392917402</v>
      </c>
      <c r="T66">
        <f t="shared" si="17"/>
        <v>111.13197963304945</v>
      </c>
      <c r="W66" s="7">
        <v>20120831</v>
      </c>
      <c r="X66">
        <v>1.0275814382298709</v>
      </c>
      <c r="Y66">
        <v>0.99272222080603634</v>
      </c>
      <c r="Z66">
        <v>1.0429991392917402</v>
      </c>
      <c r="AG66">
        <f t="shared" si="18"/>
        <v>90.827806324558054</v>
      </c>
      <c r="AH66">
        <f t="shared" si="19"/>
        <v>91.795917405242349</v>
      </c>
      <c r="AI66">
        <f t="shared" si="20"/>
        <v>93.954220169780157</v>
      </c>
      <c r="AQ66">
        <f t="shared" si="8"/>
        <v>1</v>
      </c>
      <c r="AR66">
        <f t="shared" si="9"/>
        <v>1</v>
      </c>
    </row>
    <row r="67" spans="1:44" x14ac:dyDescent="0.4">
      <c r="A67" s="7" t="s">
        <v>7</v>
      </c>
      <c r="B67" s="7">
        <v>20120928</v>
      </c>
      <c r="C67" s="5" t="s">
        <v>8</v>
      </c>
      <c r="D67" s="5"/>
      <c r="E67" t="s">
        <v>721</v>
      </c>
      <c r="F67" s="12">
        <v>2507.75</v>
      </c>
      <c r="G67" s="11">
        <v>816.9</v>
      </c>
      <c r="H67">
        <f t="shared" si="2"/>
        <v>1.0416407061266875</v>
      </c>
      <c r="I67">
        <f t="shared" si="3"/>
        <v>1.0488271470206838</v>
      </c>
      <c r="L67">
        <f t="shared" si="21"/>
        <v>109.11135863275231</v>
      </c>
      <c r="M67">
        <f t="shared" si="22"/>
        <v>119.00356908733339</v>
      </c>
      <c r="R67">
        <v>1.07117266439624</v>
      </c>
      <c r="T67">
        <f t="shared" si="17"/>
        <v>119.04153872316226</v>
      </c>
      <c r="W67" s="7">
        <v>20120928</v>
      </c>
      <c r="X67">
        <v>1.0416407061266875</v>
      </c>
      <c r="Y67">
        <v>1.0488271470206838</v>
      </c>
      <c r="Z67">
        <v>1.07117266439624</v>
      </c>
      <c r="AG67">
        <f t="shared" si="18"/>
        <v>94.609940315850665</v>
      </c>
      <c r="AH67">
        <f t="shared" si="19"/>
        <v>96.278050160286668</v>
      </c>
      <c r="AI67">
        <f t="shared" si="20"/>
        <v>100.64119235053437</v>
      </c>
      <c r="AQ67">
        <f t="shared" si="8"/>
        <v>0</v>
      </c>
      <c r="AR67">
        <f t="shared" si="9"/>
        <v>1</v>
      </c>
    </row>
    <row r="68" spans="1:44" x14ac:dyDescent="0.4">
      <c r="A68" s="7" t="s">
        <v>7</v>
      </c>
      <c r="B68" s="7">
        <v>20121031</v>
      </c>
      <c r="C68" s="5" t="s">
        <v>8</v>
      </c>
      <c r="D68" s="5"/>
      <c r="E68" t="s">
        <v>721</v>
      </c>
      <c r="F68" s="12">
        <v>2421.7399999999998</v>
      </c>
      <c r="G68" s="11">
        <v>772.18</v>
      </c>
      <c r="H68">
        <f t="shared" si="2"/>
        <v>0.965702322799322</v>
      </c>
      <c r="I68">
        <f t="shared" si="3"/>
        <v>0.94525645733871955</v>
      </c>
      <c r="L68">
        <f t="shared" si="21"/>
        <v>105.36909247543876</v>
      </c>
      <c r="M68">
        <f t="shared" si="22"/>
        <v>112.48889212615632</v>
      </c>
      <c r="R68">
        <v>0.98816627282476299</v>
      </c>
      <c r="T68">
        <f t="shared" si="17"/>
        <v>117.63283363139195</v>
      </c>
      <c r="W68" s="7">
        <v>20121031</v>
      </c>
      <c r="X68">
        <v>0.965702322799322</v>
      </c>
      <c r="Y68">
        <v>0.94525645733871955</v>
      </c>
      <c r="Z68">
        <v>0.98816627282476299</v>
      </c>
      <c r="AG68">
        <f t="shared" si="18"/>
        <v>91.365039122922212</v>
      </c>
      <c r="AH68">
        <f t="shared" si="19"/>
        <v>91.007448613992111</v>
      </c>
      <c r="AI68">
        <f t="shared" si="20"/>
        <v>99.450231937667596</v>
      </c>
      <c r="AQ68">
        <f t="shared" si="8"/>
        <v>1</v>
      </c>
      <c r="AR68">
        <f t="shared" si="9"/>
        <v>1</v>
      </c>
    </row>
    <row r="69" spans="1:44" x14ac:dyDescent="0.4">
      <c r="A69" s="7" t="s">
        <v>7</v>
      </c>
      <c r="B69" s="7">
        <v>20121130</v>
      </c>
      <c r="C69" s="5" t="s">
        <v>8</v>
      </c>
      <c r="D69" s="5"/>
      <c r="E69" t="s">
        <v>721</v>
      </c>
      <c r="F69" s="12">
        <v>2404.7399999999998</v>
      </c>
      <c r="G69" s="11">
        <v>797.58</v>
      </c>
      <c r="H69">
        <f t="shared" si="2"/>
        <v>0.99298025386705424</v>
      </c>
      <c r="I69">
        <f t="shared" si="3"/>
        <v>1.0328938848455025</v>
      </c>
      <c r="L69">
        <f t="shared" si="21"/>
        <v>104.62942819600229</v>
      </c>
      <c r="M69">
        <f t="shared" si="22"/>
        <v>116.18908879015225</v>
      </c>
      <c r="R69">
        <v>1.0053513214991001</v>
      </c>
      <c r="T69">
        <f t="shared" si="17"/>
        <v>118.26232474300367</v>
      </c>
      <c r="W69" s="7">
        <v>20121130</v>
      </c>
      <c r="X69">
        <v>0.99298025386705424</v>
      </c>
      <c r="Y69">
        <v>1.0328938848455025</v>
      </c>
      <c r="Z69">
        <v>1.0053513214991001</v>
      </c>
      <c r="AG69">
        <f t="shared" si="18"/>
        <v>90.723679742852639</v>
      </c>
      <c r="AH69">
        <f t="shared" si="19"/>
        <v>94.001037148783752</v>
      </c>
      <c r="AI69">
        <f t="shared" si="20"/>
        <v>99.982422101926133</v>
      </c>
      <c r="AQ69">
        <f t="shared" si="8"/>
        <v>0</v>
      </c>
      <c r="AR69">
        <f t="shared" si="9"/>
        <v>1</v>
      </c>
    </row>
    <row r="70" spans="1:44" x14ac:dyDescent="0.4">
      <c r="A70" s="7" t="s">
        <v>7</v>
      </c>
      <c r="B70" s="7">
        <v>20121228</v>
      </c>
      <c r="C70" s="5" t="s">
        <v>8</v>
      </c>
      <c r="D70" s="5"/>
      <c r="E70" t="s">
        <v>721</v>
      </c>
      <c r="F70" s="12">
        <v>2487.7199999999998</v>
      </c>
      <c r="G70" s="11">
        <v>823.78</v>
      </c>
      <c r="H70">
        <f t="shared" si="2"/>
        <v>1.0345068489732778</v>
      </c>
      <c r="I70">
        <f t="shared" si="3"/>
        <v>1.0328493693422602</v>
      </c>
      <c r="L70">
        <f t="shared" si="21"/>
        <v>108.23986007292216</v>
      </c>
      <c r="M70">
        <f t="shared" si="22"/>
        <v>120.00582708136064</v>
      </c>
      <c r="R70">
        <v>1.0548150418745899</v>
      </c>
      <c r="T70">
        <f t="shared" si="17"/>
        <v>124.74487902597777</v>
      </c>
      <c r="W70" s="7">
        <v>20121228</v>
      </c>
      <c r="X70">
        <v>1.0345068489732778</v>
      </c>
      <c r="Y70">
        <v>1.0328493693422602</v>
      </c>
      <c r="Z70">
        <v>1.0548150418745899</v>
      </c>
      <c r="AG70">
        <f t="shared" si="18"/>
        <v>93.854268058039281</v>
      </c>
      <c r="AH70">
        <f t="shared" si="19"/>
        <v>97.088911936639676</v>
      </c>
      <c r="AI70">
        <f t="shared" si="20"/>
        <v>105.46296275616614</v>
      </c>
      <c r="AQ70">
        <f t="shared" si="8"/>
        <v>1</v>
      </c>
      <c r="AR70">
        <f t="shared" si="9"/>
        <v>1</v>
      </c>
    </row>
    <row r="71" spans="1:44" x14ac:dyDescent="0.4">
      <c r="A71" s="7" t="s">
        <v>7</v>
      </c>
      <c r="B71" s="7">
        <v>20130131</v>
      </c>
      <c r="C71" s="5" t="s">
        <v>8</v>
      </c>
      <c r="D71" s="5"/>
      <c r="E71" t="s">
        <v>721</v>
      </c>
      <c r="F71" s="12">
        <v>2481.89</v>
      </c>
      <c r="G71" s="11">
        <v>795.14</v>
      </c>
      <c r="H71">
        <f t="shared" si="2"/>
        <v>0.99765648867235868</v>
      </c>
      <c r="I71">
        <f t="shared" si="3"/>
        <v>0.96523343611158319</v>
      </c>
      <c r="L71">
        <f t="shared" si="21"/>
        <v>107.98619873473895</v>
      </c>
      <c r="M71">
        <f t="shared" si="22"/>
        <v>115.83363682715421</v>
      </c>
      <c r="R71">
        <v>1.0156390285951999</v>
      </c>
      <c r="T71">
        <f t="shared" si="17"/>
        <v>126.69576775616979</v>
      </c>
      <c r="W71" s="7">
        <v>20130131</v>
      </c>
      <c r="X71">
        <v>0.99765648867235868</v>
      </c>
      <c r="Y71">
        <v>0.96523343611158319</v>
      </c>
      <c r="Z71">
        <v>1.0156390285951999</v>
      </c>
      <c r="AG71">
        <f t="shared" si="18"/>
        <v>93.634319517697776</v>
      </c>
      <c r="AH71">
        <f t="shared" si="19"/>
        <v>93.713464076937612</v>
      </c>
      <c r="AI71">
        <f t="shared" si="20"/>
        <v>107.11230104644433</v>
      </c>
      <c r="AQ71">
        <f t="shared" si="8"/>
        <v>1</v>
      </c>
      <c r="AR71">
        <f t="shared" si="9"/>
        <v>1</v>
      </c>
    </row>
    <row r="72" spans="1:44" x14ac:dyDescent="0.4">
      <c r="A72" s="7" t="s">
        <v>7</v>
      </c>
      <c r="B72" s="7">
        <v>20130228</v>
      </c>
      <c r="C72" s="5" t="s">
        <v>8</v>
      </c>
      <c r="D72" s="5"/>
      <c r="E72" t="s">
        <v>721</v>
      </c>
      <c r="F72" s="12">
        <v>2530.4499999999998</v>
      </c>
      <c r="G72" s="11">
        <v>839.85</v>
      </c>
      <c r="H72">
        <f t="shared" si="2"/>
        <v>1.0195657341783881</v>
      </c>
      <c r="I72">
        <f t="shared" si="3"/>
        <v>1.0562290917322736</v>
      </c>
      <c r="L72">
        <f t="shared" si="21"/>
        <v>110.09902799411745</v>
      </c>
      <c r="M72">
        <f t="shared" si="22"/>
        <v>122.34685701799113</v>
      </c>
      <c r="R72">
        <v>1.0258532749392302</v>
      </c>
      <c r="T72">
        <f t="shared" si="17"/>
        <v>129.97126827360691</v>
      </c>
      <c r="W72" s="7">
        <v>20130228</v>
      </c>
      <c r="X72">
        <v>1.0195657341783881</v>
      </c>
      <c r="Y72">
        <v>1.0562290917322736</v>
      </c>
      <c r="Z72">
        <v>1.0258532749392302</v>
      </c>
      <c r="AG72">
        <f t="shared" si="18"/>
        <v>95.466343723355308</v>
      </c>
      <c r="AH72">
        <f t="shared" si="19"/>
        <v>98.982887045068864</v>
      </c>
      <c r="AI72">
        <f t="shared" si="20"/>
        <v>109.88150481477165</v>
      </c>
      <c r="AQ72">
        <f t="shared" si="8"/>
        <v>0</v>
      </c>
      <c r="AR72">
        <f t="shared" si="9"/>
        <v>1</v>
      </c>
    </row>
    <row r="73" spans="1:44" x14ac:dyDescent="0.4">
      <c r="A73" s="7" t="s">
        <v>7</v>
      </c>
      <c r="B73" s="7">
        <v>20130329</v>
      </c>
      <c r="C73" s="5" t="s">
        <v>8</v>
      </c>
      <c r="D73" s="5"/>
      <c r="E73" t="s">
        <v>721</v>
      </c>
      <c r="F73" s="12">
        <v>2481.35</v>
      </c>
      <c r="G73" s="11">
        <v>837.61</v>
      </c>
      <c r="H73">
        <f t="shared" si="2"/>
        <v>0.98059633661996881</v>
      </c>
      <c r="I73">
        <f t="shared" si="3"/>
        <v>0.99733285705780794</v>
      </c>
      <c r="L73">
        <f t="shared" si="21"/>
        <v>107.96270351645096</v>
      </c>
      <c r="M73">
        <f t="shared" si="22"/>
        <v>122.02054046179622</v>
      </c>
      <c r="R73">
        <v>1.0408144293731001</v>
      </c>
      <c r="T73">
        <f t="shared" si="17"/>
        <v>135.27597142309227</v>
      </c>
      <c r="W73" s="7">
        <v>20130329</v>
      </c>
      <c r="X73">
        <v>0.98059633661996881</v>
      </c>
      <c r="Y73">
        <v>0.99733285705780794</v>
      </c>
      <c r="Z73">
        <v>1.0408144293731001</v>
      </c>
      <c r="AG73">
        <f t="shared" si="18"/>
        <v>93.613946925624973</v>
      </c>
      <c r="AH73">
        <f t="shared" si="19"/>
        <v>98.718885536488813</v>
      </c>
      <c r="AI73">
        <f t="shared" si="20"/>
        <v>114.3662557324441</v>
      </c>
      <c r="AQ73">
        <f t="shared" si="8"/>
        <v>0</v>
      </c>
      <c r="AR73">
        <f t="shared" si="9"/>
        <v>1</v>
      </c>
    </row>
    <row r="74" spans="1:44" x14ac:dyDescent="0.4">
      <c r="A74" s="7" t="s">
        <v>7</v>
      </c>
      <c r="B74" s="7">
        <v>20130430</v>
      </c>
      <c r="C74" s="5" t="s">
        <v>8</v>
      </c>
      <c r="D74" s="5"/>
      <c r="E74" t="s">
        <v>721</v>
      </c>
      <c r="F74" s="12">
        <v>2425.91</v>
      </c>
      <c r="G74" s="11">
        <v>815.22</v>
      </c>
      <c r="H74">
        <f t="shared" si="2"/>
        <v>0.9776573236343119</v>
      </c>
      <c r="I74">
        <f t="shared" si="3"/>
        <v>0.97326918255512707</v>
      </c>
      <c r="L74">
        <f t="shared" si="21"/>
        <v>105.55052777221816</v>
      </c>
      <c r="M74">
        <f t="shared" si="22"/>
        <v>118.75883167018721</v>
      </c>
      <c r="R74">
        <v>1.0490487774742201</v>
      </c>
      <c r="T74">
        <f t="shared" si="17"/>
        <v>141.91109244303249</v>
      </c>
      <c r="W74" s="7">
        <v>20130430</v>
      </c>
      <c r="X74">
        <v>0.9776573236343119</v>
      </c>
      <c r="Y74">
        <v>0.97326918255512707</v>
      </c>
      <c r="Z74">
        <v>1.0490487774742201</v>
      </c>
      <c r="AG74">
        <f t="shared" si="18"/>
        <v>91.522360806151028</v>
      </c>
      <c r="AH74">
        <f t="shared" si="19"/>
        <v>96.080049028851619</v>
      </c>
      <c r="AI74">
        <f t="shared" si="20"/>
        <v>119.9757807604245</v>
      </c>
      <c r="AQ74">
        <f t="shared" si="8"/>
        <v>1</v>
      </c>
      <c r="AR74">
        <f t="shared" si="9"/>
        <v>1</v>
      </c>
    </row>
    <row r="75" spans="1:44" x14ac:dyDescent="0.4">
      <c r="A75" s="7" t="s">
        <v>7</v>
      </c>
      <c r="B75" s="7">
        <v>20130531</v>
      </c>
      <c r="C75" s="5" t="s">
        <v>8</v>
      </c>
      <c r="D75" s="5"/>
      <c r="E75" t="s">
        <v>721</v>
      </c>
      <c r="F75" s="12">
        <v>2475.61</v>
      </c>
      <c r="G75" s="11">
        <v>834.04</v>
      </c>
      <c r="H75">
        <f t="shared" si="2"/>
        <v>1.0204871573966059</v>
      </c>
      <c r="I75">
        <f t="shared" si="3"/>
        <v>1.0230857927921297</v>
      </c>
      <c r="L75">
        <f t="shared" si="21"/>
        <v>107.71295804798241</v>
      </c>
      <c r="M75">
        <f t="shared" si="22"/>
        <v>121.50047345036056</v>
      </c>
      <c r="R75">
        <v>1.01479872677954</v>
      </c>
      <c r="T75">
        <f t="shared" si="17"/>
        <v>144.01119592708295</v>
      </c>
      <c r="W75" s="7">
        <v>20130531</v>
      </c>
      <c r="X75">
        <v>1.0204871573966059</v>
      </c>
      <c r="Y75">
        <v>1.0230857927921297</v>
      </c>
      <c r="Z75">
        <v>1.01479872677954</v>
      </c>
      <c r="AG75">
        <f t="shared" si="18"/>
        <v>93.397393817295594</v>
      </c>
      <c r="AH75">
        <f t="shared" si="19"/>
        <v>98.298133132189349</v>
      </c>
      <c r="AI75">
        <f t="shared" si="20"/>
        <v>121.75126956006001</v>
      </c>
      <c r="AJ75" s="10" t="s">
        <v>728</v>
      </c>
      <c r="AK75" s="10" t="s">
        <v>1070</v>
      </c>
      <c r="AL75" t="s">
        <v>27</v>
      </c>
      <c r="AQ75">
        <f t="shared" si="8"/>
        <v>0</v>
      </c>
      <c r="AR75">
        <f t="shared" si="9"/>
        <v>0</v>
      </c>
    </row>
    <row r="76" spans="1:44" x14ac:dyDescent="0.4">
      <c r="A76" s="7" t="s">
        <v>7</v>
      </c>
      <c r="B76" s="7">
        <v>20130628</v>
      </c>
      <c r="C76" s="5" t="s">
        <v>8</v>
      </c>
      <c r="D76" s="5"/>
      <c r="E76" t="s">
        <v>721</v>
      </c>
      <c r="F76" s="12">
        <v>2338.85</v>
      </c>
      <c r="G76" s="11">
        <v>758.84</v>
      </c>
      <c r="H76">
        <f t="shared" si="2"/>
        <v>0.94475704977763053</v>
      </c>
      <c r="I76">
        <f t="shared" si="3"/>
        <v>0.90983645868303686</v>
      </c>
      <c r="L76">
        <f t="shared" ref="L76:L100" si="23">L75*$H76</f>
        <v>101.76257646823355</v>
      </c>
      <c r="M76">
        <f t="shared" ref="M76:M100" si="24">M75*$I76</f>
        <v>110.54556049238839</v>
      </c>
      <c r="R76">
        <v>0.92826104866164005</v>
      </c>
      <c r="T76">
        <f t="shared" si="17"/>
        <v>133.67998375029092</v>
      </c>
      <c r="W76" s="7">
        <v>20130628</v>
      </c>
      <c r="X76">
        <v>0.94475704977763053</v>
      </c>
      <c r="Y76">
        <v>0.90983645868303686</v>
      </c>
      <c r="Z76">
        <v>0.92826104866164005</v>
      </c>
      <c r="AG76">
        <f t="shared" si="18"/>
        <v>88.237846239747697</v>
      </c>
      <c r="AH76">
        <f t="shared" si="19"/>
        <v>89.435225344144854</v>
      </c>
      <c r="AI76">
        <f t="shared" si="20"/>
        <v>113.01696115770731</v>
      </c>
      <c r="AJ76">
        <v>100</v>
      </c>
      <c r="AK76">
        <v>100</v>
      </c>
      <c r="AL76">
        <v>100</v>
      </c>
      <c r="AQ76">
        <f t="shared" si="8"/>
        <v>1</v>
      </c>
      <c r="AR76">
        <f t="shared" si="9"/>
        <v>0</v>
      </c>
    </row>
    <row r="77" spans="1:44" x14ac:dyDescent="0.4">
      <c r="A77" s="7" t="s">
        <v>7</v>
      </c>
      <c r="B77" s="7">
        <v>20130731</v>
      </c>
      <c r="C77" s="5" t="s">
        <v>8</v>
      </c>
      <c r="D77" s="5"/>
      <c r="E77" t="s">
        <v>721</v>
      </c>
      <c r="F77" s="12">
        <v>2465.8000000000002</v>
      </c>
      <c r="G77" s="11">
        <v>758.72</v>
      </c>
      <c r="H77">
        <f t="shared" si="2"/>
        <v>1.0542788122367832</v>
      </c>
      <c r="I77">
        <f t="shared" si="3"/>
        <v>0.99984186389752783</v>
      </c>
      <c r="L77">
        <f t="shared" si="23"/>
        <v>107.28612824908409</v>
      </c>
      <c r="M77">
        <f t="shared" si="24"/>
        <v>110.52807924830653</v>
      </c>
      <c r="R77">
        <v>1.0522218102610701</v>
      </c>
      <c r="T77">
        <f t="shared" si="17"/>
        <v>140.66099449740153</v>
      </c>
      <c r="W77" s="7">
        <v>20130731</v>
      </c>
      <c r="X77">
        <v>1.0542788122367832</v>
      </c>
      <c r="Y77">
        <v>0.99984186389752783</v>
      </c>
      <c r="Z77">
        <v>1.0522218102610701</v>
      </c>
      <c r="AJ77">
        <f>AJ76*X77</f>
        <v>105.42788122367833</v>
      </c>
      <c r="AK77">
        <f>AK76*Y77</f>
        <v>99.984186389752779</v>
      </c>
      <c r="AL77">
        <f>AL76*Z77</f>
        <v>105.22218102610701</v>
      </c>
      <c r="AQ77">
        <f t="shared" si="8"/>
        <v>1</v>
      </c>
      <c r="AR77">
        <f t="shared" si="9"/>
        <v>0</v>
      </c>
    </row>
    <row r="78" spans="1:44" x14ac:dyDescent="0.4">
      <c r="A78" s="7" t="s">
        <v>7</v>
      </c>
      <c r="B78" s="7">
        <v>20130830</v>
      </c>
      <c r="C78" s="5" t="s">
        <v>8</v>
      </c>
      <c r="D78" s="5"/>
      <c r="E78" t="s">
        <v>721</v>
      </c>
      <c r="F78" s="12">
        <v>2470.5700000000002</v>
      </c>
      <c r="G78" s="11">
        <v>765.51</v>
      </c>
      <c r="H78">
        <f t="shared" ref="H78:H120" si="25">F78/F77</f>
        <v>1.0019344634601346</v>
      </c>
      <c r="I78">
        <f t="shared" ref="I78:I120" si="26">G78/G77</f>
        <v>1.0089492830029523</v>
      </c>
      <c r="L78">
        <f t="shared" si="23"/>
        <v>107.49366934396126</v>
      </c>
      <c r="M78">
        <f t="shared" si="24"/>
        <v>111.51722630927236</v>
      </c>
      <c r="R78">
        <v>0.98968316153932101</v>
      </c>
      <c r="T78">
        <f t="shared" si="17"/>
        <v>139.20981773945337</v>
      </c>
      <c r="W78" s="7">
        <v>20130830</v>
      </c>
      <c r="X78">
        <v>1.0019344634601346</v>
      </c>
      <c r="Y78">
        <v>1.0089492830029523</v>
      </c>
      <c r="Z78">
        <v>0.98968316153932101</v>
      </c>
      <c r="AJ78">
        <f t="shared" ref="AJ78:AJ106" si="27">AJ77*X78</f>
        <v>105.63182760758494</v>
      </c>
      <c r="AK78">
        <f t="shared" ref="AK78:AK106" si="28">AK77*Y78</f>
        <v>100.87897316957461</v>
      </c>
      <c r="AL78">
        <f t="shared" ref="AL78:AL106" si="29">AL77*Z78</f>
        <v>104.13662078198034</v>
      </c>
      <c r="AQ78">
        <f t="shared" ref="AQ78:AQ120" si="30">IF(X78-Y78&gt;0,1,0)</f>
        <v>0</v>
      </c>
      <c r="AR78">
        <f t="shared" ref="AR78:AR120" si="31">IF(Z78-X78&gt;0,1,0)</f>
        <v>0</v>
      </c>
    </row>
    <row r="79" spans="1:44" x14ac:dyDescent="0.4">
      <c r="A79" s="7" t="s">
        <v>7</v>
      </c>
      <c r="B79" s="7">
        <v>20130930</v>
      </c>
      <c r="C79" s="5" t="s">
        <v>8</v>
      </c>
      <c r="D79" s="5"/>
      <c r="E79" t="s">
        <v>721</v>
      </c>
      <c r="F79" s="12">
        <v>2568.98</v>
      </c>
      <c r="G79" s="11">
        <v>791.29</v>
      </c>
      <c r="H79">
        <f t="shared" si="25"/>
        <v>1.0398329130524535</v>
      </c>
      <c r="I79">
        <f t="shared" si="26"/>
        <v>1.0336768951418009</v>
      </c>
      <c r="L79">
        <f t="shared" si="23"/>
        <v>111.77545532862845</v>
      </c>
      <c r="M79">
        <f t="shared" si="24"/>
        <v>115.27278024619422</v>
      </c>
      <c r="R79">
        <v>1.04155180088246</v>
      </c>
      <c r="T79">
        <f t="shared" si="17"/>
        <v>144.99423636704668</v>
      </c>
      <c r="W79" s="7">
        <v>20130930</v>
      </c>
      <c r="X79">
        <v>1.0398329130524535</v>
      </c>
      <c r="Y79">
        <v>1.0336768951418009</v>
      </c>
      <c r="Z79">
        <v>1.04155180088246</v>
      </c>
      <c r="AJ79">
        <f t="shared" si="27"/>
        <v>109.83945101224963</v>
      </c>
      <c r="AK79">
        <f t="shared" si="28"/>
        <v>104.27626377101892</v>
      </c>
      <c r="AL79">
        <f t="shared" si="29"/>
        <v>108.46368491328543</v>
      </c>
      <c r="AQ79">
        <f t="shared" si="30"/>
        <v>1</v>
      </c>
      <c r="AR79">
        <f t="shared" si="31"/>
        <v>1</v>
      </c>
    </row>
    <row r="80" spans="1:44" x14ac:dyDescent="0.4">
      <c r="A80" s="7" t="s">
        <v>7</v>
      </c>
      <c r="B80" s="7">
        <v>20131031</v>
      </c>
      <c r="C80" s="5" t="s">
        <v>8</v>
      </c>
      <c r="D80" s="5"/>
      <c r="E80" t="s">
        <v>721</v>
      </c>
      <c r="F80" s="12">
        <v>2567.14</v>
      </c>
      <c r="G80" s="11">
        <v>826.09</v>
      </c>
      <c r="H80">
        <f t="shared" si="25"/>
        <v>0.99928376242711114</v>
      </c>
      <c r="I80">
        <f t="shared" si="26"/>
        <v>1.0439788193961759</v>
      </c>
      <c r="L80">
        <f t="shared" si="23"/>
        <v>111.69539754779532</v>
      </c>
      <c r="M80">
        <f t="shared" si="24"/>
        <v>120.34234102993666</v>
      </c>
      <c r="R80">
        <v>1.0046814480406601</v>
      </c>
      <c r="T80">
        <f t="shared" si="17"/>
        <v>145.67301935079419</v>
      </c>
      <c r="W80" s="7">
        <v>20131031</v>
      </c>
      <c r="X80">
        <v>0.99928376242711114</v>
      </c>
      <c r="Y80">
        <v>1.0439788193961759</v>
      </c>
      <c r="Z80">
        <v>1.0046814480406601</v>
      </c>
      <c r="AJ80">
        <f t="shared" si="27"/>
        <v>109.76077987044917</v>
      </c>
      <c r="AK80">
        <f t="shared" si="28"/>
        <v>108.86221074271256</v>
      </c>
      <c r="AL80">
        <f t="shared" si="29"/>
        <v>108.9714520185055</v>
      </c>
      <c r="AQ80">
        <f t="shared" si="30"/>
        <v>0</v>
      </c>
      <c r="AR80">
        <f t="shared" si="31"/>
        <v>1</v>
      </c>
    </row>
    <row r="81" spans="1:44" x14ac:dyDescent="0.4">
      <c r="A81" s="7" t="s">
        <v>7</v>
      </c>
      <c r="B81" s="7">
        <v>20131129</v>
      </c>
      <c r="C81" s="5" t="s">
        <v>8</v>
      </c>
      <c r="D81" s="5"/>
      <c r="E81" t="s">
        <v>721</v>
      </c>
      <c r="F81" s="12">
        <v>2565.0700000000002</v>
      </c>
      <c r="G81" s="11">
        <v>838.68</v>
      </c>
      <c r="H81">
        <f t="shared" si="25"/>
        <v>0.99919365519605485</v>
      </c>
      <c r="I81">
        <f t="shared" si="26"/>
        <v>1.0152404701666888</v>
      </c>
      <c r="L81">
        <f t="shared" si="23"/>
        <v>111.60533254435808</v>
      </c>
      <c r="M81">
        <f t="shared" si="24"/>
        <v>122.17641488819291</v>
      </c>
      <c r="R81">
        <v>0.99469905630740307</v>
      </c>
      <c r="T81">
        <f t="shared" si="17"/>
        <v>144.90081487768504</v>
      </c>
      <c r="W81" s="7">
        <v>20131129</v>
      </c>
      <c r="X81">
        <v>0.99919365519605485</v>
      </c>
      <c r="Y81">
        <v>1.0152404701666888</v>
      </c>
      <c r="Z81">
        <v>0.99469905630740307</v>
      </c>
      <c r="AJ81">
        <f t="shared" si="27"/>
        <v>109.67227483592367</v>
      </c>
      <c r="AK81">
        <f t="shared" si="28"/>
        <v>110.52132201781667</v>
      </c>
      <c r="AL81">
        <f t="shared" si="29"/>
        <v>108.39380048725488</v>
      </c>
      <c r="AQ81">
        <f t="shared" si="30"/>
        <v>0</v>
      </c>
      <c r="AR81">
        <f t="shared" si="31"/>
        <v>0</v>
      </c>
    </row>
    <row r="82" spans="1:44" x14ac:dyDescent="0.4">
      <c r="A82" s="7" t="s">
        <v>7</v>
      </c>
      <c r="B82" s="7">
        <v>20131230</v>
      </c>
      <c r="C82" s="5" t="s">
        <v>8</v>
      </c>
      <c r="D82" s="5"/>
      <c r="E82" t="s">
        <v>721</v>
      </c>
      <c r="F82" s="12">
        <v>2557.06</v>
      </c>
      <c r="G82" s="11">
        <v>807.87</v>
      </c>
      <c r="H82">
        <f t="shared" si="25"/>
        <v>0.99687727820293393</v>
      </c>
      <c r="I82">
        <f t="shared" si="26"/>
        <v>0.96326370010015749</v>
      </c>
      <c r="L82">
        <f t="shared" si="23"/>
        <v>111.256820139753</v>
      </c>
      <c r="M82">
        <f t="shared" si="24"/>
        <v>117.68810547017267</v>
      </c>
      <c r="R82">
        <v>1.0092467706873089</v>
      </c>
      <c r="T82">
        <f t="shared" si="17"/>
        <v>146.2406794852632</v>
      </c>
      <c r="W82" s="7">
        <v>20131230</v>
      </c>
      <c r="X82">
        <v>0.99687727820293393</v>
      </c>
      <c r="Y82">
        <v>0.96326370010015749</v>
      </c>
      <c r="Z82">
        <v>1.0092467706873089</v>
      </c>
      <c r="AJ82">
        <f t="shared" si="27"/>
        <v>109.32979883275971</v>
      </c>
      <c r="AK82">
        <f t="shared" si="28"/>
        <v>106.46117758684309</v>
      </c>
      <c r="AL82">
        <f t="shared" si="29"/>
        <v>109.39609310428644</v>
      </c>
      <c r="AQ82">
        <f t="shared" si="30"/>
        <v>1</v>
      </c>
      <c r="AR82">
        <f t="shared" si="31"/>
        <v>1</v>
      </c>
    </row>
    <row r="83" spans="1:44" x14ac:dyDescent="0.4">
      <c r="A83" s="7" t="s">
        <v>7</v>
      </c>
      <c r="B83" s="7">
        <v>20140129</v>
      </c>
      <c r="C83" s="5" t="s">
        <v>8</v>
      </c>
      <c r="D83" s="5"/>
      <c r="E83" t="s">
        <v>721</v>
      </c>
      <c r="F83" s="12">
        <v>2463.48</v>
      </c>
      <c r="G83" s="11">
        <v>779.65</v>
      </c>
      <c r="H83">
        <f t="shared" si="25"/>
        <v>0.96340328345834669</v>
      </c>
      <c r="I83">
        <f t="shared" si="26"/>
        <v>0.96506863728075054</v>
      </c>
      <c r="L83">
        <f t="shared" si="23"/>
        <v>107.18518582977276</v>
      </c>
      <c r="M83">
        <f t="shared" si="24"/>
        <v>113.57709957025278</v>
      </c>
      <c r="R83">
        <v>0.99596283546550302</v>
      </c>
      <c r="T83">
        <f t="shared" si="17"/>
        <v>145.65028180054455</v>
      </c>
      <c r="W83" s="7">
        <v>20140129</v>
      </c>
      <c r="X83">
        <v>0.96340328345834669</v>
      </c>
      <c r="Y83">
        <v>0.96506863728075054</v>
      </c>
      <c r="Z83">
        <v>0.99596283546550302</v>
      </c>
      <c r="AJ83">
        <f t="shared" si="27"/>
        <v>105.32868717532122</v>
      </c>
      <c r="AK83">
        <f t="shared" si="28"/>
        <v>102.74234357703864</v>
      </c>
      <c r="AL83">
        <f t="shared" si="29"/>
        <v>108.95444307699329</v>
      </c>
      <c r="AQ83">
        <f t="shared" si="30"/>
        <v>0</v>
      </c>
      <c r="AR83">
        <f t="shared" si="31"/>
        <v>1</v>
      </c>
    </row>
    <row r="84" spans="1:44" x14ac:dyDescent="0.4">
      <c r="A84" s="7" t="s">
        <v>7</v>
      </c>
      <c r="B84" s="7">
        <v>20140228</v>
      </c>
      <c r="C84" s="5" t="s">
        <v>8</v>
      </c>
      <c r="D84" s="5"/>
      <c r="E84" t="s">
        <v>721</v>
      </c>
      <c r="F84" s="12">
        <v>2466.4899999999998</v>
      </c>
      <c r="G84" s="11">
        <v>813.17</v>
      </c>
      <c r="H84">
        <f t="shared" si="25"/>
        <v>1.001221848766785</v>
      </c>
      <c r="I84">
        <f t="shared" si="26"/>
        <v>1.0429936509972424</v>
      </c>
      <c r="L84">
        <f t="shared" si="23"/>
        <v>107.31614991689649</v>
      </c>
      <c r="M84">
        <f t="shared" si="24"/>
        <v>118.46019375045528</v>
      </c>
      <c r="R84">
        <v>1.0469793547066999</v>
      </c>
      <c r="T84">
        <f t="shared" si="17"/>
        <v>152.49283805238312</v>
      </c>
      <c r="W84" s="7">
        <v>20140228</v>
      </c>
      <c r="X84">
        <v>1.001221848766785</v>
      </c>
      <c r="Y84">
        <v>1.0429936509972424</v>
      </c>
      <c r="Z84">
        <v>1.0469793547066999</v>
      </c>
      <c r="AJ84">
        <f t="shared" si="27"/>
        <v>105.45738290185346</v>
      </c>
      <c r="AK84">
        <f t="shared" si="28"/>
        <v>107.15961203942861</v>
      </c>
      <c r="AL84">
        <f t="shared" si="29"/>
        <v>114.0730525051783</v>
      </c>
      <c r="AQ84">
        <f t="shared" si="30"/>
        <v>0</v>
      </c>
      <c r="AR84">
        <f t="shared" si="31"/>
        <v>1</v>
      </c>
    </row>
    <row r="85" spans="1:44" x14ac:dyDescent="0.4">
      <c r="A85" s="7" t="s">
        <v>7</v>
      </c>
      <c r="B85" s="7">
        <v>20140331</v>
      </c>
      <c r="C85" s="5" t="s">
        <v>8</v>
      </c>
      <c r="D85" s="5"/>
      <c r="E85" t="s">
        <v>721</v>
      </c>
      <c r="F85" s="12">
        <v>2481.0300000000002</v>
      </c>
      <c r="G85" s="11">
        <v>809.03</v>
      </c>
      <c r="H85">
        <f t="shared" si="25"/>
        <v>1.0058950168052578</v>
      </c>
      <c r="I85">
        <f t="shared" si="26"/>
        <v>0.99490881365520123</v>
      </c>
      <c r="L85">
        <f t="shared" si="23"/>
        <v>107.94878042413217</v>
      </c>
      <c r="M85">
        <f t="shared" si="24"/>
        <v>117.85709082963074</v>
      </c>
      <c r="R85">
        <v>1.0352579564903499</v>
      </c>
      <c r="T85">
        <f t="shared" si="17"/>
        <v>157.86942390152402</v>
      </c>
      <c r="W85" s="7">
        <v>20140331</v>
      </c>
      <c r="X85">
        <v>1.0058950168052578</v>
      </c>
      <c r="Y85">
        <v>0.99490881365520123</v>
      </c>
      <c r="Z85">
        <v>1.0352579564903499</v>
      </c>
      <c r="AJ85">
        <f t="shared" si="27"/>
        <v>106.0790559462984</v>
      </c>
      <c r="AK85">
        <f t="shared" si="28"/>
        <v>106.61404248589953</v>
      </c>
      <c r="AL85">
        <f t="shared" si="29"/>
        <v>118.09503522712727</v>
      </c>
      <c r="AQ85">
        <f t="shared" si="30"/>
        <v>1</v>
      </c>
      <c r="AR85">
        <f t="shared" si="31"/>
        <v>1</v>
      </c>
    </row>
    <row r="86" spans="1:44" x14ac:dyDescent="0.4">
      <c r="A86" s="7" t="s">
        <v>7</v>
      </c>
      <c r="B86" s="7">
        <v>20140430</v>
      </c>
      <c r="C86" s="5" t="s">
        <v>8</v>
      </c>
      <c r="D86" s="5"/>
      <c r="E86" t="s">
        <v>721</v>
      </c>
      <c r="F86" s="12">
        <v>2462.0100000000002</v>
      </c>
      <c r="G86" s="11">
        <v>803.44</v>
      </c>
      <c r="H86">
        <f t="shared" si="25"/>
        <v>0.9923338290951742</v>
      </c>
      <c r="I86">
        <f t="shared" si="26"/>
        <v>0.99309049108191305</v>
      </c>
      <c r="L86">
        <f t="shared" si="23"/>
        <v>107.12122662443326</v>
      </c>
      <c r="M86">
        <f t="shared" si="24"/>
        <v>117.04275620948361</v>
      </c>
      <c r="R86">
        <v>1.0188302461754799</v>
      </c>
      <c r="T86">
        <f t="shared" si="17"/>
        <v>160.84214401717091</v>
      </c>
      <c r="W86" s="7">
        <v>20140430</v>
      </c>
      <c r="X86">
        <v>0.9923338290951742</v>
      </c>
      <c r="Y86">
        <v>0.99309049108191305</v>
      </c>
      <c r="Z86">
        <v>1.0188302461754799</v>
      </c>
      <c r="AJ86">
        <f t="shared" si="27"/>
        <v>105.2658357739915</v>
      </c>
      <c r="AK86">
        <f t="shared" si="28"/>
        <v>105.8773918085499</v>
      </c>
      <c r="AL86">
        <f t="shared" si="29"/>
        <v>120.31879381255605</v>
      </c>
      <c r="AQ86">
        <f t="shared" si="30"/>
        <v>0</v>
      </c>
      <c r="AR86">
        <f t="shared" si="31"/>
        <v>1</v>
      </c>
    </row>
    <row r="87" spans="1:44" x14ac:dyDescent="0.4">
      <c r="A87" s="7" t="s">
        <v>7</v>
      </c>
      <c r="B87" s="7">
        <v>20140530</v>
      </c>
      <c r="C87" s="5" t="s">
        <v>8</v>
      </c>
      <c r="D87" s="5"/>
      <c r="E87" t="s">
        <v>721</v>
      </c>
      <c r="F87" s="12">
        <v>2447.38</v>
      </c>
      <c r="G87" s="11">
        <v>831.15</v>
      </c>
      <c r="H87">
        <f t="shared" si="25"/>
        <v>0.99405770082168632</v>
      </c>
      <c r="I87">
        <f t="shared" si="26"/>
        <v>1.0344891964552423</v>
      </c>
      <c r="L87">
        <f t="shared" si="23"/>
        <v>106.48468024748294</v>
      </c>
      <c r="M87">
        <f t="shared" si="24"/>
        <v>121.07946682205552</v>
      </c>
      <c r="R87">
        <v>1.0087360281978901</v>
      </c>
      <c r="T87">
        <f t="shared" si="17"/>
        <v>162.247265522714</v>
      </c>
      <c r="W87" s="7">
        <v>20140530</v>
      </c>
      <c r="X87">
        <v>0.99405770082168632</v>
      </c>
      <c r="Y87">
        <v>1.0344891964552423</v>
      </c>
      <c r="Z87">
        <v>1.0087360281978901</v>
      </c>
      <c r="AJ87">
        <f t="shared" si="27"/>
        <v>104.6403146845672</v>
      </c>
      <c r="AK87">
        <f t="shared" si="28"/>
        <v>109.52901797480364</v>
      </c>
      <c r="AL87">
        <f t="shared" si="29"/>
        <v>121.36990218803867</v>
      </c>
      <c r="AQ87">
        <f t="shared" si="30"/>
        <v>0</v>
      </c>
      <c r="AR87">
        <f t="shared" si="31"/>
        <v>1</v>
      </c>
    </row>
    <row r="88" spans="1:44" x14ac:dyDescent="0.4">
      <c r="A88" s="7" t="s">
        <v>7</v>
      </c>
      <c r="B88" s="7">
        <v>20140630</v>
      </c>
      <c r="C88" s="5" t="s">
        <v>8</v>
      </c>
      <c r="D88" s="5"/>
      <c r="E88" t="s">
        <v>721</v>
      </c>
      <c r="F88" s="12">
        <v>2491.04</v>
      </c>
      <c r="G88" s="11">
        <v>818.8</v>
      </c>
      <c r="H88">
        <f t="shared" si="25"/>
        <v>1.0178394854906063</v>
      </c>
      <c r="I88">
        <f t="shared" si="26"/>
        <v>0.98514106960235814</v>
      </c>
      <c r="L88">
        <f t="shared" si="23"/>
        <v>108.38431215572977</v>
      </c>
      <c r="M88">
        <f t="shared" si="24"/>
        <v>119.28035545196302</v>
      </c>
      <c r="R88">
        <v>0.99634995199379806</v>
      </c>
      <c r="T88">
        <f t="shared" si="17"/>
        <v>161.65505521468111</v>
      </c>
      <c r="W88" s="7">
        <v>20140630</v>
      </c>
      <c r="X88">
        <v>1.0178394854906063</v>
      </c>
      <c r="Y88">
        <v>0.98514106960235814</v>
      </c>
      <c r="Z88">
        <v>0.99634995199379806</v>
      </c>
      <c r="AJ88">
        <f t="shared" si="27"/>
        <v>106.50704406011502</v>
      </c>
      <c r="AK88">
        <f t="shared" si="28"/>
        <v>107.90153392019397</v>
      </c>
      <c r="AL88">
        <f t="shared" si="29"/>
        <v>120.92689621854429</v>
      </c>
      <c r="AQ88">
        <f t="shared" si="30"/>
        <v>1</v>
      </c>
      <c r="AR88">
        <f t="shared" si="31"/>
        <v>0</v>
      </c>
    </row>
    <row r="89" spans="1:44" x14ac:dyDescent="0.4">
      <c r="A89" s="7" t="s">
        <v>7</v>
      </c>
      <c r="B89" s="7">
        <v>20140731</v>
      </c>
      <c r="C89" s="5" t="s">
        <v>8</v>
      </c>
      <c r="D89" s="5"/>
      <c r="E89" t="s">
        <v>721</v>
      </c>
      <c r="F89" s="12">
        <v>2617.5300000000002</v>
      </c>
      <c r="G89" s="11">
        <v>829.96</v>
      </c>
      <c r="H89">
        <f t="shared" si="25"/>
        <v>1.0507779883101036</v>
      </c>
      <c r="I89">
        <f t="shared" si="26"/>
        <v>1.0136297020029312</v>
      </c>
      <c r="L89">
        <f t="shared" si="23"/>
        <v>113.88784949137204</v>
      </c>
      <c r="M89">
        <f t="shared" si="24"/>
        <v>120.90611115157699</v>
      </c>
      <c r="R89">
        <v>1.05898519016585</v>
      </c>
      <c r="T89">
        <f t="shared" si="17"/>
        <v>171.19030938779005</v>
      </c>
      <c r="W89" s="7">
        <v>20140731</v>
      </c>
      <c r="X89">
        <v>1.0507779883101036</v>
      </c>
      <c r="Y89">
        <v>1.0136297020029312</v>
      </c>
      <c r="Z89">
        <v>1.05898519016585</v>
      </c>
      <c r="AJ89">
        <f t="shared" si="27"/>
        <v>111.91525749834324</v>
      </c>
      <c r="AK89">
        <f t="shared" si="28"/>
        <v>109.37219967318539</v>
      </c>
      <c r="AL89">
        <f t="shared" si="29"/>
        <v>128.05979218816114</v>
      </c>
      <c r="AQ89">
        <f t="shared" si="30"/>
        <v>1</v>
      </c>
      <c r="AR89">
        <f t="shared" si="31"/>
        <v>1</v>
      </c>
    </row>
    <row r="90" spans="1:44" x14ac:dyDescent="0.4">
      <c r="A90" s="7" t="s">
        <v>7</v>
      </c>
      <c r="B90" s="7">
        <v>20140829</v>
      </c>
      <c r="C90" s="5" t="s">
        <v>8</v>
      </c>
      <c r="D90" s="5"/>
      <c r="E90" t="s">
        <v>721</v>
      </c>
      <c r="F90" s="12">
        <v>2589.15</v>
      </c>
      <c r="G90" s="11">
        <v>828.55</v>
      </c>
      <c r="H90">
        <f t="shared" si="25"/>
        <v>0.98915771739005853</v>
      </c>
      <c r="I90">
        <f t="shared" si="26"/>
        <v>0.99830112294568407</v>
      </c>
      <c r="L90">
        <f t="shared" si="23"/>
        <v>112.65304524134811</v>
      </c>
      <c r="M90">
        <f t="shared" si="24"/>
        <v>120.700706533615</v>
      </c>
      <c r="R90">
        <v>1.02884885533153</v>
      </c>
      <c r="T90">
        <f t="shared" si="17"/>
        <v>176.12895385747828</v>
      </c>
      <c r="W90" s="7">
        <v>20140829</v>
      </c>
      <c r="X90">
        <v>0.98915771739005853</v>
      </c>
      <c r="Y90">
        <v>0.99830112294568407</v>
      </c>
      <c r="Z90">
        <v>1.02884885533153</v>
      </c>
      <c r="AJ90">
        <f t="shared" si="27"/>
        <v>110.70184064818183</v>
      </c>
      <c r="AK90">
        <f t="shared" si="28"/>
        <v>109.18638975278056</v>
      </c>
      <c r="AL90">
        <f t="shared" si="29"/>
        <v>131.75417060678319</v>
      </c>
      <c r="AQ90">
        <f t="shared" si="30"/>
        <v>0</v>
      </c>
      <c r="AR90">
        <f t="shared" si="31"/>
        <v>1</v>
      </c>
    </row>
    <row r="91" spans="1:44" x14ac:dyDescent="0.4">
      <c r="A91" s="7" t="s">
        <v>7</v>
      </c>
      <c r="B91" s="7">
        <v>20140930</v>
      </c>
      <c r="C91" s="5" t="s">
        <v>8</v>
      </c>
      <c r="D91" s="5"/>
      <c r="E91" t="s">
        <v>721</v>
      </c>
      <c r="F91" s="12">
        <v>2493.64</v>
      </c>
      <c r="G91" s="11">
        <v>812.67</v>
      </c>
      <c r="H91">
        <f t="shared" si="25"/>
        <v>0.96311144584129915</v>
      </c>
      <c r="I91">
        <f t="shared" si="26"/>
        <v>0.98083398708587288</v>
      </c>
      <c r="L91">
        <f t="shared" si="23"/>
        <v>108.49743728082007</v>
      </c>
      <c r="M91">
        <f t="shared" si="24"/>
        <v>118.38735523344748</v>
      </c>
      <c r="R91">
        <v>0.99434998936878205</v>
      </c>
      <c r="T91">
        <f t="shared" si="17"/>
        <v>175.13382339571822</v>
      </c>
      <c r="W91" s="7">
        <v>20140930</v>
      </c>
      <c r="X91">
        <v>0.96311144584129915</v>
      </c>
      <c r="Y91">
        <v>0.98083398708587288</v>
      </c>
      <c r="Z91">
        <v>0.99434998936878205</v>
      </c>
      <c r="AJ91">
        <f t="shared" si="27"/>
        <v>106.61820980396351</v>
      </c>
      <c r="AK91">
        <f t="shared" si="28"/>
        <v>107.09372199673184</v>
      </c>
      <c r="AL91">
        <f t="shared" si="29"/>
        <v>131.00975814214758</v>
      </c>
      <c r="AQ91">
        <f t="shared" si="30"/>
        <v>0</v>
      </c>
      <c r="AR91">
        <f t="shared" si="31"/>
        <v>1</v>
      </c>
    </row>
    <row r="92" spans="1:44" x14ac:dyDescent="0.4">
      <c r="A92" s="7" t="s">
        <v>7</v>
      </c>
      <c r="B92" s="7">
        <v>20141031</v>
      </c>
      <c r="C92" s="5" t="s">
        <v>8</v>
      </c>
      <c r="D92" s="5"/>
      <c r="E92" t="s">
        <v>721</v>
      </c>
      <c r="F92" s="12">
        <v>2392.0700000000002</v>
      </c>
      <c r="G92" s="11">
        <v>804.43</v>
      </c>
      <c r="H92">
        <f t="shared" si="25"/>
        <v>0.95926837875555426</v>
      </c>
      <c r="I92">
        <f t="shared" si="26"/>
        <v>0.9898605830164765</v>
      </c>
      <c r="L92">
        <f t="shared" si="23"/>
        <v>104.0781607595047</v>
      </c>
      <c r="M92">
        <f t="shared" si="24"/>
        <v>117.18697647315904</v>
      </c>
      <c r="R92">
        <v>0.96919383849916096</v>
      </c>
      <c r="T92">
        <f t="shared" si="17"/>
        <v>169.73862254793031</v>
      </c>
      <c r="W92" s="7">
        <v>20141031</v>
      </c>
      <c r="X92">
        <v>0.95926837875555426</v>
      </c>
      <c r="Y92">
        <v>0.9898605830164765</v>
      </c>
      <c r="Z92">
        <v>0.96919383849916096</v>
      </c>
      <c r="AJ92">
        <f t="shared" si="27"/>
        <v>102.27547726446761</v>
      </c>
      <c r="AK92">
        <f t="shared" si="28"/>
        <v>106.00785409308943</v>
      </c>
      <c r="AL92">
        <f t="shared" si="29"/>
        <v>126.97385037463472</v>
      </c>
      <c r="AQ92">
        <f t="shared" si="30"/>
        <v>0</v>
      </c>
      <c r="AR92">
        <f t="shared" si="31"/>
        <v>1</v>
      </c>
    </row>
    <row r="93" spans="1:44" x14ac:dyDescent="0.4">
      <c r="A93" s="7" t="s">
        <v>7</v>
      </c>
      <c r="B93" s="7">
        <v>20141128</v>
      </c>
      <c r="C93" s="5" t="s">
        <v>8</v>
      </c>
      <c r="D93" s="5"/>
      <c r="E93" t="s">
        <v>721</v>
      </c>
      <c r="F93" s="12">
        <v>2424.4699999999998</v>
      </c>
      <c r="G93" s="11">
        <v>805.81</v>
      </c>
      <c r="H93">
        <f t="shared" si="25"/>
        <v>1.0135447541250882</v>
      </c>
      <c r="I93">
        <f t="shared" si="26"/>
        <v>1.001715500416444</v>
      </c>
      <c r="L93">
        <f t="shared" si="23"/>
        <v>105.48787385678359</v>
      </c>
      <c r="M93">
        <f t="shared" si="24"/>
        <v>117.38801078010054</v>
      </c>
      <c r="R93">
        <v>0.97945052218728001</v>
      </c>
      <c r="T93">
        <f t="shared" si="17"/>
        <v>166.25058248991996</v>
      </c>
      <c r="W93" s="7">
        <v>20141128</v>
      </c>
      <c r="X93">
        <v>1.0135447541250882</v>
      </c>
      <c r="Y93">
        <v>1.001715500416444</v>
      </c>
      <c r="Z93">
        <v>0.97945052218728001</v>
      </c>
      <c r="AJ93">
        <f t="shared" si="27"/>
        <v>103.66077345704088</v>
      </c>
      <c r="AK93">
        <f t="shared" si="28"/>
        <v>106.18971061093247</v>
      </c>
      <c r="AL93">
        <f t="shared" si="29"/>
        <v>124.36460405356554</v>
      </c>
      <c r="AQ93">
        <f t="shared" si="30"/>
        <v>1</v>
      </c>
      <c r="AR93">
        <f t="shared" si="31"/>
        <v>0</v>
      </c>
    </row>
    <row r="94" spans="1:44" x14ac:dyDescent="0.4">
      <c r="A94" s="7" t="s">
        <v>7</v>
      </c>
      <c r="B94" s="7">
        <v>20141230</v>
      </c>
      <c r="C94" s="5" t="s">
        <v>8</v>
      </c>
      <c r="D94" s="5"/>
      <c r="E94" t="s">
        <v>721</v>
      </c>
      <c r="F94" s="12">
        <v>2300.12</v>
      </c>
      <c r="G94" s="11">
        <v>794.8</v>
      </c>
      <c r="H94">
        <f t="shared" si="25"/>
        <v>0.94871043980746306</v>
      </c>
      <c r="I94">
        <f t="shared" si="26"/>
        <v>0.9863367295019918</v>
      </c>
      <c r="L94">
        <f t="shared" si="23"/>
        <v>100.07744720102335</v>
      </c>
      <c r="M94">
        <f t="shared" si="24"/>
        <v>115.78410663558893</v>
      </c>
      <c r="R94">
        <v>0.99676339984036399</v>
      </c>
      <c r="T94">
        <f t="shared" si="17"/>
        <v>165.71249582809352</v>
      </c>
      <c r="W94" s="7">
        <v>20141230</v>
      </c>
      <c r="X94">
        <v>0.94871043980746306</v>
      </c>
      <c r="Y94">
        <v>0.9863367295019918</v>
      </c>
      <c r="Z94">
        <v>0.99676339984036399</v>
      </c>
      <c r="AJ94">
        <f t="shared" si="27"/>
        <v>98.344057977211037</v>
      </c>
      <c r="AK94">
        <f t="shared" si="28"/>
        <v>104.73881187075008</v>
      </c>
      <c r="AL94">
        <f t="shared" si="29"/>
        <v>123.96208555623271</v>
      </c>
      <c r="AQ94">
        <f t="shared" si="30"/>
        <v>0</v>
      </c>
      <c r="AR94">
        <f t="shared" si="31"/>
        <v>1</v>
      </c>
    </row>
    <row r="95" spans="1:44" x14ac:dyDescent="0.4">
      <c r="A95" s="7" t="s">
        <v>7</v>
      </c>
      <c r="B95" s="7">
        <v>20150130</v>
      </c>
      <c r="C95" s="5" t="s">
        <v>8</v>
      </c>
      <c r="D95" s="5"/>
      <c r="E95" t="s">
        <v>721</v>
      </c>
      <c r="F95" s="12">
        <v>2331.61</v>
      </c>
      <c r="G95" s="11">
        <v>822.22</v>
      </c>
      <c r="H95">
        <f t="shared" si="25"/>
        <v>1.013690590056171</v>
      </c>
      <c r="I95">
        <f t="shared" si="26"/>
        <v>1.0344992450931052</v>
      </c>
      <c r="L95">
        <f t="shared" si="23"/>
        <v>101.44756650452065</v>
      </c>
      <c r="M95">
        <f t="shared" si="24"/>
        <v>119.77857090829633</v>
      </c>
      <c r="R95">
        <v>1.0203925178902</v>
      </c>
      <c r="T95">
        <f t="shared" si="17"/>
        <v>169.09179086389761</v>
      </c>
      <c r="W95" s="7">
        <v>20150130</v>
      </c>
      <c r="X95">
        <v>1.013690590056171</v>
      </c>
      <c r="Y95">
        <v>1.0344992450931052</v>
      </c>
      <c r="Z95">
        <v>1.0203925178902</v>
      </c>
      <c r="AJ95">
        <f t="shared" si="27"/>
        <v>99.690446159437343</v>
      </c>
      <c r="AK95">
        <f t="shared" si="28"/>
        <v>108.35222181223973</v>
      </c>
      <c r="AL95">
        <f t="shared" si="29"/>
        <v>126.48998460364469</v>
      </c>
      <c r="AQ95">
        <f t="shared" si="30"/>
        <v>0</v>
      </c>
      <c r="AR95">
        <f t="shared" si="31"/>
        <v>1</v>
      </c>
    </row>
    <row r="96" spans="1:44" x14ac:dyDescent="0.4">
      <c r="A96" s="7" t="s">
        <v>7</v>
      </c>
      <c r="B96" s="7">
        <v>20150227</v>
      </c>
      <c r="C96" s="5" t="s">
        <v>8</v>
      </c>
      <c r="D96" s="5"/>
      <c r="E96" t="s">
        <v>721</v>
      </c>
      <c r="F96" s="12">
        <v>2378.31</v>
      </c>
      <c r="G96" s="11">
        <v>829.52</v>
      </c>
      <c r="H96">
        <f t="shared" si="25"/>
        <v>1.0200290786194945</v>
      </c>
      <c r="I96">
        <f t="shared" si="26"/>
        <v>1.0088784023740605</v>
      </c>
      <c r="L96">
        <f t="shared" si="23"/>
        <v>103.4794677897961</v>
      </c>
      <c r="M96">
        <f t="shared" si="24"/>
        <v>120.84201325661012</v>
      </c>
      <c r="R96">
        <v>1.0570789817447499</v>
      </c>
      <c r="T96">
        <f t="shared" si="17"/>
        <v>178.74337810780509</v>
      </c>
      <c r="W96" s="7">
        <v>20150227</v>
      </c>
      <c r="X96">
        <v>1.0200290786194945</v>
      </c>
      <c r="Y96">
        <v>1.0088784023740605</v>
      </c>
      <c r="Z96">
        <v>1.0570789817447499</v>
      </c>
      <c r="AJ96">
        <f t="shared" si="27"/>
        <v>101.68715394317721</v>
      </c>
      <c r="AK96">
        <f t="shared" si="28"/>
        <v>109.31421643561225</v>
      </c>
      <c r="AL96">
        <f t="shared" si="29"/>
        <v>133.70990412572982</v>
      </c>
      <c r="AQ96">
        <f t="shared" si="30"/>
        <v>1</v>
      </c>
      <c r="AR96">
        <f t="shared" si="31"/>
        <v>1</v>
      </c>
    </row>
    <row r="97" spans="1:44" x14ac:dyDescent="0.4">
      <c r="A97" s="7" t="s">
        <v>7</v>
      </c>
      <c r="B97" s="7">
        <v>20150331</v>
      </c>
      <c r="C97" s="5" t="s">
        <v>8</v>
      </c>
      <c r="D97" s="5"/>
      <c r="E97" t="s">
        <v>721</v>
      </c>
      <c r="F97" s="12">
        <v>2404.52</v>
      </c>
      <c r="G97" s="11">
        <v>862.28</v>
      </c>
      <c r="H97">
        <f t="shared" si="25"/>
        <v>1.0110204304737398</v>
      </c>
      <c r="I97">
        <f t="shared" si="26"/>
        <v>1.0394927186806828</v>
      </c>
      <c r="L97">
        <f t="shared" si="23"/>
        <v>104.61985607003315</v>
      </c>
      <c r="M97">
        <f t="shared" si="24"/>
        <v>125.61439289096076</v>
      </c>
      <c r="R97">
        <v>1.0649119791386199</v>
      </c>
      <c r="T97">
        <f t="shared" si="17"/>
        <v>190.34596453870537</v>
      </c>
      <c r="W97" s="7">
        <v>20150331</v>
      </c>
      <c r="X97">
        <v>1.0110204304737398</v>
      </c>
      <c r="Y97">
        <v>1.0394927186806828</v>
      </c>
      <c r="Z97">
        <v>1.0649119791386199</v>
      </c>
      <c r="AJ97">
        <f t="shared" si="27"/>
        <v>102.80779015328046</v>
      </c>
      <c r="AK97">
        <f t="shared" si="28"/>
        <v>113.63133203310316</v>
      </c>
      <c r="AL97">
        <f t="shared" si="29"/>
        <v>142.38927863296607</v>
      </c>
      <c r="AQ97">
        <f t="shared" si="30"/>
        <v>0</v>
      </c>
      <c r="AR97">
        <f t="shared" si="31"/>
        <v>1</v>
      </c>
    </row>
    <row r="98" spans="1:44" x14ac:dyDescent="0.4">
      <c r="A98" s="7" t="s">
        <v>7</v>
      </c>
      <c r="B98" s="7">
        <v>20150430</v>
      </c>
      <c r="C98" s="5" t="s">
        <v>8</v>
      </c>
      <c r="D98" s="5"/>
      <c r="E98" t="s">
        <v>721</v>
      </c>
      <c r="F98" s="12">
        <v>2516.9699999999998</v>
      </c>
      <c r="G98" s="11">
        <v>887.73</v>
      </c>
      <c r="H98">
        <f t="shared" si="25"/>
        <v>1.0467660905295026</v>
      </c>
      <c r="I98">
        <f t="shared" si="26"/>
        <v>1.0295147747831332</v>
      </c>
      <c r="L98">
        <f t="shared" si="23"/>
        <v>109.51251773018785</v>
      </c>
      <c r="M98">
        <f t="shared" si="24"/>
        <v>129.32187340665749</v>
      </c>
      <c r="R98">
        <v>1.07811499297336</v>
      </c>
      <c r="T98">
        <f t="shared" si="17"/>
        <v>205.21483822115377</v>
      </c>
      <c r="W98" s="7">
        <v>20150430</v>
      </c>
      <c r="X98">
        <v>1.0467660905295026</v>
      </c>
      <c r="Y98">
        <v>1.0295147747831332</v>
      </c>
      <c r="Z98">
        <v>1.07811499297336</v>
      </c>
      <c r="AJ98">
        <f t="shared" si="27"/>
        <v>107.6157085747269</v>
      </c>
      <c r="AK98">
        <f t="shared" si="28"/>
        <v>116.98513520636764</v>
      </c>
      <c r="AL98">
        <f t="shared" si="29"/>
        <v>153.51201613286202</v>
      </c>
      <c r="AQ98">
        <f t="shared" si="30"/>
        <v>1</v>
      </c>
      <c r="AR98">
        <f t="shared" si="31"/>
        <v>1</v>
      </c>
    </row>
    <row r="99" spans="1:44" x14ac:dyDescent="0.4">
      <c r="A99" s="7" t="s">
        <v>7</v>
      </c>
      <c r="B99" s="7">
        <v>20150529</v>
      </c>
      <c r="C99" s="5" t="s">
        <v>8</v>
      </c>
      <c r="D99" s="5"/>
      <c r="E99" t="s">
        <v>721</v>
      </c>
      <c r="F99" s="12">
        <v>2414.7399999999998</v>
      </c>
      <c r="G99" s="11">
        <v>901.52</v>
      </c>
      <c r="H99">
        <f t="shared" si="25"/>
        <v>0.95938370342117707</v>
      </c>
      <c r="I99">
        <f t="shared" si="26"/>
        <v>1.0155340024557016</v>
      </c>
      <c r="L99">
        <f t="shared" si="23"/>
        <v>105.06452483096494</v>
      </c>
      <c r="M99">
        <f t="shared" si="24"/>
        <v>131.33075970573245</v>
      </c>
      <c r="N99" s="10" t="s">
        <v>728</v>
      </c>
      <c r="O99" s="10" t="s">
        <v>1070</v>
      </c>
      <c r="R99">
        <v>0.99594394369828998</v>
      </c>
      <c r="T99">
        <f t="shared" si="17"/>
        <v>204.38247528338246</v>
      </c>
      <c r="U99" t="s">
        <v>27</v>
      </c>
      <c r="W99" s="7">
        <v>20150529</v>
      </c>
      <c r="X99">
        <v>0.95938370342117707</v>
      </c>
      <c r="Y99">
        <v>1.0155340024557016</v>
      </c>
      <c r="Z99">
        <v>0.99594394369828998</v>
      </c>
      <c r="AJ99">
        <f t="shared" si="27"/>
        <v>103.2447570387156</v>
      </c>
      <c r="AK99">
        <f t="shared" si="28"/>
        <v>118.80238258394394</v>
      </c>
      <c r="AL99">
        <f t="shared" si="29"/>
        <v>152.8893627524381</v>
      </c>
      <c r="AQ99">
        <f t="shared" si="30"/>
        <v>0</v>
      </c>
      <c r="AR99">
        <f t="shared" si="31"/>
        <v>1</v>
      </c>
    </row>
    <row r="100" spans="1:44" x14ac:dyDescent="0.4">
      <c r="A100" s="7" t="s">
        <v>7</v>
      </c>
      <c r="B100" s="7">
        <v>20150630</v>
      </c>
      <c r="C100" s="5" t="s">
        <v>8</v>
      </c>
      <c r="D100" s="5"/>
      <c r="E100" t="s">
        <v>721</v>
      </c>
      <c r="F100" s="12">
        <v>2345.1799999999998</v>
      </c>
      <c r="G100" s="11">
        <v>894.34</v>
      </c>
      <c r="H100">
        <f t="shared" si="25"/>
        <v>0.97119358605895456</v>
      </c>
      <c r="I100">
        <f t="shared" si="26"/>
        <v>0.9920356730854557</v>
      </c>
      <c r="L100">
        <f t="shared" si="23"/>
        <v>102.03799263816492</v>
      </c>
      <c r="M100">
        <f t="shared" si="24"/>
        <v>130.28479860150054</v>
      </c>
      <c r="N100">
        <v>100</v>
      </c>
      <c r="O100">
        <v>100</v>
      </c>
      <c r="R100">
        <v>0.97700527616736199</v>
      </c>
      <c r="T100">
        <f t="shared" si="17"/>
        <v>199.68275670801012</v>
      </c>
      <c r="U100">
        <v>100</v>
      </c>
      <c r="W100" s="7">
        <v>20150630</v>
      </c>
      <c r="X100">
        <v>0.97119358605895456</v>
      </c>
      <c r="Y100">
        <v>0.9920356730854557</v>
      </c>
      <c r="Z100">
        <v>0.97700527616736199</v>
      </c>
      <c r="AJ100">
        <f t="shared" si="27"/>
        <v>100.2706458302157</v>
      </c>
      <c r="AK100">
        <f t="shared" si="28"/>
        <v>117.85620157081864</v>
      </c>
      <c r="AL100">
        <f t="shared" si="29"/>
        <v>149.37371407899778</v>
      </c>
      <c r="AQ100">
        <f t="shared" si="30"/>
        <v>0</v>
      </c>
      <c r="AR100">
        <f t="shared" si="31"/>
        <v>1</v>
      </c>
    </row>
    <row r="101" spans="1:44" x14ac:dyDescent="0.4">
      <c r="A101" s="7" t="s">
        <v>7</v>
      </c>
      <c r="B101" s="7">
        <v>20150731</v>
      </c>
      <c r="C101" s="5" t="s">
        <v>8</v>
      </c>
      <c r="D101" s="5"/>
      <c r="E101" t="s">
        <v>721</v>
      </c>
      <c r="F101" s="12">
        <v>2276.23</v>
      </c>
      <c r="G101" s="11">
        <v>866.82</v>
      </c>
      <c r="H101">
        <f t="shared" si="25"/>
        <v>0.97059927169769489</v>
      </c>
      <c r="I101">
        <f t="shared" si="26"/>
        <v>0.96922870496679114</v>
      </c>
      <c r="N101">
        <f>N100*$H101</f>
        <v>97.059927169769495</v>
      </c>
      <c r="O101">
        <f>O100*$I101</f>
        <v>96.92287049667911</v>
      </c>
      <c r="R101">
        <v>0.99414550536823398</v>
      </c>
      <c r="U101">
        <f>U100*R101</f>
        <v>99.414550536823398</v>
      </c>
      <c r="W101" s="7">
        <v>20150731</v>
      </c>
      <c r="X101">
        <v>0.97059927169769489</v>
      </c>
      <c r="Y101">
        <v>0.96922870496679114</v>
      </c>
      <c r="Z101">
        <v>0.99414550536823398</v>
      </c>
      <c r="AJ101">
        <f t="shared" si="27"/>
        <v>97.322615815464857</v>
      </c>
      <c r="AK101">
        <f t="shared" si="28"/>
        <v>114.22961362078965</v>
      </c>
      <c r="AL101">
        <f t="shared" si="29"/>
        <v>148.49920647179533</v>
      </c>
      <c r="AQ101">
        <f t="shared" si="30"/>
        <v>1</v>
      </c>
      <c r="AR101">
        <f t="shared" si="31"/>
        <v>1</v>
      </c>
    </row>
    <row r="102" spans="1:44" x14ac:dyDescent="0.4">
      <c r="A102" s="7" t="s">
        <v>7</v>
      </c>
      <c r="B102" s="7">
        <v>20150831</v>
      </c>
      <c r="C102" s="5" t="s">
        <v>8</v>
      </c>
      <c r="D102" s="5"/>
      <c r="E102" t="s">
        <v>721</v>
      </c>
      <c r="F102" s="12">
        <v>2177.8000000000002</v>
      </c>
      <c r="G102" s="11">
        <v>825.78</v>
      </c>
      <c r="H102">
        <f t="shared" si="25"/>
        <v>0.95675744542511088</v>
      </c>
      <c r="I102">
        <f t="shared" si="26"/>
        <v>0.95265453035232217</v>
      </c>
      <c r="N102">
        <f t="shared" ref="N102:N120" si="32">N101*$H102</f>
        <v>92.862807972095979</v>
      </c>
      <c r="O102">
        <f t="shared" ref="O102:O120" si="33">O101*$I102</f>
        <v>92.334011673412775</v>
      </c>
      <c r="R102">
        <v>0.95007469216549501</v>
      </c>
      <c r="U102">
        <f t="shared" ref="U102:U120" si="34">U101*R102</f>
        <v>94.45124849804354</v>
      </c>
      <c r="W102" s="7">
        <v>20150831</v>
      </c>
      <c r="X102">
        <v>0.95675744542511088</v>
      </c>
      <c r="Y102">
        <v>0.95265453035232217</v>
      </c>
      <c r="Z102">
        <v>0.95007469216549501</v>
      </c>
      <c r="AJ102">
        <f t="shared" si="27"/>
        <v>93.114137289693645</v>
      </c>
      <c r="AK102">
        <f t="shared" si="28"/>
        <v>108.82135891624058</v>
      </c>
      <c r="AL102">
        <f t="shared" si="29"/>
        <v>141.08533787551124</v>
      </c>
      <c r="AQ102">
        <f t="shared" si="30"/>
        <v>1</v>
      </c>
      <c r="AR102">
        <f t="shared" si="31"/>
        <v>0</v>
      </c>
    </row>
    <row r="103" spans="1:44" x14ac:dyDescent="0.4">
      <c r="A103" s="7" t="s">
        <v>7</v>
      </c>
      <c r="B103" s="7">
        <v>20150930</v>
      </c>
      <c r="C103" s="5" t="s">
        <v>8</v>
      </c>
      <c r="D103" s="5"/>
      <c r="E103" t="s">
        <v>721</v>
      </c>
      <c r="F103" s="12">
        <v>2256.87</v>
      </c>
      <c r="G103" s="11">
        <v>816.62</v>
      </c>
      <c r="H103">
        <f t="shared" si="25"/>
        <v>1.0363072825787492</v>
      </c>
      <c r="I103">
        <f t="shared" si="26"/>
        <v>0.98890745719198825</v>
      </c>
      <c r="N103">
        <f t="shared" si="32"/>
        <v>96.234404182194993</v>
      </c>
      <c r="O103">
        <f t="shared" si="33"/>
        <v>91.309792696289989</v>
      </c>
      <c r="R103">
        <v>1.0294257380313701</v>
      </c>
      <c r="U103">
        <f t="shared" si="34"/>
        <v>97.230546193082802</v>
      </c>
      <c r="W103" s="7">
        <v>20150930</v>
      </c>
      <c r="X103">
        <v>1.0363072825787492</v>
      </c>
      <c r="Y103">
        <v>0.98890745719198825</v>
      </c>
      <c r="Z103">
        <v>1.0294257380313701</v>
      </c>
      <c r="AJ103">
        <f t="shared" si="27"/>
        <v>96.494858584347</v>
      </c>
      <c r="AK103">
        <f t="shared" si="28"/>
        <v>107.61425333403618</v>
      </c>
      <c r="AL103">
        <f t="shared" si="29"/>
        <v>145.23687806790338</v>
      </c>
      <c r="AQ103">
        <f t="shared" si="30"/>
        <v>1</v>
      </c>
      <c r="AR103">
        <f t="shared" si="31"/>
        <v>0</v>
      </c>
    </row>
    <row r="104" spans="1:44" x14ac:dyDescent="0.4">
      <c r="A104" s="7" t="s">
        <v>7</v>
      </c>
      <c r="B104" s="7">
        <v>20151030</v>
      </c>
      <c r="C104" s="5" t="s">
        <v>8</v>
      </c>
      <c r="D104" s="5"/>
      <c r="E104" t="s">
        <v>721</v>
      </c>
      <c r="F104" s="12">
        <v>2376.29</v>
      </c>
      <c r="G104" s="11">
        <v>842.79</v>
      </c>
      <c r="H104">
        <f t="shared" si="25"/>
        <v>1.0529139915015042</v>
      </c>
      <c r="I104">
        <f t="shared" si="26"/>
        <v>1.0320467292008522</v>
      </c>
      <c r="N104">
        <f t="shared" si="32"/>
        <v>101.32655062724398</v>
      </c>
      <c r="O104">
        <f t="shared" si="33"/>
        <v>94.235972896213937</v>
      </c>
      <c r="R104">
        <v>1.00073960264822</v>
      </c>
      <c r="U104">
        <f t="shared" si="34"/>
        <v>97.302458162535089</v>
      </c>
      <c r="W104" s="7">
        <v>20151030</v>
      </c>
      <c r="X104">
        <v>1.0529139915015042</v>
      </c>
      <c r="Y104">
        <v>1.0320467292008522</v>
      </c>
      <c r="Z104">
        <v>1.00073960264822</v>
      </c>
      <c r="AJ104">
        <f t="shared" si="27"/>
        <v>101.60078671141798</v>
      </c>
      <c r="AK104">
        <f t="shared" si="28"/>
        <v>111.06293816878394</v>
      </c>
      <c r="AL104">
        <f t="shared" si="29"/>
        <v>145.3442956475416</v>
      </c>
      <c r="AQ104">
        <f t="shared" si="30"/>
        <v>1</v>
      </c>
      <c r="AR104">
        <f t="shared" si="31"/>
        <v>0</v>
      </c>
    </row>
    <row r="105" spans="1:44" x14ac:dyDescent="0.4">
      <c r="A105" s="7" t="s">
        <v>7</v>
      </c>
      <c r="B105" s="7">
        <v>20151130</v>
      </c>
      <c r="C105" s="5" t="s">
        <v>8</v>
      </c>
      <c r="D105" s="5"/>
      <c r="E105" t="s">
        <v>721</v>
      </c>
      <c r="F105" s="12">
        <v>2292.73</v>
      </c>
      <c r="G105" s="11">
        <v>843.89</v>
      </c>
      <c r="H105">
        <f t="shared" si="25"/>
        <v>0.96483594174111753</v>
      </c>
      <c r="I105">
        <f t="shared" si="26"/>
        <v>1.0013051887184234</v>
      </c>
      <c r="N105">
        <f t="shared" si="32"/>
        <v>97.763497897815967</v>
      </c>
      <c r="O105">
        <f t="shared" si="33"/>
        <v>94.358968624907732</v>
      </c>
      <c r="R105">
        <v>0.96710714093237904</v>
      </c>
      <c r="U105">
        <f t="shared" si="34"/>
        <v>94.101902119261737</v>
      </c>
      <c r="W105" s="7">
        <v>20151130</v>
      </c>
      <c r="X105">
        <v>0.96483594174111753</v>
      </c>
      <c r="Y105">
        <v>1.0013051887184234</v>
      </c>
      <c r="Z105">
        <v>0.96710714093237904</v>
      </c>
      <c r="AJ105">
        <f t="shared" si="27"/>
        <v>98.028090728349383</v>
      </c>
      <c r="AK105">
        <f t="shared" si="28"/>
        <v>111.2078962627168</v>
      </c>
      <c r="AL105">
        <f t="shared" si="29"/>
        <v>140.56350621452438</v>
      </c>
      <c r="AM105" s="10" t="s">
        <v>728</v>
      </c>
      <c r="AN105" s="10" t="s">
        <v>1070</v>
      </c>
      <c r="AO105" t="s">
        <v>27</v>
      </c>
      <c r="AQ105">
        <f t="shared" si="30"/>
        <v>0</v>
      </c>
      <c r="AR105">
        <f t="shared" si="31"/>
        <v>1</v>
      </c>
    </row>
    <row r="106" spans="1:44" x14ac:dyDescent="0.4">
      <c r="A106" s="7" t="s">
        <v>7</v>
      </c>
      <c r="B106" s="7">
        <v>20151230</v>
      </c>
      <c r="C106" s="5" t="s">
        <v>8</v>
      </c>
      <c r="D106" s="5"/>
      <c r="E106" t="s">
        <v>721</v>
      </c>
      <c r="F106" s="12">
        <v>2261.6</v>
      </c>
      <c r="G106" s="11">
        <v>830.56</v>
      </c>
      <c r="H106">
        <f t="shared" si="25"/>
        <v>0.98642230005277542</v>
      </c>
      <c r="I106">
        <f t="shared" si="26"/>
        <v>0.98420410243041145</v>
      </c>
      <c r="N106">
        <f t="shared" si="32"/>
        <v>96.436094457568302</v>
      </c>
      <c r="O106">
        <f t="shared" si="33"/>
        <v>92.868484021736663</v>
      </c>
      <c r="R106">
        <v>1.0070835388915571</v>
      </c>
      <c r="U106">
        <f t="shared" si="34"/>
        <v>94.768476602693028</v>
      </c>
      <c r="W106" s="7">
        <v>20151230</v>
      </c>
      <c r="X106">
        <v>0.98642230005277542</v>
      </c>
      <c r="Y106">
        <v>0.98420410243041145</v>
      </c>
      <c r="Z106">
        <v>1.0070835388915571</v>
      </c>
      <c r="AJ106">
        <f t="shared" si="27"/>
        <v>96.697094726040547</v>
      </c>
      <c r="AK106">
        <f t="shared" si="28"/>
        <v>109.4512677244215</v>
      </c>
      <c r="AL106">
        <f t="shared" si="29"/>
        <v>141.55919327752861</v>
      </c>
      <c r="AM106">
        <v>100</v>
      </c>
      <c r="AN106">
        <v>100</v>
      </c>
      <c r="AO106">
        <v>100</v>
      </c>
      <c r="AQ106">
        <f t="shared" si="30"/>
        <v>1</v>
      </c>
      <c r="AR106">
        <f t="shared" si="31"/>
        <v>1</v>
      </c>
    </row>
    <row r="107" spans="1:44" x14ac:dyDescent="0.4">
      <c r="A107" s="7" t="s">
        <v>7</v>
      </c>
      <c r="B107" s="7">
        <v>20160129</v>
      </c>
      <c r="C107" s="5" t="s">
        <v>8</v>
      </c>
      <c r="D107" s="5"/>
      <c r="E107" t="s">
        <v>721</v>
      </c>
      <c r="F107" s="12">
        <v>2166.1799999999998</v>
      </c>
      <c r="G107" s="11">
        <v>821.72</v>
      </c>
      <c r="H107">
        <f t="shared" si="25"/>
        <v>0.95780863105765823</v>
      </c>
      <c r="I107">
        <f t="shared" si="26"/>
        <v>0.98935657869389337</v>
      </c>
      <c r="N107">
        <f t="shared" si="32"/>
        <v>92.367323616950515</v>
      </c>
      <c r="O107">
        <f t="shared" si="33"/>
        <v>91.880045620233886</v>
      </c>
      <c r="R107">
        <v>0.951618123182566</v>
      </c>
      <c r="U107">
        <f t="shared" si="34"/>
        <v>90.183399841525656</v>
      </c>
      <c r="W107" s="7">
        <v>20160129</v>
      </c>
      <c r="X107">
        <v>0.95780863105765823</v>
      </c>
      <c r="Y107">
        <v>0.98935657869389337</v>
      </c>
      <c r="Z107">
        <v>0.951618123182566</v>
      </c>
      <c r="AM107">
        <f>AM106*X107</f>
        <v>95.780863105765818</v>
      </c>
      <c r="AN107">
        <f t="shared" ref="AN107:AO107" si="35">AN106*Y107</f>
        <v>98.935657869389331</v>
      </c>
      <c r="AO107">
        <f t="shared" si="35"/>
        <v>95.161812318256594</v>
      </c>
      <c r="AQ107">
        <f t="shared" si="30"/>
        <v>0</v>
      </c>
      <c r="AR107">
        <f t="shared" si="31"/>
        <v>0</v>
      </c>
    </row>
    <row r="108" spans="1:44" x14ac:dyDescent="0.4">
      <c r="A108" s="7" t="s">
        <v>7</v>
      </c>
      <c r="B108" s="7">
        <v>20160229</v>
      </c>
      <c r="C108" s="5" t="s">
        <v>8</v>
      </c>
      <c r="D108" s="5"/>
      <c r="E108" t="s">
        <v>721</v>
      </c>
      <c r="F108" s="12">
        <v>2253.66</v>
      </c>
      <c r="G108" s="11">
        <v>790.76</v>
      </c>
      <c r="H108">
        <f t="shared" si="25"/>
        <v>1.0403844555854085</v>
      </c>
      <c r="I108">
        <f t="shared" si="26"/>
        <v>0.96232293238572741</v>
      </c>
      <c r="N108">
        <f t="shared" si="32"/>
        <v>96.097527695102301</v>
      </c>
      <c r="O108">
        <f t="shared" si="33"/>
        <v>88.418274928997889</v>
      </c>
      <c r="R108">
        <v>1.02963729318557</v>
      </c>
      <c r="U108">
        <f t="shared" si="34"/>
        <v>92.856191703100436</v>
      </c>
      <c r="W108" s="7">
        <v>20160229</v>
      </c>
      <c r="X108">
        <v>1.0403844555854085</v>
      </c>
      <c r="Y108">
        <v>0.96232293238572741</v>
      </c>
      <c r="Z108">
        <v>1.02963729318557</v>
      </c>
      <c r="AM108">
        <f t="shared" ref="AM108:AM120" si="36">AM107*X108</f>
        <v>99.64892111779271</v>
      </c>
      <c r="AN108">
        <f t="shared" ref="AN108:AN120" si="37">AN107*Y108</f>
        <v>95.20805239838181</v>
      </c>
      <c r="AO108">
        <f t="shared" ref="AO108:AO120" si="38">AO107*Z108</f>
        <v>97.982150850002952</v>
      </c>
      <c r="AQ108">
        <f t="shared" si="30"/>
        <v>1</v>
      </c>
      <c r="AR108">
        <f t="shared" si="31"/>
        <v>0</v>
      </c>
    </row>
    <row r="109" spans="1:44" x14ac:dyDescent="0.4">
      <c r="A109" s="7" t="s">
        <v>7</v>
      </c>
      <c r="B109" s="7">
        <v>20160331</v>
      </c>
      <c r="C109" s="5" t="s">
        <v>8</v>
      </c>
      <c r="D109" s="5"/>
      <c r="E109" t="s">
        <v>721</v>
      </c>
      <c r="F109" s="12">
        <v>2383.7600000000002</v>
      </c>
      <c r="G109" s="11">
        <v>815.1</v>
      </c>
      <c r="H109">
        <f t="shared" si="25"/>
        <v>1.0577283174924348</v>
      </c>
      <c r="I109">
        <f t="shared" si="26"/>
        <v>1.0307805149476454</v>
      </c>
      <c r="N109">
        <f t="shared" si="32"/>
        <v>101.64507628412321</v>
      </c>
      <c r="O109">
        <f t="shared" si="33"/>
        <v>91.139834962094938</v>
      </c>
      <c r="R109">
        <v>1.0720727467210001</v>
      </c>
      <c r="U109">
        <f t="shared" si="34"/>
        <v>99.548592489194618</v>
      </c>
      <c r="W109" s="7">
        <v>20160331</v>
      </c>
      <c r="X109">
        <v>1.0577283174924348</v>
      </c>
      <c r="Y109">
        <v>1.0307805149476454</v>
      </c>
      <c r="Z109">
        <v>1.0720727467210001</v>
      </c>
      <c r="AM109">
        <f t="shared" si="36"/>
        <v>105.40148567385924</v>
      </c>
      <c r="AN109">
        <f t="shared" si="37"/>
        <v>98.138605278366413</v>
      </c>
      <c r="AO109">
        <f t="shared" si="38"/>
        <v>105.04399359139404</v>
      </c>
      <c r="AQ109">
        <f t="shared" si="30"/>
        <v>1</v>
      </c>
      <c r="AR109">
        <f t="shared" si="31"/>
        <v>1</v>
      </c>
    </row>
    <row r="110" spans="1:44" x14ac:dyDescent="0.4">
      <c r="A110" s="7" t="s">
        <v>7</v>
      </c>
      <c r="B110" s="7">
        <v>20160429</v>
      </c>
      <c r="C110" s="5" t="s">
        <v>8</v>
      </c>
      <c r="D110" s="5"/>
      <c r="E110" t="s">
        <v>721</v>
      </c>
      <c r="F110" s="12">
        <v>2368.88</v>
      </c>
      <c r="G110" s="11">
        <v>818.02</v>
      </c>
      <c r="H110">
        <f t="shared" si="25"/>
        <v>0.9937577608484075</v>
      </c>
      <c r="I110">
        <f t="shared" si="26"/>
        <v>1.003582382529751</v>
      </c>
      <c r="N110">
        <f t="shared" si="32"/>
        <v>101.01058340937584</v>
      </c>
      <c r="O110">
        <f t="shared" si="33"/>
        <v>91.466332714627526</v>
      </c>
      <c r="R110">
        <v>1.0350206215175199</v>
      </c>
      <c r="U110">
        <f t="shared" si="34"/>
        <v>103.03484606936053</v>
      </c>
      <c r="W110" s="7">
        <v>20160429</v>
      </c>
      <c r="X110">
        <v>0.9937577608484075</v>
      </c>
      <c r="Y110">
        <v>1.003582382529751</v>
      </c>
      <c r="Z110">
        <v>1.0350206215175199</v>
      </c>
      <c r="AM110">
        <f t="shared" si="36"/>
        <v>104.74354439334986</v>
      </c>
      <c r="AN110">
        <f t="shared" si="37"/>
        <v>98.490175303409757</v>
      </c>
      <c r="AO110">
        <f t="shared" si="38"/>
        <v>108.72269953364705</v>
      </c>
      <c r="AQ110">
        <f t="shared" si="30"/>
        <v>0</v>
      </c>
      <c r="AR110">
        <f t="shared" si="31"/>
        <v>1</v>
      </c>
    </row>
    <row r="111" spans="1:44" x14ac:dyDescent="0.4">
      <c r="A111" s="7" t="s">
        <v>7</v>
      </c>
      <c r="B111" s="7">
        <v>20160531</v>
      </c>
      <c r="C111" s="5" t="s">
        <v>8</v>
      </c>
      <c r="D111" s="5"/>
      <c r="E111" t="s">
        <v>721</v>
      </c>
      <c r="F111" s="12">
        <v>2335.4299999999998</v>
      </c>
      <c r="G111" s="11">
        <v>822.88</v>
      </c>
      <c r="H111">
        <f t="shared" si="25"/>
        <v>0.98587940292458875</v>
      </c>
      <c r="I111">
        <f t="shared" si="26"/>
        <v>1.0059411750323952</v>
      </c>
      <c r="N111">
        <f t="shared" si="32"/>
        <v>99.584253660699829</v>
      </c>
      <c r="O111">
        <f t="shared" si="33"/>
        <v>92.009750206856424</v>
      </c>
      <c r="R111">
        <v>0.95719367997762894</v>
      </c>
      <c r="U111">
        <f t="shared" si="34"/>
        <v>98.624303475059733</v>
      </c>
      <c r="W111" s="7">
        <v>20160531</v>
      </c>
      <c r="X111">
        <v>0.98587940292458875</v>
      </c>
      <c r="Y111">
        <v>1.0059411750323952</v>
      </c>
      <c r="Z111">
        <v>0.95719367997762894</v>
      </c>
      <c r="AM111">
        <f t="shared" si="36"/>
        <v>103.26450300672091</v>
      </c>
      <c r="AN111">
        <f t="shared" si="37"/>
        <v>99.075322673858608</v>
      </c>
      <c r="AO111">
        <f t="shared" si="38"/>
        <v>104.06868086371365</v>
      </c>
      <c r="AQ111">
        <f t="shared" si="30"/>
        <v>0</v>
      </c>
      <c r="AR111">
        <f t="shared" si="31"/>
        <v>0</v>
      </c>
    </row>
    <row r="112" spans="1:44" x14ac:dyDescent="0.4">
      <c r="A112" s="7" t="s">
        <v>7</v>
      </c>
      <c r="B112" s="7">
        <v>20160630</v>
      </c>
      <c r="C112" s="5" t="s">
        <v>8</v>
      </c>
      <c r="D112" s="5"/>
      <c r="E112" t="s">
        <v>721</v>
      </c>
      <c r="F112" s="12">
        <v>2342.5500000000002</v>
      </c>
      <c r="G112" s="11">
        <v>812.13</v>
      </c>
      <c r="H112">
        <f t="shared" si="25"/>
        <v>1.0030486891065029</v>
      </c>
      <c r="I112">
        <f t="shared" si="26"/>
        <v>0.98693612677425624</v>
      </c>
      <c r="N112">
        <f t="shared" si="32"/>
        <v>99.887855090014426</v>
      </c>
      <c r="O112">
        <f t="shared" si="33"/>
        <v>90.807746494621696</v>
      </c>
      <c r="R112">
        <v>0.97381343107001495</v>
      </c>
      <c r="U112">
        <f t="shared" si="34"/>
        <v>96.041671353938312</v>
      </c>
      <c r="W112" s="7">
        <v>20160630</v>
      </c>
      <c r="X112">
        <v>1.0030486891065029</v>
      </c>
      <c r="Y112">
        <v>0.98693612677425624</v>
      </c>
      <c r="Z112">
        <v>0.97381343107001495</v>
      </c>
      <c r="AM112">
        <f t="shared" si="36"/>
        <v>103.57932437212594</v>
      </c>
      <c r="AN112">
        <f t="shared" si="37"/>
        <v>97.781015218647667</v>
      </c>
      <c r="AO112">
        <f t="shared" si="38"/>
        <v>101.3434791788234</v>
      </c>
      <c r="AQ112">
        <f t="shared" si="30"/>
        <v>1</v>
      </c>
      <c r="AR112">
        <f t="shared" si="31"/>
        <v>0</v>
      </c>
    </row>
    <row r="113" spans="1:44" x14ac:dyDescent="0.4">
      <c r="A113" s="7" t="s">
        <v>7</v>
      </c>
      <c r="B113" s="7">
        <v>20160729</v>
      </c>
      <c r="C113" s="5" t="s">
        <v>8</v>
      </c>
      <c r="D113" s="5"/>
      <c r="E113" t="s">
        <v>721</v>
      </c>
      <c r="F113" s="12">
        <v>2442.6999999999998</v>
      </c>
      <c r="G113" s="11">
        <v>820.99</v>
      </c>
      <c r="H113">
        <f t="shared" si="25"/>
        <v>1.0427525559753259</v>
      </c>
      <c r="I113">
        <f t="shared" si="26"/>
        <v>1.0109095834410746</v>
      </c>
      <c r="N113">
        <f t="shared" si="32"/>
        <v>104.15831620600551</v>
      </c>
      <c r="O113">
        <f t="shared" si="33"/>
        <v>91.798421182100725</v>
      </c>
      <c r="R113">
        <v>1.04802162691284</v>
      </c>
      <c r="U113">
        <f t="shared" si="34"/>
        <v>100.65374866378272</v>
      </c>
      <c r="W113" s="7">
        <v>20160729</v>
      </c>
      <c r="X113">
        <v>1.0427525559753259</v>
      </c>
      <c r="Y113">
        <v>1.0109095834410746</v>
      </c>
      <c r="Z113">
        <v>1.04802162691284</v>
      </c>
      <c r="AM113">
        <f t="shared" si="36"/>
        <v>108.00760523523169</v>
      </c>
      <c r="AN113">
        <f t="shared" si="37"/>
        <v>98.847765363128488</v>
      </c>
      <c r="AO113">
        <f t="shared" si="38"/>
        <v>106.21015792599802</v>
      </c>
      <c r="AQ113">
        <f t="shared" si="30"/>
        <v>1</v>
      </c>
      <c r="AR113">
        <f t="shared" si="31"/>
        <v>1</v>
      </c>
    </row>
    <row r="114" spans="1:44" x14ac:dyDescent="0.4">
      <c r="A114" s="7" t="s">
        <v>7</v>
      </c>
      <c r="B114" s="7">
        <v>20160831</v>
      </c>
      <c r="C114" s="5" t="s">
        <v>8</v>
      </c>
      <c r="D114" s="5"/>
      <c r="E114" t="s">
        <v>721</v>
      </c>
      <c r="F114" s="12">
        <v>2489.5</v>
      </c>
      <c r="G114" s="11">
        <v>822.09</v>
      </c>
      <c r="H114">
        <f t="shared" si="25"/>
        <v>1.0191591271953166</v>
      </c>
      <c r="I114">
        <f t="shared" si="26"/>
        <v>1.0013398457959293</v>
      </c>
      <c r="N114">
        <f t="shared" si="32"/>
        <v>106.15389863464638</v>
      </c>
      <c r="O114">
        <f t="shared" si="33"/>
        <v>91.921416910794505</v>
      </c>
      <c r="R114">
        <v>0.99451893352643295</v>
      </c>
      <c r="U114">
        <f t="shared" si="34"/>
        <v>100.10205877654282</v>
      </c>
      <c r="W114" s="7">
        <v>20160831</v>
      </c>
      <c r="X114">
        <v>1.0191591271953166</v>
      </c>
      <c r="Y114">
        <v>1.0013398457959293</v>
      </c>
      <c r="Z114">
        <v>0.99451893352643295</v>
      </c>
      <c r="AM114">
        <f t="shared" si="36"/>
        <v>110.07693668199505</v>
      </c>
      <c r="AN114">
        <f t="shared" si="37"/>
        <v>98.98020612598728</v>
      </c>
      <c r="AO114">
        <f t="shared" si="38"/>
        <v>105.62801299023756</v>
      </c>
      <c r="AQ114">
        <f t="shared" si="30"/>
        <v>1</v>
      </c>
      <c r="AR114">
        <f t="shared" si="31"/>
        <v>0</v>
      </c>
    </row>
    <row r="115" spans="1:44" x14ac:dyDescent="0.4">
      <c r="A115" s="7" t="s">
        <v>7</v>
      </c>
      <c r="B115" s="7">
        <v>20160930</v>
      </c>
      <c r="C115" s="5" t="s">
        <v>8</v>
      </c>
      <c r="D115" s="5"/>
      <c r="E115" t="s">
        <v>721</v>
      </c>
      <c r="F115" s="12">
        <v>2488.86</v>
      </c>
      <c r="G115" s="11">
        <v>827.82</v>
      </c>
      <c r="H115">
        <f t="shared" si="25"/>
        <v>0.99974292026511358</v>
      </c>
      <c r="I115">
        <f t="shared" si="26"/>
        <v>1.0069700397766668</v>
      </c>
      <c r="N115">
        <f t="shared" si="32"/>
        <v>106.12660861852822</v>
      </c>
      <c r="O115">
        <f t="shared" si="33"/>
        <v>92.562112842990317</v>
      </c>
      <c r="R115">
        <v>1.0089123639394899</v>
      </c>
      <c r="U115">
        <f t="shared" si="34"/>
        <v>100.99420475545158</v>
      </c>
      <c r="W115" s="7">
        <v>20160930</v>
      </c>
      <c r="X115">
        <v>0.99974292026511358</v>
      </c>
      <c r="Y115">
        <v>1.0069700397766668</v>
      </c>
      <c r="Z115">
        <v>1.0089123639394899</v>
      </c>
      <c r="AM115">
        <f t="shared" si="36"/>
        <v>110.04863813229574</v>
      </c>
      <c r="AN115">
        <f t="shared" si="37"/>
        <v>99.670102099788082</v>
      </c>
      <c r="AO115">
        <f t="shared" si="38"/>
        <v>106.56940828421173</v>
      </c>
      <c r="AQ115">
        <f t="shared" si="30"/>
        <v>0</v>
      </c>
      <c r="AR115">
        <f t="shared" si="31"/>
        <v>1</v>
      </c>
    </row>
    <row r="116" spans="1:44" x14ac:dyDescent="0.4">
      <c r="A116" s="7" t="s">
        <v>7</v>
      </c>
      <c r="B116" s="7">
        <v>20161031</v>
      </c>
      <c r="C116" s="5" t="s">
        <v>8</v>
      </c>
      <c r="D116" s="5"/>
      <c r="E116" t="s">
        <v>721</v>
      </c>
      <c r="F116" s="12">
        <v>2495.87</v>
      </c>
      <c r="G116" s="11">
        <v>796.72</v>
      </c>
      <c r="H116">
        <f t="shared" si="25"/>
        <v>1.0028165505492475</v>
      </c>
      <c r="I116">
        <f t="shared" si="26"/>
        <v>0.96243144644971124</v>
      </c>
      <c r="N116">
        <f t="shared" si="32"/>
        <v>106.42551957632251</v>
      </c>
      <c r="O116">
        <f t="shared" si="33"/>
        <v>89.084688149920567</v>
      </c>
      <c r="R116">
        <v>0.98218423305897895</v>
      </c>
      <c r="U116">
        <f t="shared" si="34"/>
        <v>99.194915541134691</v>
      </c>
      <c r="W116" s="7">
        <v>20161031</v>
      </c>
      <c r="X116">
        <v>1.0028165505492475</v>
      </c>
      <c r="Y116">
        <v>0.96243144644971124</v>
      </c>
      <c r="Z116">
        <v>0.98218423305897895</v>
      </c>
      <c r="AM116">
        <f t="shared" si="36"/>
        <v>110.35859568447118</v>
      </c>
      <c r="AN116">
        <f t="shared" si="37"/>
        <v>95.925640531689439</v>
      </c>
      <c r="AO116">
        <f t="shared" si="38"/>
        <v>104.6707925431777</v>
      </c>
      <c r="AQ116">
        <f t="shared" si="30"/>
        <v>1</v>
      </c>
      <c r="AR116">
        <f t="shared" si="31"/>
        <v>0</v>
      </c>
    </row>
    <row r="117" spans="1:44" x14ac:dyDescent="0.4">
      <c r="A117" s="7" t="s">
        <v>7</v>
      </c>
      <c r="B117" s="7">
        <v>20161130</v>
      </c>
      <c r="C117" s="5" t="s">
        <v>8</v>
      </c>
      <c r="D117" s="5"/>
      <c r="E117" t="s">
        <v>721</v>
      </c>
      <c r="F117" s="12">
        <v>2512.21</v>
      </c>
      <c r="G117" s="11">
        <v>768.95</v>
      </c>
      <c r="H117">
        <f t="shared" si="25"/>
        <v>1.0065468153389401</v>
      </c>
      <c r="I117">
        <f t="shared" si="26"/>
        <v>0.9651445928306055</v>
      </c>
      <c r="N117">
        <f t="shared" si="32"/>
        <v>107.12226780033946</v>
      </c>
      <c r="O117">
        <f t="shared" si="33"/>
        <v>85.979605071896557</v>
      </c>
      <c r="R117">
        <v>0.9945717001789609</v>
      </c>
      <c r="U117">
        <f t="shared" si="34"/>
        <v>98.656455798854765</v>
      </c>
      <c r="W117" s="7">
        <v>20161130</v>
      </c>
      <c r="X117">
        <v>1.0065468153389401</v>
      </c>
      <c r="Y117">
        <v>0.9651445928306055</v>
      </c>
      <c r="Z117">
        <v>0.9945717001789609</v>
      </c>
      <c r="AM117">
        <f t="shared" si="36"/>
        <v>111.08109303148217</v>
      </c>
      <c r="AN117">
        <f t="shared" si="37"/>
        <v>92.582113272972435</v>
      </c>
      <c r="AO117">
        <f t="shared" si="38"/>
        <v>104.10260809874755</v>
      </c>
      <c r="AQ117">
        <f t="shared" si="30"/>
        <v>1</v>
      </c>
      <c r="AR117">
        <f t="shared" si="31"/>
        <v>0</v>
      </c>
    </row>
    <row r="118" spans="1:44" x14ac:dyDescent="0.4">
      <c r="A118" s="7" t="s">
        <v>7</v>
      </c>
      <c r="B118" s="7">
        <v>20161229</v>
      </c>
      <c r="C118" s="5" t="s">
        <v>8</v>
      </c>
      <c r="D118" s="5"/>
      <c r="E118" t="s">
        <v>721</v>
      </c>
      <c r="F118" s="12">
        <v>2585.7399999999998</v>
      </c>
      <c r="G118" s="11">
        <v>785.4</v>
      </c>
      <c r="H118">
        <f t="shared" si="25"/>
        <v>1.0292690499599952</v>
      </c>
      <c r="I118">
        <f t="shared" si="26"/>
        <v>1.0213928083750567</v>
      </c>
      <c r="N118">
        <f t="shared" si="32"/>
        <v>110.25763480841559</v>
      </c>
      <c r="O118">
        <f t="shared" si="33"/>
        <v>87.818950287362696</v>
      </c>
      <c r="R118">
        <v>1.0410175619919599</v>
      </c>
      <c r="U118">
        <f t="shared" si="34"/>
        <v>102.70310309049134</v>
      </c>
      <c r="W118" s="7">
        <v>20161229</v>
      </c>
      <c r="X118">
        <v>1.0292690499599952</v>
      </c>
      <c r="Y118">
        <v>1.0213928083750567</v>
      </c>
      <c r="Z118">
        <v>1.0410175619919599</v>
      </c>
      <c r="AM118">
        <f t="shared" si="36"/>
        <v>114.3323310930315</v>
      </c>
      <c r="AN118">
        <f t="shared" si="37"/>
        <v>94.562704681178928</v>
      </c>
      <c r="AO118">
        <f t="shared" si="38"/>
        <v>108.37264327996265</v>
      </c>
      <c r="AQ118">
        <f t="shared" si="30"/>
        <v>1</v>
      </c>
      <c r="AR118">
        <f t="shared" si="31"/>
        <v>1</v>
      </c>
    </row>
    <row r="119" spans="1:44" x14ac:dyDescent="0.4">
      <c r="A119" s="7" t="s">
        <v>7</v>
      </c>
      <c r="B119" s="7">
        <v>20170131</v>
      </c>
      <c r="C119" s="5" t="s">
        <v>8</v>
      </c>
      <c r="D119" s="5"/>
      <c r="E119" t="s">
        <v>721</v>
      </c>
      <c r="F119" s="12">
        <v>2635.82</v>
      </c>
      <c r="G119" s="11">
        <v>806.12</v>
      </c>
      <c r="H119">
        <f t="shared" si="25"/>
        <v>1.0193677631935154</v>
      </c>
      <c r="I119">
        <f t="shared" si="26"/>
        <v>1.0263814616755793</v>
      </c>
      <c r="N119">
        <f t="shared" si="32"/>
        <v>112.39307856966208</v>
      </c>
      <c r="O119">
        <f t="shared" si="33"/>
        <v>90.135742558758366</v>
      </c>
      <c r="R119">
        <v>0.99513366004799697</v>
      </c>
      <c r="U119">
        <f t="shared" si="34"/>
        <v>102.20331487672739</v>
      </c>
      <c r="W119" s="7">
        <v>20170131</v>
      </c>
      <c r="X119">
        <v>1.0193677631935154</v>
      </c>
      <c r="Y119">
        <v>1.0263814616755793</v>
      </c>
      <c r="Z119">
        <v>0.99513366004799697</v>
      </c>
      <c r="AM119">
        <f t="shared" si="36"/>
        <v>116.54669260700393</v>
      </c>
      <c r="AN119">
        <f t="shared" si="37"/>
        <v>97.05740705066458</v>
      </c>
      <c r="AO119">
        <f t="shared" si="38"/>
        <v>107.84526515626519</v>
      </c>
      <c r="AQ119">
        <f t="shared" si="30"/>
        <v>0</v>
      </c>
      <c r="AR119">
        <f t="shared" si="31"/>
        <v>0</v>
      </c>
    </row>
    <row r="120" spans="1:44" x14ac:dyDescent="0.4">
      <c r="A120" s="7" t="s">
        <v>7</v>
      </c>
      <c r="B120" s="7">
        <v>20170228</v>
      </c>
      <c r="C120" s="5" t="s">
        <v>8</v>
      </c>
      <c r="D120" s="5"/>
      <c r="E120" t="s">
        <v>721</v>
      </c>
      <c r="F120" s="12">
        <v>2690.49</v>
      </c>
      <c r="G120" s="11">
        <v>804.76</v>
      </c>
      <c r="H120">
        <f t="shared" si="25"/>
        <v>1.0207411735247474</v>
      </c>
      <c r="I120">
        <f t="shared" si="26"/>
        <v>0.99831290626705704</v>
      </c>
      <c r="N120">
        <f t="shared" si="32"/>
        <v>114.724242915256</v>
      </c>
      <c r="O120">
        <f t="shared" si="33"/>
        <v>89.983675112373319</v>
      </c>
      <c r="R120">
        <v>1.0099709613311201</v>
      </c>
      <c r="U120">
        <f t="shared" si="34"/>
        <v>103.22238017727553</v>
      </c>
      <c r="W120" s="7">
        <v>20170228</v>
      </c>
      <c r="X120">
        <v>1.0207411735247474</v>
      </c>
      <c r="Y120">
        <v>0.99831290626705704</v>
      </c>
      <c r="Z120">
        <v>1.0099709613311201</v>
      </c>
      <c r="AM120">
        <f t="shared" si="36"/>
        <v>118.96400778210119</v>
      </c>
      <c r="AN120">
        <f t="shared" si="37"/>
        <v>96.893662107493711</v>
      </c>
      <c r="AO120">
        <f t="shared" si="38"/>
        <v>108.9205861248827</v>
      </c>
      <c r="AQ120">
        <f t="shared" si="30"/>
        <v>1</v>
      </c>
      <c r="AR120">
        <f t="shared" si="31"/>
        <v>0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K121"/>
  <sheetViews>
    <sheetView showGridLines="0" topLeftCell="Z1" workbookViewId="0">
      <selection activeCell="AM9" sqref="AM9"/>
    </sheetView>
  </sheetViews>
  <sheetFormatPr defaultRowHeight="17.399999999999999" x14ac:dyDescent="0.4"/>
  <cols>
    <col min="1" max="8" width="14.69921875" customWidth="1"/>
  </cols>
  <sheetData>
    <row r="1" spans="1:37" ht="15" customHeight="1" x14ac:dyDescent="0.4">
      <c r="A1" s="1" t="s">
        <v>0</v>
      </c>
      <c r="B1" t="s">
        <v>709</v>
      </c>
      <c r="P1" t="s">
        <v>705</v>
      </c>
      <c r="Q1">
        <v>1</v>
      </c>
      <c r="R1">
        <v>2</v>
      </c>
      <c r="S1">
        <v>3</v>
      </c>
      <c r="T1" t="s">
        <v>706</v>
      </c>
    </row>
    <row r="2" spans="1:37" x14ac:dyDescent="0.4">
      <c r="P2">
        <v>0.2</v>
      </c>
      <c r="Q2">
        <v>1.05</v>
      </c>
      <c r="R2">
        <v>1.02</v>
      </c>
      <c r="S2">
        <v>0.98</v>
      </c>
      <c r="T2">
        <f>PRODUCT(Q2:S2)</f>
        <v>1.0495800000000002</v>
      </c>
      <c r="U2">
        <f>T2*P2</f>
        <v>0.20991600000000005</v>
      </c>
    </row>
    <row r="3" spans="1:37" x14ac:dyDescent="0.4">
      <c r="A3" s="2" t="s">
        <v>711</v>
      </c>
      <c r="P3">
        <v>0.3</v>
      </c>
      <c r="Q3">
        <v>1.1100000000000001</v>
      </c>
      <c r="R3">
        <v>0.99</v>
      </c>
      <c r="S3">
        <v>0.97</v>
      </c>
      <c r="T3">
        <f>PRODUCT(Q3:S3)</f>
        <v>1.065933</v>
      </c>
      <c r="U3">
        <f>T3*P3</f>
        <v>0.31977990000000001</v>
      </c>
    </row>
    <row r="4" spans="1:37" x14ac:dyDescent="0.4">
      <c r="A4" s="4" t="s">
        <v>9</v>
      </c>
      <c r="B4" s="4" t="s">
        <v>1</v>
      </c>
      <c r="C4" s="4" t="s">
        <v>2</v>
      </c>
      <c r="P4">
        <v>0.5</v>
      </c>
      <c r="Q4">
        <v>1.01</v>
      </c>
      <c r="R4">
        <v>0.97</v>
      </c>
      <c r="S4">
        <v>1.07</v>
      </c>
      <c r="T4">
        <f>PRODUCT(Q4:S4)</f>
        <v>1.0482790000000002</v>
      </c>
      <c r="U4">
        <f>T4*P4</f>
        <v>0.52413950000000009</v>
      </c>
    </row>
    <row r="5" spans="1:37" x14ac:dyDescent="0.4">
      <c r="A5" s="5"/>
      <c r="B5" s="5"/>
      <c r="C5" s="5"/>
      <c r="Q5">
        <f>P2*Q2</f>
        <v>0.21000000000000002</v>
      </c>
      <c r="U5">
        <f>SUM(U2:U4)</f>
        <v>1.0538354000000001</v>
      </c>
    </row>
    <row r="6" spans="1:37" x14ac:dyDescent="0.4">
      <c r="A6" s="5"/>
      <c r="B6" s="5"/>
      <c r="C6" s="5"/>
      <c r="Q6">
        <f>P3*Q3</f>
        <v>0.33300000000000002</v>
      </c>
    </row>
    <row r="7" spans="1:37" x14ac:dyDescent="0.4">
      <c r="A7" s="6"/>
      <c r="B7" s="6"/>
      <c r="C7" s="6"/>
      <c r="Q7">
        <f>P4*Q4</f>
        <v>0.505</v>
      </c>
    </row>
    <row r="8" spans="1:37" x14ac:dyDescent="0.4">
      <c r="Q8">
        <f>SUM(Q5:Q7)</f>
        <v>1.048</v>
      </c>
    </row>
    <row r="9" spans="1:37" x14ac:dyDescent="0.4">
      <c r="A9" s="9"/>
      <c r="B9" s="9"/>
      <c r="C9" s="9"/>
      <c r="D9" s="9"/>
      <c r="E9" s="3"/>
      <c r="F9" s="4" t="s">
        <v>5</v>
      </c>
      <c r="G9" s="4" t="s">
        <v>3</v>
      </c>
      <c r="H9" s="4" t="s">
        <v>4</v>
      </c>
      <c r="I9" s="40" t="s">
        <v>701</v>
      </c>
      <c r="J9" s="40" t="s">
        <v>702</v>
      </c>
      <c r="K9" s="40" t="s">
        <v>703</v>
      </c>
      <c r="L9" s="4" t="s">
        <v>707</v>
      </c>
      <c r="M9" s="4" t="s">
        <v>708</v>
      </c>
    </row>
    <row r="10" spans="1:37" x14ac:dyDescent="0.4">
      <c r="A10" s="8" t="s">
        <v>19</v>
      </c>
      <c r="B10" s="8" t="s">
        <v>714</v>
      </c>
      <c r="C10" s="8" t="s">
        <v>21</v>
      </c>
      <c r="D10" s="8" t="s">
        <v>22</v>
      </c>
      <c r="E10" s="8" t="s">
        <v>718</v>
      </c>
      <c r="F10" s="10" t="s">
        <v>725</v>
      </c>
      <c r="G10" s="10" t="s">
        <v>727</v>
      </c>
      <c r="H10" s="10" t="s">
        <v>729</v>
      </c>
      <c r="I10" s="10" t="s">
        <v>704</v>
      </c>
      <c r="J10" s="10" t="s">
        <v>730</v>
      </c>
      <c r="K10" s="10" t="s">
        <v>731</v>
      </c>
      <c r="L10" s="10" t="s">
        <v>732</v>
      </c>
      <c r="M10" s="10" t="s">
        <v>733</v>
      </c>
    </row>
    <row r="11" spans="1:37" x14ac:dyDescent="0.4">
      <c r="A11" s="7" t="s">
        <v>6</v>
      </c>
      <c r="B11" s="7"/>
      <c r="C11" s="5" t="s">
        <v>10</v>
      </c>
      <c r="D11" s="5"/>
      <c r="E11" t="s">
        <v>720</v>
      </c>
      <c r="F11" s="11"/>
      <c r="G11" s="11"/>
      <c r="H11" s="11"/>
      <c r="I11" s="11"/>
      <c r="J11" s="11"/>
      <c r="K11" s="11"/>
      <c r="L11" s="11"/>
      <c r="M11" s="11"/>
      <c r="AD11" s="10" t="s">
        <v>725</v>
      </c>
      <c r="AE11" s="10" t="s">
        <v>727</v>
      </c>
      <c r="AF11" s="10" t="s">
        <v>729</v>
      </c>
      <c r="AG11" s="10" t="s">
        <v>704</v>
      </c>
      <c r="AH11" s="10" t="s">
        <v>730</v>
      </c>
      <c r="AI11" s="10" t="s">
        <v>731</v>
      </c>
      <c r="AJ11" s="10" t="s">
        <v>732</v>
      </c>
      <c r="AK11" s="10" t="s">
        <v>733</v>
      </c>
    </row>
    <row r="12" spans="1:37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1710.43</v>
      </c>
      <c r="G12" s="12">
        <v>2117.59</v>
      </c>
      <c r="H12" s="12">
        <v>2041.5</v>
      </c>
      <c r="I12" s="12">
        <v>1360.67</v>
      </c>
      <c r="J12" s="12">
        <v>1156.3699999999999</v>
      </c>
      <c r="K12" s="11">
        <v>327.78</v>
      </c>
      <c r="L12" s="11">
        <v>766.53</v>
      </c>
      <c r="M12" s="11">
        <v>556.83000000000004</v>
      </c>
      <c r="N12" s="10" t="s">
        <v>725</v>
      </c>
      <c r="O12" s="10" t="s">
        <v>727</v>
      </c>
      <c r="P12" s="10" t="s">
        <v>729</v>
      </c>
      <c r="Q12" s="10" t="s">
        <v>704</v>
      </c>
      <c r="R12" s="10" t="s">
        <v>730</v>
      </c>
      <c r="S12" s="10" t="s">
        <v>731</v>
      </c>
      <c r="T12" s="10" t="s">
        <v>732</v>
      </c>
      <c r="U12" s="10" t="s">
        <v>733</v>
      </c>
      <c r="AD12">
        <v>100</v>
      </c>
      <c r="AE12">
        <v>100</v>
      </c>
      <c r="AF12">
        <v>100</v>
      </c>
      <c r="AG12">
        <v>100</v>
      </c>
      <c r="AH12">
        <v>100</v>
      </c>
      <c r="AI12">
        <v>100</v>
      </c>
      <c r="AJ12">
        <v>100</v>
      </c>
      <c r="AK12">
        <v>100</v>
      </c>
    </row>
    <row r="13" spans="1:37" x14ac:dyDescent="0.4">
      <c r="A13" s="7" t="s">
        <v>7</v>
      </c>
      <c r="B13" s="7">
        <v>20080331</v>
      </c>
      <c r="C13" s="5" t="s">
        <v>8</v>
      </c>
      <c r="D13" s="5"/>
      <c r="E13" t="s">
        <v>12</v>
      </c>
      <c r="F13" s="12">
        <v>1708.25</v>
      </c>
      <c r="G13" s="12">
        <v>2124.81</v>
      </c>
      <c r="H13" s="12">
        <v>2066.54</v>
      </c>
      <c r="I13" s="12">
        <v>1370.02</v>
      </c>
      <c r="J13" s="12">
        <v>1107.1500000000001</v>
      </c>
      <c r="K13" s="11">
        <v>318.81</v>
      </c>
      <c r="L13" s="11">
        <v>756.84</v>
      </c>
      <c r="M13" s="11">
        <v>551</v>
      </c>
      <c r="N13">
        <f t="shared" ref="N13:U13" si="0">F13/F12</f>
        <v>0.99872546669550932</v>
      </c>
      <c r="O13">
        <f t="shared" si="0"/>
        <v>1.0034095363125062</v>
      </c>
      <c r="P13">
        <f t="shared" si="0"/>
        <v>1.0122654910604947</v>
      </c>
      <c r="Q13">
        <f t="shared" si="0"/>
        <v>1.0068716147192192</v>
      </c>
      <c r="R13">
        <f t="shared" si="0"/>
        <v>0.95743576882831638</v>
      </c>
      <c r="S13">
        <f t="shared" si="0"/>
        <v>0.97263408383671979</v>
      </c>
      <c r="T13">
        <f t="shared" si="0"/>
        <v>0.98735861610113118</v>
      </c>
      <c r="U13">
        <f t="shared" si="0"/>
        <v>0.98953001813839048</v>
      </c>
      <c r="AD13">
        <f>AD12*N13</f>
        <v>99.872546669550928</v>
      </c>
      <c r="AE13">
        <f t="shared" ref="AE13:AK13" si="1">AE12*O13</f>
        <v>100.34095363125061</v>
      </c>
      <c r="AF13">
        <f t="shared" si="1"/>
        <v>101.22654910604948</v>
      </c>
      <c r="AG13">
        <f t="shared" si="1"/>
        <v>100.68716147192191</v>
      </c>
      <c r="AH13">
        <f t="shared" si="1"/>
        <v>95.743576882831633</v>
      </c>
      <c r="AI13">
        <f t="shared" si="1"/>
        <v>97.263408383671973</v>
      </c>
      <c r="AJ13">
        <f t="shared" si="1"/>
        <v>98.735861610113119</v>
      </c>
      <c r="AK13">
        <f t="shared" si="1"/>
        <v>98.953001813839052</v>
      </c>
    </row>
    <row r="14" spans="1:37" x14ac:dyDescent="0.4">
      <c r="A14" s="7" t="s">
        <v>7</v>
      </c>
      <c r="B14" s="7">
        <v>20080430</v>
      </c>
      <c r="C14" s="5" t="s">
        <v>8</v>
      </c>
      <c r="D14" s="5"/>
      <c r="E14" t="s">
        <v>12</v>
      </c>
      <c r="F14" s="12">
        <v>1839.31</v>
      </c>
      <c r="G14" s="12">
        <v>2311.84</v>
      </c>
      <c r="H14" s="12">
        <v>2253.2600000000002</v>
      </c>
      <c r="I14" s="12">
        <v>1477.58</v>
      </c>
      <c r="J14" s="12">
        <v>1157.53</v>
      </c>
      <c r="K14" s="11">
        <v>319.82</v>
      </c>
      <c r="L14" s="11">
        <v>799.18</v>
      </c>
      <c r="M14" s="11">
        <v>578.84</v>
      </c>
      <c r="N14">
        <f t="shared" ref="N14:N45" si="2">F14/F13</f>
        <v>1.0767217913068929</v>
      </c>
      <c r="O14">
        <f t="shared" ref="O14:O45" si="3">G14/G13</f>
        <v>1.0880219878483253</v>
      </c>
      <c r="P14">
        <f t="shared" ref="P14:P45" si="4">H14/H13</f>
        <v>1.090353924917979</v>
      </c>
      <c r="Q14">
        <f t="shared" ref="Q14:Q77" si="5">I14/I13</f>
        <v>1.0785098027766018</v>
      </c>
      <c r="R14">
        <f t="shared" ref="R14:R77" si="6">J14/J13</f>
        <v>1.0455042225534028</v>
      </c>
      <c r="S14">
        <f t="shared" ref="S14:S77" si="7">K14/K13</f>
        <v>1.0031680311157116</v>
      </c>
      <c r="T14">
        <f t="shared" ref="T14:T77" si="8">L14/L13</f>
        <v>1.055943131969769</v>
      </c>
      <c r="U14">
        <f t="shared" ref="U14:U77" si="9">M14/M13</f>
        <v>1.0505263157894738</v>
      </c>
      <c r="AD14">
        <f t="shared" ref="AD14:AD77" si="10">AD13*N14</f>
        <v>107.53494735242015</v>
      </c>
      <c r="AE14">
        <f t="shared" ref="AE14:AE77" si="11">AE13*O14</f>
        <v>109.17316383246992</v>
      </c>
      <c r="AF14">
        <f t="shared" ref="AF14:AF77" si="12">AF13*P14</f>
        <v>110.37276512368358</v>
      </c>
      <c r="AG14">
        <f t="shared" ref="AG14:AG77" si="13">AG13*Q14</f>
        <v>108.59209066121836</v>
      </c>
      <c r="AH14">
        <f t="shared" ref="AH14:AH77" si="14">AH13*R14</f>
        <v>100.10031391336683</v>
      </c>
      <c r="AI14">
        <f t="shared" ref="AI14:AI77" si="15">AI13*S14</f>
        <v>97.571541887851609</v>
      </c>
      <c r="AJ14">
        <f t="shared" ref="AJ14:AJ77" si="16">AJ13*T14</f>
        <v>104.25945494631652</v>
      </c>
      <c r="AK14">
        <f t="shared" ref="AK14:AK77" si="17">AK13*U14</f>
        <v>103.95273243180145</v>
      </c>
    </row>
    <row r="15" spans="1:37" x14ac:dyDescent="0.4">
      <c r="A15" s="7" t="s">
        <v>7</v>
      </c>
      <c r="B15" s="7">
        <v>20080530</v>
      </c>
      <c r="C15" s="5" t="s">
        <v>8</v>
      </c>
      <c r="D15" s="5"/>
      <c r="E15" t="s">
        <v>12</v>
      </c>
      <c r="F15" s="12">
        <v>1859.31</v>
      </c>
      <c r="G15" s="12">
        <v>2303.04</v>
      </c>
      <c r="H15" s="12">
        <v>2284.63</v>
      </c>
      <c r="I15" s="12">
        <v>1489.65</v>
      </c>
      <c r="J15" s="12">
        <v>1177.68</v>
      </c>
      <c r="K15" s="11">
        <v>326.54000000000002</v>
      </c>
      <c r="L15" s="11">
        <v>802.26</v>
      </c>
      <c r="M15" s="11">
        <v>571.24</v>
      </c>
      <c r="N15">
        <f t="shared" si="2"/>
        <v>1.0108736428334539</v>
      </c>
      <c r="O15">
        <f t="shared" si="3"/>
        <v>0.99619350820125951</v>
      </c>
      <c r="P15">
        <f t="shared" si="4"/>
        <v>1.0139220507176268</v>
      </c>
      <c r="Q15">
        <f t="shared" si="5"/>
        <v>1.0081687624358751</v>
      </c>
      <c r="R15">
        <f t="shared" si="6"/>
        <v>1.0174077561704664</v>
      </c>
      <c r="S15">
        <f t="shared" si="7"/>
        <v>1.0210118191482709</v>
      </c>
      <c r="T15">
        <f t="shared" si="8"/>
        <v>1.0038539502990567</v>
      </c>
      <c r="U15">
        <f t="shared" si="9"/>
        <v>0.98687029230875545</v>
      </c>
      <c r="AD15">
        <f t="shared" si="10"/>
        <v>108.70424396204464</v>
      </c>
      <c r="AE15">
        <f t="shared" si="11"/>
        <v>108.75759707969908</v>
      </c>
      <c r="AF15">
        <f t="shared" si="12"/>
        <v>111.9093803575802</v>
      </c>
      <c r="AG15">
        <f t="shared" si="13"/>
        <v>109.47915365224486</v>
      </c>
      <c r="AH15">
        <f t="shared" si="14"/>
        <v>101.84283577055787</v>
      </c>
      <c r="AI15">
        <f t="shared" si="15"/>
        <v>99.62169748001709</v>
      </c>
      <c r="AJ15">
        <f t="shared" si="16"/>
        <v>104.66126570388637</v>
      </c>
      <c r="AK15">
        <f t="shared" si="17"/>
        <v>102.58786344126574</v>
      </c>
    </row>
    <row r="16" spans="1:37" x14ac:dyDescent="0.4">
      <c r="A16" s="7" t="s">
        <v>7</v>
      </c>
      <c r="B16" s="7">
        <v>20080630</v>
      </c>
      <c r="C16" s="5" t="s">
        <v>8</v>
      </c>
      <c r="D16" s="5"/>
      <c r="E16" t="s">
        <v>722</v>
      </c>
      <c r="F16" s="12">
        <v>1680.7</v>
      </c>
      <c r="G16" s="12">
        <v>2115.33</v>
      </c>
      <c r="H16" s="12">
        <v>2082.52</v>
      </c>
      <c r="I16" s="12">
        <v>1335.5</v>
      </c>
      <c r="J16" s="12">
        <v>1100.6099999999999</v>
      </c>
      <c r="K16" s="11">
        <v>296.8</v>
      </c>
      <c r="L16" s="11">
        <v>713.94</v>
      </c>
      <c r="M16" s="11">
        <v>503.5</v>
      </c>
      <c r="N16">
        <f t="shared" si="2"/>
        <v>0.90393748218425118</v>
      </c>
      <c r="O16">
        <f t="shared" si="3"/>
        <v>0.91849468528553557</v>
      </c>
      <c r="P16">
        <f t="shared" si="4"/>
        <v>0.91153490937263359</v>
      </c>
      <c r="Q16">
        <f t="shared" si="5"/>
        <v>0.89651931661799744</v>
      </c>
      <c r="R16">
        <f t="shared" si="6"/>
        <v>0.93455777460770317</v>
      </c>
      <c r="S16">
        <f t="shared" si="7"/>
        <v>0.90892386843878237</v>
      </c>
      <c r="T16">
        <f t="shared" si="8"/>
        <v>0.88991100142098578</v>
      </c>
      <c r="U16">
        <f t="shared" si="9"/>
        <v>0.88141586723618792</v>
      </c>
      <c r="AD16">
        <f t="shared" si="10"/>
        <v>98.261840589793223</v>
      </c>
      <c r="AE16">
        <f t="shared" si="11"/>
        <v>99.893274902129292</v>
      </c>
      <c r="AF16">
        <f t="shared" si="12"/>
        <v>102.00930688219445</v>
      </c>
      <c r="AG16">
        <f t="shared" si="13"/>
        <v>98.150176016227306</v>
      </c>
      <c r="AH16">
        <f t="shared" si="14"/>
        <v>95.178013957470355</v>
      </c>
      <c r="AI16">
        <f t="shared" si="15"/>
        <v>90.548538653975228</v>
      </c>
      <c r="AJ16">
        <f t="shared" si="16"/>
        <v>93.1392117725334</v>
      </c>
      <c r="AK16">
        <f t="shared" si="17"/>
        <v>90.422570622990861</v>
      </c>
    </row>
    <row r="17" spans="1:37" x14ac:dyDescent="0.4">
      <c r="A17" s="7" t="s">
        <v>7</v>
      </c>
      <c r="B17" s="7">
        <v>20080731</v>
      </c>
      <c r="C17" s="5" t="s">
        <v>8</v>
      </c>
      <c r="D17" s="5"/>
      <c r="E17" t="s">
        <v>722</v>
      </c>
      <c r="F17" s="12">
        <v>1601.63</v>
      </c>
      <c r="G17" s="12">
        <v>2055.64</v>
      </c>
      <c r="H17" s="12">
        <v>2002.88</v>
      </c>
      <c r="I17" s="12">
        <v>1277.2</v>
      </c>
      <c r="J17" s="12">
        <v>1009.75</v>
      </c>
      <c r="K17" s="11">
        <v>271.95999999999998</v>
      </c>
      <c r="L17" s="11">
        <v>669.84</v>
      </c>
      <c r="M17" s="11">
        <v>473.92</v>
      </c>
      <c r="N17">
        <f t="shared" si="2"/>
        <v>0.95295412625691678</v>
      </c>
      <c r="O17">
        <f t="shared" si="3"/>
        <v>0.97178218055811616</v>
      </c>
      <c r="P17">
        <f t="shared" si="4"/>
        <v>0.96175787027255444</v>
      </c>
      <c r="Q17">
        <f t="shared" si="5"/>
        <v>0.9563459378509922</v>
      </c>
      <c r="R17">
        <f t="shared" si="6"/>
        <v>0.91744578006741728</v>
      </c>
      <c r="S17">
        <f t="shared" si="7"/>
        <v>0.91630727762803221</v>
      </c>
      <c r="T17">
        <f t="shared" si="8"/>
        <v>0.9382301033700311</v>
      </c>
      <c r="U17">
        <f t="shared" si="9"/>
        <v>0.94125124131082427</v>
      </c>
      <c r="AD17">
        <f t="shared" si="10"/>
        <v>93.639026443642848</v>
      </c>
      <c r="AE17">
        <f t="shared" si="11"/>
        <v>97.074504507482544</v>
      </c>
      <c r="AF17">
        <f t="shared" si="12"/>
        <v>98.108253734998769</v>
      </c>
      <c r="AG17">
        <f t="shared" si="13"/>
        <v>93.865522132478858</v>
      </c>
      <c r="AH17">
        <f t="shared" si="14"/>
        <v>87.320667260478913</v>
      </c>
      <c r="AI17">
        <f t="shared" si="15"/>
        <v>82.970284947220691</v>
      </c>
      <c r="AJ17">
        <f t="shared" si="16"/>
        <v>87.386012289147232</v>
      </c>
      <c r="AK17">
        <f t="shared" si="17"/>
        <v>85.110356841405817</v>
      </c>
    </row>
    <row r="18" spans="1:37" x14ac:dyDescent="0.4">
      <c r="A18" s="7" t="s">
        <v>7</v>
      </c>
      <c r="B18" s="7">
        <v>20080829</v>
      </c>
      <c r="C18" s="5" t="s">
        <v>8</v>
      </c>
      <c r="D18" s="5"/>
      <c r="E18" t="s">
        <v>12</v>
      </c>
      <c r="F18" s="12">
        <v>1483.19</v>
      </c>
      <c r="G18" s="12">
        <v>1921.17</v>
      </c>
      <c r="H18" s="12">
        <v>1878.28</v>
      </c>
      <c r="I18" s="12">
        <v>1183.53</v>
      </c>
      <c r="J18" s="11">
        <v>921.64</v>
      </c>
      <c r="K18" s="11">
        <v>242.58</v>
      </c>
      <c r="L18" s="11">
        <v>609.27</v>
      </c>
      <c r="M18" s="11">
        <v>428.23</v>
      </c>
      <c r="N18">
        <f t="shared" si="2"/>
        <v>0.9260503362199759</v>
      </c>
      <c r="O18">
        <f t="shared" si="3"/>
        <v>0.93458484948726439</v>
      </c>
      <c r="P18">
        <f t="shared" si="4"/>
        <v>0.93778958300047921</v>
      </c>
      <c r="Q18">
        <f t="shared" si="5"/>
        <v>0.92665988098966479</v>
      </c>
      <c r="R18">
        <f t="shared" si="6"/>
        <v>0.91274077742015347</v>
      </c>
      <c r="S18">
        <f t="shared" si="7"/>
        <v>0.89196940726577445</v>
      </c>
      <c r="T18">
        <f t="shared" si="8"/>
        <v>0.9095754209960587</v>
      </c>
      <c r="U18">
        <f t="shared" si="9"/>
        <v>0.90359132343011483</v>
      </c>
      <c r="AD18">
        <f t="shared" si="10"/>
        <v>86.714451921446667</v>
      </c>
      <c r="AE18">
        <f t="shared" si="11"/>
        <v>90.724361184176345</v>
      </c>
      <c r="AF18">
        <f t="shared" si="12"/>
        <v>92.004898359049704</v>
      </c>
      <c r="AG18">
        <f t="shared" si="13"/>
        <v>86.981413568315602</v>
      </c>
      <c r="AH18">
        <f t="shared" si="14"/>
        <v>79.70113372017606</v>
      </c>
      <c r="AI18">
        <f t="shared" si="15"/>
        <v>74.006955885044846</v>
      </c>
      <c r="AJ18">
        <f t="shared" si="16"/>
        <v>79.484168917067848</v>
      </c>
      <c r="AK18">
        <f t="shared" si="17"/>
        <v>76.904979975935206</v>
      </c>
    </row>
    <row r="19" spans="1:37" x14ac:dyDescent="0.4">
      <c r="A19" s="7" t="s">
        <v>7</v>
      </c>
      <c r="B19" s="7">
        <v>20080930</v>
      </c>
      <c r="C19" s="5" t="s">
        <v>8</v>
      </c>
      <c r="D19" s="5"/>
      <c r="E19" t="s">
        <v>723</v>
      </c>
      <c r="F19" s="12">
        <v>1458.02</v>
      </c>
      <c r="G19" s="12">
        <v>1877.7</v>
      </c>
      <c r="H19" s="12">
        <v>1845.63</v>
      </c>
      <c r="I19" s="12">
        <v>1167.5999999999999</v>
      </c>
      <c r="J19" s="11">
        <v>884</v>
      </c>
      <c r="K19" s="11">
        <v>226.9</v>
      </c>
      <c r="L19" s="11">
        <v>597.79</v>
      </c>
      <c r="M19" s="11">
        <v>414.92</v>
      </c>
      <c r="N19">
        <f t="shared" si="2"/>
        <v>0.98302982085909418</v>
      </c>
      <c r="O19">
        <f t="shared" si="3"/>
        <v>0.97737316322865753</v>
      </c>
      <c r="P19">
        <f t="shared" si="4"/>
        <v>0.98261707519645636</v>
      </c>
      <c r="Q19">
        <f t="shared" si="5"/>
        <v>0.98654026513903315</v>
      </c>
      <c r="R19">
        <f t="shared" si="6"/>
        <v>0.9591597586910291</v>
      </c>
      <c r="S19">
        <f t="shared" si="7"/>
        <v>0.93536153021683566</v>
      </c>
      <c r="T19">
        <f t="shared" si="8"/>
        <v>0.98115777898140399</v>
      </c>
      <c r="U19">
        <f t="shared" si="9"/>
        <v>0.96891857179553043</v>
      </c>
      <c r="AD19">
        <f t="shared" si="10"/>
        <v>85.242892138234254</v>
      </c>
      <c r="AE19">
        <f t="shared" si="11"/>
        <v>88.671555872477668</v>
      </c>
      <c r="AF19">
        <f t="shared" si="12"/>
        <v>90.405584129316665</v>
      </c>
      <c r="AG19">
        <f t="shared" si="13"/>
        <v>85.810666803853977</v>
      </c>
      <c r="AH19">
        <f t="shared" si="14"/>
        <v>76.446120186445512</v>
      </c>
      <c r="AI19">
        <f t="shared" si="15"/>
        <v>69.223259503325394</v>
      </c>
      <c r="AJ19">
        <f t="shared" si="16"/>
        <v>77.986510638853034</v>
      </c>
      <c r="AK19">
        <f t="shared" si="17"/>
        <v>74.514663362247006</v>
      </c>
    </row>
    <row r="20" spans="1:37" x14ac:dyDescent="0.4">
      <c r="A20" s="7" t="s">
        <v>7</v>
      </c>
      <c r="B20" s="7">
        <v>20081031</v>
      </c>
      <c r="C20" s="5" t="s">
        <v>8</v>
      </c>
      <c r="D20" s="5"/>
      <c r="E20" t="s">
        <v>723</v>
      </c>
      <c r="F20" s="12">
        <v>1134.8599999999999</v>
      </c>
      <c r="G20" s="12">
        <v>1453.42</v>
      </c>
      <c r="H20" s="12">
        <v>1479.42</v>
      </c>
      <c r="I20" s="11">
        <v>925.5</v>
      </c>
      <c r="J20" s="11">
        <v>601.24</v>
      </c>
      <c r="K20" s="11">
        <v>149.29</v>
      </c>
      <c r="L20" s="11">
        <v>447.47</v>
      </c>
      <c r="M20" s="11">
        <v>292.39</v>
      </c>
      <c r="N20">
        <f t="shared" si="2"/>
        <v>0.77835694983607906</v>
      </c>
      <c r="O20">
        <f t="shared" si="3"/>
        <v>0.77404271182830064</v>
      </c>
      <c r="P20">
        <f t="shared" si="4"/>
        <v>0.80157994831033308</v>
      </c>
      <c r="Q20">
        <f t="shared" si="5"/>
        <v>0.79265159301130528</v>
      </c>
      <c r="R20">
        <f t="shared" si="6"/>
        <v>0.6801357466063348</v>
      </c>
      <c r="S20">
        <f t="shared" si="7"/>
        <v>0.65795504627589241</v>
      </c>
      <c r="T20">
        <f t="shared" si="8"/>
        <v>0.74854045735124386</v>
      </c>
      <c r="U20">
        <f t="shared" si="9"/>
        <v>0.70469006073459939</v>
      </c>
      <c r="AD20">
        <f t="shared" si="10"/>
        <v>66.349397519921894</v>
      </c>
      <c r="AE20">
        <f t="shared" si="11"/>
        <v>68.63557156956729</v>
      </c>
      <c r="AF20">
        <f t="shared" si="12"/>
        <v>72.467303453343121</v>
      </c>
      <c r="AG20">
        <f t="shared" si="13"/>
        <v>68.017961739437183</v>
      </c>
      <c r="AH20">
        <f t="shared" si="14"/>
        <v>51.99373902816572</v>
      </c>
      <c r="AI20">
        <f t="shared" si="15"/>
        <v>45.545792909878571</v>
      </c>
      <c r="AJ20">
        <f t="shared" si="16"/>
        <v>58.376058340834696</v>
      </c>
      <c r="AK20">
        <f t="shared" si="17"/>
        <v>52.509742650360067</v>
      </c>
    </row>
    <row r="21" spans="1:37" x14ac:dyDescent="0.4">
      <c r="A21" s="7" t="s">
        <v>7</v>
      </c>
      <c r="B21" s="7">
        <v>20081128</v>
      </c>
      <c r="C21" s="5" t="s">
        <v>8</v>
      </c>
      <c r="D21" s="5"/>
      <c r="E21" t="s">
        <v>722</v>
      </c>
      <c r="F21" s="12">
        <v>1088.45</v>
      </c>
      <c r="G21" s="12">
        <v>1404.6</v>
      </c>
      <c r="H21" s="12">
        <v>1422.32</v>
      </c>
      <c r="I21" s="11">
        <v>878.25</v>
      </c>
      <c r="J21" s="11">
        <v>629.59</v>
      </c>
      <c r="K21" s="11">
        <v>153.54</v>
      </c>
      <c r="L21" s="11">
        <v>429.04</v>
      </c>
      <c r="M21" s="11">
        <v>281.93</v>
      </c>
      <c r="N21">
        <f t="shared" si="2"/>
        <v>0.95910508785224624</v>
      </c>
      <c r="O21">
        <f t="shared" si="3"/>
        <v>0.96641025993862739</v>
      </c>
      <c r="P21">
        <f t="shared" si="4"/>
        <v>0.96140379337848603</v>
      </c>
      <c r="Q21">
        <f t="shared" si="5"/>
        <v>0.94894651539708263</v>
      </c>
      <c r="R21">
        <f t="shared" si="6"/>
        <v>1.0471525513937863</v>
      </c>
      <c r="S21">
        <f t="shared" si="7"/>
        <v>1.0284680822560117</v>
      </c>
      <c r="T21">
        <f t="shared" si="8"/>
        <v>0.95881288131047893</v>
      </c>
      <c r="U21">
        <f t="shared" si="9"/>
        <v>0.96422586271760324</v>
      </c>
      <c r="AD21">
        <f t="shared" si="10"/>
        <v>63.636044737288294</v>
      </c>
      <c r="AE21">
        <f t="shared" si="11"/>
        <v>66.330120561581793</v>
      </c>
      <c r="AF21">
        <f t="shared" si="12"/>
        <v>69.670340435953932</v>
      </c>
      <c r="AG21">
        <f t="shared" si="13"/>
        <v>64.545407777051011</v>
      </c>
      <c r="AH21">
        <f t="shared" si="14"/>
        <v>54.445376479846416</v>
      </c>
      <c r="AI21">
        <f t="shared" si="15"/>
        <v>46.842394288852269</v>
      </c>
      <c r="AJ21">
        <f t="shared" si="16"/>
        <v>55.971716697324332</v>
      </c>
      <c r="AK21">
        <f t="shared" si="17"/>
        <v>50.631251908122763</v>
      </c>
    </row>
    <row r="22" spans="1:37" x14ac:dyDescent="0.4">
      <c r="A22" s="7" t="s">
        <v>7</v>
      </c>
      <c r="B22" s="7">
        <v>20081230</v>
      </c>
      <c r="C22" s="5" t="s">
        <v>8</v>
      </c>
      <c r="D22" s="5"/>
      <c r="E22" t="s">
        <v>722</v>
      </c>
      <c r="F22" s="12">
        <v>1133.04</v>
      </c>
      <c r="G22" s="12">
        <v>1464.59</v>
      </c>
      <c r="H22" s="12">
        <v>1456.48</v>
      </c>
      <c r="I22" s="11">
        <v>911.19</v>
      </c>
      <c r="J22" s="11">
        <v>680.06</v>
      </c>
      <c r="K22" s="11">
        <v>161.75</v>
      </c>
      <c r="L22" s="11">
        <v>456.78</v>
      </c>
      <c r="M22" s="11">
        <v>315.3</v>
      </c>
      <c r="N22">
        <f t="shared" si="2"/>
        <v>1.0409665120124947</v>
      </c>
      <c r="O22">
        <f t="shared" si="3"/>
        <v>1.0427096682329489</v>
      </c>
      <c r="P22">
        <f t="shared" si="4"/>
        <v>1.0240170988244559</v>
      </c>
      <c r="Q22">
        <f t="shared" si="5"/>
        <v>1.0375064047822375</v>
      </c>
      <c r="R22">
        <f t="shared" si="6"/>
        <v>1.080163280865325</v>
      </c>
      <c r="S22">
        <f t="shared" si="7"/>
        <v>1.0534714081021233</v>
      </c>
      <c r="T22">
        <f t="shared" si="8"/>
        <v>1.0646559761327614</v>
      </c>
      <c r="U22">
        <f t="shared" si="9"/>
        <v>1.1183627141489023</v>
      </c>
      <c r="AD22">
        <f t="shared" si="10"/>
        <v>66.242991528446069</v>
      </c>
      <c r="AE22">
        <f t="shared" si="11"/>
        <v>69.163058004618449</v>
      </c>
      <c r="AF22">
        <f t="shared" si="12"/>
        <v>71.343619887337724</v>
      </c>
      <c r="AG22">
        <f t="shared" si="13"/>
        <v>66.966273967971674</v>
      </c>
      <c r="AH22">
        <f t="shared" si="14"/>
        <v>58.809896486418701</v>
      </c>
      <c r="AI22">
        <f t="shared" si="15"/>
        <v>49.347123070352055</v>
      </c>
      <c r="AJ22">
        <f t="shared" si="16"/>
        <v>59.590622676216221</v>
      </c>
      <c r="AK22">
        <f t="shared" si="17"/>
        <v>56.624104304724966</v>
      </c>
    </row>
    <row r="23" spans="1:37" x14ac:dyDescent="0.4">
      <c r="A23" s="7" t="s">
        <v>7</v>
      </c>
      <c r="B23" s="7">
        <v>20090130</v>
      </c>
      <c r="C23" s="5" t="s">
        <v>8</v>
      </c>
      <c r="D23" s="5"/>
      <c r="E23" t="s">
        <v>722</v>
      </c>
      <c r="F23" s="12">
        <v>1172.5999999999999</v>
      </c>
      <c r="G23" s="12">
        <v>1546.48</v>
      </c>
      <c r="H23" s="12">
        <v>1519.73</v>
      </c>
      <c r="I23" s="11">
        <v>943.54</v>
      </c>
      <c r="J23" s="11">
        <v>713.85</v>
      </c>
      <c r="K23" s="11">
        <v>171.43</v>
      </c>
      <c r="L23" s="11">
        <v>470.99</v>
      </c>
      <c r="M23" s="11">
        <v>320.86</v>
      </c>
      <c r="N23">
        <f t="shared" si="2"/>
        <v>1.034914919155546</v>
      </c>
      <c r="O23">
        <f t="shared" si="3"/>
        <v>1.0559132590008127</v>
      </c>
      <c r="P23">
        <f t="shared" si="4"/>
        <v>1.0434266175985938</v>
      </c>
      <c r="Q23">
        <f t="shared" si="5"/>
        <v>1.0355030235186953</v>
      </c>
      <c r="R23">
        <f t="shared" si="6"/>
        <v>1.0496867923418522</v>
      </c>
      <c r="S23">
        <f t="shared" si="7"/>
        <v>1.0598454404945905</v>
      </c>
      <c r="T23">
        <f t="shared" si="8"/>
        <v>1.0311090678225843</v>
      </c>
      <c r="U23">
        <f t="shared" si="9"/>
        <v>1.0176339993656836</v>
      </c>
      <c r="AD23">
        <f t="shared" si="10"/>
        <v>68.555860222283286</v>
      </c>
      <c r="AE23">
        <f t="shared" si="11"/>
        <v>73.030189980118905</v>
      </c>
      <c r="AF23">
        <f t="shared" si="12"/>
        <v>74.441831986284569</v>
      </c>
      <c r="AG23">
        <f t="shared" si="13"/>
        <v>69.343779167615963</v>
      </c>
      <c r="AH23">
        <f t="shared" si="14"/>
        <v>61.731971600785215</v>
      </c>
      <c r="AI23">
        <f t="shared" si="15"/>
        <v>52.300323387638045</v>
      </c>
      <c r="AJ23">
        <f t="shared" si="16"/>
        <v>61.44443139864066</v>
      </c>
      <c r="AK23">
        <f t="shared" si="17"/>
        <v>57.622613724116889</v>
      </c>
    </row>
    <row r="24" spans="1:37" x14ac:dyDescent="0.4">
      <c r="A24" s="7" t="s">
        <v>7</v>
      </c>
      <c r="B24" s="7">
        <v>20090227</v>
      </c>
      <c r="C24" s="5" t="s">
        <v>8</v>
      </c>
      <c r="D24" s="5"/>
      <c r="E24" t="s">
        <v>723</v>
      </c>
      <c r="F24" s="12">
        <v>1075.26</v>
      </c>
      <c r="G24" s="12">
        <v>1400.86</v>
      </c>
      <c r="H24" s="12">
        <v>1380.84</v>
      </c>
      <c r="I24" s="11">
        <v>857.91</v>
      </c>
      <c r="J24" s="11">
        <v>700.26</v>
      </c>
      <c r="K24" s="11">
        <v>171.21</v>
      </c>
      <c r="L24" s="11">
        <v>438.52</v>
      </c>
      <c r="M24" s="11">
        <v>297.14999999999998</v>
      </c>
      <c r="N24">
        <f t="shared" si="2"/>
        <v>0.91698789015862192</v>
      </c>
      <c r="O24">
        <f t="shared" si="3"/>
        <v>0.90583777352439077</v>
      </c>
      <c r="P24">
        <f t="shared" si="4"/>
        <v>0.90860876603080809</v>
      </c>
      <c r="Q24">
        <f t="shared" si="5"/>
        <v>0.90924603090489009</v>
      </c>
      <c r="R24">
        <f t="shared" si="6"/>
        <v>0.98096238705610417</v>
      </c>
      <c r="S24">
        <f t="shared" si="7"/>
        <v>0.99871667736102199</v>
      </c>
      <c r="T24">
        <f t="shared" si="8"/>
        <v>0.93106010743327883</v>
      </c>
      <c r="U24">
        <f t="shared" si="9"/>
        <v>0.92610484323380904</v>
      </c>
      <c r="AD24">
        <f t="shared" si="10"/>
        <v>62.864893623240945</v>
      </c>
      <c r="AE24">
        <f t="shared" si="11"/>
        <v>66.153504691654177</v>
      </c>
      <c r="AF24">
        <f t="shared" si="12"/>
        <v>67.638501102130761</v>
      </c>
      <c r="AG24">
        <f t="shared" si="13"/>
        <v>63.050555976100021</v>
      </c>
      <c r="AH24">
        <f t="shared" si="14"/>
        <v>60.5567422191859</v>
      </c>
      <c r="AI24">
        <f t="shared" si="15"/>
        <v>52.233205198608815</v>
      </c>
      <c r="AJ24">
        <f t="shared" si="16"/>
        <v>57.208458899195101</v>
      </c>
      <c r="AK24">
        <f t="shared" si="17"/>
        <v>53.364581649695602</v>
      </c>
    </row>
    <row r="25" spans="1:37" x14ac:dyDescent="0.4">
      <c r="A25" s="7" t="s">
        <v>7</v>
      </c>
      <c r="B25" s="7">
        <v>20090331</v>
      </c>
      <c r="C25" s="5" t="s">
        <v>8</v>
      </c>
      <c r="D25" s="5"/>
      <c r="E25" t="s">
        <v>722</v>
      </c>
      <c r="F25" s="12">
        <v>1224.0999999999999</v>
      </c>
      <c r="G25" s="12">
        <v>1583.95</v>
      </c>
      <c r="H25" s="12">
        <v>1576.01</v>
      </c>
      <c r="I25" s="11">
        <v>975.69</v>
      </c>
      <c r="J25" s="11">
        <v>807.74</v>
      </c>
      <c r="K25" s="11">
        <v>199.58</v>
      </c>
      <c r="L25" s="11">
        <v>499.46</v>
      </c>
      <c r="M25" s="11">
        <v>330.8</v>
      </c>
      <c r="N25">
        <f t="shared" si="2"/>
        <v>1.1384223350631475</v>
      </c>
      <c r="O25">
        <f t="shared" si="3"/>
        <v>1.1306982853390062</v>
      </c>
      <c r="P25">
        <f t="shared" si="4"/>
        <v>1.1413415022739781</v>
      </c>
      <c r="Q25">
        <f t="shared" si="5"/>
        <v>1.1372871280204218</v>
      </c>
      <c r="R25">
        <f t="shared" si="6"/>
        <v>1.1534858481135579</v>
      </c>
      <c r="S25">
        <f t="shared" si="7"/>
        <v>1.1657029379125052</v>
      </c>
      <c r="T25">
        <f t="shared" si="8"/>
        <v>1.1389674359208246</v>
      </c>
      <c r="U25">
        <f t="shared" si="9"/>
        <v>1.1132424701329295</v>
      </c>
      <c r="AD25">
        <f t="shared" si="10"/>
        <v>71.566798992066325</v>
      </c>
      <c r="AE25">
        <f t="shared" si="11"/>
        <v>74.799654324019272</v>
      </c>
      <c r="AF25">
        <f t="shared" si="12"/>
        <v>77.19862845946605</v>
      </c>
      <c r="AG25">
        <f t="shared" si="13"/>
        <v>71.706585726149626</v>
      </c>
      <c r="AH25">
        <f t="shared" si="14"/>
        <v>69.851345157691753</v>
      </c>
      <c r="AI25">
        <f t="shared" si="15"/>
        <v>60.888400756605037</v>
      </c>
      <c r="AJ25">
        <f t="shared" si="16"/>
        <v>65.15857174539812</v>
      </c>
      <c r="AK25">
        <f t="shared" si="17"/>
        <v>59.407718693317534</v>
      </c>
    </row>
    <row r="26" spans="1:37" x14ac:dyDescent="0.4">
      <c r="A26" s="7" t="s">
        <v>7</v>
      </c>
      <c r="B26" s="7">
        <v>20090430</v>
      </c>
      <c r="C26" s="5" t="s">
        <v>8</v>
      </c>
      <c r="D26" s="5"/>
      <c r="E26" t="s">
        <v>12</v>
      </c>
      <c r="F26" s="12">
        <v>1382.06</v>
      </c>
      <c r="G26" s="12">
        <v>1845.29</v>
      </c>
      <c r="H26" s="12">
        <v>1808.91</v>
      </c>
      <c r="I26" s="12">
        <v>1090.0999999999999</v>
      </c>
      <c r="J26" s="11">
        <v>958.72</v>
      </c>
      <c r="K26" s="11">
        <v>241.93</v>
      </c>
      <c r="L26" s="11">
        <v>553.16999999999996</v>
      </c>
      <c r="M26" s="11">
        <v>372.36</v>
      </c>
      <c r="N26">
        <f t="shared" si="2"/>
        <v>1.1290417449554775</v>
      </c>
      <c r="O26">
        <f t="shared" si="3"/>
        <v>1.1649925818365479</v>
      </c>
      <c r="P26">
        <f t="shared" si="4"/>
        <v>1.1477782501380067</v>
      </c>
      <c r="Q26">
        <f t="shared" si="5"/>
        <v>1.1172606053152128</v>
      </c>
      <c r="R26">
        <f t="shared" si="6"/>
        <v>1.1869165820684875</v>
      </c>
      <c r="S26">
        <f t="shared" si="7"/>
        <v>1.2121956107826435</v>
      </c>
      <c r="T26">
        <f t="shared" si="8"/>
        <v>1.1075361390301526</v>
      </c>
      <c r="U26">
        <f t="shared" si="9"/>
        <v>1.1256348246674728</v>
      </c>
      <c r="AD26">
        <f t="shared" si="10"/>
        <v>80.801903614880473</v>
      </c>
      <c r="AE26">
        <f t="shared" si="11"/>
        <v>87.141042411420514</v>
      </c>
      <c r="AF26">
        <f t="shared" si="12"/>
        <v>88.606906686260075</v>
      </c>
      <c r="AG26">
        <f t="shared" si="13"/>
        <v>80.114943373485133</v>
      </c>
      <c r="AH26">
        <f t="shared" si="14"/>
        <v>82.907719847453691</v>
      </c>
      <c r="AI26">
        <f t="shared" si="15"/>
        <v>73.808652144731212</v>
      </c>
      <c r="AJ26">
        <f t="shared" si="16"/>
        <v>72.165472975617419</v>
      </c>
      <c r="AK26">
        <f t="shared" si="17"/>
        <v>66.871397015247027</v>
      </c>
    </row>
    <row r="27" spans="1:37" x14ac:dyDescent="0.4">
      <c r="A27" s="7" t="s">
        <v>7</v>
      </c>
      <c r="B27" s="7">
        <v>20090529</v>
      </c>
      <c r="C27" s="5" t="s">
        <v>8</v>
      </c>
      <c r="D27" s="5"/>
      <c r="E27" t="s">
        <v>723</v>
      </c>
      <c r="F27" s="12">
        <v>1407.57</v>
      </c>
      <c r="G27" s="12">
        <v>1877.36</v>
      </c>
      <c r="H27" s="12">
        <v>1849.13</v>
      </c>
      <c r="I27" s="12">
        <v>1107.99</v>
      </c>
      <c r="J27" s="12">
        <v>1007.38</v>
      </c>
      <c r="K27" s="11">
        <v>242.86</v>
      </c>
      <c r="L27" s="11">
        <v>562.80999999999995</v>
      </c>
      <c r="M27" s="11">
        <v>383.19</v>
      </c>
      <c r="N27">
        <f t="shared" si="2"/>
        <v>1.0184579540685643</v>
      </c>
      <c r="O27">
        <f t="shared" si="3"/>
        <v>1.0173793821025421</v>
      </c>
      <c r="P27">
        <f t="shared" si="4"/>
        <v>1.0222343842424444</v>
      </c>
      <c r="Q27">
        <f t="shared" si="5"/>
        <v>1.0164113384093203</v>
      </c>
      <c r="R27">
        <f t="shared" si="6"/>
        <v>1.0507551735647529</v>
      </c>
      <c r="S27">
        <f t="shared" si="7"/>
        <v>1.0038440871326417</v>
      </c>
      <c r="T27">
        <f t="shared" si="8"/>
        <v>1.0174268308115046</v>
      </c>
      <c r="U27">
        <f t="shared" si="9"/>
        <v>1.0290847566870769</v>
      </c>
      <c r="AD27">
        <f t="shared" si="10"/>
        <v>82.293341440456501</v>
      </c>
      <c r="AE27">
        <f t="shared" si="11"/>
        <v>88.655499884302415</v>
      </c>
      <c r="AF27">
        <f t="shared" si="12"/>
        <v>90.577026696056791</v>
      </c>
      <c r="AG27">
        <f t="shared" si="13"/>
        <v>81.429736820830925</v>
      </c>
      <c r="AH27">
        <f t="shared" si="14"/>
        <v>87.115715558169114</v>
      </c>
      <c r="AI27">
        <f t="shared" si="15"/>
        <v>74.092379034718405</v>
      </c>
      <c r="AJ27">
        <f t="shared" si="16"/>
        <v>73.423088463595718</v>
      </c>
      <c r="AK27">
        <f t="shared" si="17"/>
        <v>68.816335326760409</v>
      </c>
    </row>
    <row r="28" spans="1:37" x14ac:dyDescent="0.4">
      <c r="A28" s="7" t="s">
        <v>7</v>
      </c>
      <c r="B28" s="7">
        <v>20090630</v>
      </c>
      <c r="C28" s="5" t="s">
        <v>8</v>
      </c>
      <c r="D28" s="5"/>
      <c r="E28" t="s">
        <v>723</v>
      </c>
      <c r="F28" s="12">
        <v>1405.54</v>
      </c>
      <c r="G28" s="12">
        <v>1877.88</v>
      </c>
      <c r="H28" s="12">
        <v>1847.59</v>
      </c>
      <c r="I28" s="12">
        <v>1111.72</v>
      </c>
      <c r="J28" s="11">
        <v>947.69</v>
      </c>
      <c r="K28" s="11">
        <v>228.01</v>
      </c>
      <c r="L28" s="11">
        <v>555.39</v>
      </c>
      <c r="M28" s="11">
        <v>375.5</v>
      </c>
      <c r="N28">
        <f t="shared" si="2"/>
        <v>0.99855779819120893</v>
      </c>
      <c r="O28">
        <f t="shared" si="3"/>
        <v>1.0002769847019219</v>
      </c>
      <c r="P28">
        <f t="shared" si="4"/>
        <v>0.99916717591516002</v>
      </c>
      <c r="Q28">
        <f t="shared" si="5"/>
        <v>1.0033664563759601</v>
      </c>
      <c r="R28">
        <f t="shared" si="6"/>
        <v>0.94074728503643124</v>
      </c>
      <c r="S28">
        <f t="shared" si="7"/>
        <v>0.93885366054516994</v>
      </c>
      <c r="T28">
        <f t="shared" si="8"/>
        <v>0.98681615465254713</v>
      </c>
      <c r="U28">
        <f t="shared" si="9"/>
        <v>0.97993162660820998</v>
      </c>
      <c r="AD28">
        <f t="shared" si="10"/>
        <v>82.174657834579619</v>
      </c>
      <c r="AE28">
        <f t="shared" si="11"/>
        <v>88.68005610151161</v>
      </c>
      <c r="AF28">
        <f t="shared" si="12"/>
        <v>90.501591966691123</v>
      </c>
      <c r="AG28">
        <f t="shared" si="13"/>
        <v>81.703866477544167</v>
      </c>
      <c r="AH28">
        <f t="shared" si="14"/>
        <v>81.953872895353584</v>
      </c>
      <c r="AI28">
        <f t="shared" si="15"/>
        <v>69.561901275245575</v>
      </c>
      <c r="AJ28">
        <f t="shared" si="16"/>
        <v>72.455089820359319</v>
      </c>
      <c r="AK28">
        <f t="shared" si="17"/>
        <v>67.435303413968356</v>
      </c>
    </row>
    <row r="29" spans="1:37" x14ac:dyDescent="0.4">
      <c r="A29" s="7" t="s">
        <v>7</v>
      </c>
      <c r="B29" s="7">
        <v>20090731</v>
      </c>
      <c r="C29" s="5" t="s">
        <v>8</v>
      </c>
      <c r="D29" s="5"/>
      <c r="E29" t="s">
        <v>12</v>
      </c>
      <c r="F29" s="12">
        <v>1584.78</v>
      </c>
      <c r="G29" s="12">
        <v>2062.9</v>
      </c>
      <c r="H29" s="12">
        <v>2063.7199999999998</v>
      </c>
      <c r="I29" s="12">
        <v>1266.99</v>
      </c>
      <c r="J29" s="11">
        <v>981.2</v>
      </c>
      <c r="K29" s="11">
        <v>237.38</v>
      </c>
      <c r="L29" s="11">
        <v>627.79999999999995</v>
      </c>
      <c r="M29" s="11">
        <v>421.13</v>
      </c>
      <c r="N29">
        <f t="shared" si="2"/>
        <v>1.1275239409764219</v>
      </c>
      <c r="O29">
        <f t="shared" si="3"/>
        <v>1.0985259974013248</v>
      </c>
      <c r="P29">
        <f t="shared" si="4"/>
        <v>1.1169794164289695</v>
      </c>
      <c r="Q29">
        <f t="shared" si="5"/>
        <v>1.1396664627783974</v>
      </c>
      <c r="R29">
        <f t="shared" si="6"/>
        <v>1.0353596640251559</v>
      </c>
      <c r="S29">
        <f t="shared" si="7"/>
        <v>1.0410946888294372</v>
      </c>
      <c r="T29">
        <f t="shared" si="8"/>
        <v>1.1303768523019859</v>
      </c>
      <c r="U29">
        <f t="shared" si="9"/>
        <v>1.1215179760319574</v>
      </c>
      <c r="AD29">
        <f t="shared" si="10"/>
        <v>92.653894050034225</v>
      </c>
      <c r="AE29">
        <f t="shared" si="11"/>
        <v>97.417347078518489</v>
      </c>
      <c r="AF29">
        <f t="shared" si="12"/>
        <v>101.08841538084737</v>
      </c>
      <c r="AG29">
        <f t="shared" si="13"/>
        <v>93.11515650378125</v>
      </c>
      <c r="AH29">
        <f t="shared" si="14"/>
        <v>84.851734306493611</v>
      </c>
      <c r="AI29">
        <f t="shared" si="15"/>
        <v>72.42052596253582</v>
      </c>
      <c r="AJ29">
        <f t="shared" si="16"/>
        <v>81.901556364395432</v>
      </c>
      <c r="AK29">
        <f t="shared" si="17"/>
        <v>75.62990499793473</v>
      </c>
    </row>
    <row r="30" spans="1:37" x14ac:dyDescent="0.4">
      <c r="A30" s="7" t="s">
        <v>7</v>
      </c>
      <c r="B30" s="7">
        <v>20090831</v>
      </c>
      <c r="C30" s="5" t="s">
        <v>8</v>
      </c>
      <c r="D30" s="5"/>
      <c r="E30" t="s">
        <v>12</v>
      </c>
      <c r="F30" s="12">
        <v>1622.87</v>
      </c>
      <c r="G30" s="12">
        <v>2071.81</v>
      </c>
      <c r="H30" s="12">
        <v>2116.48</v>
      </c>
      <c r="I30" s="12">
        <v>1297.04</v>
      </c>
      <c r="J30" s="12">
        <v>1006.26</v>
      </c>
      <c r="K30" s="11">
        <v>250.24</v>
      </c>
      <c r="L30" s="11">
        <v>642.78</v>
      </c>
      <c r="M30" s="11">
        <v>424.54</v>
      </c>
      <c r="N30">
        <f t="shared" si="2"/>
        <v>1.0240348818132485</v>
      </c>
      <c r="O30">
        <f t="shared" si="3"/>
        <v>1.0043191623442727</v>
      </c>
      <c r="P30">
        <f t="shared" si="4"/>
        <v>1.0255654836896479</v>
      </c>
      <c r="Q30">
        <f t="shared" si="5"/>
        <v>1.0237176299734014</v>
      </c>
      <c r="R30">
        <f t="shared" si="6"/>
        <v>1.0255401549123522</v>
      </c>
      <c r="S30">
        <f t="shared" si="7"/>
        <v>1.054174740921729</v>
      </c>
      <c r="T30">
        <f t="shared" si="8"/>
        <v>1.0238611022618669</v>
      </c>
      <c r="U30">
        <f t="shared" si="9"/>
        <v>1.0080972621280839</v>
      </c>
      <c r="AD30">
        <f t="shared" si="10"/>
        <v>94.880819443064055</v>
      </c>
      <c r="AE30">
        <f t="shared" si="11"/>
        <v>97.838108415698969</v>
      </c>
      <c r="AF30">
        <f t="shared" si="12"/>
        <v>103.67278961547878</v>
      </c>
      <c r="AG30">
        <f t="shared" si="13"/>
        <v>95.323627330653295</v>
      </c>
      <c r="AH30">
        <f t="shared" si="14"/>
        <v>87.018860745263211</v>
      </c>
      <c r="AI30">
        <f t="shared" si="15"/>
        <v>76.343889193971549</v>
      </c>
      <c r="AJ30">
        <f t="shared" si="16"/>
        <v>83.855817776212319</v>
      </c>
      <c r="AK30">
        <f t="shared" si="17"/>
        <v>76.242300163425099</v>
      </c>
    </row>
    <row r="31" spans="1:37" x14ac:dyDescent="0.4">
      <c r="A31" s="7" t="s">
        <v>7</v>
      </c>
      <c r="B31" s="7">
        <v>20090930</v>
      </c>
      <c r="C31" s="5" t="s">
        <v>8</v>
      </c>
      <c r="D31" s="5"/>
      <c r="E31" t="s">
        <v>12</v>
      </c>
      <c r="F31" s="12">
        <v>1708.9</v>
      </c>
      <c r="G31" s="12">
        <v>2170.39</v>
      </c>
      <c r="H31" s="12">
        <v>2201.65</v>
      </c>
      <c r="I31" s="12">
        <v>1375.17</v>
      </c>
      <c r="J31" s="12">
        <v>1007.73</v>
      </c>
      <c r="K31" s="11">
        <v>244.71</v>
      </c>
      <c r="L31" s="11">
        <v>682.56</v>
      </c>
      <c r="M31" s="11">
        <v>454.41</v>
      </c>
      <c r="N31">
        <f t="shared" si="2"/>
        <v>1.0530110236802703</v>
      </c>
      <c r="O31">
        <f t="shared" si="3"/>
        <v>1.0475815832532906</v>
      </c>
      <c r="P31">
        <f t="shared" si="4"/>
        <v>1.0402413441185365</v>
      </c>
      <c r="Q31">
        <f t="shared" si="5"/>
        <v>1.0602371553691483</v>
      </c>
      <c r="R31">
        <f t="shared" si="6"/>
        <v>1.0014608550474033</v>
      </c>
      <c r="S31">
        <f t="shared" si="7"/>
        <v>0.97790121483375958</v>
      </c>
      <c r="T31">
        <f t="shared" si="8"/>
        <v>1.0618874264911788</v>
      </c>
      <c r="U31">
        <f t="shared" si="9"/>
        <v>1.0703585056767324</v>
      </c>
      <c r="AD31">
        <f t="shared" si="10"/>
        <v>99.910548809363775</v>
      </c>
      <c r="AE31">
        <f t="shared" si="11"/>
        <v>102.49340051662503</v>
      </c>
      <c r="AF31">
        <f t="shared" si="12"/>
        <v>107.8447220181239</v>
      </c>
      <c r="AG31">
        <f t="shared" si="13"/>
        <v>101.06565148052064</v>
      </c>
      <c r="AH31">
        <f t="shared" si="14"/>
        <v>87.145982687202221</v>
      </c>
      <c r="AI31">
        <f t="shared" si="15"/>
        <v>74.656781987918706</v>
      </c>
      <c r="AJ31">
        <f t="shared" si="16"/>
        <v>89.04543853469535</v>
      </c>
      <c r="AK31">
        <f t="shared" si="17"/>
        <v>81.606594472280577</v>
      </c>
    </row>
    <row r="32" spans="1:37" x14ac:dyDescent="0.4">
      <c r="A32" s="7" t="s">
        <v>7</v>
      </c>
      <c r="B32" s="7">
        <v>20091030</v>
      </c>
      <c r="C32" s="5" t="s">
        <v>8</v>
      </c>
      <c r="D32" s="5"/>
      <c r="E32" t="s">
        <v>723</v>
      </c>
      <c r="F32" s="12">
        <v>1613.4</v>
      </c>
      <c r="G32" s="12">
        <v>2087.7600000000002</v>
      </c>
      <c r="H32" s="12">
        <v>2092.11</v>
      </c>
      <c r="I32" s="12">
        <v>1296.3</v>
      </c>
      <c r="J32" s="11">
        <v>964.58</v>
      </c>
      <c r="K32" s="11">
        <v>233.84</v>
      </c>
      <c r="L32" s="11">
        <v>640.85</v>
      </c>
      <c r="M32" s="11">
        <v>431.83</v>
      </c>
      <c r="N32">
        <f t="shared" si="2"/>
        <v>0.94411609807478492</v>
      </c>
      <c r="O32">
        <f t="shared" si="3"/>
        <v>0.96192850132925434</v>
      </c>
      <c r="P32">
        <f t="shared" si="4"/>
        <v>0.9502464061045125</v>
      </c>
      <c r="Q32">
        <f t="shared" si="5"/>
        <v>0.94264709090512433</v>
      </c>
      <c r="R32">
        <f t="shared" si="6"/>
        <v>0.95718099094003362</v>
      </c>
      <c r="S32">
        <f t="shared" si="7"/>
        <v>0.95558007437374848</v>
      </c>
      <c r="T32">
        <f t="shared" si="8"/>
        <v>0.93889181903422425</v>
      </c>
      <c r="U32">
        <f t="shared" si="9"/>
        <v>0.95030919213925746</v>
      </c>
      <c r="AD32">
        <f t="shared" si="10"/>
        <v>94.327157498406876</v>
      </c>
      <c r="AE32">
        <f t="shared" si="11"/>
        <v>98.591323155096134</v>
      </c>
      <c r="AF32">
        <f t="shared" si="12"/>
        <v>102.47905951506243</v>
      </c>
      <c r="AG32">
        <f t="shared" si="13"/>
        <v>95.269242358543949</v>
      </c>
      <c r="AH32">
        <f t="shared" si="14"/>
        <v>83.414478064979235</v>
      </c>
      <c r="AI32">
        <f t="shared" si="15"/>
        <v>71.340533284520077</v>
      </c>
      <c r="AJ32">
        <f t="shared" si="16"/>
        <v>83.604033762540325</v>
      </c>
      <c r="AK32">
        <f t="shared" si="17"/>
        <v>77.551496866188955</v>
      </c>
    </row>
    <row r="33" spans="1:37" x14ac:dyDescent="0.4">
      <c r="A33" s="7" t="s">
        <v>7</v>
      </c>
      <c r="B33" s="7">
        <v>20091130</v>
      </c>
      <c r="C33" s="5" t="s">
        <v>8</v>
      </c>
      <c r="D33" s="5"/>
      <c r="E33" t="s">
        <v>12</v>
      </c>
      <c r="F33" s="12">
        <v>1593.12</v>
      </c>
      <c r="G33" s="12">
        <v>2071.0500000000002</v>
      </c>
      <c r="H33" s="12">
        <v>2082.13</v>
      </c>
      <c r="I33" s="12">
        <v>1284.72</v>
      </c>
      <c r="J33" s="11">
        <v>920.42</v>
      </c>
      <c r="K33" s="11">
        <v>223.9</v>
      </c>
      <c r="L33" s="11">
        <v>626.23</v>
      </c>
      <c r="M33" s="11">
        <v>418.5</v>
      </c>
      <c r="N33">
        <f t="shared" si="2"/>
        <v>0.98743027147638518</v>
      </c>
      <c r="O33">
        <f t="shared" si="3"/>
        <v>0.99199620646051268</v>
      </c>
      <c r="P33">
        <f t="shared" si="4"/>
        <v>0.99522969633527869</v>
      </c>
      <c r="Q33">
        <f t="shared" si="5"/>
        <v>0.99106688266604959</v>
      </c>
      <c r="R33">
        <f t="shared" si="6"/>
        <v>0.95421841630554227</v>
      </c>
      <c r="S33">
        <f t="shared" si="7"/>
        <v>0.95749230242901129</v>
      </c>
      <c r="T33">
        <f t="shared" si="8"/>
        <v>0.97718654911445735</v>
      </c>
      <c r="U33">
        <f t="shared" si="9"/>
        <v>0.96913137114142145</v>
      </c>
      <c r="AD33">
        <f t="shared" si="10"/>
        <v>93.141490736247647</v>
      </c>
      <c r="AE33">
        <f t="shared" si="11"/>
        <v>97.80221855977787</v>
      </c>
      <c r="AF33">
        <f t="shared" si="12"/>
        <v>101.99020328190053</v>
      </c>
      <c r="AG33">
        <f t="shared" si="13"/>
        <v>94.418191038238518</v>
      </c>
      <c r="AH33">
        <f t="shared" si="14"/>
        <v>79.595631156117875</v>
      </c>
      <c r="AI33">
        <f t="shared" si="15"/>
        <v>68.308011471108642</v>
      </c>
      <c r="AJ33">
        <f t="shared" si="16"/>
        <v>81.696737244465368</v>
      </c>
      <c r="AK33">
        <f t="shared" si="17"/>
        <v>75.157588491999348</v>
      </c>
    </row>
    <row r="34" spans="1:37" x14ac:dyDescent="0.4">
      <c r="A34" s="7" t="s">
        <v>7</v>
      </c>
      <c r="B34" s="7">
        <v>20091230</v>
      </c>
      <c r="C34" s="5" t="s">
        <v>8</v>
      </c>
      <c r="D34" s="5"/>
      <c r="E34" t="s">
        <v>12</v>
      </c>
      <c r="F34" s="12">
        <v>1722.45</v>
      </c>
      <c r="G34" s="12">
        <v>2256.86</v>
      </c>
      <c r="H34" s="12">
        <v>2284.8000000000002</v>
      </c>
      <c r="I34" s="12">
        <v>1391.33</v>
      </c>
      <c r="J34" s="11">
        <v>991.35</v>
      </c>
      <c r="K34" s="11">
        <v>248.5</v>
      </c>
      <c r="L34" s="11">
        <v>669.57</v>
      </c>
      <c r="M34" s="11">
        <v>442.11</v>
      </c>
      <c r="N34">
        <f t="shared" si="2"/>
        <v>1.0811803253992167</v>
      </c>
      <c r="O34">
        <f t="shared" si="3"/>
        <v>1.0897177760073393</v>
      </c>
      <c r="P34">
        <f t="shared" si="4"/>
        <v>1.0973378223261756</v>
      </c>
      <c r="Q34">
        <f t="shared" si="5"/>
        <v>1.082983062457189</v>
      </c>
      <c r="R34">
        <f t="shared" si="6"/>
        <v>1.0770626453140959</v>
      </c>
      <c r="S34">
        <f t="shared" si="7"/>
        <v>1.109870477891916</v>
      </c>
      <c r="T34">
        <f t="shared" si="8"/>
        <v>1.0692077990514668</v>
      </c>
      <c r="U34">
        <f t="shared" si="9"/>
        <v>1.0564157706093191</v>
      </c>
      <c r="AD34">
        <f t="shared" si="10"/>
        <v>100.70274726238436</v>
      </c>
      <c r="AE34">
        <f t="shared" si="11"/>
        <v>106.57681609754486</v>
      </c>
      <c r="AF34">
        <f t="shared" si="12"/>
        <v>111.9177075679647</v>
      </c>
      <c r="AG34">
        <f t="shared" si="13"/>
        <v>102.25330168225946</v>
      </c>
      <c r="AH34">
        <f t="shared" si="14"/>
        <v>85.729481048453394</v>
      </c>
      <c r="AI34">
        <f t="shared" si="15"/>
        <v>75.813045335285821</v>
      </c>
      <c r="AJ34">
        <f t="shared" si="16"/>
        <v>87.350788618840809</v>
      </c>
      <c r="AK34">
        <f t="shared" si="17"/>
        <v>79.39766176391359</v>
      </c>
    </row>
    <row r="35" spans="1:37" x14ac:dyDescent="0.4">
      <c r="A35" s="7" t="s">
        <v>7</v>
      </c>
      <c r="B35" s="7">
        <v>20100129</v>
      </c>
      <c r="C35" s="5" t="s">
        <v>8</v>
      </c>
      <c r="D35" s="5"/>
      <c r="E35" t="s">
        <v>12</v>
      </c>
      <c r="F35" s="12">
        <v>1635.88</v>
      </c>
      <c r="G35" s="12">
        <v>2192.23</v>
      </c>
      <c r="H35" s="12">
        <v>2211.42</v>
      </c>
      <c r="I35" s="12">
        <v>1324.38</v>
      </c>
      <c r="J35" s="11">
        <v>918.85</v>
      </c>
      <c r="K35" s="11">
        <v>235.37</v>
      </c>
      <c r="L35" s="11">
        <v>623.16</v>
      </c>
      <c r="M35" s="11">
        <v>403.88</v>
      </c>
      <c r="N35">
        <f t="shared" si="2"/>
        <v>0.94974019565154288</v>
      </c>
      <c r="O35">
        <f t="shared" si="3"/>
        <v>0.97136286699219265</v>
      </c>
      <c r="P35">
        <f t="shared" si="4"/>
        <v>0.96788340336134449</v>
      </c>
      <c r="Q35">
        <f t="shared" si="5"/>
        <v>0.95188057470190401</v>
      </c>
      <c r="R35">
        <f t="shared" si="6"/>
        <v>0.92686740303626369</v>
      </c>
      <c r="S35">
        <f t="shared" si="7"/>
        <v>0.94716297786720327</v>
      </c>
      <c r="T35">
        <f t="shared" si="8"/>
        <v>0.93068685873022972</v>
      </c>
      <c r="U35">
        <f t="shared" si="9"/>
        <v>0.91352830743480129</v>
      </c>
      <c r="AD35">
        <f t="shared" si="10"/>
        <v>95.641446887624795</v>
      </c>
      <c r="AE35">
        <f t="shared" si="11"/>
        <v>103.52476163941085</v>
      </c>
      <c r="AF35">
        <f t="shared" si="12"/>
        <v>108.32329169728138</v>
      </c>
      <c r="AG35">
        <f t="shared" si="13"/>
        <v>97.332931570476305</v>
      </c>
      <c r="AH35">
        <f t="shared" si="14"/>
        <v>79.459861463026584</v>
      </c>
      <c r="AI35">
        <f t="shared" si="15"/>
        <v>71.807309780950604</v>
      </c>
      <c r="AJ35">
        <f t="shared" si="16"/>
        <v>81.296231067277247</v>
      </c>
      <c r="AK35">
        <f t="shared" si="17"/>
        <v>72.532011565468821</v>
      </c>
    </row>
    <row r="36" spans="1:37" x14ac:dyDescent="0.4">
      <c r="A36" s="7" t="s">
        <v>7</v>
      </c>
      <c r="B36" s="7">
        <v>20100226</v>
      </c>
      <c r="C36" s="5" t="s">
        <v>8</v>
      </c>
      <c r="D36" s="5"/>
      <c r="E36" t="s">
        <v>722</v>
      </c>
      <c r="F36" s="12">
        <v>1621.47</v>
      </c>
      <c r="G36" s="12">
        <v>2181.42</v>
      </c>
      <c r="H36" s="12">
        <v>2193.2600000000002</v>
      </c>
      <c r="I36" s="12">
        <v>1308.32</v>
      </c>
      <c r="J36" s="11">
        <v>927.11</v>
      </c>
      <c r="K36" s="11">
        <v>240.85</v>
      </c>
      <c r="L36" s="11">
        <v>617.16999999999996</v>
      </c>
      <c r="M36" s="11">
        <v>405.12</v>
      </c>
      <c r="N36">
        <f t="shared" si="2"/>
        <v>0.99119128542435875</v>
      </c>
      <c r="O36">
        <f t="shared" si="3"/>
        <v>0.99506894805745749</v>
      </c>
      <c r="P36">
        <f t="shared" si="4"/>
        <v>0.99178808186595047</v>
      </c>
      <c r="Q36">
        <f t="shared" si="5"/>
        <v>0.98787357102946272</v>
      </c>
      <c r="R36">
        <f t="shared" si="6"/>
        <v>1.0089894977417424</v>
      </c>
      <c r="S36">
        <f t="shared" si="7"/>
        <v>1.0232824913965246</v>
      </c>
      <c r="T36">
        <f t="shared" si="8"/>
        <v>0.99038770139290067</v>
      </c>
      <c r="U36">
        <f t="shared" si="9"/>
        <v>1.0030702188768941</v>
      </c>
      <c r="AD36">
        <f t="shared" si="10"/>
        <v>94.79896868039036</v>
      </c>
      <c r="AE36">
        <f t="shared" si="11"/>
        <v>103.01427566242759</v>
      </c>
      <c r="AF36">
        <f t="shared" si="12"/>
        <v>107.43374969385253</v>
      </c>
      <c r="AG36">
        <f t="shared" si="13"/>
        <v>96.152630689292764</v>
      </c>
      <c r="AH36">
        <f t="shared" si="14"/>
        <v>80.174165708207624</v>
      </c>
      <c r="AI36">
        <f t="shared" si="15"/>
        <v>73.479162853133161</v>
      </c>
      <c r="AJ36">
        <f t="shared" si="16"/>
        <v>80.514787418626838</v>
      </c>
      <c r="AK36">
        <f t="shared" si="17"/>
        <v>72.754700716556229</v>
      </c>
    </row>
    <row r="37" spans="1:37" x14ac:dyDescent="0.4">
      <c r="A37" s="7" t="s">
        <v>7</v>
      </c>
      <c r="B37" s="7">
        <v>20100331</v>
      </c>
      <c r="C37" s="5" t="s">
        <v>8</v>
      </c>
      <c r="D37" s="5"/>
      <c r="E37" t="s">
        <v>722</v>
      </c>
      <c r="F37" s="12">
        <v>1722.87</v>
      </c>
      <c r="G37" s="12">
        <v>2270.17</v>
      </c>
      <c r="H37" s="12">
        <v>2306.7600000000002</v>
      </c>
      <c r="I37" s="12">
        <v>1393.49</v>
      </c>
      <c r="J37" s="11">
        <v>961.19</v>
      </c>
      <c r="K37" s="11">
        <v>245.39</v>
      </c>
      <c r="L37" s="11">
        <v>660.56</v>
      </c>
      <c r="M37" s="11">
        <v>430.59</v>
      </c>
      <c r="N37">
        <f t="shared" si="2"/>
        <v>1.0625358471017039</v>
      </c>
      <c r="O37">
        <f t="shared" si="3"/>
        <v>1.04068450825609</v>
      </c>
      <c r="P37">
        <f t="shared" si="4"/>
        <v>1.0517494505895333</v>
      </c>
      <c r="Q37">
        <f t="shared" si="5"/>
        <v>1.0650987525987528</v>
      </c>
      <c r="R37">
        <f t="shared" si="6"/>
        <v>1.036759392089396</v>
      </c>
      <c r="S37">
        <f t="shared" si="7"/>
        <v>1.0188499065808594</v>
      </c>
      <c r="T37">
        <f t="shared" si="8"/>
        <v>1.0703047782620672</v>
      </c>
      <c r="U37">
        <f t="shared" si="9"/>
        <v>1.062870260663507</v>
      </c>
      <c r="AD37">
        <f t="shared" si="10"/>
        <v>100.72730249118646</v>
      </c>
      <c r="AE37">
        <f t="shared" si="11"/>
        <v>107.20536081111076</v>
      </c>
      <c r="AF37">
        <f t="shared" si="12"/>
        <v>112.99338721528284</v>
      </c>
      <c r="AG37">
        <f t="shared" si="13"/>
        <v>102.41204700625427</v>
      </c>
      <c r="AH37">
        <f t="shared" si="14"/>
        <v>83.121319300915843</v>
      </c>
      <c r="AI37">
        <f t="shared" si="15"/>
        <v>74.864238208554468</v>
      </c>
      <c r="AJ37">
        <f t="shared" si="16"/>
        <v>86.175361694910876</v>
      </c>
      <c r="AK37">
        <f t="shared" si="17"/>
        <v>77.328807715101561</v>
      </c>
    </row>
    <row r="38" spans="1:37" x14ac:dyDescent="0.4">
      <c r="A38" s="7" t="s">
        <v>7</v>
      </c>
      <c r="B38" s="7">
        <v>20100430</v>
      </c>
      <c r="C38" s="5" t="s">
        <v>8</v>
      </c>
      <c r="D38" s="5"/>
      <c r="E38" t="s">
        <v>723</v>
      </c>
      <c r="F38" s="12">
        <v>1773.8</v>
      </c>
      <c r="G38" s="12">
        <v>2298.94</v>
      </c>
      <c r="H38" s="12">
        <v>2345.02</v>
      </c>
      <c r="I38" s="12">
        <v>1438.61</v>
      </c>
      <c r="J38" s="11">
        <v>968.9</v>
      </c>
      <c r="K38" s="11">
        <v>245.74</v>
      </c>
      <c r="L38" s="11">
        <v>687.94</v>
      </c>
      <c r="M38" s="11">
        <v>449.61</v>
      </c>
      <c r="N38">
        <f t="shared" si="2"/>
        <v>1.0295611392618131</v>
      </c>
      <c r="O38">
        <f t="shared" si="3"/>
        <v>1.0126730597268045</v>
      </c>
      <c r="P38">
        <f t="shared" si="4"/>
        <v>1.0165860340911059</v>
      </c>
      <c r="Q38">
        <f t="shared" si="5"/>
        <v>1.0323791344035478</v>
      </c>
      <c r="R38">
        <f t="shared" si="6"/>
        <v>1.0080213069216284</v>
      </c>
      <c r="S38">
        <f t="shared" si="7"/>
        <v>1.0014263009902604</v>
      </c>
      <c r="T38">
        <f t="shared" si="8"/>
        <v>1.0414496790601915</v>
      </c>
      <c r="U38">
        <f t="shared" si="9"/>
        <v>1.0441719501149587</v>
      </c>
      <c r="AD38">
        <f t="shared" si="10"/>
        <v>103.7049163075952</v>
      </c>
      <c r="AE38">
        <f t="shared" si="11"/>
        <v>108.56398075170361</v>
      </c>
      <c r="AF38">
        <f t="shared" si="12"/>
        <v>114.86749938770505</v>
      </c>
      <c r="AG38">
        <f t="shared" si="13"/>
        <v>105.72806044081223</v>
      </c>
      <c r="AH38">
        <f t="shared" si="14"/>
        <v>83.788060914759157</v>
      </c>
      <c r="AI38">
        <f t="shared" si="15"/>
        <v>74.971017145646428</v>
      </c>
      <c r="AJ38">
        <f t="shared" si="16"/>
        <v>89.747302780060849</v>
      </c>
      <c r="AK38">
        <f t="shared" si="17"/>
        <v>80.744571951942262</v>
      </c>
    </row>
    <row r="39" spans="1:37" x14ac:dyDescent="0.4">
      <c r="A39" s="7" t="s">
        <v>7</v>
      </c>
      <c r="B39" s="7">
        <v>20100531</v>
      </c>
      <c r="C39" s="5" t="s">
        <v>8</v>
      </c>
      <c r="D39" s="5"/>
      <c r="E39" t="s">
        <v>12</v>
      </c>
      <c r="F39" s="12">
        <v>1671.81</v>
      </c>
      <c r="G39" s="12">
        <v>2189.4</v>
      </c>
      <c r="H39" s="12">
        <v>2216.92</v>
      </c>
      <c r="I39" s="12">
        <v>1352.78</v>
      </c>
      <c r="J39" s="11">
        <v>926.87</v>
      </c>
      <c r="K39" s="11">
        <v>231.48</v>
      </c>
      <c r="L39" s="11">
        <v>645.76</v>
      </c>
      <c r="M39" s="11">
        <v>427.38</v>
      </c>
      <c r="N39">
        <f t="shared" si="2"/>
        <v>0.94250197316495654</v>
      </c>
      <c r="O39">
        <f t="shared" si="3"/>
        <v>0.95235195350900848</v>
      </c>
      <c r="P39">
        <f t="shared" si="4"/>
        <v>0.94537360022515804</v>
      </c>
      <c r="Q39">
        <f t="shared" si="5"/>
        <v>0.94033824316527759</v>
      </c>
      <c r="R39">
        <f t="shared" si="6"/>
        <v>0.95662091031066165</v>
      </c>
      <c r="S39">
        <f t="shared" si="7"/>
        <v>0.9419711890616097</v>
      </c>
      <c r="T39">
        <f t="shared" si="8"/>
        <v>0.93868651335872311</v>
      </c>
      <c r="U39">
        <f t="shared" si="9"/>
        <v>0.95055714952959225</v>
      </c>
      <c r="AD39">
        <f t="shared" si="10"/>
        <v>97.742088246815158</v>
      </c>
      <c r="AE39">
        <f t="shared" si="11"/>
        <v>103.39111914959933</v>
      </c>
      <c r="AF39">
        <f t="shared" si="12"/>
        <v>108.59270144501586</v>
      </c>
      <c r="AG39">
        <f t="shared" si="13"/>
        <v>99.420138608185653</v>
      </c>
      <c r="AH39">
        <f t="shared" si="14"/>
        <v>80.153411105442075</v>
      </c>
      <c r="AI39">
        <f t="shared" si="15"/>
        <v>70.620538165842888</v>
      </c>
      <c r="AJ39">
        <f t="shared" si="16"/>
        <v>84.244582729964961</v>
      </c>
      <c r="AK39">
        <f t="shared" si="17"/>
        <v>76.752330154625298</v>
      </c>
    </row>
    <row r="40" spans="1:37" x14ac:dyDescent="0.4">
      <c r="A40" s="7" t="s">
        <v>7</v>
      </c>
      <c r="B40" s="7">
        <v>20100630</v>
      </c>
      <c r="C40" s="5" t="s">
        <v>8</v>
      </c>
      <c r="D40" s="5"/>
      <c r="E40" t="s">
        <v>723</v>
      </c>
      <c r="F40" s="12">
        <v>1725.17</v>
      </c>
      <c r="G40" s="12">
        <v>2226.71</v>
      </c>
      <c r="H40" s="12">
        <v>2250.2800000000002</v>
      </c>
      <c r="I40" s="12">
        <v>1391.01</v>
      </c>
      <c r="J40" s="11">
        <v>974.53</v>
      </c>
      <c r="K40" s="11">
        <v>237.1</v>
      </c>
      <c r="L40" s="11">
        <v>674.89</v>
      </c>
      <c r="M40" s="11">
        <v>453.54</v>
      </c>
      <c r="N40">
        <f t="shared" si="2"/>
        <v>1.0319175025870166</v>
      </c>
      <c r="O40">
        <f t="shared" si="3"/>
        <v>1.0170411985018726</v>
      </c>
      <c r="P40">
        <f t="shared" si="4"/>
        <v>1.015047904299659</v>
      </c>
      <c r="Q40">
        <f t="shared" si="5"/>
        <v>1.0282603231863274</v>
      </c>
      <c r="R40">
        <f t="shared" si="6"/>
        <v>1.0514203717889239</v>
      </c>
      <c r="S40">
        <f t="shared" si="7"/>
        <v>1.0242785553827545</v>
      </c>
      <c r="T40">
        <f t="shared" si="8"/>
        <v>1.0451096382556988</v>
      </c>
      <c r="U40">
        <f t="shared" si="9"/>
        <v>1.0612101642566334</v>
      </c>
      <c r="AD40">
        <f t="shared" si="10"/>
        <v>100.86177160129328</v>
      </c>
      <c r="AE40">
        <f t="shared" si="11"/>
        <v>105.15302773435842</v>
      </c>
      <c r="AF40">
        <f t="shared" si="12"/>
        <v>110.2267940240019</v>
      </c>
      <c r="AG40">
        <f t="shared" si="13"/>
        <v>102.22978385648244</v>
      </c>
      <c r="AH40">
        <f t="shared" si="14"/>
        <v>84.274929304634369</v>
      </c>
      <c r="AI40">
        <f t="shared" si="15"/>
        <v>72.335102812862232</v>
      </c>
      <c r="AJ40">
        <f t="shared" si="16"/>
        <v>88.04482538191597</v>
      </c>
      <c r="AK40">
        <f t="shared" si="17"/>
        <v>81.450352890469276</v>
      </c>
    </row>
    <row r="41" spans="1:37" x14ac:dyDescent="0.4">
      <c r="A41" s="7" t="s">
        <v>7</v>
      </c>
      <c r="B41" s="7">
        <v>20100730</v>
      </c>
      <c r="C41" s="5" t="s">
        <v>8</v>
      </c>
      <c r="D41" s="5"/>
      <c r="E41" t="s">
        <v>12</v>
      </c>
      <c r="F41" s="12">
        <v>1787.4</v>
      </c>
      <c r="G41" s="12">
        <v>2311.19</v>
      </c>
      <c r="H41" s="12">
        <v>2331.4899999999998</v>
      </c>
      <c r="I41" s="12">
        <v>1444.16</v>
      </c>
      <c r="J41" s="11">
        <v>979.96</v>
      </c>
      <c r="K41" s="11">
        <v>231.39</v>
      </c>
      <c r="L41" s="11">
        <v>694.94</v>
      </c>
      <c r="M41" s="11">
        <v>467.73</v>
      </c>
      <c r="N41">
        <f t="shared" si="2"/>
        <v>1.0360718074160808</v>
      </c>
      <c r="O41">
        <f t="shared" si="3"/>
        <v>1.0379393814192239</v>
      </c>
      <c r="P41">
        <f t="shared" si="4"/>
        <v>1.0360888422774053</v>
      </c>
      <c r="Q41">
        <f t="shared" si="5"/>
        <v>1.0382096462282802</v>
      </c>
      <c r="R41">
        <f t="shared" si="6"/>
        <v>1.0055719167188286</v>
      </c>
      <c r="S41">
        <f t="shared" si="7"/>
        <v>0.97591733445803452</v>
      </c>
      <c r="T41">
        <f t="shared" si="8"/>
        <v>1.029708545096238</v>
      </c>
      <c r="U41">
        <f t="shared" si="9"/>
        <v>1.0312872073025532</v>
      </c>
      <c r="AD41">
        <f t="shared" si="10"/>
        <v>104.50003800213987</v>
      </c>
      <c r="AE41">
        <f t="shared" si="11"/>
        <v>109.14246856095848</v>
      </c>
      <c r="AF41">
        <f t="shared" si="12"/>
        <v>114.20475140827814</v>
      </c>
      <c r="AG41">
        <f t="shared" si="13"/>
        <v>106.13594773163219</v>
      </c>
      <c r="AH41">
        <f t="shared" si="14"/>
        <v>84.744502192204962</v>
      </c>
      <c r="AI41">
        <f t="shared" si="15"/>
        <v>70.593080724876387</v>
      </c>
      <c r="AJ41">
        <f t="shared" si="16"/>
        <v>90.660509047265023</v>
      </c>
      <c r="AK41">
        <f t="shared" si="17"/>
        <v>83.998706966219501</v>
      </c>
    </row>
    <row r="42" spans="1:37" x14ac:dyDescent="0.4">
      <c r="A42" s="7" t="s">
        <v>7</v>
      </c>
      <c r="B42" s="7">
        <v>20100831</v>
      </c>
      <c r="C42" s="5" t="s">
        <v>8</v>
      </c>
      <c r="D42" s="5"/>
      <c r="E42" t="s">
        <v>12</v>
      </c>
      <c r="F42" s="12">
        <v>1765.88</v>
      </c>
      <c r="G42" s="13">
        <v>2303</v>
      </c>
      <c r="H42" s="12">
        <v>2298.34</v>
      </c>
      <c r="I42" s="12">
        <v>1425.92</v>
      </c>
      <c r="J42" s="11">
        <v>966.31</v>
      </c>
      <c r="K42" s="11">
        <v>226.49</v>
      </c>
      <c r="L42" s="11">
        <v>686.45</v>
      </c>
      <c r="M42" s="11">
        <v>469.01</v>
      </c>
      <c r="N42">
        <f t="shared" si="2"/>
        <v>0.98796016560367017</v>
      </c>
      <c r="O42">
        <f t="shared" si="3"/>
        <v>0.99645637096041428</v>
      </c>
      <c r="P42">
        <f t="shared" si="4"/>
        <v>0.98578162462631214</v>
      </c>
      <c r="Q42">
        <f t="shared" si="5"/>
        <v>0.98736982051850208</v>
      </c>
      <c r="R42">
        <f t="shared" si="6"/>
        <v>0.98607086003510336</v>
      </c>
      <c r="S42">
        <f t="shared" si="7"/>
        <v>0.97882363109901038</v>
      </c>
      <c r="T42">
        <f t="shared" si="8"/>
        <v>0.98778311796701868</v>
      </c>
      <c r="U42">
        <f t="shared" si="9"/>
        <v>1.0027366215551707</v>
      </c>
      <c r="AD42">
        <f t="shared" si="10"/>
        <v>103.24187485018393</v>
      </c>
      <c r="AE42">
        <f t="shared" si="11"/>
        <v>108.75570813991379</v>
      </c>
      <c r="AF42">
        <f t="shared" si="12"/>
        <v>112.58094538329654</v>
      </c>
      <c r="AG42">
        <f t="shared" si="13"/>
        <v>104.79543166234279</v>
      </c>
      <c r="AH42">
        <f t="shared" si="14"/>
        <v>83.564084159914245</v>
      </c>
      <c r="AI42">
        <f t="shared" si="15"/>
        <v>69.098175605589063</v>
      </c>
      <c r="AJ42">
        <f t="shared" si="16"/>
        <v>89.55292030318455</v>
      </c>
      <c r="AK42">
        <f t="shared" si="17"/>
        <v>84.228579638309725</v>
      </c>
    </row>
    <row r="43" spans="1:37" x14ac:dyDescent="0.4">
      <c r="A43" s="7" t="s">
        <v>7</v>
      </c>
      <c r="B43" s="7">
        <v>20100930</v>
      </c>
      <c r="C43" s="5" t="s">
        <v>8</v>
      </c>
      <c r="D43" s="5"/>
      <c r="E43" t="s">
        <v>12</v>
      </c>
      <c r="F43" s="12">
        <v>1887.84</v>
      </c>
      <c r="G43" s="12">
        <v>2499.25</v>
      </c>
      <c r="H43" s="13">
        <v>2472</v>
      </c>
      <c r="I43" s="12">
        <v>1520.79</v>
      </c>
      <c r="J43" s="12">
        <v>1060.94</v>
      </c>
      <c r="K43" s="11">
        <v>242.94</v>
      </c>
      <c r="L43" s="11">
        <v>730.55</v>
      </c>
      <c r="M43" s="11">
        <v>500.12</v>
      </c>
      <c r="N43">
        <f t="shared" si="2"/>
        <v>1.0690647156092146</v>
      </c>
      <c r="O43">
        <f t="shared" si="3"/>
        <v>1.0852149370386452</v>
      </c>
      <c r="P43">
        <f t="shared" si="4"/>
        <v>1.0755588816276094</v>
      </c>
      <c r="Q43">
        <f t="shared" si="5"/>
        <v>1.0665324842908437</v>
      </c>
      <c r="R43">
        <f t="shared" si="6"/>
        <v>1.0979292359594748</v>
      </c>
      <c r="S43">
        <f t="shared" si="7"/>
        <v>1.0726301381959469</v>
      </c>
      <c r="T43">
        <f t="shared" si="8"/>
        <v>1.0642435720008738</v>
      </c>
      <c r="U43">
        <f t="shared" si="9"/>
        <v>1.066331208289802</v>
      </c>
      <c r="AD43">
        <f t="shared" si="10"/>
        <v>110.37224557567401</v>
      </c>
      <c r="AE43">
        <f t="shared" si="11"/>
        <v>118.02331896164982</v>
      </c>
      <c r="AF43">
        <f t="shared" si="12"/>
        <v>121.08743570903739</v>
      </c>
      <c r="AG43">
        <f t="shared" si="13"/>
        <v>111.7677320731698</v>
      </c>
      <c r="AH43">
        <f t="shared" si="14"/>
        <v>91.747451075347897</v>
      </c>
      <c r="AI43">
        <f t="shared" si="15"/>
        <v>74.116785648910806</v>
      </c>
      <c r="AJ43">
        <f t="shared" si="16"/>
        <v>95.306119786570704</v>
      </c>
      <c r="AK43">
        <f t="shared" si="17"/>
        <v>89.815563098252625</v>
      </c>
    </row>
    <row r="44" spans="1:37" x14ac:dyDescent="0.4">
      <c r="A44" s="7" t="s">
        <v>7</v>
      </c>
      <c r="B44" s="7">
        <v>20101029</v>
      </c>
      <c r="C44" s="5" t="s">
        <v>8</v>
      </c>
      <c r="D44" s="5"/>
      <c r="E44" t="s">
        <v>12</v>
      </c>
      <c r="F44" s="12">
        <v>1895.09</v>
      </c>
      <c r="G44" s="12">
        <v>2478.04</v>
      </c>
      <c r="H44" s="12">
        <v>2456.25</v>
      </c>
      <c r="I44" s="12">
        <v>1518.64</v>
      </c>
      <c r="J44" s="12">
        <v>1102.31</v>
      </c>
      <c r="K44" s="11">
        <v>262.60000000000002</v>
      </c>
      <c r="L44" s="11">
        <v>743.29</v>
      </c>
      <c r="M44" s="11">
        <v>510.85</v>
      </c>
      <c r="N44">
        <f t="shared" si="2"/>
        <v>1.0038403678277821</v>
      </c>
      <c r="O44">
        <f t="shared" si="3"/>
        <v>0.99151345403621083</v>
      </c>
      <c r="P44">
        <f t="shared" si="4"/>
        <v>0.99362864077669899</v>
      </c>
      <c r="Q44">
        <f t="shared" si="5"/>
        <v>0.9985862610879872</v>
      </c>
      <c r="R44">
        <f t="shared" si="6"/>
        <v>1.0389937225479291</v>
      </c>
      <c r="S44">
        <f t="shared" si="7"/>
        <v>1.0809253313575369</v>
      </c>
      <c r="T44">
        <f t="shared" si="8"/>
        <v>1.0174389158852919</v>
      </c>
      <c r="U44">
        <f t="shared" si="9"/>
        <v>1.0214548508357995</v>
      </c>
      <c r="AD44">
        <f t="shared" si="10"/>
        <v>110.7961155966629</v>
      </c>
      <c r="AE44">
        <f t="shared" si="11"/>
        <v>117.02170864048283</v>
      </c>
      <c r="AF44">
        <f t="shared" si="12"/>
        <v>120.31594415870676</v>
      </c>
      <c r="AG44">
        <f t="shared" si="13"/>
        <v>111.60972168123054</v>
      </c>
      <c r="AH44">
        <f t="shared" si="14"/>
        <v>95.32502572705971</v>
      </c>
      <c r="AI44">
        <f t="shared" si="15"/>
        <v>80.114711086704446</v>
      </c>
      <c r="AJ44">
        <f t="shared" si="16"/>
        <v>96.968155192882264</v>
      </c>
      <c r="AK44">
        <f t="shared" si="17"/>
        <v>91.742542607258969</v>
      </c>
    </row>
    <row r="45" spans="1:37" x14ac:dyDescent="0.4">
      <c r="A45" s="7" t="s">
        <v>7</v>
      </c>
      <c r="B45" s="7">
        <v>20101130</v>
      </c>
      <c r="C45" s="5" t="s">
        <v>8</v>
      </c>
      <c r="D45" s="5"/>
      <c r="E45" t="s">
        <v>12</v>
      </c>
      <c r="F45" s="12">
        <v>1930.15</v>
      </c>
      <c r="G45" s="12">
        <v>2468.83</v>
      </c>
      <c r="H45" s="12">
        <v>2478.7399999999998</v>
      </c>
      <c r="I45" s="12">
        <v>1563.19</v>
      </c>
      <c r="J45" s="12">
        <v>1045.5</v>
      </c>
      <c r="K45" s="11">
        <v>243.57</v>
      </c>
      <c r="L45" s="11">
        <v>761.62</v>
      </c>
      <c r="M45" s="11">
        <v>518.22</v>
      </c>
      <c r="N45">
        <f t="shared" si="2"/>
        <v>1.0185004406123193</v>
      </c>
      <c r="O45">
        <f t="shared" si="3"/>
        <v>0.99628335297251047</v>
      </c>
      <c r="P45">
        <f t="shared" si="4"/>
        <v>1.009156234096692</v>
      </c>
      <c r="Q45">
        <f t="shared" si="5"/>
        <v>1.0293354580414054</v>
      </c>
      <c r="R45">
        <f t="shared" si="6"/>
        <v>0.94846277362992271</v>
      </c>
      <c r="S45">
        <f t="shared" si="7"/>
        <v>0.92753236862147748</v>
      </c>
      <c r="T45">
        <f t="shared" si="8"/>
        <v>1.0246606304403396</v>
      </c>
      <c r="U45">
        <f t="shared" si="9"/>
        <v>1.0144269354996573</v>
      </c>
      <c r="AD45">
        <f t="shared" si="10"/>
        <v>112.84589255333462</v>
      </c>
      <c r="AE45">
        <f t="shared" si="11"/>
        <v>116.58678025491243</v>
      </c>
      <c r="AF45">
        <f t="shared" si="12"/>
        <v>121.41758510898839</v>
      </c>
      <c r="AG45">
        <f t="shared" si="13"/>
        <v>114.88384398862321</v>
      </c>
      <c r="AH45">
        <f t="shared" si="14"/>
        <v>90.41223829743079</v>
      </c>
      <c r="AI45">
        <f t="shared" si="15"/>
        <v>74.308987735676311</v>
      </c>
      <c r="AJ45">
        <f t="shared" si="16"/>
        <v>99.359451032575436</v>
      </c>
      <c r="AK45">
        <f t="shared" si="17"/>
        <v>93.066106352028456</v>
      </c>
    </row>
    <row r="46" spans="1:37" x14ac:dyDescent="0.4">
      <c r="A46" s="7" t="s">
        <v>7</v>
      </c>
      <c r="B46" s="7">
        <v>20101230</v>
      </c>
      <c r="C46" s="5" t="s">
        <v>8</v>
      </c>
      <c r="D46" s="5"/>
      <c r="E46" t="s">
        <v>722</v>
      </c>
      <c r="F46" s="12">
        <v>2086.91</v>
      </c>
      <c r="G46" s="12">
        <v>2648.72</v>
      </c>
      <c r="H46" s="12">
        <v>2684.07</v>
      </c>
      <c r="I46" s="12">
        <v>1697.66</v>
      </c>
      <c r="J46" s="12">
        <v>1081.3900000000001</v>
      </c>
      <c r="K46" s="11">
        <v>256.14</v>
      </c>
      <c r="L46" s="11">
        <v>819.97</v>
      </c>
      <c r="M46" s="11">
        <v>553.94000000000005</v>
      </c>
      <c r="N46">
        <f t="shared" ref="N46:N77" si="18">F46/F45</f>
        <v>1.081216485765355</v>
      </c>
      <c r="O46">
        <f t="shared" ref="O46:O77" si="19">G46/G45</f>
        <v>1.0728644742651376</v>
      </c>
      <c r="P46">
        <f t="shared" ref="P46:P77" si="20">H46/H45</f>
        <v>1.0828364410950726</v>
      </c>
      <c r="Q46">
        <f t="shared" si="5"/>
        <v>1.0860228123260769</v>
      </c>
      <c r="R46">
        <f t="shared" si="6"/>
        <v>1.0343280726924917</v>
      </c>
      <c r="S46">
        <f t="shared" si="7"/>
        <v>1.051607340805518</v>
      </c>
      <c r="T46">
        <f t="shared" si="8"/>
        <v>1.0766130091121557</v>
      </c>
      <c r="U46">
        <f t="shared" si="9"/>
        <v>1.0689282544093244</v>
      </c>
      <c r="AD46">
        <f t="shared" si="10"/>
        <v>122.01083937957131</v>
      </c>
      <c r="AE46">
        <f t="shared" si="11"/>
        <v>125.08181470445174</v>
      </c>
      <c r="AF46">
        <f t="shared" si="12"/>
        <v>131.47538574577507</v>
      </c>
      <c r="AG46">
        <f t="shared" si="13"/>
        <v>124.76647533935484</v>
      </c>
      <c r="AH46">
        <f t="shared" si="14"/>
        <v>93.515916185995877</v>
      </c>
      <c r="AI46">
        <f t="shared" si="15"/>
        <v>78.14387699066441</v>
      </c>
      <c r="AJ46">
        <f t="shared" si="16"/>
        <v>106.97167755991293</v>
      </c>
      <c r="AK46">
        <f t="shared" si="17"/>
        <v>99.480990607546318</v>
      </c>
    </row>
    <row r="47" spans="1:37" x14ac:dyDescent="0.4">
      <c r="A47" s="7" t="s">
        <v>7</v>
      </c>
      <c r="B47" s="7">
        <v>20110131</v>
      </c>
      <c r="C47" s="5" t="s">
        <v>8</v>
      </c>
      <c r="D47" s="5"/>
      <c r="E47" t="s">
        <v>12</v>
      </c>
      <c r="F47" s="12">
        <v>2104.08</v>
      </c>
      <c r="G47" s="12">
        <v>2633.9</v>
      </c>
      <c r="H47" s="12">
        <v>2692.23</v>
      </c>
      <c r="I47" s="12">
        <v>1711.35</v>
      </c>
      <c r="J47" s="12">
        <v>1110.6199999999999</v>
      </c>
      <c r="K47" s="11">
        <v>256.47000000000003</v>
      </c>
      <c r="L47" s="11">
        <v>833.06</v>
      </c>
      <c r="M47" s="11">
        <v>557.75</v>
      </c>
      <c r="N47">
        <f t="shared" si="18"/>
        <v>1.0082274750707985</v>
      </c>
      <c r="O47">
        <f t="shared" si="19"/>
        <v>0.99440484460418632</v>
      </c>
      <c r="P47">
        <f t="shared" si="20"/>
        <v>1.0030401591612736</v>
      </c>
      <c r="Q47">
        <f t="shared" si="5"/>
        <v>1.0080640410918558</v>
      </c>
      <c r="R47">
        <f t="shared" si="6"/>
        <v>1.0270300261700218</v>
      </c>
      <c r="S47">
        <f t="shared" si="7"/>
        <v>1.0012883579292575</v>
      </c>
      <c r="T47">
        <f t="shared" si="8"/>
        <v>1.0159639986828786</v>
      </c>
      <c r="U47">
        <f t="shared" si="9"/>
        <v>1.0068780012275698</v>
      </c>
      <c r="AD47">
        <f t="shared" si="10"/>
        <v>123.01468051893393</v>
      </c>
      <c r="AE47">
        <f t="shared" si="11"/>
        <v>124.38196251398996</v>
      </c>
      <c r="AF47">
        <f t="shared" si="12"/>
        <v>131.87509184423209</v>
      </c>
      <c r="AG47">
        <f t="shared" si="13"/>
        <v>125.77259732337741</v>
      </c>
      <c r="AH47">
        <f t="shared" si="14"/>
        <v>96.043653847816913</v>
      </c>
      <c r="AI47">
        <f t="shared" si="15"/>
        <v>78.244554274208255</v>
      </c>
      <c r="AJ47">
        <f t="shared" si="16"/>
        <v>108.67937327958469</v>
      </c>
      <c r="AK47">
        <f t="shared" si="17"/>
        <v>100.16522098306487</v>
      </c>
    </row>
    <row r="48" spans="1:37" x14ac:dyDescent="0.4">
      <c r="A48" s="7" t="s">
        <v>7</v>
      </c>
      <c r="B48" s="7">
        <v>20110228</v>
      </c>
      <c r="C48" s="5" t="s">
        <v>8</v>
      </c>
      <c r="D48" s="5"/>
      <c r="E48" t="s">
        <v>722</v>
      </c>
      <c r="F48" s="12">
        <v>1976.25</v>
      </c>
      <c r="G48" s="12">
        <v>2473.71</v>
      </c>
      <c r="H48" s="12">
        <v>2513.5300000000002</v>
      </c>
      <c r="I48" s="12">
        <v>1609.71</v>
      </c>
      <c r="J48" s="12">
        <v>1041.4000000000001</v>
      </c>
      <c r="K48" s="11">
        <v>247.09</v>
      </c>
      <c r="L48" s="11">
        <v>789.59</v>
      </c>
      <c r="M48" s="11">
        <v>531.12</v>
      </c>
      <c r="N48">
        <f t="shared" si="18"/>
        <v>0.93924660659290526</v>
      </c>
      <c r="O48">
        <f t="shared" si="19"/>
        <v>0.93918144196818409</v>
      </c>
      <c r="P48">
        <f t="shared" si="20"/>
        <v>0.93362379885819569</v>
      </c>
      <c r="Q48">
        <f t="shared" si="5"/>
        <v>0.94060829169953553</v>
      </c>
      <c r="R48">
        <f t="shared" si="6"/>
        <v>0.93767445210783185</v>
      </c>
      <c r="S48">
        <f t="shared" si="7"/>
        <v>0.96342652162046238</v>
      </c>
      <c r="T48">
        <f t="shared" si="8"/>
        <v>0.94781888459414698</v>
      </c>
      <c r="U48">
        <f t="shared" si="9"/>
        <v>0.95225459435230841</v>
      </c>
      <c r="AD48">
        <f t="shared" si="10"/>
        <v>115.54112123851907</v>
      </c>
      <c r="AE48">
        <f t="shared" si="11"/>
        <v>116.81723090872171</v>
      </c>
      <c r="AF48">
        <f t="shared" si="12"/>
        <v>123.12172422238542</v>
      </c>
      <c r="AG48">
        <f t="shared" si="13"/>
        <v>118.3027479109556</v>
      </c>
      <c r="AH48">
        <f t="shared" si="14"/>
        <v>90.057680500185981</v>
      </c>
      <c r="AI48">
        <f t="shared" si="15"/>
        <v>75.382878760143939</v>
      </c>
      <c r="AJ48">
        <f t="shared" si="16"/>
        <v>103.00836236024691</v>
      </c>
      <c r="AK48">
        <f t="shared" si="17"/>
        <v>95.382791875437775</v>
      </c>
    </row>
    <row r="49" spans="1:37" x14ac:dyDescent="0.4">
      <c r="A49" s="7" t="s">
        <v>7</v>
      </c>
      <c r="B49" s="7">
        <v>20110331</v>
      </c>
      <c r="C49" s="5" t="s">
        <v>8</v>
      </c>
      <c r="D49" s="5"/>
      <c r="E49" t="s">
        <v>722</v>
      </c>
      <c r="F49" s="12">
        <v>2140.23</v>
      </c>
      <c r="G49" s="12">
        <v>2643.08</v>
      </c>
      <c r="H49" s="12">
        <v>2688.71</v>
      </c>
      <c r="I49" s="12">
        <v>1745.1</v>
      </c>
      <c r="J49" s="12">
        <v>1116.3599999999999</v>
      </c>
      <c r="K49" s="11">
        <v>255.44</v>
      </c>
      <c r="L49" s="11">
        <v>862.23</v>
      </c>
      <c r="M49" s="11">
        <v>591.35</v>
      </c>
      <c r="N49">
        <f t="shared" si="18"/>
        <v>1.0829753320683113</v>
      </c>
      <c r="O49">
        <f t="shared" si="19"/>
        <v>1.0684680095888361</v>
      </c>
      <c r="P49">
        <f t="shared" si="20"/>
        <v>1.0696948116791922</v>
      </c>
      <c r="Q49">
        <f t="shared" si="5"/>
        <v>1.0841083176472781</v>
      </c>
      <c r="R49">
        <f t="shared" si="6"/>
        <v>1.0719800268868829</v>
      </c>
      <c r="S49">
        <f t="shared" si="7"/>
        <v>1.033793354648104</v>
      </c>
      <c r="T49">
        <f t="shared" si="8"/>
        <v>1.091997112425436</v>
      </c>
      <c r="U49">
        <f t="shared" si="9"/>
        <v>1.1134018677511675</v>
      </c>
      <c r="AD49">
        <f t="shared" si="10"/>
        <v>125.1281841408302</v>
      </c>
      <c r="AE49">
        <f t="shared" si="11"/>
        <v>124.81547419472136</v>
      </c>
      <c r="AF49">
        <f t="shared" si="12"/>
        <v>131.70266960568202</v>
      </c>
      <c r="AG49">
        <f t="shared" si="13"/>
        <v>128.25299301079613</v>
      </c>
      <c r="AH49">
        <f t="shared" si="14"/>
        <v>96.540034763959682</v>
      </c>
      <c r="AI49">
        <f t="shared" si="15"/>
        <v>77.930319116480504</v>
      </c>
      <c r="AJ49">
        <f t="shared" si="16"/>
        <v>112.48483425306259</v>
      </c>
      <c r="AK49">
        <f t="shared" si="17"/>
        <v>106.1993786254333</v>
      </c>
    </row>
    <row r="50" spans="1:37" x14ac:dyDescent="0.4">
      <c r="A50" s="7" t="s">
        <v>7</v>
      </c>
      <c r="B50" s="7">
        <v>20110429</v>
      </c>
      <c r="C50" s="5" t="s">
        <v>8</v>
      </c>
      <c r="D50" s="5"/>
      <c r="E50" t="s">
        <v>722</v>
      </c>
      <c r="F50" s="12">
        <v>2226.69</v>
      </c>
      <c r="G50" s="12">
        <v>2689.15</v>
      </c>
      <c r="H50" s="12">
        <v>2758.56</v>
      </c>
      <c r="I50" s="12">
        <v>1811.91</v>
      </c>
      <c r="J50" s="12">
        <v>1148.47</v>
      </c>
      <c r="K50" s="11">
        <v>254.21</v>
      </c>
      <c r="L50" s="11">
        <v>900.92</v>
      </c>
      <c r="M50" s="11">
        <v>624.28</v>
      </c>
      <c r="N50">
        <f t="shared" si="18"/>
        <v>1.040397527368554</v>
      </c>
      <c r="O50">
        <f t="shared" si="19"/>
        <v>1.017430422083327</v>
      </c>
      <c r="P50">
        <f t="shared" si="20"/>
        <v>1.0259790010823033</v>
      </c>
      <c r="Q50">
        <f t="shared" si="5"/>
        <v>1.0382843390063607</v>
      </c>
      <c r="R50">
        <f t="shared" si="6"/>
        <v>1.0287631230069154</v>
      </c>
      <c r="S50">
        <f t="shared" si="7"/>
        <v>0.99518477920450987</v>
      </c>
      <c r="T50">
        <f t="shared" si="8"/>
        <v>1.044872017907055</v>
      </c>
      <c r="U50">
        <f t="shared" si="9"/>
        <v>1.055686141878752</v>
      </c>
      <c r="AD50">
        <f t="shared" si="10"/>
        <v>130.18305338423684</v>
      </c>
      <c r="AE50">
        <f t="shared" si="11"/>
        <v>126.99106059246597</v>
      </c>
      <c r="AF50">
        <f t="shared" si="12"/>
        <v>135.12417340191027</v>
      </c>
      <c r="AG50">
        <f t="shared" si="13"/>
        <v>133.16307407380188</v>
      </c>
      <c r="AH50">
        <f t="shared" si="14"/>
        <v>99.316827658967341</v>
      </c>
      <c r="AI50">
        <f t="shared" si="15"/>
        <v>77.555067423271652</v>
      </c>
      <c r="AJ50">
        <f t="shared" si="16"/>
        <v>117.53225574993812</v>
      </c>
      <c r="AK50">
        <f t="shared" si="17"/>
        <v>112.11321229100447</v>
      </c>
    </row>
    <row r="51" spans="1:37" x14ac:dyDescent="0.4">
      <c r="A51" s="7" t="s">
        <v>7</v>
      </c>
      <c r="B51" s="7">
        <v>20110531</v>
      </c>
      <c r="C51" s="5" t="s">
        <v>8</v>
      </c>
      <c r="D51" s="5"/>
      <c r="E51" t="s">
        <v>12</v>
      </c>
      <c r="F51" s="12">
        <v>2165.89</v>
      </c>
      <c r="G51" s="12">
        <v>2585.23</v>
      </c>
      <c r="H51" s="12">
        <v>2672.05</v>
      </c>
      <c r="I51" s="12">
        <v>1759.01</v>
      </c>
      <c r="J51" s="12">
        <v>1134.55</v>
      </c>
      <c r="K51" s="11">
        <v>241.74</v>
      </c>
      <c r="L51" s="11">
        <v>878.76</v>
      </c>
      <c r="M51" s="11">
        <v>599.21</v>
      </c>
      <c r="N51">
        <f t="shared" si="18"/>
        <v>0.97269489690976285</v>
      </c>
      <c r="O51">
        <f t="shared" si="19"/>
        <v>0.96135581875313758</v>
      </c>
      <c r="P51">
        <f t="shared" si="20"/>
        <v>0.96863943506757155</v>
      </c>
      <c r="Q51">
        <f t="shared" si="5"/>
        <v>0.97080428939627239</v>
      </c>
      <c r="R51">
        <f t="shared" si="6"/>
        <v>0.9878795266746192</v>
      </c>
      <c r="S51">
        <f t="shared" si="7"/>
        <v>0.95094606821132133</v>
      </c>
      <c r="T51">
        <f t="shared" si="8"/>
        <v>0.97540292145806518</v>
      </c>
      <c r="U51">
        <f t="shared" si="9"/>
        <v>0.95984173768180958</v>
      </c>
      <c r="AD51">
        <f t="shared" si="10"/>
        <v>126.6283916909784</v>
      </c>
      <c r="AE51">
        <f t="shared" si="11"/>
        <v>122.08359503019943</v>
      </c>
      <c r="AF51">
        <f t="shared" si="12"/>
        <v>130.88660298799894</v>
      </c>
      <c r="AG51">
        <f t="shared" si="13"/>
        <v>129.27528350004042</v>
      </c>
      <c r="AH51">
        <f t="shared" si="14"/>
        <v>98.113060698565391</v>
      </c>
      <c r="AI51">
        <f t="shared" si="15"/>
        <v>73.750686436024111</v>
      </c>
      <c r="AJ51">
        <f t="shared" si="16"/>
        <v>114.64130562404611</v>
      </c>
      <c r="AK51">
        <f t="shared" si="17"/>
        <v>107.61094050248734</v>
      </c>
    </row>
    <row r="52" spans="1:37" x14ac:dyDescent="0.4">
      <c r="A52" s="7" t="s">
        <v>7</v>
      </c>
      <c r="B52" s="7">
        <v>20110630</v>
      </c>
      <c r="C52" s="5" t="s">
        <v>8</v>
      </c>
      <c r="D52" s="5"/>
      <c r="E52" t="s">
        <v>12</v>
      </c>
      <c r="F52" s="12">
        <v>2119.16</v>
      </c>
      <c r="G52" s="12">
        <v>2612.4899999999998</v>
      </c>
      <c r="H52" s="12">
        <v>2650.62</v>
      </c>
      <c r="I52" s="12">
        <v>1711.73</v>
      </c>
      <c r="J52" s="12">
        <v>1154.6099999999999</v>
      </c>
      <c r="K52" s="11">
        <v>236.65</v>
      </c>
      <c r="L52" s="11">
        <v>848.48</v>
      </c>
      <c r="M52" s="11">
        <v>581.82000000000005</v>
      </c>
      <c r="N52">
        <f t="shared" si="18"/>
        <v>0.97842457373181457</v>
      </c>
      <c r="O52">
        <f t="shared" si="19"/>
        <v>1.010544516348642</v>
      </c>
      <c r="P52">
        <f t="shared" si="20"/>
        <v>0.99197994049512539</v>
      </c>
      <c r="Q52">
        <f t="shared" si="5"/>
        <v>0.97312124433630287</v>
      </c>
      <c r="R52">
        <f t="shared" si="6"/>
        <v>1.0176810189061742</v>
      </c>
      <c r="S52">
        <f t="shared" si="7"/>
        <v>0.97894432034417145</v>
      </c>
      <c r="T52">
        <f t="shared" si="8"/>
        <v>0.96554235513678366</v>
      </c>
      <c r="U52">
        <f t="shared" si="9"/>
        <v>0.9709784549657049</v>
      </c>
      <c r="AD52">
        <f t="shared" si="10"/>
        <v>123.8963301625908</v>
      </c>
      <c r="AE52">
        <f t="shared" si="11"/>
        <v>123.37090749389635</v>
      </c>
      <c r="AF52">
        <f t="shared" si="12"/>
        <v>129.83688464364428</v>
      </c>
      <c r="AG52">
        <f t="shared" si="13"/>
        <v>125.80052474148765</v>
      </c>
      <c r="AH52">
        <f t="shared" si="14"/>
        <v>99.84779957971935</v>
      </c>
      <c r="AI52">
        <f t="shared" si="15"/>
        <v>72.197815608029728</v>
      </c>
      <c r="AJ52">
        <f t="shared" si="16"/>
        <v>110.69103622819729</v>
      </c>
      <c r="AK52">
        <f t="shared" si="17"/>
        <v>104.48790474651155</v>
      </c>
    </row>
    <row r="53" spans="1:37" x14ac:dyDescent="0.4">
      <c r="A53" s="7" t="s">
        <v>7</v>
      </c>
      <c r="B53" s="7">
        <v>20110729</v>
      </c>
      <c r="C53" s="5" t="s">
        <v>8</v>
      </c>
      <c r="D53" s="5"/>
      <c r="E53" t="s">
        <v>722</v>
      </c>
      <c r="F53" s="12">
        <v>2146.4699999999998</v>
      </c>
      <c r="G53" s="12">
        <v>2647.15</v>
      </c>
      <c r="H53" s="12">
        <v>2677.9</v>
      </c>
      <c r="I53" s="12">
        <v>1719.22</v>
      </c>
      <c r="J53" s="12">
        <v>1246.54</v>
      </c>
      <c r="K53" s="11">
        <v>261.14</v>
      </c>
      <c r="L53" s="11">
        <v>866.3</v>
      </c>
      <c r="M53" s="11">
        <v>602.70000000000005</v>
      </c>
      <c r="N53">
        <f t="shared" si="18"/>
        <v>1.012887181713509</v>
      </c>
      <c r="O53">
        <f t="shared" si="19"/>
        <v>1.0132670364288476</v>
      </c>
      <c r="P53">
        <f t="shared" si="20"/>
        <v>1.0102919316989989</v>
      </c>
      <c r="Q53">
        <f t="shared" si="5"/>
        <v>1.0043756900913112</v>
      </c>
      <c r="R53">
        <f t="shared" si="6"/>
        <v>1.0796199582543025</v>
      </c>
      <c r="S53">
        <f t="shared" si="7"/>
        <v>1.1034861609972533</v>
      </c>
      <c r="T53">
        <f t="shared" si="8"/>
        <v>1.0210022628700735</v>
      </c>
      <c r="U53">
        <f t="shared" si="9"/>
        <v>1.035887387851913</v>
      </c>
      <c r="AD53">
        <f t="shared" si="10"/>
        <v>125.49300468303301</v>
      </c>
      <c r="AE53">
        <f t="shared" si="11"/>
        <v>125.00767381787787</v>
      </c>
      <c r="AF53">
        <f t="shared" si="12"/>
        <v>131.17315699240746</v>
      </c>
      <c r="AG53">
        <f t="shared" si="13"/>
        <v>126.35098885108073</v>
      </c>
      <c r="AH53">
        <f t="shared" si="14"/>
        <v>107.79767721404056</v>
      </c>
      <c r="AI53">
        <f t="shared" si="15"/>
        <v>79.669290377692292</v>
      </c>
      <c r="AJ53">
        <f t="shared" si="16"/>
        <v>113.01579846842272</v>
      </c>
      <c r="AK53">
        <f t="shared" si="17"/>
        <v>108.23770270998335</v>
      </c>
    </row>
    <row r="54" spans="1:37" x14ac:dyDescent="0.4">
      <c r="A54" s="7" t="s">
        <v>7</v>
      </c>
      <c r="B54" s="7">
        <v>20110831</v>
      </c>
      <c r="C54" s="5" t="s">
        <v>8</v>
      </c>
      <c r="D54" s="5"/>
      <c r="E54" t="s">
        <v>723</v>
      </c>
      <c r="F54" s="12">
        <v>1888.55</v>
      </c>
      <c r="G54" s="12">
        <v>2339.7199999999998</v>
      </c>
      <c r="H54" s="12">
        <v>2355.15</v>
      </c>
      <c r="I54" s="12">
        <v>1504.86</v>
      </c>
      <c r="J54" s="12">
        <v>1121.1500000000001</v>
      </c>
      <c r="K54" s="11">
        <v>238.93</v>
      </c>
      <c r="L54" s="11">
        <v>761.44</v>
      </c>
      <c r="M54" s="11">
        <v>534.39</v>
      </c>
      <c r="N54">
        <f t="shared" si="18"/>
        <v>0.87983992322277982</v>
      </c>
      <c r="O54">
        <f t="shared" si="19"/>
        <v>0.88386377802542349</v>
      </c>
      <c r="P54">
        <f t="shared" si="20"/>
        <v>0.87947645543149489</v>
      </c>
      <c r="Q54">
        <f t="shared" si="5"/>
        <v>0.87531555007503392</v>
      </c>
      <c r="R54">
        <f t="shared" si="6"/>
        <v>0.89940956567779629</v>
      </c>
      <c r="S54">
        <f t="shared" si="7"/>
        <v>0.91494983533736696</v>
      </c>
      <c r="T54">
        <f t="shared" si="8"/>
        <v>0.87895648158836437</v>
      </c>
      <c r="U54">
        <f t="shared" si="9"/>
        <v>0.88666002986560466</v>
      </c>
      <c r="AD54">
        <f t="shared" si="10"/>
        <v>110.41375560531571</v>
      </c>
      <c r="AE54">
        <f t="shared" si="11"/>
        <v>110.48975486283935</v>
      </c>
      <c r="AF54">
        <f t="shared" si="12"/>
        <v>115.36370315944151</v>
      </c>
      <c r="AG54">
        <f t="shared" si="13"/>
        <v>110.59698530870821</v>
      </c>
      <c r="AH54">
        <f t="shared" si="14"/>
        <v>96.954262044155499</v>
      </c>
      <c r="AI54">
        <f t="shared" si="15"/>
        <v>72.893404112514432</v>
      </c>
      <c r="AJ54">
        <f t="shared" si="16"/>
        <v>99.335968585704492</v>
      </c>
      <c r="AK54">
        <f t="shared" si="17"/>
        <v>95.970044717418276</v>
      </c>
    </row>
    <row r="55" spans="1:37" x14ac:dyDescent="0.4">
      <c r="A55" s="7" t="s">
        <v>7</v>
      </c>
      <c r="B55" s="7">
        <v>20110930</v>
      </c>
      <c r="C55" s="5" t="s">
        <v>8</v>
      </c>
      <c r="D55" s="5"/>
      <c r="E55" t="s">
        <v>12</v>
      </c>
      <c r="F55" s="12">
        <v>1793.46</v>
      </c>
      <c r="G55" s="12">
        <v>2129.08</v>
      </c>
      <c r="H55" s="12">
        <v>2229.0100000000002</v>
      </c>
      <c r="I55" s="12">
        <v>1443.41</v>
      </c>
      <c r="J55" s="12">
        <v>1000.94</v>
      </c>
      <c r="K55" s="11">
        <v>216.29</v>
      </c>
      <c r="L55" s="11">
        <v>725.25</v>
      </c>
      <c r="M55" s="11">
        <v>503.18</v>
      </c>
      <c r="N55">
        <f t="shared" si="18"/>
        <v>0.94964920176855261</v>
      </c>
      <c r="O55">
        <f t="shared" si="19"/>
        <v>0.90997213341767391</v>
      </c>
      <c r="P55">
        <f t="shared" si="20"/>
        <v>0.94644077871897758</v>
      </c>
      <c r="Q55">
        <f t="shared" si="5"/>
        <v>0.95916563667052102</v>
      </c>
      <c r="R55">
        <f t="shared" si="6"/>
        <v>0.89277973509343078</v>
      </c>
      <c r="S55">
        <f t="shared" si="7"/>
        <v>0.90524421378646458</v>
      </c>
      <c r="T55">
        <f t="shared" si="8"/>
        <v>0.95247163269594448</v>
      </c>
      <c r="U55">
        <f t="shared" si="9"/>
        <v>0.94159696102097723</v>
      </c>
      <c r="AD55">
        <f t="shared" si="10"/>
        <v>104.85433487485612</v>
      </c>
      <c r="AE55">
        <f t="shared" si="11"/>
        <v>100.54259795333373</v>
      </c>
      <c r="AF55">
        <f t="shared" si="12"/>
        <v>109.1849130541268</v>
      </c>
      <c r="AG55">
        <f t="shared" si="13"/>
        <v>106.08082782746737</v>
      </c>
      <c r="AH55">
        <f t="shared" si="14"/>
        <v>86.558800383960218</v>
      </c>
      <c r="AI55">
        <f t="shared" si="15"/>
        <v>65.986332296052169</v>
      </c>
      <c r="AJ55">
        <f t="shared" si="16"/>
        <v>94.614692184259013</v>
      </c>
      <c r="AK55">
        <f t="shared" si="17"/>
        <v>90.365102454968337</v>
      </c>
    </row>
    <row r="56" spans="1:37" x14ac:dyDescent="0.4">
      <c r="A56" s="7" t="s">
        <v>7</v>
      </c>
      <c r="B56" s="7">
        <v>20111031</v>
      </c>
      <c r="C56" s="5" t="s">
        <v>8</v>
      </c>
      <c r="D56" s="5"/>
      <c r="E56" t="s">
        <v>722</v>
      </c>
      <c r="F56" s="12">
        <v>1937.33</v>
      </c>
      <c r="G56" s="12">
        <v>2281.1999999999998</v>
      </c>
      <c r="H56" s="12">
        <v>2429.64</v>
      </c>
      <c r="I56" s="12">
        <v>1559.97</v>
      </c>
      <c r="J56" s="12">
        <v>1079.27</v>
      </c>
      <c r="K56" s="11">
        <v>237.51</v>
      </c>
      <c r="L56" s="11">
        <v>776.81</v>
      </c>
      <c r="M56" s="11">
        <v>531.91999999999996</v>
      </c>
      <c r="N56">
        <f t="shared" si="18"/>
        <v>1.080219241020151</v>
      </c>
      <c r="O56">
        <f t="shared" si="19"/>
        <v>1.0714487008473144</v>
      </c>
      <c r="P56">
        <f t="shared" si="20"/>
        <v>1.0900085688265193</v>
      </c>
      <c r="Q56">
        <f t="shared" si="5"/>
        <v>1.0807532163418572</v>
      </c>
      <c r="R56">
        <f t="shared" si="6"/>
        <v>1.0782564389473894</v>
      </c>
      <c r="S56">
        <f t="shared" si="7"/>
        <v>1.0981090202968238</v>
      </c>
      <c r="T56">
        <f t="shared" si="8"/>
        <v>1.071092726645984</v>
      </c>
      <c r="U56">
        <f t="shared" si="9"/>
        <v>1.057116737549187</v>
      </c>
      <c r="AD56">
        <f t="shared" si="10"/>
        <v>113.26567003618983</v>
      </c>
      <c r="AE56">
        <f t="shared" si="11"/>
        <v>107.72623595691327</v>
      </c>
      <c r="AF56">
        <f t="shared" si="12"/>
        <v>119.0124908155767</v>
      </c>
      <c r="AG56">
        <f t="shared" si="13"/>
        <v>114.64719586674215</v>
      </c>
      <c r="AH56">
        <f t="shared" si="14"/>
        <v>93.332583861566874</v>
      </c>
      <c r="AI56">
        <f t="shared" si="15"/>
        <v>72.460186710598506</v>
      </c>
      <c r="AJ56">
        <f t="shared" si="16"/>
        <v>101.34110863240846</v>
      </c>
      <c r="AK56">
        <f t="shared" si="17"/>
        <v>95.526462295494156</v>
      </c>
    </row>
    <row r="57" spans="1:37" x14ac:dyDescent="0.4">
      <c r="A57" s="7" t="s">
        <v>7</v>
      </c>
      <c r="B57" s="7">
        <v>20111130</v>
      </c>
      <c r="C57" s="5" t="s">
        <v>8</v>
      </c>
      <c r="D57" s="5"/>
      <c r="E57" t="s">
        <v>12</v>
      </c>
      <c r="F57" s="12">
        <v>1873.48</v>
      </c>
      <c r="G57" s="12">
        <v>2208.21</v>
      </c>
      <c r="H57" s="12">
        <v>2381.79</v>
      </c>
      <c r="I57" s="12">
        <v>1508.34</v>
      </c>
      <c r="J57" s="12">
        <v>1048.92</v>
      </c>
      <c r="K57" s="11">
        <v>243.67</v>
      </c>
      <c r="L57" s="11">
        <v>743.2</v>
      </c>
      <c r="M57" s="11">
        <v>507.35</v>
      </c>
      <c r="N57">
        <f t="shared" si="18"/>
        <v>0.96704226951526073</v>
      </c>
      <c r="O57">
        <f t="shared" si="19"/>
        <v>0.96800368227248823</v>
      </c>
      <c r="P57">
        <f t="shared" si="20"/>
        <v>0.98030572430483531</v>
      </c>
      <c r="Q57">
        <f t="shared" si="5"/>
        <v>0.96690320967710908</v>
      </c>
      <c r="R57">
        <f t="shared" si="6"/>
        <v>0.97187914053017321</v>
      </c>
      <c r="S57">
        <f t="shared" si="7"/>
        <v>1.025935750073681</v>
      </c>
      <c r="T57">
        <f t="shared" si="8"/>
        <v>0.9567333067288013</v>
      </c>
      <c r="U57">
        <f t="shared" si="9"/>
        <v>0.95380884343510319</v>
      </c>
      <c r="AD57">
        <f t="shared" si="10"/>
        <v>109.53269060996368</v>
      </c>
      <c r="AE57">
        <f t="shared" si="11"/>
        <v>104.27939308364697</v>
      </c>
      <c r="AF57">
        <f t="shared" si="12"/>
        <v>116.66862601028647</v>
      </c>
      <c r="AG57">
        <f t="shared" si="13"/>
        <v>110.85274166403318</v>
      </c>
      <c r="AH57">
        <f t="shared" si="14"/>
        <v>90.707991386839936</v>
      </c>
      <c r="AI57">
        <f t="shared" si="15"/>
        <v>74.339496003416855</v>
      </c>
      <c r="AJ57">
        <f t="shared" si="16"/>
        <v>96.956413969446814</v>
      </c>
      <c r="AK57">
        <f t="shared" si="17"/>
        <v>91.113984519512272</v>
      </c>
    </row>
    <row r="58" spans="1:37" x14ac:dyDescent="0.4">
      <c r="A58" s="7" t="s">
        <v>7</v>
      </c>
      <c r="B58" s="7">
        <v>20111229</v>
      </c>
      <c r="C58" s="5" t="s">
        <v>8</v>
      </c>
      <c r="D58" s="5"/>
      <c r="E58" t="s">
        <v>723</v>
      </c>
      <c r="F58" s="12">
        <v>1854.71</v>
      </c>
      <c r="G58" s="12">
        <v>2188.98</v>
      </c>
      <c r="H58" s="12">
        <v>2364.7199999999998</v>
      </c>
      <c r="I58" s="12">
        <v>1492.11</v>
      </c>
      <c r="J58" s="12">
        <v>1027.17</v>
      </c>
      <c r="K58" s="11">
        <v>253.33</v>
      </c>
      <c r="L58" s="11">
        <v>731.58</v>
      </c>
      <c r="M58" s="11">
        <v>496</v>
      </c>
      <c r="N58">
        <f t="shared" si="18"/>
        <v>0.98998121143540363</v>
      </c>
      <c r="O58">
        <f t="shared" si="19"/>
        <v>0.99129158911516568</v>
      </c>
      <c r="P58">
        <f t="shared" si="20"/>
        <v>0.99283312130792378</v>
      </c>
      <c r="Q58">
        <f t="shared" si="5"/>
        <v>0.98923982656430243</v>
      </c>
      <c r="R58">
        <f t="shared" si="6"/>
        <v>0.97926438622583234</v>
      </c>
      <c r="S58">
        <f t="shared" si="7"/>
        <v>1.0396437805228385</v>
      </c>
      <c r="T58">
        <f t="shared" si="8"/>
        <v>0.98436490850376746</v>
      </c>
      <c r="U58">
        <f t="shared" si="9"/>
        <v>0.97762885581945402</v>
      </c>
      <c r="AD58">
        <f t="shared" si="10"/>
        <v>108.4353057418311</v>
      </c>
      <c r="AE58">
        <f t="shared" si="11"/>
        <v>103.37128528185342</v>
      </c>
      <c r="AF58">
        <f t="shared" si="12"/>
        <v>115.83247612049954</v>
      </c>
      <c r="AG58">
        <f t="shared" si="13"/>
        <v>109.6599469379056</v>
      </c>
      <c r="AH58">
        <f t="shared" si="14"/>
        <v>88.827105511211897</v>
      </c>
      <c r="AI58">
        <f t="shared" si="15"/>
        <v>77.286594667154745</v>
      </c>
      <c r="AJ58">
        <f t="shared" si="16"/>
        <v>95.44049156588791</v>
      </c>
      <c r="AK58">
        <f t="shared" si="17"/>
        <v>89.075660434962231</v>
      </c>
    </row>
    <row r="59" spans="1:37" x14ac:dyDescent="0.4">
      <c r="A59" s="7" t="s">
        <v>7</v>
      </c>
      <c r="B59" s="7">
        <v>20120131</v>
      </c>
      <c r="C59" s="5" t="s">
        <v>8</v>
      </c>
      <c r="D59" s="5"/>
      <c r="E59" t="s">
        <v>722</v>
      </c>
      <c r="F59" s="12">
        <v>1989.14</v>
      </c>
      <c r="G59" s="12">
        <v>2388.41</v>
      </c>
      <c r="H59" s="12">
        <v>2587.54</v>
      </c>
      <c r="I59" s="12">
        <v>1602.39</v>
      </c>
      <c r="J59" s="12">
        <v>1065.02</v>
      </c>
      <c r="K59" s="11">
        <v>265.8</v>
      </c>
      <c r="L59" s="11">
        <v>764.69</v>
      </c>
      <c r="M59" s="11">
        <v>513.91999999999996</v>
      </c>
      <c r="N59">
        <f t="shared" si="18"/>
        <v>1.0724803338527318</v>
      </c>
      <c r="O59">
        <f t="shared" si="19"/>
        <v>1.0911063600398359</v>
      </c>
      <c r="P59">
        <f t="shared" si="20"/>
        <v>1.0942268006360161</v>
      </c>
      <c r="Q59">
        <f t="shared" si="5"/>
        <v>1.0739087600780104</v>
      </c>
      <c r="R59">
        <f t="shared" si="6"/>
        <v>1.0368488176251252</v>
      </c>
      <c r="S59">
        <f t="shared" si="7"/>
        <v>1.0492243318991039</v>
      </c>
      <c r="T59">
        <f t="shared" si="8"/>
        <v>1.0452582082615709</v>
      </c>
      <c r="U59">
        <f t="shared" si="9"/>
        <v>1.0361290322580645</v>
      </c>
      <c r="AD59">
        <f t="shared" si="10"/>
        <v>116.29473290342206</v>
      </c>
      <c r="AE59">
        <f t="shared" si="11"/>
        <v>112.78906681652253</v>
      </c>
      <c r="AF59">
        <f t="shared" si="12"/>
        <v>126.74699975508194</v>
      </c>
      <c r="AG59">
        <f t="shared" si="13"/>
        <v>117.76477764630661</v>
      </c>
      <c r="AH59">
        <f t="shared" si="14"/>
        <v>92.100279322362297</v>
      </c>
      <c r="AI59">
        <f t="shared" si="15"/>
        <v>81.090975654402285</v>
      </c>
      <c r="AJ59">
        <f t="shared" si="16"/>
        <v>99.75995720976357</v>
      </c>
      <c r="AK59">
        <f t="shared" si="17"/>
        <v>92.293877844225378</v>
      </c>
    </row>
    <row r="60" spans="1:37" x14ac:dyDescent="0.4">
      <c r="A60" s="7" t="s">
        <v>7</v>
      </c>
      <c r="B60" s="7">
        <v>20120229</v>
      </c>
      <c r="C60" s="5" t="s">
        <v>8</v>
      </c>
      <c r="D60" s="5"/>
      <c r="E60" t="s">
        <v>723</v>
      </c>
      <c r="F60" s="12">
        <v>2066.81</v>
      </c>
      <c r="G60" s="12">
        <v>2419.4499999999998</v>
      </c>
      <c r="H60" s="12">
        <v>2653.73</v>
      </c>
      <c r="I60" s="12">
        <v>1664.25</v>
      </c>
      <c r="J60" s="12">
        <v>1082.57</v>
      </c>
      <c r="K60" s="11">
        <v>281.93</v>
      </c>
      <c r="L60" s="11">
        <v>801.25</v>
      </c>
      <c r="M60" s="11">
        <v>538.82000000000005</v>
      </c>
      <c r="N60">
        <f t="shared" si="18"/>
        <v>1.0390470253476376</v>
      </c>
      <c r="O60">
        <f t="shared" si="19"/>
        <v>1.0129960936355149</v>
      </c>
      <c r="P60">
        <f t="shared" si="20"/>
        <v>1.0255802808845467</v>
      </c>
      <c r="Q60">
        <f t="shared" si="5"/>
        <v>1.0386048340291689</v>
      </c>
      <c r="R60">
        <f t="shared" si="6"/>
        <v>1.0164785637828397</v>
      </c>
      <c r="S60">
        <f t="shared" si="7"/>
        <v>1.0606847253574117</v>
      </c>
      <c r="T60">
        <f t="shared" si="8"/>
        <v>1.0478102237508009</v>
      </c>
      <c r="U60">
        <f t="shared" si="9"/>
        <v>1.0484511207970113</v>
      </c>
      <c r="AD60">
        <f t="shared" si="10"/>
        <v>120.83569628689872</v>
      </c>
      <c r="AE60">
        <f t="shared" si="11"/>
        <v>114.2548840899324</v>
      </c>
      <c r="AF60">
        <f t="shared" si="12"/>
        <v>129.98922361009051</v>
      </c>
      <c r="AG60">
        <f t="shared" si="13"/>
        <v>122.31106734182426</v>
      </c>
      <c r="AH60">
        <f t="shared" si="14"/>
        <v>93.617959649593203</v>
      </c>
      <c r="AI60">
        <f t="shared" si="15"/>
        <v>86.011959240954241</v>
      </c>
      <c r="AJ60">
        <f t="shared" si="16"/>
        <v>104.52950308533269</v>
      </c>
      <c r="AK60">
        <f t="shared" si="17"/>
        <v>96.765619668480554</v>
      </c>
    </row>
    <row r="61" spans="1:37" x14ac:dyDescent="0.4">
      <c r="A61" s="7" t="s">
        <v>7</v>
      </c>
      <c r="B61" s="7">
        <v>20120330</v>
      </c>
      <c r="C61" s="5" t="s">
        <v>8</v>
      </c>
      <c r="D61" s="5"/>
      <c r="E61" t="s">
        <v>723</v>
      </c>
      <c r="F61" s="12">
        <v>2058.7199999999998</v>
      </c>
      <c r="G61" s="12">
        <v>2349.4499999999998</v>
      </c>
      <c r="H61" s="12">
        <v>2581.41</v>
      </c>
      <c r="I61" s="12">
        <v>1666.1</v>
      </c>
      <c r="J61" s="12">
        <v>1039.17</v>
      </c>
      <c r="K61" s="11">
        <v>262.82</v>
      </c>
      <c r="L61" s="11">
        <v>813.06</v>
      </c>
      <c r="M61" s="11">
        <v>550.09</v>
      </c>
      <c r="N61">
        <f t="shared" si="18"/>
        <v>0.99608575534277455</v>
      </c>
      <c r="O61">
        <f t="shared" si="19"/>
        <v>0.97106780466634979</v>
      </c>
      <c r="P61">
        <f t="shared" si="20"/>
        <v>0.97274779272947887</v>
      </c>
      <c r="Q61">
        <f t="shared" si="5"/>
        <v>1.0011116118371639</v>
      </c>
      <c r="R61">
        <f t="shared" si="6"/>
        <v>0.95991021365823936</v>
      </c>
      <c r="S61">
        <f t="shared" si="7"/>
        <v>0.93221721703969063</v>
      </c>
      <c r="T61">
        <f t="shared" si="8"/>
        <v>1.014739469578783</v>
      </c>
      <c r="U61">
        <f t="shared" si="9"/>
        <v>1.0209160758694926</v>
      </c>
      <c r="AD61">
        <f t="shared" si="10"/>
        <v>120.36271580830561</v>
      </c>
      <c r="AE61">
        <f t="shared" si="11"/>
        <v>110.94923946561892</v>
      </c>
      <c r="AF61">
        <f t="shared" si="12"/>
        <v>126.4467303453342</v>
      </c>
      <c r="AG61">
        <f t="shared" si="13"/>
        <v>122.44702977209758</v>
      </c>
      <c r="AH61">
        <f t="shared" si="14"/>
        <v>89.86483564948945</v>
      </c>
      <c r="AI61">
        <f t="shared" si="15"/>
        <v>80.181829275733662</v>
      </c>
      <c r="AJ61">
        <f t="shared" si="16"/>
        <v>106.07021251614427</v>
      </c>
      <c r="AK61">
        <f t="shared" si="17"/>
        <v>98.789576711024964</v>
      </c>
    </row>
    <row r="62" spans="1:37" x14ac:dyDescent="0.4">
      <c r="A62" s="7" t="s">
        <v>7</v>
      </c>
      <c r="B62" s="7">
        <v>20120430</v>
      </c>
      <c r="C62" s="5" t="s">
        <v>8</v>
      </c>
      <c r="D62" s="5"/>
      <c r="E62" t="s">
        <v>12</v>
      </c>
      <c r="F62" s="12">
        <v>2042.64</v>
      </c>
      <c r="G62" s="12">
        <v>2215.34</v>
      </c>
      <c r="H62" s="12">
        <v>2460.88</v>
      </c>
      <c r="I62" s="12">
        <v>1659.04</v>
      </c>
      <c r="J62" s="11">
        <v>978.29</v>
      </c>
      <c r="K62" s="11">
        <v>243.55</v>
      </c>
      <c r="L62" s="11">
        <v>828.93</v>
      </c>
      <c r="M62" s="11">
        <v>562.88</v>
      </c>
      <c r="N62">
        <f t="shared" si="18"/>
        <v>0.99218932152016803</v>
      </c>
      <c r="O62">
        <f t="shared" si="19"/>
        <v>0.94291855540658465</v>
      </c>
      <c r="P62">
        <f t="shared" si="20"/>
        <v>0.95330846320421792</v>
      </c>
      <c r="Q62">
        <f t="shared" si="5"/>
        <v>0.99576255927015189</v>
      </c>
      <c r="R62">
        <f t="shared" si="6"/>
        <v>0.94141478295177872</v>
      </c>
      <c r="S62">
        <f t="shared" si="7"/>
        <v>0.92667985693630628</v>
      </c>
      <c r="T62">
        <f t="shared" si="8"/>
        <v>1.0195188546970704</v>
      </c>
      <c r="U62">
        <f t="shared" si="9"/>
        <v>1.023250740787871</v>
      </c>
      <c r="AD62">
        <f t="shared" si="10"/>
        <v>119.42260133416754</v>
      </c>
      <c r="AE62">
        <f t="shared" si="11"/>
        <v>104.61609660038062</v>
      </c>
      <c r="AF62">
        <f t="shared" si="12"/>
        <v>120.54273818270869</v>
      </c>
      <c r="AG62">
        <f t="shared" si="13"/>
        <v>121.92816774089236</v>
      </c>
      <c r="AH62">
        <f t="shared" si="14"/>
        <v>84.600084747961375</v>
      </c>
      <c r="AI62">
        <f t="shared" si="15"/>
        <v>74.302886082128211</v>
      </c>
      <c r="AJ62">
        <f t="shared" si="16"/>
        <v>108.14058158193426</v>
      </c>
      <c r="AK62">
        <f t="shared" si="17"/>
        <v>101.0865075516765</v>
      </c>
    </row>
    <row r="63" spans="1:37" x14ac:dyDescent="0.4">
      <c r="A63" s="7" t="s">
        <v>7</v>
      </c>
      <c r="B63" s="7">
        <v>20120531</v>
      </c>
      <c r="C63" s="5" t="s">
        <v>8</v>
      </c>
      <c r="D63" s="5"/>
      <c r="E63" t="s">
        <v>12</v>
      </c>
      <c r="F63" s="12">
        <v>1895.08</v>
      </c>
      <c r="G63" s="12">
        <v>2101.41</v>
      </c>
      <c r="H63" s="13">
        <v>2314</v>
      </c>
      <c r="I63" s="12">
        <v>1539.09</v>
      </c>
      <c r="J63" s="11">
        <v>933.13</v>
      </c>
      <c r="K63" s="11">
        <v>231.93</v>
      </c>
      <c r="L63" s="11">
        <v>765.44</v>
      </c>
      <c r="M63" s="11">
        <v>519.04</v>
      </c>
      <c r="N63">
        <f t="shared" si="18"/>
        <v>0.92776015352680841</v>
      </c>
      <c r="O63">
        <f t="shared" si="19"/>
        <v>0.94857222819070652</v>
      </c>
      <c r="P63">
        <f t="shared" si="20"/>
        <v>0.94031403400409608</v>
      </c>
      <c r="Q63">
        <f t="shared" si="5"/>
        <v>0.92769915131642389</v>
      </c>
      <c r="R63">
        <f t="shared" si="6"/>
        <v>0.95383781905161047</v>
      </c>
      <c r="S63">
        <f t="shared" si="7"/>
        <v>0.9522890576883597</v>
      </c>
      <c r="T63">
        <f t="shared" si="8"/>
        <v>0.92340728408912709</v>
      </c>
      <c r="U63">
        <f t="shared" si="9"/>
        <v>0.9221148379761227</v>
      </c>
      <c r="AD63">
        <f t="shared" si="10"/>
        <v>110.79553094835811</v>
      </c>
      <c r="AE63">
        <f t="shared" si="11"/>
        <v>99.235923856837232</v>
      </c>
      <c r="AF63">
        <f t="shared" si="12"/>
        <v>113.34802841048239</v>
      </c>
      <c r="AG63">
        <f t="shared" si="13"/>
        <v>113.11265773479242</v>
      </c>
      <c r="AH63">
        <f t="shared" si="14"/>
        <v>80.694760327576887</v>
      </c>
      <c r="AI63">
        <f t="shared" si="15"/>
        <v>70.757825370675405</v>
      </c>
      <c r="AJ63">
        <f t="shared" si="16"/>
        <v>99.857800738392584</v>
      </c>
      <c r="AK63">
        <f t="shared" si="17"/>
        <v>93.213368532586287</v>
      </c>
    </row>
    <row r="64" spans="1:37" x14ac:dyDescent="0.4">
      <c r="A64" s="7" t="s">
        <v>7</v>
      </c>
      <c r="B64" s="7">
        <v>20120629</v>
      </c>
      <c r="C64" s="5" t="s">
        <v>8</v>
      </c>
      <c r="D64" s="5"/>
      <c r="E64" t="s">
        <v>723</v>
      </c>
      <c r="F64" s="12">
        <v>1901.64</v>
      </c>
      <c r="G64" s="12">
        <v>2140.29</v>
      </c>
      <c r="H64" s="12">
        <v>2347.89</v>
      </c>
      <c r="I64" s="12">
        <v>1537.93</v>
      </c>
      <c r="J64" s="11">
        <v>966.06</v>
      </c>
      <c r="K64" s="11">
        <v>236.72</v>
      </c>
      <c r="L64" s="11">
        <v>760.36</v>
      </c>
      <c r="M64" s="11">
        <v>512.75</v>
      </c>
      <c r="N64">
        <f t="shared" si="18"/>
        <v>1.0034615952888533</v>
      </c>
      <c r="O64">
        <f t="shared" si="19"/>
        <v>1.0185018630348195</v>
      </c>
      <c r="P64">
        <f t="shared" si="20"/>
        <v>1.0146456352636128</v>
      </c>
      <c r="Q64">
        <f t="shared" si="5"/>
        <v>0.99924630788322977</v>
      </c>
      <c r="R64">
        <f t="shared" si="6"/>
        <v>1.035289830998896</v>
      </c>
      <c r="S64">
        <f t="shared" si="7"/>
        <v>1.0206527831673349</v>
      </c>
      <c r="T64">
        <f t="shared" si="8"/>
        <v>0.9933632943143812</v>
      </c>
      <c r="U64">
        <f t="shared" si="9"/>
        <v>0.98788147348951916</v>
      </c>
      <c r="AD64">
        <f t="shared" si="10"/>
        <v>111.17906023631494</v>
      </c>
      <c r="AE64">
        <f t="shared" si="11"/>
        <v>101.07197332817022</v>
      </c>
      <c r="AF64">
        <f t="shared" si="12"/>
        <v>115.00808229243194</v>
      </c>
      <c r="AG64">
        <f t="shared" si="13"/>
        <v>113.02740561635078</v>
      </c>
      <c r="AH64">
        <f t="shared" si="14"/>
        <v>83.542464782033491</v>
      </c>
      <c r="AI64">
        <f t="shared" si="15"/>
        <v>72.219171395448114</v>
      </c>
      <c r="AJ64">
        <f t="shared" si="16"/>
        <v>99.195073904478704</v>
      </c>
      <c r="AK64">
        <f t="shared" si="17"/>
        <v>92.083759854892918</v>
      </c>
    </row>
    <row r="65" spans="1:37" x14ac:dyDescent="0.4">
      <c r="A65" s="7" t="s">
        <v>7</v>
      </c>
      <c r="B65" s="7">
        <v>20120731</v>
      </c>
      <c r="C65" s="5" t="s">
        <v>8</v>
      </c>
      <c r="D65" s="5"/>
      <c r="E65" t="s">
        <v>12</v>
      </c>
      <c r="F65" s="13">
        <v>1935</v>
      </c>
      <c r="G65" s="12">
        <v>2143.4899999999998</v>
      </c>
      <c r="H65" s="12">
        <v>2342.88</v>
      </c>
      <c r="I65" s="12">
        <v>1571.76</v>
      </c>
      <c r="J65" s="11">
        <v>938.77</v>
      </c>
      <c r="K65" s="11">
        <v>228.19</v>
      </c>
      <c r="L65" s="11">
        <v>784.58</v>
      </c>
      <c r="M65" s="11">
        <v>536</v>
      </c>
      <c r="N65">
        <f t="shared" si="18"/>
        <v>1.0175427525714646</v>
      </c>
      <c r="O65">
        <f t="shared" si="19"/>
        <v>1.0014951244924752</v>
      </c>
      <c r="P65">
        <f t="shared" si="20"/>
        <v>0.9978661691987275</v>
      </c>
      <c r="Q65">
        <f t="shared" si="5"/>
        <v>1.0219970999980492</v>
      </c>
      <c r="R65">
        <f t="shared" si="6"/>
        <v>0.9717512369832102</v>
      </c>
      <c r="S65">
        <f t="shared" si="7"/>
        <v>0.96396586684690777</v>
      </c>
      <c r="T65">
        <f t="shared" si="8"/>
        <v>1.0318533326319113</v>
      </c>
      <c r="U65">
        <f t="shared" si="9"/>
        <v>1.0453437347635299</v>
      </c>
      <c r="AD65">
        <f t="shared" si="10"/>
        <v>113.12944698116857</v>
      </c>
      <c r="AE65">
        <f t="shared" si="11"/>
        <v>101.22308851099596</v>
      </c>
      <c r="AF65">
        <f t="shared" si="12"/>
        <v>114.76267450404106</v>
      </c>
      <c r="AG65">
        <f t="shared" si="13"/>
        <v>115.51368076021372</v>
      </c>
      <c r="AH65">
        <f t="shared" si="14"/>
        <v>81.182493492567318</v>
      </c>
      <c r="AI65">
        <f t="shared" si="15"/>
        <v>69.616816157178548</v>
      </c>
      <c r="AJ65">
        <f t="shared" si="16"/>
        <v>102.35476758900508</v>
      </c>
      <c r="AK65">
        <f t="shared" si="17"/>
        <v>96.259181437781763</v>
      </c>
    </row>
    <row r="66" spans="1:37" x14ac:dyDescent="0.4">
      <c r="A66" s="7" t="s">
        <v>7</v>
      </c>
      <c r="B66" s="7">
        <v>20120831</v>
      </c>
      <c r="C66" s="5" t="s">
        <v>8</v>
      </c>
      <c r="D66" s="5"/>
      <c r="E66" t="s">
        <v>12</v>
      </c>
      <c r="F66" s="12">
        <v>1947.38</v>
      </c>
      <c r="G66" s="12">
        <v>2210.4899999999998</v>
      </c>
      <c r="H66" s="12">
        <v>2407.5</v>
      </c>
      <c r="I66" s="12">
        <v>1571.5</v>
      </c>
      <c r="J66" s="12">
        <v>1005.8</v>
      </c>
      <c r="K66" s="11">
        <v>247.23</v>
      </c>
      <c r="L66" s="11">
        <v>778.87</v>
      </c>
      <c r="M66" s="11">
        <v>526.32000000000005</v>
      </c>
      <c r="N66">
        <f t="shared" si="18"/>
        <v>1.0063979328165376</v>
      </c>
      <c r="O66">
        <f t="shared" si="19"/>
        <v>1.0312574353041069</v>
      </c>
      <c r="P66">
        <f t="shared" si="20"/>
        <v>1.0275814382298709</v>
      </c>
      <c r="Q66">
        <f t="shared" si="5"/>
        <v>0.99983458034305495</v>
      </c>
      <c r="R66">
        <f t="shared" si="6"/>
        <v>1.0714019408374789</v>
      </c>
      <c r="S66">
        <f t="shared" si="7"/>
        <v>1.0834392392304657</v>
      </c>
      <c r="T66">
        <f t="shared" si="8"/>
        <v>0.99272222080603634</v>
      </c>
      <c r="U66">
        <f t="shared" si="9"/>
        <v>0.98194029850746278</v>
      </c>
      <c r="AD66">
        <f t="shared" si="10"/>
        <v>113.85324158252614</v>
      </c>
      <c r="AE66">
        <f t="shared" si="11"/>
        <v>104.3870626514103</v>
      </c>
      <c r="AF66">
        <f t="shared" si="12"/>
        <v>117.92799412196905</v>
      </c>
      <c r="AG66">
        <f t="shared" si="13"/>
        <v>115.4945725267699</v>
      </c>
      <c r="AH66">
        <f t="shared" si="14"/>
        <v>86.979081089962619</v>
      </c>
      <c r="AI66">
        <f t="shared" si="15"/>
        <v>75.425590334980711</v>
      </c>
      <c r="AJ66">
        <f t="shared" si="16"/>
        <v>101.60985219104283</v>
      </c>
      <c r="AK66">
        <f t="shared" si="17"/>
        <v>94.520769355099446</v>
      </c>
    </row>
    <row r="67" spans="1:37" x14ac:dyDescent="0.4">
      <c r="A67" s="7" t="s">
        <v>7</v>
      </c>
      <c r="B67" s="7">
        <v>20120928</v>
      </c>
      <c r="C67" s="5" t="s">
        <v>8</v>
      </c>
      <c r="D67" s="5"/>
      <c r="E67" t="s">
        <v>722</v>
      </c>
      <c r="F67" s="12">
        <v>2040.08</v>
      </c>
      <c r="G67" s="12">
        <v>2307.91</v>
      </c>
      <c r="H67" s="12">
        <v>2507.75</v>
      </c>
      <c r="I67" s="12">
        <v>1644.29</v>
      </c>
      <c r="J67" s="12">
        <v>1041.06</v>
      </c>
      <c r="K67" s="11">
        <v>260.36</v>
      </c>
      <c r="L67" s="11">
        <v>816.9</v>
      </c>
      <c r="M67" s="11">
        <v>554.19000000000005</v>
      </c>
      <c r="N67">
        <f t="shared" si="18"/>
        <v>1.0476024196612883</v>
      </c>
      <c r="O67">
        <f t="shared" si="19"/>
        <v>1.0440716764156364</v>
      </c>
      <c r="P67">
        <f t="shared" si="20"/>
        <v>1.0416407061266875</v>
      </c>
      <c r="Q67">
        <f t="shared" si="5"/>
        <v>1.0463188036907414</v>
      </c>
      <c r="R67">
        <f t="shared" si="6"/>
        <v>1.0350566713064226</v>
      </c>
      <c r="S67">
        <f t="shared" si="7"/>
        <v>1.0531084415321765</v>
      </c>
      <c r="T67">
        <f t="shared" si="8"/>
        <v>1.0488271470206838</v>
      </c>
      <c r="U67">
        <f t="shared" si="9"/>
        <v>1.052952576379389</v>
      </c>
      <c r="AD67">
        <f t="shared" si="10"/>
        <v>119.27293136813559</v>
      </c>
      <c r="AE67">
        <f t="shared" si="11"/>
        <v>108.98757549856202</v>
      </c>
      <c r="AF67">
        <f t="shared" si="12"/>
        <v>122.83859906931168</v>
      </c>
      <c r="AG67">
        <f t="shared" si="13"/>
        <v>120.84414295898345</v>
      </c>
      <c r="AH67">
        <f t="shared" si="14"/>
        <v>90.028278146268121</v>
      </c>
      <c r="AI67">
        <f t="shared" si="15"/>
        <v>79.431325889315929</v>
      </c>
      <c r="AJ67">
        <f t="shared" si="16"/>
        <v>106.57117138272483</v>
      </c>
      <c r="AK67">
        <f t="shared" si="17"/>
        <v>99.525887613813964</v>
      </c>
    </row>
    <row r="68" spans="1:37" x14ac:dyDescent="0.4">
      <c r="A68" s="7" t="s">
        <v>7</v>
      </c>
      <c r="B68" s="7">
        <v>20121031</v>
      </c>
      <c r="C68" s="5" t="s">
        <v>8</v>
      </c>
      <c r="D68" s="5"/>
      <c r="E68" t="s">
        <v>12</v>
      </c>
      <c r="F68" s="12">
        <v>1950.39</v>
      </c>
      <c r="G68" s="12">
        <v>2252.1999999999998</v>
      </c>
      <c r="H68" s="12">
        <v>2421.7399999999998</v>
      </c>
      <c r="I68" s="12">
        <v>1567.73</v>
      </c>
      <c r="J68" s="12">
        <v>1003.81</v>
      </c>
      <c r="K68" s="11">
        <v>256.77</v>
      </c>
      <c r="L68" s="11">
        <v>772.18</v>
      </c>
      <c r="M68" s="11">
        <v>528.04999999999995</v>
      </c>
      <c r="N68">
        <f t="shared" si="18"/>
        <v>0.95603603780243918</v>
      </c>
      <c r="O68">
        <f t="shared" si="19"/>
        <v>0.97586127708619486</v>
      </c>
      <c r="P68">
        <f t="shared" si="20"/>
        <v>0.965702322799322</v>
      </c>
      <c r="Q68">
        <f t="shared" si="5"/>
        <v>0.95343887027227558</v>
      </c>
      <c r="R68">
        <f t="shared" si="6"/>
        <v>0.96421916123950591</v>
      </c>
      <c r="S68">
        <f t="shared" si="7"/>
        <v>0.98621139960055293</v>
      </c>
      <c r="T68">
        <f t="shared" si="8"/>
        <v>0.94525645733871955</v>
      </c>
      <c r="U68">
        <f t="shared" si="9"/>
        <v>0.95283206120644526</v>
      </c>
      <c r="AD68">
        <f t="shared" si="10"/>
        <v>114.0292207222746</v>
      </c>
      <c r="AE68">
        <f t="shared" si="11"/>
        <v>106.35675461255481</v>
      </c>
      <c r="AF68">
        <f t="shared" si="12"/>
        <v>118.62552045064892</v>
      </c>
      <c r="AG68">
        <f t="shared" si="13"/>
        <v>115.21750314183456</v>
      </c>
      <c r="AH68">
        <f t="shared" si="14"/>
        <v>86.806990842031581</v>
      </c>
      <c r="AI68">
        <f t="shared" si="15"/>
        <v>78.336079077429901</v>
      </c>
      <c r="AJ68">
        <f t="shared" si="16"/>
        <v>100.73708791567201</v>
      </c>
      <c r="AK68">
        <f t="shared" si="17"/>
        <v>94.83145663847138</v>
      </c>
    </row>
    <row r="69" spans="1:37" x14ac:dyDescent="0.4">
      <c r="A69" s="7" t="s">
        <v>7</v>
      </c>
      <c r="B69" s="7">
        <v>20121130</v>
      </c>
      <c r="C69" s="5" t="s">
        <v>8</v>
      </c>
      <c r="D69" s="5"/>
      <c r="E69" t="s">
        <v>722</v>
      </c>
      <c r="F69" s="12">
        <v>1976.79</v>
      </c>
      <c r="G69" s="12">
        <v>2216.8000000000002</v>
      </c>
      <c r="H69" s="12">
        <v>2404.7399999999998</v>
      </c>
      <c r="I69" s="12">
        <v>1593.65</v>
      </c>
      <c r="J69" s="11">
        <v>995.67</v>
      </c>
      <c r="K69" s="11">
        <v>251.75</v>
      </c>
      <c r="L69" s="11">
        <v>797.58</v>
      </c>
      <c r="M69" s="11">
        <v>549.67999999999995</v>
      </c>
      <c r="N69">
        <f t="shared" si="18"/>
        <v>1.013535754387584</v>
      </c>
      <c r="O69">
        <f t="shared" si="19"/>
        <v>0.98428203534322012</v>
      </c>
      <c r="P69">
        <f t="shared" si="20"/>
        <v>0.99298025386705424</v>
      </c>
      <c r="Q69">
        <f t="shared" si="5"/>
        <v>1.0165334592053479</v>
      </c>
      <c r="R69">
        <f t="shared" si="6"/>
        <v>0.99189089568743094</v>
      </c>
      <c r="S69">
        <f t="shared" si="7"/>
        <v>0.98044942945048108</v>
      </c>
      <c r="T69">
        <f t="shared" si="8"/>
        <v>1.0328938848455025</v>
      </c>
      <c r="U69">
        <f t="shared" si="9"/>
        <v>1.0409620301107849</v>
      </c>
      <c r="AD69">
        <f t="shared" si="10"/>
        <v>115.57269224697892</v>
      </c>
      <c r="AE69">
        <f t="shared" si="11"/>
        <v>104.68504290254486</v>
      </c>
      <c r="AF69">
        <f t="shared" si="12"/>
        <v>117.7927994121968</v>
      </c>
      <c r="AG69">
        <f t="shared" si="13"/>
        <v>117.12244702977212</v>
      </c>
      <c r="AH69">
        <f t="shared" si="14"/>
        <v>86.103063898233316</v>
      </c>
      <c r="AI69">
        <f t="shared" si="15"/>
        <v>76.804564036853918</v>
      </c>
      <c r="AJ69">
        <f t="shared" si="16"/>
        <v>104.05072208524138</v>
      </c>
      <c r="AK69">
        <f t="shared" si="17"/>
        <v>98.715945620746041</v>
      </c>
    </row>
    <row r="70" spans="1:37" x14ac:dyDescent="0.4">
      <c r="A70" s="7" t="s">
        <v>7</v>
      </c>
      <c r="B70" s="7">
        <v>20121228</v>
      </c>
      <c r="C70" s="5" t="s">
        <v>8</v>
      </c>
      <c r="D70" s="5"/>
      <c r="E70" t="s">
        <v>723</v>
      </c>
      <c r="F70" s="12">
        <v>2044.49</v>
      </c>
      <c r="G70" s="12">
        <v>2306.39</v>
      </c>
      <c r="H70" s="12">
        <v>2487.7199999999998</v>
      </c>
      <c r="I70" s="12">
        <v>1655.03</v>
      </c>
      <c r="J70" s="12">
        <v>1002.06</v>
      </c>
      <c r="K70" s="11">
        <v>249.54</v>
      </c>
      <c r="L70" s="11">
        <v>823.78</v>
      </c>
      <c r="M70" s="11">
        <v>573.5</v>
      </c>
      <c r="N70">
        <f t="shared" si="18"/>
        <v>1.0342474415592957</v>
      </c>
      <c r="O70">
        <f t="shared" si="19"/>
        <v>1.0404141104294478</v>
      </c>
      <c r="P70">
        <f t="shared" si="20"/>
        <v>1.0345068489732778</v>
      </c>
      <c r="Q70">
        <f t="shared" si="5"/>
        <v>1.0385153578263733</v>
      </c>
      <c r="R70">
        <f t="shared" si="6"/>
        <v>1.0064177890264847</v>
      </c>
      <c r="S70">
        <f t="shared" si="7"/>
        <v>0.99122144985104266</v>
      </c>
      <c r="T70">
        <f t="shared" si="8"/>
        <v>1.0328493693422602</v>
      </c>
      <c r="U70">
        <f t="shared" si="9"/>
        <v>1.0433343035948188</v>
      </c>
      <c r="AD70">
        <f t="shared" si="10"/>
        <v>119.53076127055779</v>
      </c>
      <c r="AE70">
        <f t="shared" si="11"/>
        <v>108.91579578671978</v>
      </c>
      <c r="AF70">
        <f t="shared" si="12"/>
        <v>121.85745775165309</v>
      </c>
      <c r="AG70">
        <f t="shared" si="13"/>
        <v>121.63345998662425</v>
      </c>
      <c r="AH70">
        <f t="shared" si="14"/>
        <v>86.655655196866107</v>
      </c>
      <c r="AI70">
        <f t="shared" si="15"/>
        <v>76.130331319787587</v>
      </c>
      <c r="AJ70">
        <f t="shared" si="16"/>
        <v>107.46872268534834</v>
      </c>
      <c r="AK70">
        <f t="shared" si="17"/>
        <v>102.99373237792507</v>
      </c>
    </row>
    <row r="71" spans="1:37" x14ac:dyDescent="0.4">
      <c r="A71" s="7" t="s">
        <v>7</v>
      </c>
      <c r="B71" s="7">
        <v>20130131</v>
      </c>
      <c r="C71" s="5" t="s">
        <v>8</v>
      </c>
      <c r="D71" s="5"/>
      <c r="E71" t="s">
        <v>723</v>
      </c>
      <c r="F71" s="12">
        <v>2006.35</v>
      </c>
      <c r="G71" s="12">
        <v>2319.63</v>
      </c>
      <c r="H71" s="12">
        <v>2481.89</v>
      </c>
      <c r="I71" s="12">
        <v>1618.17</v>
      </c>
      <c r="J71" s="11">
        <v>997.51</v>
      </c>
      <c r="K71" s="11">
        <v>255.37</v>
      </c>
      <c r="L71" s="11">
        <v>795.14</v>
      </c>
      <c r="M71" s="11">
        <v>551.65</v>
      </c>
      <c r="N71">
        <f t="shared" si="18"/>
        <v>0.98134498089988209</v>
      </c>
      <c r="O71">
        <f t="shared" si="19"/>
        <v>1.0057405729299902</v>
      </c>
      <c r="P71">
        <f t="shared" si="20"/>
        <v>0.99765648867235868</v>
      </c>
      <c r="Q71">
        <f t="shared" si="5"/>
        <v>0.97772850038972114</v>
      </c>
      <c r="R71">
        <f t="shared" si="6"/>
        <v>0.99545935373131356</v>
      </c>
      <c r="S71">
        <f t="shared" si="7"/>
        <v>1.0233629878977319</v>
      </c>
      <c r="T71">
        <f t="shared" si="8"/>
        <v>0.96523343611158319</v>
      </c>
      <c r="U71">
        <f t="shared" si="9"/>
        <v>0.96190061028770701</v>
      </c>
      <c r="AD71">
        <f t="shared" si="10"/>
        <v>117.3009126360039</v>
      </c>
      <c r="AE71">
        <f t="shared" si="11"/>
        <v>109.54103485566137</v>
      </c>
      <c r="AF71">
        <f t="shared" si="12"/>
        <v>121.57188341905452</v>
      </c>
      <c r="AG71">
        <f t="shared" si="13"/>
        <v>118.92450042993528</v>
      </c>
      <c r="AH71">
        <f t="shared" si="14"/>
        <v>86.262182519435882</v>
      </c>
      <c r="AI71">
        <f t="shared" si="15"/>
        <v>77.908963329062104</v>
      </c>
      <c r="AJ71">
        <f t="shared" si="16"/>
        <v>103.73240447210162</v>
      </c>
      <c r="AK71">
        <f t="shared" si="17"/>
        <v>99.069734030134896</v>
      </c>
    </row>
    <row r="72" spans="1:37" x14ac:dyDescent="0.4">
      <c r="A72" s="7" t="s">
        <v>7</v>
      </c>
      <c r="B72" s="7">
        <v>20130228</v>
      </c>
      <c r="C72" s="5" t="s">
        <v>8</v>
      </c>
      <c r="D72" s="5"/>
      <c r="E72" t="s">
        <v>12</v>
      </c>
      <c r="F72" s="12">
        <v>2078.0500000000002</v>
      </c>
      <c r="G72" s="12">
        <v>2358.64</v>
      </c>
      <c r="H72" s="12">
        <v>2530.4499999999998</v>
      </c>
      <c r="I72" s="12">
        <v>1679.47</v>
      </c>
      <c r="J72" s="12">
        <v>1032.73</v>
      </c>
      <c r="K72" s="11">
        <v>267.41000000000003</v>
      </c>
      <c r="L72" s="11">
        <v>839.85</v>
      </c>
      <c r="M72" s="11">
        <v>587.54999999999995</v>
      </c>
      <c r="N72">
        <f t="shared" si="18"/>
        <v>1.0357365364966233</v>
      </c>
      <c r="O72">
        <f t="shared" si="19"/>
        <v>1.0168173372477507</v>
      </c>
      <c r="P72">
        <f t="shared" si="20"/>
        <v>1.0195657341783881</v>
      </c>
      <c r="Q72">
        <f t="shared" si="5"/>
        <v>1.0378822991403869</v>
      </c>
      <c r="R72">
        <f t="shared" si="6"/>
        <v>1.0353079167126145</v>
      </c>
      <c r="S72">
        <f t="shared" si="7"/>
        <v>1.0471472765007637</v>
      </c>
      <c r="T72">
        <f t="shared" si="8"/>
        <v>1.0562290917322736</v>
      </c>
      <c r="U72">
        <f t="shared" si="9"/>
        <v>1.0650774947883621</v>
      </c>
      <c r="AD72">
        <f t="shared" si="10"/>
        <v>121.49284098150768</v>
      </c>
      <c r="AE72">
        <f t="shared" si="11"/>
        <v>111.38322338129663</v>
      </c>
      <c r="AF72">
        <f t="shared" si="12"/>
        <v>123.95052657359773</v>
      </c>
      <c r="AG72">
        <f t="shared" si="13"/>
        <v>123.42963393034316</v>
      </c>
      <c r="AH72">
        <f t="shared" si="14"/>
        <v>89.307920475280469</v>
      </c>
      <c r="AI72">
        <f t="shared" si="15"/>
        <v>81.582158765025255</v>
      </c>
      <c r="AJ72">
        <f t="shared" si="16"/>
        <v>109.56518335877273</v>
      </c>
      <c r="AK72">
        <f t="shared" si="17"/>
        <v>105.51694413016541</v>
      </c>
    </row>
    <row r="73" spans="1:37" x14ac:dyDescent="0.4">
      <c r="A73" s="7" t="s">
        <v>7</v>
      </c>
      <c r="B73" s="7">
        <v>20130329</v>
      </c>
      <c r="C73" s="5" t="s">
        <v>8</v>
      </c>
      <c r="D73" s="5"/>
      <c r="E73" t="s">
        <v>722</v>
      </c>
      <c r="F73" s="12">
        <v>2052.7600000000002</v>
      </c>
      <c r="G73" s="12">
        <v>2303.44</v>
      </c>
      <c r="H73" s="12">
        <v>2481.35</v>
      </c>
      <c r="I73" s="12">
        <v>1648.85</v>
      </c>
      <c r="J73" s="12">
        <v>1062.46</v>
      </c>
      <c r="K73" s="11">
        <v>279.95</v>
      </c>
      <c r="L73" s="11">
        <v>837.61</v>
      </c>
      <c r="M73" s="11">
        <v>585.73</v>
      </c>
      <c r="N73">
        <f t="shared" si="18"/>
        <v>0.98782993671952068</v>
      </c>
      <c r="O73">
        <f t="shared" si="19"/>
        <v>0.97659668283417567</v>
      </c>
      <c r="P73">
        <f t="shared" si="20"/>
        <v>0.98059633661996881</v>
      </c>
      <c r="Q73">
        <f t="shared" si="5"/>
        <v>0.98176805778013299</v>
      </c>
      <c r="R73">
        <f t="shared" si="6"/>
        <v>1.0287877760886195</v>
      </c>
      <c r="S73">
        <f t="shared" si="7"/>
        <v>1.0468942821883997</v>
      </c>
      <c r="T73">
        <f t="shared" si="8"/>
        <v>0.99733285705780794</v>
      </c>
      <c r="U73">
        <f t="shared" si="9"/>
        <v>0.99690239128584812</v>
      </c>
      <c r="AD73">
        <f t="shared" si="10"/>
        <v>120.01426541863752</v>
      </c>
      <c r="AE73">
        <f t="shared" si="11"/>
        <v>108.77648647755228</v>
      </c>
      <c r="AF73">
        <f t="shared" si="12"/>
        <v>121.54543228018602</v>
      </c>
      <c r="AG73">
        <f t="shared" si="13"/>
        <v>121.1792719763058</v>
      </c>
      <c r="AH73">
        <f t="shared" si="14"/>
        <v>91.878896892863082</v>
      </c>
      <c r="AI73">
        <f t="shared" si="15"/>
        <v>85.407895539691182</v>
      </c>
      <c r="AJ73">
        <f t="shared" si="16"/>
        <v>109.2729573532674</v>
      </c>
      <c r="AK73">
        <f t="shared" si="17"/>
        <v>105.19009392453714</v>
      </c>
    </row>
    <row r="74" spans="1:37" x14ac:dyDescent="0.4">
      <c r="A74" s="7" t="s">
        <v>7</v>
      </c>
      <c r="B74" s="7">
        <v>20130430</v>
      </c>
      <c r="C74" s="5" t="s">
        <v>8</v>
      </c>
      <c r="D74" s="5"/>
      <c r="E74" t="s">
        <v>12</v>
      </c>
      <c r="F74" s="12">
        <v>2003.67</v>
      </c>
      <c r="G74" s="12">
        <v>2250.42</v>
      </c>
      <c r="H74" s="12">
        <v>2425.91</v>
      </c>
      <c r="I74" s="12">
        <v>1593.95</v>
      </c>
      <c r="J74" s="12">
        <v>1082.55</v>
      </c>
      <c r="K74" s="11">
        <v>293.16000000000003</v>
      </c>
      <c r="L74" s="11">
        <v>815.22</v>
      </c>
      <c r="M74" s="11">
        <v>573.62</v>
      </c>
      <c r="N74">
        <f t="shared" si="18"/>
        <v>0.97608585514137058</v>
      </c>
      <c r="O74">
        <f t="shared" si="19"/>
        <v>0.97698225263084781</v>
      </c>
      <c r="P74">
        <f t="shared" si="20"/>
        <v>0.9776573236343119</v>
      </c>
      <c r="Q74">
        <f t="shared" si="5"/>
        <v>0.9667040664705705</v>
      </c>
      <c r="R74">
        <f t="shared" si="6"/>
        <v>1.0189089471603636</v>
      </c>
      <c r="S74">
        <f t="shared" si="7"/>
        <v>1.0471869976781569</v>
      </c>
      <c r="T74">
        <f t="shared" si="8"/>
        <v>0.97326918255512707</v>
      </c>
      <c r="U74">
        <f t="shared" si="9"/>
        <v>0.9793249449405016</v>
      </c>
      <c r="AD74">
        <f t="shared" si="10"/>
        <v>117.14422689031423</v>
      </c>
      <c r="AE74">
        <f t="shared" si="11"/>
        <v>106.27269679210798</v>
      </c>
      <c r="AF74">
        <f t="shared" si="12"/>
        <v>118.82978202302216</v>
      </c>
      <c r="AG74">
        <f t="shared" si="13"/>
        <v>117.14449499143807</v>
      </c>
      <c r="AH74">
        <f t="shared" si="14"/>
        <v>93.616230099362724</v>
      </c>
      <c r="AI74">
        <f t="shared" si="15"/>
        <v>89.438037708218857</v>
      </c>
      <c r="AJ74">
        <f t="shared" si="16"/>
        <v>106.35200187859583</v>
      </c>
      <c r="AK74">
        <f t="shared" si="17"/>
        <v>103.01528294093352</v>
      </c>
    </row>
    <row r="75" spans="1:37" x14ac:dyDescent="0.4">
      <c r="A75" s="7" t="s">
        <v>7</v>
      </c>
      <c r="B75" s="7">
        <v>20130531</v>
      </c>
      <c r="C75" s="5" t="s">
        <v>8</v>
      </c>
      <c r="D75" s="5"/>
      <c r="E75" t="s">
        <v>12</v>
      </c>
      <c r="F75" s="12">
        <v>2048.9299999999998</v>
      </c>
      <c r="G75" s="12">
        <v>2293.86</v>
      </c>
      <c r="H75" s="12">
        <v>2475.61</v>
      </c>
      <c r="I75" s="12">
        <v>1636.09</v>
      </c>
      <c r="J75" s="12">
        <v>1077.95</v>
      </c>
      <c r="K75" s="11">
        <v>295.08</v>
      </c>
      <c r="L75" s="11">
        <v>834.04</v>
      </c>
      <c r="M75" s="11">
        <v>584.9</v>
      </c>
      <c r="N75">
        <f t="shared" si="18"/>
        <v>1.0225885500107301</v>
      </c>
      <c r="O75">
        <f t="shared" si="19"/>
        <v>1.0193030634281601</v>
      </c>
      <c r="P75">
        <f t="shared" si="20"/>
        <v>1.0204871573966059</v>
      </c>
      <c r="Q75">
        <f t="shared" si="5"/>
        <v>1.0264374666708491</v>
      </c>
      <c r="R75">
        <f t="shared" si="6"/>
        <v>0.9957507736363217</v>
      </c>
      <c r="S75">
        <f t="shared" si="7"/>
        <v>1.0065493246009003</v>
      </c>
      <c r="T75">
        <f t="shared" si="8"/>
        <v>1.0230857927921297</v>
      </c>
      <c r="U75">
        <f t="shared" si="9"/>
        <v>1.0196645863114953</v>
      </c>
      <c r="AD75">
        <f t="shared" si="10"/>
        <v>119.7903451178944</v>
      </c>
      <c r="AE75">
        <f t="shared" si="11"/>
        <v>108.32408539896767</v>
      </c>
      <c r="AF75">
        <f t="shared" si="12"/>
        <v>121.26426647073218</v>
      </c>
      <c r="AG75">
        <f t="shared" si="13"/>
        <v>120.24149867344767</v>
      </c>
      <c r="AH75">
        <f t="shared" si="14"/>
        <v>93.218433546356337</v>
      </c>
      <c r="AI75">
        <f t="shared" si="15"/>
        <v>90.023796448837544</v>
      </c>
      <c r="AJ75">
        <f t="shared" si="16"/>
        <v>108.80722215699329</v>
      </c>
      <c r="AK75">
        <f t="shared" si="17"/>
        <v>105.04103586372861</v>
      </c>
    </row>
    <row r="76" spans="1:37" x14ac:dyDescent="0.4">
      <c r="A76" s="7" t="s">
        <v>7</v>
      </c>
      <c r="B76" s="7">
        <v>20130628</v>
      </c>
      <c r="C76" s="5" t="s">
        <v>8</v>
      </c>
      <c r="D76" s="5"/>
      <c r="E76" t="s">
        <v>12</v>
      </c>
      <c r="F76" s="12">
        <v>1902.79</v>
      </c>
      <c r="G76" s="13">
        <v>2137</v>
      </c>
      <c r="H76" s="12">
        <v>2338.85</v>
      </c>
      <c r="I76" s="12">
        <v>1522.54</v>
      </c>
      <c r="J76" s="11">
        <v>978.07</v>
      </c>
      <c r="K76" s="11">
        <v>267.88</v>
      </c>
      <c r="L76" s="11">
        <v>758.84</v>
      </c>
      <c r="M76" s="11">
        <v>520.35</v>
      </c>
      <c r="N76">
        <f t="shared" si="18"/>
        <v>0.92867496693396068</v>
      </c>
      <c r="O76">
        <f t="shared" si="19"/>
        <v>0.93161744831855475</v>
      </c>
      <c r="P76">
        <f t="shared" si="20"/>
        <v>0.94475704977763053</v>
      </c>
      <c r="Q76">
        <f t="shared" si="5"/>
        <v>0.93059672756388712</v>
      </c>
      <c r="R76">
        <f t="shared" si="6"/>
        <v>0.90734264112435647</v>
      </c>
      <c r="S76">
        <f t="shared" si="7"/>
        <v>0.90782160769960696</v>
      </c>
      <c r="T76">
        <f t="shared" si="8"/>
        <v>0.90983645868303686</v>
      </c>
      <c r="U76">
        <f t="shared" si="9"/>
        <v>0.8896392545734314</v>
      </c>
      <c r="AD76">
        <f t="shared" si="10"/>
        <v>111.24629479136833</v>
      </c>
      <c r="AE76">
        <f t="shared" si="11"/>
        <v>100.91660803082748</v>
      </c>
      <c r="AF76">
        <f t="shared" si="12"/>
        <v>114.56527063433738</v>
      </c>
      <c r="AG76">
        <f t="shared" si="13"/>
        <v>111.89634518288787</v>
      </c>
      <c r="AH76">
        <f t="shared" si="14"/>
        <v>84.581059695426276</v>
      </c>
      <c r="AI76">
        <f t="shared" si="15"/>
        <v>81.725547623405873</v>
      </c>
      <c r="AJ76">
        <f t="shared" si="16"/>
        <v>98.996777686457236</v>
      </c>
      <c r="AK76">
        <f t="shared" si="17"/>
        <v>93.448628845428601</v>
      </c>
    </row>
    <row r="77" spans="1:37" x14ac:dyDescent="0.4">
      <c r="A77" s="7" t="s">
        <v>7</v>
      </c>
      <c r="B77" s="7">
        <v>20130731</v>
      </c>
      <c r="C77" s="5" t="s">
        <v>8</v>
      </c>
      <c r="D77" s="5"/>
      <c r="E77" t="s">
        <v>723</v>
      </c>
      <c r="F77" s="12">
        <v>1950.04</v>
      </c>
      <c r="G77" s="12">
        <v>2269.79</v>
      </c>
      <c r="H77" s="12">
        <v>2465.8000000000002</v>
      </c>
      <c r="I77" s="12">
        <v>1559.54</v>
      </c>
      <c r="J77" s="12">
        <v>1017.94</v>
      </c>
      <c r="K77" s="11">
        <v>283.02999999999997</v>
      </c>
      <c r="L77" s="11">
        <v>758.72</v>
      </c>
      <c r="M77" s="11">
        <v>516.69000000000005</v>
      </c>
      <c r="N77">
        <f t="shared" si="18"/>
        <v>1.0248319572837781</v>
      </c>
      <c r="O77">
        <f t="shared" si="19"/>
        <v>1.0621385119326159</v>
      </c>
      <c r="P77">
        <f t="shared" si="20"/>
        <v>1.0542788122367832</v>
      </c>
      <c r="Q77">
        <f t="shared" si="5"/>
        <v>1.0243014961840082</v>
      </c>
      <c r="R77">
        <f t="shared" si="6"/>
        <v>1.0407639535002606</v>
      </c>
      <c r="S77">
        <f t="shared" si="7"/>
        <v>1.0565551739584889</v>
      </c>
      <c r="T77">
        <f t="shared" si="8"/>
        <v>0.99984186389752783</v>
      </c>
      <c r="U77">
        <f t="shared" si="9"/>
        <v>0.99296627270106663</v>
      </c>
      <c r="AD77">
        <f t="shared" si="10"/>
        <v>114.00875803160616</v>
      </c>
      <c r="AE77">
        <f t="shared" si="11"/>
        <v>107.18741588315017</v>
      </c>
      <c r="AF77">
        <f t="shared" si="12"/>
        <v>120.78373744795483</v>
      </c>
      <c r="AG77">
        <f t="shared" si="13"/>
        <v>114.61559378835429</v>
      </c>
      <c r="AH77">
        <f t="shared" si="14"/>
        <v>88.028918079853398</v>
      </c>
      <c r="AI77">
        <f t="shared" si="15"/>
        <v>86.347550186100364</v>
      </c>
      <c r="AJ77">
        <f t="shared" si="16"/>
        <v>98.981122721876602</v>
      </c>
      <c r="AK77">
        <f t="shared" si="17"/>
        <v>92.791336673670614</v>
      </c>
    </row>
    <row r="78" spans="1:37" x14ac:dyDescent="0.4">
      <c r="A78" s="7" t="s">
        <v>7</v>
      </c>
      <c r="B78" s="7">
        <v>20130830</v>
      </c>
      <c r="C78" s="5" t="s">
        <v>8</v>
      </c>
      <c r="D78" s="5"/>
      <c r="E78" t="s">
        <v>12</v>
      </c>
      <c r="F78" s="12">
        <v>1970.44</v>
      </c>
      <c r="G78" s="12">
        <v>2278.15</v>
      </c>
      <c r="H78" s="12">
        <v>2470.5700000000002</v>
      </c>
      <c r="I78" s="12">
        <v>1584.02</v>
      </c>
      <c r="J78" s="11">
        <v>966.26</v>
      </c>
      <c r="K78" s="11">
        <v>267.87</v>
      </c>
      <c r="L78" s="11">
        <v>765.51</v>
      </c>
      <c r="M78" s="11">
        <v>523.69000000000005</v>
      </c>
      <c r="N78">
        <f t="shared" ref="N78:N109" si="21">F78/F77</f>
        <v>1.0104613238702795</v>
      </c>
      <c r="O78">
        <f t="shared" ref="O78:O109" si="22">G78/G77</f>
        <v>1.0036831601161342</v>
      </c>
      <c r="P78">
        <f t="shared" ref="P78:P109" si="23">H78/H77</f>
        <v>1.0019344634601346</v>
      </c>
      <c r="Q78">
        <f t="shared" ref="Q78:Q120" si="24">I78/I77</f>
        <v>1.0156969362760815</v>
      </c>
      <c r="R78">
        <f t="shared" ref="R78:R120" si="25">J78/J77</f>
        <v>0.94923079945772826</v>
      </c>
      <c r="S78">
        <f t="shared" ref="S78:S120" si="26">K78/K77</f>
        <v>0.94643677348690958</v>
      </c>
      <c r="T78">
        <f t="shared" ref="T78:T120" si="27">L78/L77</f>
        <v>1.0089492830029523</v>
      </c>
      <c r="U78">
        <f t="shared" ref="U78:U120" si="28">M78/M77</f>
        <v>1.0135477752617623</v>
      </c>
      <c r="AD78">
        <f t="shared" ref="AD78:AD120" si="29">AD77*N78</f>
        <v>115.20144057342313</v>
      </c>
      <c r="AE78">
        <f t="shared" ref="AE78:AE120" si="30">AE77*O78</f>
        <v>107.58220429828248</v>
      </c>
      <c r="AF78">
        <f t="shared" ref="AF78:AF120" si="31">AF77*P78</f>
        <v>121.01738917462639</v>
      </c>
      <c r="AG78">
        <f t="shared" ref="AG78:AG120" si="32">AG77*Q78</f>
        <v>116.41470746029533</v>
      </c>
      <c r="AH78">
        <f t="shared" ref="AH78:AH120" si="33">AH77*R78</f>
        <v>83.559760284338111</v>
      </c>
      <c r="AI78">
        <f t="shared" ref="AI78:AI120" si="34">AI77*S78</f>
        <v>81.72249679663183</v>
      </c>
      <c r="AJ78">
        <f t="shared" ref="AJ78:AJ120" si="35">AJ77*T78</f>
        <v>99.866932801064621</v>
      </c>
      <c r="AK78">
        <f t="shared" ref="AK78:AK120" si="36">AK77*U78</f>
        <v>94.048452849164022</v>
      </c>
    </row>
    <row r="79" spans="1:37" x14ac:dyDescent="0.4">
      <c r="A79" s="7" t="s">
        <v>7</v>
      </c>
      <c r="B79" s="7">
        <v>20130930</v>
      </c>
      <c r="C79" s="5" t="s">
        <v>8</v>
      </c>
      <c r="D79" s="5"/>
      <c r="E79" t="s">
        <v>12</v>
      </c>
      <c r="F79" s="12">
        <v>2040.84</v>
      </c>
      <c r="G79" s="12">
        <v>2365.15</v>
      </c>
      <c r="H79" s="12">
        <v>2568.98</v>
      </c>
      <c r="I79" s="12">
        <v>1638.09</v>
      </c>
      <c r="J79" s="12">
        <v>1020.88</v>
      </c>
      <c r="K79" s="11">
        <v>279.29000000000002</v>
      </c>
      <c r="L79" s="11">
        <v>791.29</v>
      </c>
      <c r="M79" s="11">
        <v>539.26</v>
      </c>
      <c r="N79">
        <f t="shared" si="21"/>
        <v>1.0357280607377033</v>
      </c>
      <c r="O79">
        <f t="shared" si="22"/>
        <v>1.0381888813291487</v>
      </c>
      <c r="P79">
        <f t="shared" si="23"/>
        <v>1.0398329130524535</v>
      </c>
      <c r="Q79">
        <f t="shared" si="24"/>
        <v>1.0341346700167926</v>
      </c>
      <c r="R79">
        <f t="shared" si="25"/>
        <v>1.0565272286962102</v>
      </c>
      <c r="S79">
        <f t="shared" si="26"/>
        <v>1.0426326203008922</v>
      </c>
      <c r="T79">
        <f t="shared" si="27"/>
        <v>1.0336768951418009</v>
      </c>
      <c r="U79">
        <f t="shared" si="28"/>
        <v>1.0297313296033912</v>
      </c>
      <c r="AD79">
        <f t="shared" si="29"/>
        <v>119.3173646393013</v>
      </c>
      <c r="AE79">
        <f t="shared" si="30"/>
        <v>111.69064833135781</v>
      </c>
      <c r="AF79">
        <f t="shared" si="31"/>
        <v>125.83786431545421</v>
      </c>
      <c r="AG79">
        <f t="shared" si="32"/>
        <v>120.38848508455396</v>
      </c>
      <c r="AH79">
        <f t="shared" si="33"/>
        <v>88.283161963731388</v>
      </c>
      <c r="AI79">
        <f t="shared" si="34"/>
        <v>85.20654097260352</v>
      </c>
      <c r="AJ79">
        <f t="shared" si="35"/>
        <v>103.23014102513936</v>
      </c>
      <c r="AK79">
        <f t="shared" si="36"/>
        <v>96.84463839951151</v>
      </c>
    </row>
    <row r="80" spans="1:37" x14ac:dyDescent="0.4">
      <c r="A80" s="7" t="s">
        <v>7</v>
      </c>
      <c r="B80" s="7">
        <v>20131031</v>
      </c>
      <c r="C80" s="5" t="s">
        <v>8</v>
      </c>
      <c r="D80" s="5"/>
      <c r="E80" t="s">
        <v>12</v>
      </c>
      <c r="F80" s="12">
        <v>2084.9</v>
      </c>
      <c r="G80" s="12">
        <v>2364.0700000000002</v>
      </c>
      <c r="H80" s="12">
        <v>2567.14</v>
      </c>
      <c r="I80" s="12">
        <v>1679.76</v>
      </c>
      <c r="J80" s="12">
        <v>1016.82</v>
      </c>
      <c r="K80" s="11">
        <v>276.22000000000003</v>
      </c>
      <c r="L80" s="11">
        <v>826.09</v>
      </c>
      <c r="M80" s="11">
        <v>570.08000000000004</v>
      </c>
      <c r="N80">
        <f t="shared" si="21"/>
        <v>1.0215891495658651</v>
      </c>
      <c r="O80">
        <f t="shared" si="22"/>
        <v>0.99954336934232502</v>
      </c>
      <c r="P80">
        <f t="shared" si="23"/>
        <v>0.99928376242711114</v>
      </c>
      <c r="Q80">
        <f t="shared" si="24"/>
        <v>1.0254381627383111</v>
      </c>
      <c r="R80">
        <f t="shared" si="25"/>
        <v>0.99602303894679101</v>
      </c>
      <c r="S80">
        <f t="shared" si="26"/>
        <v>0.98900784131189801</v>
      </c>
      <c r="T80">
        <f t="shared" si="27"/>
        <v>1.0439788193961759</v>
      </c>
      <c r="U80">
        <f t="shared" si="28"/>
        <v>1.0571523940214369</v>
      </c>
      <c r="AD80">
        <f t="shared" si="29"/>
        <v>121.89332507030404</v>
      </c>
      <c r="AE80">
        <f t="shared" si="30"/>
        <v>111.63964695715411</v>
      </c>
      <c r="AF80">
        <f t="shared" si="31"/>
        <v>125.74773450893939</v>
      </c>
      <c r="AG80">
        <f t="shared" si="32"/>
        <v>123.45094695995358</v>
      </c>
      <c r="AH80">
        <f t="shared" si="33"/>
        <v>87.93206326694748</v>
      </c>
      <c r="AI80">
        <f t="shared" si="34"/>
        <v>84.269937152968396</v>
      </c>
      <c r="AJ80">
        <f t="shared" si="35"/>
        <v>107.77008075352573</v>
      </c>
      <c r="AK80">
        <f t="shared" si="36"/>
        <v>102.37954133218398</v>
      </c>
    </row>
    <row r="81" spans="1:37" x14ac:dyDescent="0.4">
      <c r="A81" s="7" t="s">
        <v>7</v>
      </c>
      <c r="B81" s="7">
        <v>20131129</v>
      </c>
      <c r="C81" s="5" t="s">
        <v>8</v>
      </c>
      <c r="D81" s="5"/>
      <c r="E81" t="s">
        <v>722</v>
      </c>
      <c r="F81" s="12">
        <v>2103.31</v>
      </c>
      <c r="G81" s="12">
        <v>2359.81</v>
      </c>
      <c r="H81" s="12">
        <v>2565.0700000000002</v>
      </c>
      <c r="I81" s="12">
        <v>1697.16</v>
      </c>
      <c r="J81" s="12">
        <v>1007.73</v>
      </c>
      <c r="K81" s="11">
        <v>270.20999999999998</v>
      </c>
      <c r="L81" s="11">
        <v>838.68</v>
      </c>
      <c r="M81" s="11">
        <v>579</v>
      </c>
      <c r="N81">
        <f t="shared" si="21"/>
        <v>1.0088301597198905</v>
      </c>
      <c r="O81">
        <f t="shared" si="22"/>
        <v>0.99819802290118309</v>
      </c>
      <c r="P81">
        <f t="shared" si="23"/>
        <v>0.99919365519605485</v>
      </c>
      <c r="Q81">
        <f t="shared" si="24"/>
        <v>1.01035862266038</v>
      </c>
      <c r="R81">
        <f t="shared" si="25"/>
        <v>0.99106036466631264</v>
      </c>
      <c r="S81">
        <f t="shared" si="26"/>
        <v>0.97824198102961391</v>
      </c>
      <c r="T81">
        <f t="shared" si="27"/>
        <v>1.0152404701666888</v>
      </c>
      <c r="U81">
        <f t="shared" si="28"/>
        <v>1.0156469267471231</v>
      </c>
      <c r="AD81">
        <f t="shared" si="29"/>
        <v>122.96966259946336</v>
      </c>
      <c r="AE81">
        <f t="shared" si="30"/>
        <v>111.43847487001732</v>
      </c>
      <c r="AF81">
        <f t="shared" si="31"/>
        <v>125.64633847661023</v>
      </c>
      <c r="AG81">
        <f t="shared" si="32"/>
        <v>124.72972873657832</v>
      </c>
      <c r="AH81">
        <f t="shared" si="33"/>
        <v>87.145982687202249</v>
      </c>
      <c r="AI81">
        <f t="shared" si="34"/>
        <v>82.436390261760863</v>
      </c>
      <c r="AJ81">
        <f t="shared" si="35"/>
        <v>109.41254745411149</v>
      </c>
      <c r="AK81">
        <f t="shared" si="36"/>
        <v>103.98146651581271</v>
      </c>
    </row>
    <row r="82" spans="1:37" x14ac:dyDescent="0.4">
      <c r="A82" s="7" t="s">
        <v>7</v>
      </c>
      <c r="B82" s="7">
        <v>20131230</v>
      </c>
      <c r="C82" s="5" t="s">
        <v>8</v>
      </c>
      <c r="D82" s="5"/>
      <c r="E82" t="s">
        <v>722</v>
      </c>
      <c r="F82" s="12">
        <v>2063.21</v>
      </c>
      <c r="G82" s="12">
        <v>2372.1999999999998</v>
      </c>
      <c r="H82" s="12">
        <v>2557.06</v>
      </c>
      <c r="I82" s="12">
        <v>1662.13</v>
      </c>
      <c r="J82" s="11">
        <v>996.63</v>
      </c>
      <c r="K82" s="11">
        <v>263.02</v>
      </c>
      <c r="L82" s="11">
        <v>807.87</v>
      </c>
      <c r="M82" s="11">
        <v>550.79999999999995</v>
      </c>
      <c r="N82">
        <f t="shared" si="21"/>
        <v>0.98093481227208545</v>
      </c>
      <c r="O82">
        <f t="shared" si="22"/>
        <v>1.0052504227035226</v>
      </c>
      <c r="P82">
        <f t="shared" si="23"/>
        <v>0.99687727820293393</v>
      </c>
      <c r="Q82">
        <f t="shared" si="24"/>
        <v>0.97935963609795185</v>
      </c>
      <c r="R82">
        <f t="shared" si="25"/>
        <v>0.98898514483046052</v>
      </c>
      <c r="S82">
        <f t="shared" si="26"/>
        <v>0.97339106620776439</v>
      </c>
      <c r="T82">
        <f t="shared" si="27"/>
        <v>0.96326370010015749</v>
      </c>
      <c r="U82">
        <f t="shared" si="28"/>
        <v>0.95129533678756473</v>
      </c>
      <c r="AD82">
        <f t="shared" si="29"/>
        <v>120.62522289716628</v>
      </c>
      <c r="AE82">
        <f t="shared" si="30"/>
        <v>112.02357396852079</v>
      </c>
      <c r="AF82">
        <f t="shared" si="31"/>
        <v>125.25397991672777</v>
      </c>
      <c r="AG82">
        <f t="shared" si="32"/>
        <v>122.15526174605159</v>
      </c>
      <c r="AH82">
        <f t="shared" si="33"/>
        <v>86.186082309295514</v>
      </c>
      <c r="AI82">
        <f t="shared" si="34"/>
        <v>80.242845811214778</v>
      </c>
      <c r="AJ82">
        <f t="shared" si="35"/>
        <v>105.3931352980315</v>
      </c>
      <c r="AK82">
        <f t="shared" si="36"/>
        <v>98.917084208824946</v>
      </c>
    </row>
    <row r="83" spans="1:37" x14ac:dyDescent="0.4">
      <c r="A83" s="7" t="s">
        <v>7</v>
      </c>
      <c r="B83" s="7">
        <v>20140129</v>
      </c>
      <c r="C83" s="5" t="s">
        <v>8</v>
      </c>
      <c r="D83" s="5"/>
      <c r="E83" t="s">
        <v>723</v>
      </c>
      <c r="F83" s="12">
        <v>1984.17</v>
      </c>
      <c r="G83" s="12">
        <v>2274.09</v>
      </c>
      <c r="H83" s="12">
        <v>2463.48</v>
      </c>
      <c r="I83" s="12">
        <v>1588.04</v>
      </c>
      <c r="J83" s="12">
        <v>1010.74</v>
      </c>
      <c r="K83" s="11">
        <v>267.75</v>
      </c>
      <c r="L83" s="11">
        <v>779.65</v>
      </c>
      <c r="M83" s="11">
        <v>526.98</v>
      </c>
      <c r="N83">
        <f t="shared" si="21"/>
        <v>0.96169076342204629</v>
      </c>
      <c r="O83">
        <f t="shared" si="22"/>
        <v>0.95864176713599203</v>
      </c>
      <c r="P83">
        <f t="shared" si="23"/>
        <v>0.96340328345834669</v>
      </c>
      <c r="Q83">
        <f t="shared" si="24"/>
        <v>0.95542466594069042</v>
      </c>
      <c r="R83">
        <f t="shared" si="25"/>
        <v>1.0141577114877136</v>
      </c>
      <c r="S83">
        <f t="shared" si="26"/>
        <v>1.0179834233138165</v>
      </c>
      <c r="T83">
        <f t="shared" si="27"/>
        <v>0.96506863728075054</v>
      </c>
      <c r="U83">
        <f t="shared" si="28"/>
        <v>0.95675381263616566</v>
      </c>
      <c r="AD83">
        <f t="shared" si="29"/>
        <v>116.00416269593033</v>
      </c>
      <c r="AE83">
        <f t="shared" si="30"/>
        <v>107.39047691007229</v>
      </c>
      <c r="AF83">
        <f t="shared" si="31"/>
        <v>120.67009551800135</v>
      </c>
      <c r="AG83">
        <f t="shared" si="32"/>
        <v>116.71015014661894</v>
      </c>
      <c r="AH83">
        <f t="shared" si="33"/>
        <v>87.406279996886852</v>
      </c>
      <c r="AI83">
        <f t="shared" si="34"/>
        <v>81.685886875343158</v>
      </c>
      <c r="AJ83">
        <f t="shared" si="35"/>
        <v>101.71160946081703</v>
      </c>
      <c r="AK83">
        <f t="shared" si="36"/>
        <v>94.639297451645916</v>
      </c>
    </row>
    <row r="84" spans="1:37" x14ac:dyDescent="0.4">
      <c r="A84" s="7" t="s">
        <v>7</v>
      </c>
      <c r="B84" s="7">
        <v>20140228</v>
      </c>
      <c r="C84" s="5" t="s">
        <v>8</v>
      </c>
      <c r="D84" s="5"/>
      <c r="E84" t="s">
        <v>12</v>
      </c>
      <c r="F84" s="12">
        <v>2028.54</v>
      </c>
      <c r="G84" s="12">
        <v>2264.35</v>
      </c>
      <c r="H84" s="12">
        <v>2466.4899999999998</v>
      </c>
      <c r="I84" s="12">
        <v>1622.75</v>
      </c>
      <c r="J84" s="12">
        <v>1029.1300000000001</v>
      </c>
      <c r="K84" s="11">
        <v>275.86</v>
      </c>
      <c r="L84" s="11">
        <v>813.17</v>
      </c>
      <c r="M84" s="11">
        <v>555.14</v>
      </c>
      <c r="N84">
        <f t="shared" si="21"/>
        <v>1.0223619951919443</v>
      </c>
      <c r="O84">
        <f t="shared" si="22"/>
        <v>0.99571696810592358</v>
      </c>
      <c r="P84">
        <f t="shared" si="23"/>
        <v>1.001221848766785</v>
      </c>
      <c r="Q84">
        <f t="shared" si="24"/>
        <v>1.0218571320621648</v>
      </c>
      <c r="R84">
        <f t="shared" si="25"/>
        <v>1.0181945901023013</v>
      </c>
      <c r="S84">
        <f t="shared" si="26"/>
        <v>1.0302894491129786</v>
      </c>
      <c r="T84">
        <f t="shared" si="27"/>
        <v>1.0429936509972424</v>
      </c>
      <c r="U84">
        <f t="shared" si="28"/>
        <v>1.0534365630574214</v>
      </c>
      <c r="AD84">
        <f t="shared" si="29"/>
        <v>118.59824722438225</v>
      </c>
      <c r="AE84">
        <f t="shared" si="30"/>
        <v>106.93052007234638</v>
      </c>
      <c r="AF84">
        <f t="shared" si="31"/>
        <v>120.81753612539785</v>
      </c>
      <c r="AG84">
        <f t="shared" si="32"/>
        <v>119.26109931136867</v>
      </c>
      <c r="AH84">
        <f t="shared" si="33"/>
        <v>88.996601433797181</v>
      </c>
      <c r="AI84">
        <f t="shared" si="34"/>
        <v>84.160107389102393</v>
      </c>
      <c r="AJ84">
        <f t="shared" si="35"/>
        <v>106.08456290034322</v>
      </c>
      <c r="AK84">
        <f t="shared" si="36"/>
        <v>99.696496237630853</v>
      </c>
    </row>
    <row r="85" spans="1:37" x14ac:dyDescent="0.4">
      <c r="A85" s="7" t="s">
        <v>7</v>
      </c>
      <c r="B85" s="7">
        <v>20140331</v>
      </c>
      <c r="C85" s="5" t="s">
        <v>8</v>
      </c>
      <c r="D85" s="5"/>
      <c r="E85" t="s">
        <v>12</v>
      </c>
      <c r="F85" s="12">
        <v>2030.31</v>
      </c>
      <c r="G85" s="12">
        <v>2274.27</v>
      </c>
      <c r="H85" s="12">
        <v>2481.0300000000002</v>
      </c>
      <c r="I85" s="12">
        <v>1618.42</v>
      </c>
      <c r="J85" s="12">
        <v>1040.55</v>
      </c>
      <c r="K85" s="11">
        <v>285.56</v>
      </c>
      <c r="L85" s="11">
        <v>809.03</v>
      </c>
      <c r="M85" s="11">
        <v>553.52</v>
      </c>
      <c r="N85">
        <f t="shared" si="21"/>
        <v>1.0008725487296282</v>
      </c>
      <c r="O85">
        <f t="shared" si="22"/>
        <v>1.004380948174973</v>
      </c>
      <c r="P85">
        <f t="shared" si="23"/>
        <v>1.0058950168052578</v>
      </c>
      <c r="Q85">
        <f t="shared" si="24"/>
        <v>0.99733169003235256</v>
      </c>
      <c r="R85">
        <f t="shared" si="25"/>
        <v>1.011096751625159</v>
      </c>
      <c r="S85">
        <f t="shared" si="26"/>
        <v>1.0351627637207279</v>
      </c>
      <c r="T85">
        <f t="shared" si="27"/>
        <v>0.99490881365520123</v>
      </c>
      <c r="U85">
        <f t="shared" si="28"/>
        <v>0.99708181719926503</v>
      </c>
      <c r="AD85">
        <f t="shared" si="29"/>
        <v>118.70172997433401</v>
      </c>
      <c r="AE85">
        <f t="shared" si="30"/>
        <v>107.39897713910625</v>
      </c>
      <c r="AF85">
        <f t="shared" si="31"/>
        <v>121.52975753122692</v>
      </c>
      <c r="AG85">
        <f t="shared" si="32"/>
        <v>118.94287373132354</v>
      </c>
      <c r="AH85">
        <f t="shared" si="33"/>
        <v>89.984174615391296</v>
      </c>
      <c r="AI85">
        <f t="shared" si="34"/>
        <v>87.119409359936483</v>
      </c>
      <c r="AJ85">
        <f t="shared" si="35"/>
        <v>105.54446662231103</v>
      </c>
      <c r="AK85">
        <f t="shared" si="36"/>
        <v>99.405563637016655</v>
      </c>
    </row>
    <row r="86" spans="1:37" x14ac:dyDescent="0.4">
      <c r="A86" s="7" t="s">
        <v>7</v>
      </c>
      <c r="B86" s="7">
        <v>20140430</v>
      </c>
      <c r="C86" s="5" t="s">
        <v>8</v>
      </c>
      <c r="D86" s="5"/>
      <c r="E86" t="s">
        <v>12</v>
      </c>
      <c r="F86" s="12">
        <v>2012.76</v>
      </c>
      <c r="G86" s="12">
        <v>2283.8200000000002</v>
      </c>
      <c r="H86" s="12">
        <v>2462.0100000000002</v>
      </c>
      <c r="I86" s="12">
        <v>1600.37</v>
      </c>
      <c r="J86" s="12">
        <v>1052.05</v>
      </c>
      <c r="K86" s="11">
        <v>292.02999999999997</v>
      </c>
      <c r="L86" s="11">
        <v>803.44</v>
      </c>
      <c r="M86" s="11">
        <v>554.16999999999996</v>
      </c>
      <c r="N86">
        <f t="shared" si="21"/>
        <v>0.99135599982268718</v>
      </c>
      <c r="O86">
        <f t="shared" si="22"/>
        <v>1.00419914961724</v>
      </c>
      <c r="P86">
        <f t="shared" si="23"/>
        <v>0.9923338290951742</v>
      </c>
      <c r="Q86">
        <f t="shared" si="24"/>
        <v>0.98884714721765665</v>
      </c>
      <c r="R86">
        <f t="shared" si="25"/>
        <v>1.0110518475806065</v>
      </c>
      <c r="S86">
        <f t="shared" si="26"/>
        <v>1.0226572349068497</v>
      </c>
      <c r="T86">
        <f t="shared" si="27"/>
        <v>0.99309049108191305</v>
      </c>
      <c r="U86">
        <f t="shared" si="28"/>
        <v>1.0011743026448909</v>
      </c>
      <c r="AD86">
        <f t="shared" si="29"/>
        <v>117.67567219938853</v>
      </c>
      <c r="AE86">
        <f t="shared" si="30"/>
        <v>107.84996151285189</v>
      </c>
      <c r="AF86">
        <f t="shared" si="31"/>
        <v>120.5980896399705</v>
      </c>
      <c r="AG86">
        <f t="shared" si="32"/>
        <v>117.61632137108924</v>
      </c>
      <c r="AH86">
        <f t="shared" si="33"/>
        <v>90.978665997907285</v>
      </c>
      <c r="AI86">
        <f t="shared" si="34"/>
        <v>89.093294282750563</v>
      </c>
      <c r="AJ86">
        <f t="shared" si="35"/>
        <v>104.81520618892945</v>
      </c>
      <c r="AK86">
        <f t="shared" si="36"/>
        <v>99.522295853312471</v>
      </c>
    </row>
    <row r="87" spans="1:37" x14ac:dyDescent="0.4">
      <c r="A87" s="7" t="s">
        <v>7</v>
      </c>
      <c r="B87" s="7">
        <v>20140530</v>
      </c>
      <c r="C87" s="5" t="s">
        <v>8</v>
      </c>
      <c r="D87" s="5"/>
      <c r="E87" t="s">
        <v>723</v>
      </c>
      <c r="F87" s="12">
        <v>2048.62</v>
      </c>
      <c r="G87" s="12">
        <v>2267.91</v>
      </c>
      <c r="H87" s="12">
        <v>2447.38</v>
      </c>
      <c r="I87" s="12">
        <v>1632.52</v>
      </c>
      <c r="J87" s="12">
        <v>1034.67</v>
      </c>
      <c r="K87" s="11">
        <v>288.45999999999998</v>
      </c>
      <c r="L87" s="11">
        <v>831.15</v>
      </c>
      <c r="M87" s="11">
        <v>580.4</v>
      </c>
      <c r="N87">
        <f t="shared" si="21"/>
        <v>1.0178163318030962</v>
      </c>
      <c r="O87">
        <f t="shared" si="22"/>
        <v>0.99303360159732368</v>
      </c>
      <c r="P87">
        <f t="shared" si="23"/>
        <v>0.99405770082168632</v>
      </c>
      <c r="Q87">
        <f t="shared" si="24"/>
        <v>1.0200891043946088</v>
      </c>
      <c r="R87">
        <f t="shared" si="25"/>
        <v>0.98347987262962799</v>
      </c>
      <c r="S87">
        <f t="shared" si="26"/>
        <v>0.98777522857240696</v>
      </c>
      <c r="T87">
        <f t="shared" si="27"/>
        <v>1.0344891964552423</v>
      </c>
      <c r="U87">
        <f t="shared" si="28"/>
        <v>1.0473320461230309</v>
      </c>
      <c r="AD87">
        <f t="shared" si="29"/>
        <v>119.77222102044522</v>
      </c>
      <c r="AE87">
        <f t="shared" si="30"/>
        <v>107.09863571324006</v>
      </c>
      <c r="AF87">
        <f t="shared" si="31"/>
        <v>119.88145971099669</v>
      </c>
      <c r="AG87">
        <f t="shared" si="32"/>
        <v>119.9791279296229</v>
      </c>
      <c r="AH87">
        <f t="shared" si="33"/>
        <v>89.47568684763533</v>
      </c>
      <c r="AI87">
        <f t="shared" si="34"/>
        <v>88.004149124412649</v>
      </c>
      <c r="AJ87">
        <f t="shared" si="35"/>
        <v>108.43019842667617</v>
      </c>
      <c r="AK87">
        <f t="shared" si="36"/>
        <v>104.23288975091138</v>
      </c>
    </row>
    <row r="88" spans="1:37" x14ac:dyDescent="0.4">
      <c r="A88" s="7" t="s">
        <v>7</v>
      </c>
      <c r="B88" s="7">
        <v>20140630</v>
      </c>
      <c r="C88" s="5" t="s">
        <v>8</v>
      </c>
      <c r="D88" s="5"/>
      <c r="E88" t="s">
        <v>722</v>
      </c>
      <c r="F88" s="12">
        <v>2053.96</v>
      </c>
      <c r="G88" s="12">
        <v>2331.1</v>
      </c>
      <c r="H88" s="12">
        <v>2491.04</v>
      </c>
      <c r="I88" s="12">
        <v>1635.11</v>
      </c>
      <c r="J88" s="12">
        <v>1040.6600000000001</v>
      </c>
      <c r="K88" s="11">
        <v>283.95</v>
      </c>
      <c r="L88" s="11">
        <v>818.8</v>
      </c>
      <c r="M88" s="11">
        <v>580.80999999999995</v>
      </c>
      <c r="N88">
        <f t="shared" si="21"/>
        <v>1.0026066327576613</v>
      </c>
      <c r="O88">
        <f t="shared" si="22"/>
        <v>1.0278626576892382</v>
      </c>
      <c r="P88">
        <f t="shared" si="23"/>
        <v>1.0178394854906063</v>
      </c>
      <c r="Q88">
        <f t="shared" si="24"/>
        <v>1.0015865043001004</v>
      </c>
      <c r="R88">
        <f t="shared" si="25"/>
        <v>1.0057892854726629</v>
      </c>
      <c r="S88">
        <f t="shared" si="26"/>
        <v>0.98436524994799979</v>
      </c>
      <c r="T88">
        <f t="shared" si="27"/>
        <v>0.98514106960235814</v>
      </c>
      <c r="U88">
        <f t="shared" si="28"/>
        <v>1.0007064093728462</v>
      </c>
      <c r="AD88">
        <f t="shared" si="29"/>
        <v>120.08442321521495</v>
      </c>
      <c r="AE88">
        <f t="shared" si="30"/>
        <v>110.08268833910249</v>
      </c>
      <c r="AF88">
        <f t="shared" si="31"/>
        <v>122.02008327210372</v>
      </c>
      <c r="AG88">
        <f t="shared" si="32"/>
        <v>120.16947533200555</v>
      </c>
      <c r="AH88">
        <f t="shared" si="33"/>
        <v>89.993687141658882</v>
      </c>
      <c r="AI88">
        <f t="shared" si="34"/>
        <v>86.628226249313499</v>
      </c>
      <c r="AJ88">
        <f t="shared" si="35"/>
        <v>106.8190416552517</v>
      </c>
      <c r="AK88">
        <f t="shared" si="36"/>
        <v>104.30652084119026</v>
      </c>
    </row>
    <row r="89" spans="1:37" x14ac:dyDescent="0.4">
      <c r="A89" s="7" t="s">
        <v>7</v>
      </c>
      <c r="B89" s="7">
        <v>20140731</v>
      </c>
      <c r="C89" s="5" t="s">
        <v>8</v>
      </c>
      <c r="D89" s="5"/>
      <c r="E89" t="s">
        <v>722</v>
      </c>
      <c r="F89" s="12">
        <v>2126.56</v>
      </c>
      <c r="G89" s="12">
        <v>2470.3200000000002</v>
      </c>
      <c r="H89" s="12">
        <v>2617.5300000000002</v>
      </c>
      <c r="I89" s="12">
        <v>1694.38</v>
      </c>
      <c r="J89" s="12">
        <v>1060.17</v>
      </c>
      <c r="K89" s="11">
        <v>285.49</v>
      </c>
      <c r="L89" s="11">
        <v>829.96</v>
      </c>
      <c r="M89" s="11">
        <v>583.80999999999995</v>
      </c>
      <c r="N89">
        <f t="shared" si="21"/>
        <v>1.0353463553331126</v>
      </c>
      <c r="O89">
        <f t="shared" si="22"/>
        <v>1.0597228776114282</v>
      </c>
      <c r="P89">
        <f t="shared" si="23"/>
        <v>1.0507779883101036</v>
      </c>
      <c r="Q89">
        <f t="shared" si="24"/>
        <v>1.0362483258007107</v>
      </c>
      <c r="R89">
        <f t="shared" si="25"/>
        <v>1.0187477177944766</v>
      </c>
      <c r="S89">
        <f t="shared" si="26"/>
        <v>1.0054234900510655</v>
      </c>
      <c r="T89">
        <f t="shared" si="27"/>
        <v>1.0136297020029312</v>
      </c>
      <c r="U89">
        <f t="shared" si="28"/>
        <v>1.0051652003236859</v>
      </c>
      <c r="AD89">
        <f t="shared" si="29"/>
        <v>124.32896990815182</v>
      </c>
      <c r="AE89">
        <f t="shared" si="30"/>
        <v>116.65714326191571</v>
      </c>
      <c r="AF89">
        <f t="shared" si="31"/>
        <v>128.21601763409248</v>
      </c>
      <c r="AG89">
        <f t="shared" si="32"/>
        <v>124.52541762514055</v>
      </c>
      <c r="AH89">
        <f t="shared" si="33"/>
        <v>91.680863391475114</v>
      </c>
      <c r="AI89">
        <f t="shared" si="34"/>
        <v>87.098053572518097</v>
      </c>
      <c r="AJ89">
        <f t="shared" si="35"/>
        <v>108.27495336125148</v>
      </c>
      <c r="AK89">
        <f t="shared" si="36"/>
        <v>104.84528491640174</v>
      </c>
    </row>
    <row r="90" spans="1:37" x14ac:dyDescent="0.4">
      <c r="A90" s="7" t="s">
        <v>7</v>
      </c>
      <c r="B90" s="7">
        <v>20140829</v>
      </c>
      <c r="C90" s="5" t="s">
        <v>8</v>
      </c>
      <c r="D90" s="5"/>
      <c r="E90" t="s">
        <v>723</v>
      </c>
      <c r="F90" s="12">
        <v>2104.44</v>
      </c>
      <c r="G90" s="12">
        <v>2455.56</v>
      </c>
      <c r="H90" s="12">
        <v>2589.15</v>
      </c>
      <c r="I90" s="12">
        <v>1663.77</v>
      </c>
      <c r="J90" s="12">
        <v>1117.8900000000001</v>
      </c>
      <c r="K90" s="11">
        <v>301.72000000000003</v>
      </c>
      <c r="L90" s="11">
        <v>828.55</v>
      </c>
      <c r="M90" s="11">
        <v>607.92999999999995</v>
      </c>
      <c r="N90">
        <f t="shared" si="21"/>
        <v>0.98959822436235056</v>
      </c>
      <c r="O90">
        <f t="shared" si="22"/>
        <v>0.99402506557854842</v>
      </c>
      <c r="P90">
        <f t="shared" si="23"/>
        <v>0.98915771739005853</v>
      </c>
      <c r="Q90">
        <f t="shared" si="24"/>
        <v>0.98193439488190359</v>
      </c>
      <c r="R90">
        <f t="shared" si="25"/>
        <v>1.0544440985879624</v>
      </c>
      <c r="S90">
        <f t="shared" si="26"/>
        <v>1.0568496269571614</v>
      </c>
      <c r="T90">
        <f t="shared" si="27"/>
        <v>0.99830112294568407</v>
      </c>
      <c r="U90">
        <f t="shared" si="28"/>
        <v>1.0413148113256026</v>
      </c>
      <c r="AD90">
        <f t="shared" si="29"/>
        <v>123.03572785790716</v>
      </c>
      <c r="AE90">
        <f t="shared" si="30"/>
        <v>115.96012448113187</v>
      </c>
      <c r="AF90">
        <f t="shared" si="31"/>
        <v>126.82586333578242</v>
      </c>
      <c r="AG90">
        <f t="shared" si="32"/>
        <v>122.27579060315871</v>
      </c>
      <c r="AH90">
        <f t="shared" si="33"/>
        <v>96.6723453565901</v>
      </c>
      <c r="AI90">
        <f t="shared" si="34"/>
        <v>92.04954542681061</v>
      </c>
      <c r="AJ90">
        <f t="shared" si="35"/>
        <v>108.09100752742891</v>
      </c>
      <c r="AK90">
        <f t="shared" si="36"/>
        <v>109.17694808110191</v>
      </c>
    </row>
    <row r="91" spans="1:37" x14ac:dyDescent="0.4">
      <c r="A91" s="7" t="s">
        <v>7</v>
      </c>
      <c r="B91" s="7">
        <v>20140930</v>
      </c>
      <c r="C91" s="5" t="s">
        <v>8</v>
      </c>
      <c r="D91" s="5"/>
      <c r="E91" t="s">
        <v>12</v>
      </c>
      <c r="F91" s="12">
        <v>2042.2</v>
      </c>
      <c r="G91" s="12">
        <v>2398.48</v>
      </c>
      <c r="H91" s="12">
        <v>2493.64</v>
      </c>
      <c r="I91" s="12">
        <v>1605.69</v>
      </c>
      <c r="J91" s="12">
        <v>1120.99</v>
      </c>
      <c r="K91" s="11">
        <v>303.14</v>
      </c>
      <c r="L91" s="11">
        <v>812.67</v>
      </c>
      <c r="M91" s="11">
        <v>612.80999999999995</v>
      </c>
      <c r="N91">
        <f t="shared" si="21"/>
        <v>0.97042443595445815</v>
      </c>
      <c r="O91">
        <f t="shared" si="22"/>
        <v>0.97675479320399428</v>
      </c>
      <c r="P91">
        <f t="shared" si="23"/>
        <v>0.96311144584129915</v>
      </c>
      <c r="Q91">
        <f t="shared" si="24"/>
        <v>0.96509132872933168</v>
      </c>
      <c r="R91">
        <f t="shared" si="25"/>
        <v>1.0027730814301943</v>
      </c>
      <c r="S91">
        <f t="shared" si="26"/>
        <v>1.0047063502585176</v>
      </c>
      <c r="T91">
        <f t="shared" si="27"/>
        <v>0.98083398708587288</v>
      </c>
      <c r="U91">
        <f t="shared" si="28"/>
        <v>1.008027239978287</v>
      </c>
      <c r="AD91">
        <f t="shared" si="29"/>
        <v>119.39687680875578</v>
      </c>
      <c r="AE91">
        <f t="shared" si="30"/>
        <v>113.2646074074774</v>
      </c>
      <c r="AF91">
        <f t="shared" si="31"/>
        <v>122.14744060739642</v>
      </c>
      <c r="AG91">
        <f t="shared" si="32"/>
        <v>118.00730522463196</v>
      </c>
      <c r="AH91">
        <f t="shared" si="33"/>
        <v>96.940425642311794</v>
      </c>
      <c r="AI91">
        <f t="shared" si="34"/>
        <v>92.482762828726507</v>
      </c>
      <c r="AJ91">
        <f t="shared" si="35"/>
        <v>106.0193338812572</v>
      </c>
      <c r="AK91">
        <f t="shared" si="36"/>
        <v>110.0533376434459</v>
      </c>
    </row>
    <row r="92" spans="1:37" x14ac:dyDescent="0.4">
      <c r="A92" s="7" t="s">
        <v>7</v>
      </c>
      <c r="B92" s="7">
        <v>20141031</v>
      </c>
      <c r="C92" s="5" t="s">
        <v>8</v>
      </c>
      <c r="D92" s="5"/>
      <c r="E92" t="s">
        <v>722</v>
      </c>
      <c r="F92" s="12">
        <v>1989.66</v>
      </c>
      <c r="G92" s="12">
        <v>2287.0700000000002</v>
      </c>
      <c r="H92" s="12">
        <v>2392.0700000000002</v>
      </c>
      <c r="I92" s="12">
        <v>1565.96</v>
      </c>
      <c r="J92" s="12">
        <v>1078.46</v>
      </c>
      <c r="K92" s="11">
        <v>300.99</v>
      </c>
      <c r="L92" s="11">
        <v>804.43</v>
      </c>
      <c r="M92" s="11">
        <v>597.51</v>
      </c>
      <c r="N92">
        <f t="shared" si="21"/>
        <v>0.97427284301243755</v>
      </c>
      <c r="O92">
        <f t="shared" si="22"/>
        <v>0.95354974817384353</v>
      </c>
      <c r="P92">
        <f t="shared" si="23"/>
        <v>0.95926837875555426</v>
      </c>
      <c r="Q92">
        <f t="shared" si="24"/>
        <v>0.9752567432069702</v>
      </c>
      <c r="R92">
        <f t="shared" si="25"/>
        <v>0.9620603216799436</v>
      </c>
      <c r="S92">
        <f t="shared" si="26"/>
        <v>0.9929075674605794</v>
      </c>
      <c r="T92">
        <f t="shared" si="27"/>
        <v>0.9898605830164765</v>
      </c>
      <c r="U92">
        <f t="shared" si="28"/>
        <v>0.97503304449992667</v>
      </c>
      <c r="AD92">
        <f t="shared" si="29"/>
        <v>116.32513461527226</v>
      </c>
      <c r="AE92">
        <f t="shared" si="30"/>
        <v>108.00343787040933</v>
      </c>
      <c r="AF92">
        <f t="shared" si="31"/>
        <v>117.17217732059751</v>
      </c>
      <c r="AG92">
        <f t="shared" si="32"/>
        <v>115.08742016800545</v>
      </c>
      <c r="AH92">
        <f t="shared" si="33"/>
        <v>93.262537077233134</v>
      </c>
      <c r="AI92">
        <f t="shared" si="34"/>
        <v>91.826835072304533</v>
      </c>
      <c r="AJ92">
        <f t="shared" si="35"/>
        <v>104.94435964671973</v>
      </c>
      <c r="AK92">
        <f t="shared" si="36"/>
        <v>107.30564085986744</v>
      </c>
    </row>
    <row r="93" spans="1:37" x14ac:dyDescent="0.4">
      <c r="A93" s="7" t="s">
        <v>7</v>
      </c>
      <c r="B93" s="7">
        <v>20141128</v>
      </c>
      <c r="C93" s="5" t="s">
        <v>8</v>
      </c>
      <c r="D93" s="5"/>
      <c r="E93" t="s">
        <v>723</v>
      </c>
      <c r="F93" s="12">
        <v>2007.75</v>
      </c>
      <c r="G93" s="12">
        <v>2330.0300000000002</v>
      </c>
      <c r="H93" s="12">
        <v>2424.4699999999998</v>
      </c>
      <c r="I93" s="12">
        <v>1585.18</v>
      </c>
      <c r="J93" s="12">
        <v>1071.52</v>
      </c>
      <c r="K93" s="11">
        <v>290.20999999999998</v>
      </c>
      <c r="L93" s="11">
        <v>805.81</v>
      </c>
      <c r="M93" s="11">
        <v>589.49</v>
      </c>
      <c r="N93">
        <f t="shared" si="21"/>
        <v>1.0090920056693102</v>
      </c>
      <c r="O93">
        <f t="shared" si="22"/>
        <v>1.0187838588237352</v>
      </c>
      <c r="P93">
        <f t="shared" si="23"/>
        <v>1.0135447541250882</v>
      </c>
      <c r="Q93">
        <f t="shared" si="24"/>
        <v>1.0122736212930088</v>
      </c>
      <c r="R93">
        <f t="shared" si="25"/>
        <v>0.99356489809543236</v>
      </c>
      <c r="S93">
        <f t="shared" si="26"/>
        <v>0.96418485663975539</v>
      </c>
      <c r="T93">
        <f t="shared" si="27"/>
        <v>1.001715500416444</v>
      </c>
      <c r="U93">
        <f t="shared" si="28"/>
        <v>0.98657763049990799</v>
      </c>
      <c r="AD93">
        <f t="shared" si="29"/>
        <v>117.3827633986776</v>
      </c>
      <c r="AE93">
        <f t="shared" si="30"/>
        <v>110.03215919984515</v>
      </c>
      <c r="AF93">
        <f t="shared" si="31"/>
        <v>118.75924565270624</v>
      </c>
      <c r="AG93">
        <f t="shared" si="32"/>
        <v>116.49995957873693</v>
      </c>
      <c r="AH93">
        <f t="shared" si="33"/>
        <v>92.662383147262616</v>
      </c>
      <c r="AI93">
        <f t="shared" si="34"/>
        <v>88.538043809872406</v>
      </c>
      <c r="AJ93">
        <f t="shared" si="35"/>
        <v>105.12439173939713</v>
      </c>
      <c r="AK93">
        <f t="shared" si="36"/>
        <v>105.86534489880212</v>
      </c>
    </row>
    <row r="94" spans="1:37" x14ac:dyDescent="0.4">
      <c r="A94" s="7" t="s">
        <v>7</v>
      </c>
      <c r="B94" s="7">
        <v>20141230</v>
      </c>
      <c r="C94" s="5" t="s">
        <v>8</v>
      </c>
      <c r="D94" s="5"/>
      <c r="E94" t="s">
        <v>723</v>
      </c>
      <c r="F94" s="12">
        <v>1938.3</v>
      </c>
      <c r="G94" s="12">
        <v>2201.9699999999998</v>
      </c>
      <c r="H94" s="12">
        <v>2300.12</v>
      </c>
      <c r="I94" s="12">
        <v>1525.88</v>
      </c>
      <c r="J94" s="12">
        <v>1056.1400000000001</v>
      </c>
      <c r="K94" s="11">
        <v>289.81</v>
      </c>
      <c r="L94" s="11">
        <v>794.8</v>
      </c>
      <c r="M94" s="11">
        <v>575.12</v>
      </c>
      <c r="N94">
        <f t="shared" si="21"/>
        <v>0.96540903997011573</v>
      </c>
      <c r="O94">
        <f t="shared" si="22"/>
        <v>0.94503933425749864</v>
      </c>
      <c r="P94">
        <f t="shared" si="23"/>
        <v>0.94871043980746306</v>
      </c>
      <c r="Q94">
        <f t="shared" si="24"/>
        <v>0.96259099912943646</v>
      </c>
      <c r="R94">
        <f t="shared" si="25"/>
        <v>0.98564655816037039</v>
      </c>
      <c r="S94">
        <f t="shared" si="26"/>
        <v>0.99862168774335835</v>
      </c>
      <c r="T94">
        <f t="shared" si="27"/>
        <v>0.9863367295019918</v>
      </c>
      <c r="U94">
        <f t="shared" si="28"/>
        <v>0.97562299614921377</v>
      </c>
      <c r="AD94">
        <f t="shared" si="29"/>
        <v>113.32238092175658</v>
      </c>
      <c r="AE94">
        <f t="shared" si="30"/>
        <v>103.98471847713677</v>
      </c>
      <c r="AF94">
        <f t="shared" si="31"/>
        <v>112.66813617438149</v>
      </c>
      <c r="AG94">
        <f t="shared" si="32"/>
        <v>112.14181248943535</v>
      </c>
      <c r="AH94">
        <f t="shared" si="33"/>
        <v>91.332359020036904</v>
      </c>
      <c r="AI94">
        <f t="shared" si="34"/>
        <v>88.416010738910188</v>
      </c>
      <c r="AJ94">
        <f t="shared" si="35"/>
        <v>103.68804873912316</v>
      </c>
      <c r="AK94">
        <f t="shared" si="36"/>
        <v>103.28466497853921</v>
      </c>
    </row>
    <row r="95" spans="1:37" x14ac:dyDescent="0.4">
      <c r="A95" s="7" t="s">
        <v>7</v>
      </c>
      <c r="B95" s="7">
        <v>20150130</v>
      </c>
      <c r="C95" s="5" t="s">
        <v>8</v>
      </c>
      <c r="D95" s="5"/>
      <c r="E95" t="s">
        <v>12</v>
      </c>
      <c r="F95" s="12">
        <v>1977.15</v>
      </c>
      <c r="G95" s="12">
        <v>2220.61</v>
      </c>
      <c r="H95" s="12">
        <v>2331.61</v>
      </c>
      <c r="I95" s="12">
        <v>1552.91</v>
      </c>
      <c r="J95" s="12">
        <v>1110.3900000000001</v>
      </c>
      <c r="K95" s="11">
        <v>308.86</v>
      </c>
      <c r="L95" s="11">
        <v>822.22</v>
      </c>
      <c r="M95" s="11">
        <v>597.24</v>
      </c>
      <c r="N95">
        <f t="shared" si="21"/>
        <v>1.0200433369447455</v>
      </c>
      <c r="O95">
        <f t="shared" si="22"/>
        <v>1.0084651471182624</v>
      </c>
      <c r="P95">
        <f t="shared" si="23"/>
        <v>1.013690590056171</v>
      </c>
      <c r="Q95">
        <f t="shared" si="24"/>
        <v>1.0177143681023408</v>
      </c>
      <c r="R95">
        <f t="shared" si="25"/>
        <v>1.0513662961349821</v>
      </c>
      <c r="S95">
        <f t="shared" si="26"/>
        <v>1.0657327214381838</v>
      </c>
      <c r="T95">
        <f t="shared" si="27"/>
        <v>1.0344992450931052</v>
      </c>
      <c r="U95">
        <f t="shared" si="28"/>
        <v>1.0384615384615385</v>
      </c>
      <c r="AD95">
        <f t="shared" si="29"/>
        <v>115.59373958595214</v>
      </c>
      <c r="AE95">
        <f t="shared" si="30"/>
        <v>104.86496441709683</v>
      </c>
      <c r="AF95">
        <f t="shared" si="31"/>
        <v>114.21062943913779</v>
      </c>
      <c r="AG95">
        <f t="shared" si="32"/>
        <v>114.12833383553689</v>
      </c>
      <c r="AH95">
        <f t="shared" si="33"/>
        <v>96.023764020166624</v>
      </c>
      <c r="AI95">
        <f t="shared" si="34"/>
        <v>94.227835743486438</v>
      </c>
      <c r="AJ95">
        <f t="shared" si="35"/>
        <v>107.2652081458</v>
      </c>
      <c r="AK95">
        <f t="shared" si="36"/>
        <v>107.25715209309843</v>
      </c>
    </row>
    <row r="96" spans="1:37" x14ac:dyDescent="0.4">
      <c r="A96" s="7" t="s">
        <v>7</v>
      </c>
      <c r="B96" s="7">
        <v>20150227</v>
      </c>
      <c r="C96" s="5" t="s">
        <v>8</v>
      </c>
      <c r="D96" s="5"/>
      <c r="E96" t="s">
        <v>12</v>
      </c>
      <c r="F96" s="12">
        <v>2004.27</v>
      </c>
      <c r="G96" s="12">
        <v>2292.2399999999998</v>
      </c>
      <c r="H96" s="12">
        <v>2378.31</v>
      </c>
      <c r="I96" s="12">
        <v>1566.9</v>
      </c>
      <c r="J96" s="12">
        <v>1149.73</v>
      </c>
      <c r="K96" s="11">
        <v>324.55</v>
      </c>
      <c r="L96" s="11">
        <v>829.52</v>
      </c>
      <c r="M96" s="11">
        <v>604.04999999999995</v>
      </c>
      <c r="N96">
        <f t="shared" si="21"/>
        <v>1.0137167134511798</v>
      </c>
      <c r="O96">
        <f t="shared" si="22"/>
        <v>1.0322569023826784</v>
      </c>
      <c r="P96">
        <f t="shared" si="23"/>
        <v>1.0200290786194945</v>
      </c>
      <c r="Q96">
        <f t="shared" si="24"/>
        <v>1.0090088929815637</v>
      </c>
      <c r="R96">
        <f t="shared" si="25"/>
        <v>1.0354289934167273</v>
      </c>
      <c r="S96">
        <f t="shared" si="26"/>
        <v>1.0507997150812667</v>
      </c>
      <c r="T96">
        <f t="shared" si="27"/>
        <v>1.0088784023740605</v>
      </c>
      <c r="U96">
        <f t="shared" si="28"/>
        <v>1.0114024512758688</v>
      </c>
      <c r="AD96">
        <f t="shared" si="29"/>
        <v>117.17930578860293</v>
      </c>
      <c r="AE96">
        <f t="shared" si="30"/>
        <v>108.24758333766216</v>
      </c>
      <c r="AF96">
        <f t="shared" si="31"/>
        <v>116.49816311535623</v>
      </c>
      <c r="AG96">
        <f t="shared" si="32"/>
        <v>115.15650378122542</v>
      </c>
      <c r="AH96">
        <f t="shared" si="33"/>
        <v>99.425789323486484</v>
      </c>
      <c r="AI96">
        <f t="shared" si="34"/>
        <v>99.014582951979946</v>
      </c>
      <c r="AJ96">
        <f t="shared" si="35"/>
        <v>108.21755182445577</v>
      </c>
      <c r="AK96">
        <f t="shared" si="36"/>
        <v>108.48014654382843</v>
      </c>
    </row>
    <row r="97" spans="1:37" x14ac:dyDescent="0.4">
      <c r="A97" s="7" t="s">
        <v>7</v>
      </c>
      <c r="B97" s="7">
        <v>20150331</v>
      </c>
      <c r="C97" s="5" t="s">
        <v>8</v>
      </c>
      <c r="D97" s="5"/>
      <c r="E97" t="s">
        <v>722</v>
      </c>
      <c r="F97" s="12">
        <v>2058.98</v>
      </c>
      <c r="G97" s="12">
        <v>2283.85</v>
      </c>
      <c r="H97" s="12">
        <v>2404.52</v>
      </c>
      <c r="I97" s="12">
        <v>1595.97</v>
      </c>
      <c r="J97" s="12">
        <v>1216.49</v>
      </c>
      <c r="K97" s="11">
        <v>338.88</v>
      </c>
      <c r="L97" s="11">
        <v>862.28</v>
      </c>
      <c r="M97" s="11">
        <v>626.41</v>
      </c>
      <c r="N97">
        <f t="shared" si="21"/>
        <v>1.0272967214995983</v>
      </c>
      <c r="O97">
        <f t="shared" si="22"/>
        <v>0.99633982480019545</v>
      </c>
      <c r="P97">
        <f t="shared" si="23"/>
        <v>1.0110204304737398</v>
      </c>
      <c r="Q97">
        <f t="shared" si="24"/>
        <v>1.0185525560022974</v>
      </c>
      <c r="R97">
        <f t="shared" si="25"/>
        <v>1.0580658067546294</v>
      </c>
      <c r="S97">
        <f t="shared" si="26"/>
        <v>1.0441534432290864</v>
      </c>
      <c r="T97">
        <f t="shared" si="27"/>
        <v>1.0394927186806828</v>
      </c>
      <c r="U97">
        <f t="shared" si="28"/>
        <v>1.0370168032447646</v>
      </c>
      <c r="AD97">
        <f t="shared" si="29"/>
        <v>120.3779166642307</v>
      </c>
      <c r="AE97">
        <f t="shared" si="30"/>
        <v>107.85137821769088</v>
      </c>
      <c r="AF97">
        <f t="shared" si="31"/>
        <v>117.78202302228742</v>
      </c>
      <c r="AG97">
        <f t="shared" si="32"/>
        <v>117.29295126665538</v>
      </c>
      <c r="AH97">
        <f t="shared" si="33"/>
        <v>105.19902799277054</v>
      </c>
      <c r="AI97">
        <f t="shared" si="34"/>
        <v>103.38641771920186</v>
      </c>
      <c r="AJ97">
        <f t="shared" si="35"/>
        <v>112.49135715497121</v>
      </c>
      <c r="AK97">
        <f t="shared" si="36"/>
        <v>112.49573478440456</v>
      </c>
    </row>
    <row r="98" spans="1:37" x14ac:dyDescent="0.4">
      <c r="A98" s="7" t="s">
        <v>7</v>
      </c>
      <c r="B98" s="7">
        <v>20150430</v>
      </c>
      <c r="C98" s="5" t="s">
        <v>8</v>
      </c>
      <c r="D98" s="5"/>
      <c r="E98" t="s">
        <v>12</v>
      </c>
      <c r="F98" s="12">
        <v>2135.9</v>
      </c>
      <c r="G98" s="12">
        <v>2447.31</v>
      </c>
      <c r="H98" s="12">
        <v>2516.9699999999998</v>
      </c>
      <c r="I98" s="12">
        <v>1647.63</v>
      </c>
      <c r="J98" s="12">
        <v>1285.58</v>
      </c>
      <c r="K98" s="11">
        <v>366.12</v>
      </c>
      <c r="L98" s="11">
        <v>887.73</v>
      </c>
      <c r="M98" s="11">
        <v>654.9</v>
      </c>
      <c r="N98">
        <f t="shared" si="21"/>
        <v>1.0373583036260674</v>
      </c>
      <c r="O98">
        <f t="shared" si="22"/>
        <v>1.0715721260152813</v>
      </c>
      <c r="P98">
        <f t="shared" si="23"/>
        <v>1.0467660905295026</v>
      </c>
      <c r="Q98">
        <f t="shared" si="24"/>
        <v>1.0323690294930357</v>
      </c>
      <c r="R98">
        <f t="shared" si="25"/>
        <v>1.0567945482494718</v>
      </c>
      <c r="S98">
        <f t="shared" si="26"/>
        <v>1.0803824362606234</v>
      </c>
      <c r="T98">
        <f t="shared" si="27"/>
        <v>1.0295147747831332</v>
      </c>
      <c r="U98">
        <f t="shared" si="28"/>
        <v>1.0454813939751919</v>
      </c>
      <c r="AD98">
        <f t="shared" si="29"/>
        <v>124.87503142484647</v>
      </c>
      <c r="AE98">
        <f t="shared" si="30"/>
        <v>115.57053065040921</v>
      </c>
      <c r="AF98">
        <f t="shared" si="31"/>
        <v>123.29022777369568</v>
      </c>
      <c r="AG98">
        <f t="shared" si="32"/>
        <v>121.08961026553094</v>
      </c>
      <c r="AH98">
        <f t="shared" si="33"/>
        <v>111.17375926390348</v>
      </c>
      <c r="AI98">
        <f t="shared" si="34"/>
        <v>111.69686985172979</v>
      </c>
      <c r="AJ98">
        <f t="shared" si="35"/>
        <v>115.81151422644919</v>
      </c>
      <c r="AK98">
        <f t="shared" si="36"/>
        <v>117.61219761866276</v>
      </c>
    </row>
    <row r="99" spans="1:37" x14ac:dyDescent="0.4">
      <c r="A99" s="7" t="s">
        <v>7</v>
      </c>
      <c r="B99" s="7">
        <v>20150529</v>
      </c>
      <c r="C99" s="5" t="s">
        <v>8</v>
      </c>
      <c r="D99" s="5"/>
      <c r="E99" t="s">
        <v>12</v>
      </c>
      <c r="F99" s="12">
        <v>2104.2399999999998</v>
      </c>
      <c r="G99" s="13">
        <v>2365</v>
      </c>
      <c r="H99" s="12">
        <v>2414.7399999999998</v>
      </c>
      <c r="I99" s="12">
        <v>1604.61</v>
      </c>
      <c r="J99" s="12">
        <v>1337.75</v>
      </c>
      <c r="K99" s="11">
        <v>388.05</v>
      </c>
      <c r="L99" s="11">
        <v>901.52</v>
      </c>
      <c r="M99" s="11">
        <v>682.03</v>
      </c>
      <c r="N99">
        <f t="shared" si="21"/>
        <v>0.98517720867081782</v>
      </c>
      <c r="O99">
        <f t="shared" si="22"/>
        <v>0.96636715414066876</v>
      </c>
      <c r="P99">
        <f t="shared" si="23"/>
        <v>0.95938370342117707</v>
      </c>
      <c r="Q99">
        <f t="shared" si="24"/>
        <v>0.97388976894084223</v>
      </c>
      <c r="R99">
        <f t="shared" si="25"/>
        <v>1.0405809051167567</v>
      </c>
      <c r="S99">
        <f t="shared" si="26"/>
        <v>1.0598983939691904</v>
      </c>
      <c r="T99">
        <f t="shared" si="27"/>
        <v>1.0155340024557016</v>
      </c>
      <c r="U99">
        <f t="shared" si="28"/>
        <v>1.0414261719346465</v>
      </c>
      <c r="AD99">
        <f t="shared" si="29"/>
        <v>123.0240348918109</v>
      </c>
      <c r="AE99">
        <f t="shared" si="30"/>
        <v>111.68356480716288</v>
      </c>
      <c r="AF99">
        <f t="shared" si="31"/>
        <v>118.28263531716863</v>
      </c>
      <c r="AG99">
        <f t="shared" si="32"/>
        <v>117.92793256263457</v>
      </c>
      <c r="AH99">
        <f t="shared" si="33"/>
        <v>115.6852910400651</v>
      </c>
      <c r="AI99">
        <f t="shared" si="34"/>
        <v>118.38733296723409</v>
      </c>
      <c r="AJ99">
        <f t="shared" si="35"/>
        <v>117.61053057284137</v>
      </c>
      <c r="AK99">
        <f t="shared" si="36"/>
        <v>122.48442073882511</v>
      </c>
    </row>
    <row r="100" spans="1:37" x14ac:dyDescent="0.4">
      <c r="A100" s="7" t="s">
        <v>7</v>
      </c>
      <c r="B100" s="7">
        <v>20150630</v>
      </c>
      <c r="C100" s="5" t="s">
        <v>8</v>
      </c>
      <c r="D100" s="5"/>
      <c r="E100" t="s">
        <v>723</v>
      </c>
      <c r="F100" s="12">
        <v>2052.1</v>
      </c>
      <c r="G100" s="12">
        <v>2318.48</v>
      </c>
      <c r="H100" s="12">
        <v>2345.1799999999998</v>
      </c>
      <c r="I100" s="12">
        <v>1550.78</v>
      </c>
      <c r="J100" s="12">
        <v>1401.01</v>
      </c>
      <c r="K100" s="11">
        <v>402.15</v>
      </c>
      <c r="L100" s="11">
        <v>894.34</v>
      </c>
      <c r="M100" s="11">
        <v>687.91</v>
      </c>
      <c r="N100">
        <f t="shared" si="21"/>
        <v>0.97522145762840751</v>
      </c>
      <c r="O100">
        <f t="shared" si="22"/>
        <v>0.9803298097251586</v>
      </c>
      <c r="P100">
        <f t="shared" si="23"/>
        <v>0.97119358605895456</v>
      </c>
      <c r="Q100">
        <f t="shared" si="24"/>
        <v>0.9664529075600925</v>
      </c>
      <c r="R100">
        <f t="shared" si="25"/>
        <v>1.0472883573163894</v>
      </c>
      <c r="S100">
        <f t="shared" si="26"/>
        <v>1.0363355237727097</v>
      </c>
      <c r="T100">
        <f t="shared" si="27"/>
        <v>0.9920356730854557</v>
      </c>
      <c r="U100">
        <f t="shared" si="28"/>
        <v>1.0086213216427429</v>
      </c>
      <c r="V100" s="10" t="s">
        <v>725</v>
      </c>
      <c r="W100" s="10" t="s">
        <v>727</v>
      </c>
      <c r="X100" s="10" t="s">
        <v>729</v>
      </c>
      <c r="Y100" s="10" t="s">
        <v>704</v>
      </c>
      <c r="Z100" s="10" t="s">
        <v>730</v>
      </c>
      <c r="AA100" s="10" t="s">
        <v>731</v>
      </c>
      <c r="AB100" s="10" t="s">
        <v>732</v>
      </c>
      <c r="AC100" s="10" t="s">
        <v>733</v>
      </c>
      <c r="AD100">
        <f t="shared" si="29"/>
        <v>119.97567863051989</v>
      </c>
      <c r="AE100">
        <f t="shared" si="30"/>
        <v>109.48672783683341</v>
      </c>
      <c r="AF100">
        <f t="shared" si="31"/>
        <v>114.87533676218455</v>
      </c>
      <c r="AG100">
        <f t="shared" si="32"/>
        <v>113.97179330770869</v>
      </c>
      <c r="AH100">
        <f t="shared" si="33"/>
        <v>121.15585841901819</v>
      </c>
      <c r="AI100">
        <f t="shared" si="34"/>
        <v>122.68899871865271</v>
      </c>
      <c r="AJ100">
        <f t="shared" si="35"/>
        <v>116.67384185876625</v>
      </c>
      <c r="AK100">
        <f t="shared" si="36"/>
        <v>123.54039832623957</v>
      </c>
    </row>
    <row r="101" spans="1:37" x14ac:dyDescent="0.4">
      <c r="A101" s="7" t="s">
        <v>7</v>
      </c>
      <c r="B101" s="7">
        <v>20150731</v>
      </c>
      <c r="C101" s="5" t="s">
        <v>8</v>
      </c>
      <c r="D101" s="5"/>
      <c r="E101" t="s">
        <v>12</v>
      </c>
      <c r="F101" s="12">
        <v>1995.9</v>
      </c>
      <c r="G101" s="12">
        <v>2266.67</v>
      </c>
      <c r="H101" s="12">
        <v>2276.23</v>
      </c>
      <c r="I101" s="12">
        <v>1500.84</v>
      </c>
      <c r="J101" s="12">
        <v>1365.68</v>
      </c>
      <c r="K101" s="11">
        <v>397</v>
      </c>
      <c r="L101" s="11">
        <v>866.82</v>
      </c>
      <c r="M101" s="11">
        <v>672.48</v>
      </c>
      <c r="N101">
        <f t="shared" si="21"/>
        <v>0.97261342039861609</v>
      </c>
      <c r="O101">
        <f t="shared" si="22"/>
        <v>0.97765346261343644</v>
      </c>
      <c r="P101">
        <f t="shared" si="23"/>
        <v>0.97059927169769489</v>
      </c>
      <c r="Q101">
        <f t="shared" si="24"/>
        <v>0.96779685061710874</v>
      </c>
      <c r="R101">
        <f t="shared" si="25"/>
        <v>0.97478247835490117</v>
      </c>
      <c r="S101">
        <f t="shared" si="26"/>
        <v>0.98719383314683584</v>
      </c>
      <c r="T101">
        <f t="shared" si="27"/>
        <v>0.96922870496679114</v>
      </c>
      <c r="U101">
        <f t="shared" si="28"/>
        <v>0.97756974022764609</v>
      </c>
      <c r="V101">
        <v>100</v>
      </c>
      <c r="W101">
        <v>100</v>
      </c>
      <c r="X101">
        <v>100</v>
      </c>
      <c r="Y101">
        <v>100</v>
      </c>
      <c r="Z101">
        <v>100</v>
      </c>
      <c r="AA101">
        <v>100</v>
      </c>
      <c r="AB101">
        <v>100</v>
      </c>
      <c r="AC101">
        <v>100</v>
      </c>
      <c r="AD101">
        <f t="shared" si="29"/>
        <v>116.68995515747511</v>
      </c>
      <c r="AE101">
        <f t="shared" si="30"/>
        <v>107.04007857989511</v>
      </c>
      <c r="AF101">
        <f t="shared" si="31"/>
        <v>111.49791819740375</v>
      </c>
      <c r="AG101">
        <f t="shared" si="32"/>
        <v>110.30154262238455</v>
      </c>
      <c r="AH101">
        <f t="shared" si="33"/>
        <v>118.10060793690607</v>
      </c>
      <c r="AI101">
        <f t="shared" si="34"/>
        <v>121.117822930014</v>
      </c>
      <c r="AJ101">
        <f t="shared" si="35"/>
        <v>113.0836366482722</v>
      </c>
      <c r="AK101">
        <f t="shared" si="36"/>
        <v>120.76935509940193</v>
      </c>
    </row>
    <row r="102" spans="1:37" x14ac:dyDescent="0.4">
      <c r="A102" s="7" t="s">
        <v>7</v>
      </c>
      <c r="B102" s="7">
        <v>20150831</v>
      </c>
      <c r="C102" s="5" t="s">
        <v>8</v>
      </c>
      <c r="D102" s="5"/>
      <c r="E102" t="s">
        <v>12</v>
      </c>
      <c r="F102" s="12">
        <v>1902.89</v>
      </c>
      <c r="G102" s="12">
        <v>2186.88</v>
      </c>
      <c r="H102" s="12">
        <v>2177.8000000000002</v>
      </c>
      <c r="I102" s="13">
        <v>1428</v>
      </c>
      <c r="J102" s="12">
        <v>1330.81</v>
      </c>
      <c r="K102" s="11">
        <v>372.24</v>
      </c>
      <c r="L102" s="11">
        <v>825.78</v>
      </c>
      <c r="M102" s="11">
        <v>643.36</v>
      </c>
      <c r="N102">
        <f t="shared" si="21"/>
        <v>0.95339946891126814</v>
      </c>
      <c r="O102">
        <f t="shared" si="22"/>
        <v>0.9647985811785571</v>
      </c>
      <c r="P102">
        <f t="shared" si="23"/>
        <v>0.95675744542511088</v>
      </c>
      <c r="Q102">
        <f t="shared" si="24"/>
        <v>0.95146717838010719</v>
      </c>
      <c r="R102">
        <f t="shared" si="25"/>
        <v>0.97446693222423986</v>
      </c>
      <c r="S102">
        <f t="shared" si="26"/>
        <v>0.93763224181360205</v>
      </c>
      <c r="T102">
        <f t="shared" si="27"/>
        <v>0.95265453035232217</v>
      </c>
      <c r="U102">
        <f t="shared" si="28"/>
        <v>0.95669759695455625</v>
      </c>
      <c r="V102">
        <f>V101*N102</f>
        <v>95.339946891126814</v>
      </c>
      <c r="W102">
        <f t="shared" ref="W102:AC102" si="37">W101*O102</f>
        <v>96.479858117855713</v>
      </c>
      <c r="X102">
        <f t="shared" si="37"/>
        <v>95.675744542511083</v>
      </c>
      <c r="Y102">
        <f t="shared" si="37"/>
        <v>95.146717838010716</v>
      </c>
      <c r="Z102">
        <f t="shared" si="37"/>
        <v>97.446693222423988</v>
      </c>
      <c r="AA102">
        <f t="shared" si="37"/>
        <v>93.763224181360201</v>
      </c>
      <c r="AB102">
        <f t="shared" si="37"/>
        <v>95.265453035232213</v>
      </c>
      <c r="AC102">
        <f t="shared" si="37"/>
        <v>95.669759695455625</v>
      </c>
      <c r="AD102">
        <f t="shared" si="29"/>
        <v>111.25214127441647</v>
      </c>
      <c r="AE102">
        <f t="shared" si="30"/>
        <v>103.27211594312406</v>
      </c>
      <c r="AF102">
        <f t="shared" si="31"/>
        <v>106.676463384766</v>
      </c>
      <c r="AG102">
        <f t="shared" si="32"/>
        <v>104.94829752989335</v>
      </c>
      <c r="AH102">
        <f t="shared" si="33"/>
        <v>115.08513711009458</v>
      </c>
      <c r="AI102">
        <f t="shared" si="34"/>
        <v>113.56397583745192</v>
      </c>
      <c r="AJ102">
        <f t="shared" si="35"/>
        <v>107.7296387616924</v>
      </c>
      <c r="AK102">
        <f t="shared" si="36"/>
        <v>115.53975180934931</v>
      </c>
    </row>
    <row r="103" spans="1:37" x14ac:dyDescent="0.4">
      <c r="A103" s="7" t="s">
        <v>7</v>
      </c>
      <c r="B103" s="7">
        <v>20150930</v>
      </c>
      <c r="C103" s="5" t="s">
        <v>8</v>
      </c>
      <c r="D103" s="5"/>
      <c r="E103" t="s">
        <v>722</v>
      </c>
      <c r="F103" s="12">
        <v>1933.75</v>
      </c>
      <c r="G103" s="12">
        <v>2264.63</v>
      </c>
      <c r="H103" s="12">
        <v>2256.87</v>
      </c>
      <c r="I103" s="12">
        <v>1455.27</v>
      </c>
      <c r="J103" s="12">
        <v>1303.01</v>
      </c>
      <c r="K103" s="11">
        <v>368.61</v>
      </c>
      <c r="L103" s="11">
        <v>816.62</v>
      </c>
      <c r="M103" s="11">
        <v>620.9</v>
      </c>
      <c r="N103">
        <f t="shared" si="21"/>
        <v>1.0162174376868867</v>
      </c>
      <c r="O103">
        <f t="shared" si="22"/>
        <v>1.0355529338601113</v>
      </c>
      <c r="P103">
        <f t="shared" si="23"/>
        <v>1.0363072825787492</v>
      </c>
      <c r="Q103">
        <f t="shared" si="24"/>
        <v>1.0190966386554621</v>
      </c>
      <c r="R103">
        <f t="shared" si="25"/>
        <v>0.97911046655796097</v>
      </c>
      <c r="S103">
        <f t="shared" si="26"/>
        <v>0.99024822695035464</v>
      </c>
      <c r="T103">
        <f t="shared" si="27"/>
        <v>0.98890745719198825</v>
      </c>
      <c r="U103">
        <f t="shared" si="28"/>
        <v>0.96508952996766972</v>
      </c>
      <c r="V103">
        <f t="shared" ref="V103:V120" si="38">V102*N103</f>
        <v>96.886116538904744</v>
      </c>
      <c r="W103">
        <f t="shared" ref="W103:W120" si="39">W102*O103</f>
        <v>99.910000132352749</v>
      </c>
      <c r="X103">
        <f t="shared" ref="X103:X120" si="40">X102*P103</f>
        <v>99.149470835548257</v>
      </c>
      <c r="Y103">
        <f t="shared" ref="Y103:Y120" si="41">Y102*Q103</f>
        <v>96.963700327816412</v>
      </c>
      <c r="Z103">
        <f t="shared" ref="Z103:Z120" si="42">Z102*R103</f>
        <v>95.41107726553804</v>
      </c>
      <c r="AA103">
        <f t="shared" ref="AA103:AA120" si="43">AA102*S103</f>
        <v>92.848866498740563</v>
      </c>
      <c r="AB103">
        <f t="shared" ref="AB103:AB120" si="44">AB102*T103</f>
        <v>94.20871691931427</v>
      </c>
      <c r="AC103">
        <f t="shared" ref="AC103:AC120" si="45">AC102*U103</f>
        <v>92.329883416607188</v>
      </c>
      <c r="AD103">
        <f t="shared" si="29"/>
        <v>113.05636594306704</v>
      </c>
      <c r="AE103">
        <f t="shared" si="30"/>
        <v>106.9437426508437</v>
      </c>
      <c r="AF103">
        <f t="shared" si="31"/>
        <v>110.54959588537828</v>
      </c>
      <c r="AG103">
        <f t="shared" si="32"/>
        <v>106.95245724532765</v>
      </c>
      <c r="AH103">
        <f t="shared" si="33"/>
        <v>112.68106228975161</v>
      </c>
      <c r="AI103">
        <f t="shared" si="34"/>
        <v>112.45652571846968</v>
      </c>
      <c r="AJ103">
        <f t="shared" si="35"/>
        <v>106.53464313203668</v>
      </c>
      <c r="AK103">
        <f t="shared" si="36"/>
        <v>111.50620476626615</v>
      </c>
    </row>
    <row r="104" spans="1:37" x14ac:dyDescent="0.4">
      <c r="A104" s="7" t="s">
        <v>7</v>
      </c>
      <c r="B104" s="7">
        <v>20151030</v>
      </c>
      <c r="C104" s="5" t="s">
        <v>8</v>
      </c>
      <c r="D104" s="5"/>
      <c r="E104" t="s">
        <v>12</v>
      </c>
      <c r="F104" s="12">
        <v>2019.73</v>
      </c>
      <c r="G104" s="12">
        <v>2311.66</v>
      </c>
      <c r="H104" s="12">
        <v>2376.29</v>
      </c>
      <c r="I104" s="12">
        <v>1542.01</v>
      </c>
      <c r="J104" s="12">
        <v>1278.48</v>
      </c>
      <c r="K104" s="11">
        <v>353.57</v>
      </c>
      <c r="L104" s="11">
        <v>842.79</v>
      </c>
      <c r="M104" s="11">
        <v>618.27</v>
      </c>
      <c r="N104">
        <f t="shared" si="21"/>
        <v>1.0444628312863606</v>
      </c>
      <c r="O104">
        <f t="shared" si="22"/>
        <v>1.0207671893421881</v>
      </c>
      <c r="P104">
        <f t="shared" si="23"/>
        <v>1.0529139915015042</v>
      </c>
      <c r="Q104">
        <f t="shared" si="24"/>
        <v>1.0596040597277481</v>
      </c>
      <c r="R104">
        <f t="shared" si="25"/>
        <v>0.98117435783301743</v>
      </c>
      <c r="S104">
        <f t="shared" si="26"/>
        <v>0.95919806841919641</v>
      </c>
      <c r="T104">
        <f t="shared" si="27"/>
        <v>1.0320467292008522</v>
      </c>
      <c r="U104">
        <f t="shared" si="28"/>
        <v>0.9957642132388469</v>
      </c>
      <c r="V104">
        <f t="shared" si="38"/>
        <v>101.19394759256474</v>
      </c>
      <c r="W104">
        <f t="shared" si="39"/>
        <v>101.98485002227936</v>
      </c>
      <c r="X104">
        <f t="shared" si="40"/>
        <v>104.39586509271909</v>
      </c>
      <c r="Y104">
        <f t="shared" si="41"/>
        <v>102.74313051357905</v>
      </c>
      <c r="Z104">
        <f t="shared" si="42"/>
        <v>93.61490246617069</v>
      </c>
      <c r="AA104">
        <f t="shared" si="43"/>
        <v>89.060453400503789</v>
      </c>
      <c r="AB104">
        <f t="shared" si="44"/>
        <v>97.22779815878728</v>
      </c>
      <c r="AC104">
        <f t="shared" si="45"/>
        <v>91.938793718772317</v>
      </c>
      <c r="AD104">
        <f t="shared" si="29"/>
        <v>118.08317206784267</v>
      </c>
      <c r="AE104">
        <f t="shared" si="30"/>
        <v>109.16466360343601</v>
      </c>
      <c r="AF104">
        <f t="shared" si="31"/>
        <v>116.39921626255192</v>
      </c>
      <c r="AG104">
        <f t="shared" si="32"/>
        <v>113.32725789500758</v>
      </c>
      <c r="AH104">
        <f t="shared" si="33"/>
        <v>110.55976893208927</v>
      </c>
      <c r="AI104">
        <f t="shared" si="34"/>
        <v>107.8680822502898</v>
      </c>
      <c r="AJ104">
        <f t="shared" si="35"/>
        <v>109.94872999099849</v>
      </c>
      <c r="AK104">
        <f t="shared" si="36"/>
        <v>111.03388826033077</v>
      </c>
    </row>
    <row r="105" spans="1:37" x14ac:dyDescent="0.4">
      <c r="A105" s="7" t="s">
        <v>7</v>
      </c>
      <c r="B105" s="7">
        <v>20151130</v>
      </c>
      <c r="C105" s="5" t="s">
        <v>8</v>
      </c>
      <c r="D105" s="5"/>
      <c r="E105" t="s">
        <v>12</v>
      </c>
      <c r="F105" s="12">
        <v>1979.92</v>
      </c>
      <c r="G105" s="12">
        <v>2235.37</v>
      </c>
      <c r="H105" s="12">
        <v>2292.73</v>
      </c>
      <c r="I105" s="12">
        <v>1512.32</v>
      </c>
      <c r="J105" s="12">
        <v>1278.1199999999999</v>
      </c>
      <c r="K105" s="11">
        <v>349.94</v>
      </c>
      <c r="L105" s="11">
        <v>843.89</v>
      </c>
      <c r="M105" s="11">
        <v>627.92999999999995</v>
      </c>
      <c r="N105">
        <f t="shared" si="21"/>
        <v>0.98028944462873757</v>
      </c>
      <c r="O105">
        <f t="shared" si="22"/>
        <v>0.9669977418824568</v>
      </c>
      <c r="P105">
        <f t="shared" si="23"/>
        <v>0.96483594174111753</v>
      </c>
      <c r="Q105">
        <f t="shared" si="24"/>
        <v>0.98074590955960073</v>
      </c>
      <c r="R105">
        <f t="shared" si="25"/>
        <v>0.99971841561854691</v>
      </c>
      <c r="S105">
        <f t="shared" si="26"/>
        <v>0.98973329185168424</v>
      </c>
      <c r="T105">
        <f t="shared" si="27"/>
        <v>1.0013051887184234</v>
      </c>
      <c r="U105">
        <f t="shared" si="28"/>
        <v>1.015624241836091</v>
      </c>
      <c r="V105">
        <f t="shared" si="38"/>
        <v>99.199358685304858</v>
      </c>
      <c r="W105">
        <f t="shared" si="39"/>
        <v>98.61911967776517</v>
      </c>
      <c r="X105">
        <f t="shared" si="40"/>
        <v>100.72488281061229</v>
      </c>
      <c r="Y105">
        <f t="shared" si="41"/>
        <v>100.76490498654086</v>
      </c>
      <c r="Z105">
        <f t="shared" si="42"/>
        <v>93.588541971764968</v>
      </c>
      <c r="AA105">
        <f t="shared" si="43"/>
        <v>88.146095717884137</v>
      </c>
      <c r="AB105">
        <f t="shared" si="44"/>
        <v>97.354698784061284</v>
      </c>
      <c r="AC105">
        <f t="shared" si="45"/>
        <v>93.375267665952904</v>
      </c>
      <c r="AD105">
        <f t="shared" si="29"/>
        <v>115.75568716638514</v>
      </c>
      <c r="AE105">
        <f t="shared" si="30"/>
        <v>105.56198319788064</v>
      </c>
      <c r="AF105">
        <f t="shared" si="31"/>
        <v>112.30614744060728</v>
      </c>
      <c r="AG105">
        <f t="shared" si="32"/>
        <v>111.14524462213465</v>
      </c>
      <c r="AH105">
        <f t="shared" si="33"/>
        <v>110.52863702794093</v>
      </c>
      <c r="AI105">
        <f t="shared" si="34"/>
        <v>106.76063213130756</v>
      </c>
      <c r="AJ105">
        <f t="shared" si="35"/>
        <v>110.09223383298773</v>
      </c>
      <c r="AK105">
        <f t="shared" si="36"/>
        <v>112.76870858251168</v>
      </c>
    </row>
    <row r="106" spans="1:37" x14ac:dyDescent="0.4">
      <c r="A106" s="7" t="s">
        <v>7</v>
      </c>
      <c r="B106" s="7">
        <v>20151230</v>
      </c>
      <c r="C106" s="5" t="s">
        <v>8</v>
      </c>
      <c r="D106" s="5"/>
      <c r="E106" t="s">
        <v>723</v>
      </c>
      <c r="F106" s="12">
        <v>1950.49</v>
      </c>
      <c r="G106" s="12">
        <v>2214.4</v>
      </c>
      <c r="H106" s="12">
        <v>2261.6</v>
      </c>
      <c r="I106" s="12">
        <v>1488.29</v>
      </c>
      <c r="J106" s="12">
        <v>1260.3599999999999</v>
      </c>
      <c r="K106" s="11">
        <v>347.49</v>
      </c>
      <c r="L106" s="11">
        <v>830.56</v>
      </c>
      <c r="M106" s="11">
        <v>617.27</v>
      </c>
      <c r="N106">
        <f t="shared" si="21"/>
        <v>0.98513576306113371</v>
      </c>
      <c r="O106">
        <f t="shared" si="22"/>
        <v>0.99061900267069891</v>
      </c>
      <c r="P106">
        <f t="shared" si="23"/>
        <v>0.98642230005277542</v>
      </c>
      <c r="Q106">
        <f t="shared" si="24"/>
        <v>0.98411050571307657</v>
      </c>
      <c r="R106">
        <f t="shared" si="25"/>
        <v>0.98610459111820492</v>
      </c>
      <c r="S106">
        <f t="shared" si="26"/>
        <v>0.99299879979425043</v>
      </c>
      <c r="T106">
        <f t="shared" si="27"/>
        <v>0.98420410243041145</v>
      </c>
      <c r="U106">
        <f t="shared" si="28"/>
        <v>0.98302358543149715</v>
      </c>
      <c r="V106">
        <f t="shared" si="38"/>
        <v>97.724835913622897</v>
      </c>
      <c r="W106">
        <f t="shared" si="39"/>
        <v>97.693973979450035</v>
      </c>
      <c r="X106">
        <f t="shared" si="40"/>
        <v>99.35727057459043</v>
      </c>
      <c r="Y106">
        <f t="shared" si="41"/>
        <v>99.163801604434838</v>
      </c>
      <c r="Z106">
        <f t="shared" si="42"/>
        <v>92.288090914416259</v>
      </c>
      <c r="AA106">
        <f t="shared" si="43"/>
        <v>87.528967254408059</v>
      </c>
      <c r="AB106">
        <f t="shared" si="44"/>
        <v>95.816893934150102</v>
      </c>
      <c r="AC106">
        <f t="shared" si="45"/>
        <v>91.790090411610763</v>
      </c>
      <c r="AD106">
        <f t="shared" si="29"/>
        <v>114.0350672053227</v>
      </c>
      <c r="AE106">
        <f t="shared" si="30"/>
        <v>104.57170651542559</v>
      </c>
      <c r="AF106">
        <f t="shared" si="31"/>
        <v>110.78128826842995</v>
      </c>
      <c r="AG106">
        <f t="shared" si="32"/>
        <v>109.37920289269253</v>
      </c>
      <c r="AH106">
        <f t="shared" si="33"/>
        <v>108.99279642329017</v>
      </c>
      <c r="AI106">
        <f t="shared" si="34"/>
        <v>106.0131795716639</v>
      </c>
      <c r="AJ106">
        <f t="shared" si="35"/>
        <v>108.35322818415466</v>
      </c>
      <c r="AK106">
        <f t="shared" si="36"/>
        <v>110.85430023526027</v>
      </c>
    </row>
    <row r="107" spans="1:37" x14ac:dyDescent="0.4">
      <c r="A107" s="7" t="s">
        <v>7</v>
      </c>
      <c r="B107" s="7">
        <v>20160129</v>
      </c>
      <c r="C107" s="5" t="s">
        <v>8</v>
      </c>
      <c r="D107" s="5"/>
      <c r="E107" t="s">
        <v>12</v>
      </c>
      <c r="F107" s="12">
        <v>1888.68</v>
      </c>
      <c r="G107" s="12">
        <v>2153.3200000000002</v>
      </c>
      <c r="H107" s="12">
        <v>2166.1799999999998</v>
      </c>
      <c r="I107" s="12">
        <v>1445.51</v>
      </c>
      <c r="J107" s="12">
        <v>1243.6300000000001</v>
      </c>
      <c r="K107" s="11">
        <v>341.31</v>
      </c>
      <c r="L107" s="11">
        <v>821.72</v>
      </c>
      <c r="M107" s="11">
        <v>617.70000000000005</v>
      </c>
      <c r="N107">
        <f t="shared" si="21"/>
        <v>0.96831052709831889</v>
      </c>
      <c r="O107">
        <f t="shared" si="22"/>
        <v>0.97241690751445087</v>
      </c>
      <c r="P107">
        <f t="shared" si="23"/>
        <v>0.95780863105765823</v>
      </c>
      <c r="Q107">
        <f t="shared" si="24"/>
        <v>0.9712556020668015</v>
      </c>
      <c r="R107">
        <f t="shared" si="25"/>
        <v>0.98672601478942545</v>
      </c>
      <c r="S107">
        <f t="shared" si="26"/>
        <v>0.98221531554864883</v>
      </c>
      <c r="T107">
        <f t="shared" si="27"/>
        <v>0.98935657869389337</v>
      </c>
      <c r="U107">
        <f t="shared" si="28"/>
        <v>1.000696615743516</v>
      </c>
      <c r="V107">
        <f t="shared" si="38"/>
        <v>94.627987374116913</v>
      </c>
      <c r="W107">
        <f t="shared" si="39"/>
        <v>94.999272059894039</v>
      </c>
      <c r="X107">
        <f t="shared" si="40"/>
        <v>95.16525131467381</v>
      </c>
      <c r="Y107">
        <f t="shared" si="41"/>
        <v>96.313397830548212</v>
      </c>
      <c r="Z107">
        <f t="shared" si="42"/>
        <v>91.06306016050614</v>
      </c>
      <c r="AA107">
        <f t="shared" si="43"/>
        <v>85.972292191435756</v>
      </c>
      <c r="AB107">
        <f t="shared" si="44"/>
        <v>94.797074363766413</v>
      </c>
      <c r="AC107">
        <f t="shared" si="45"/>
        <v>91.854032833690241</v>
      </c>
      <c r="AD107">
        <f t="shared" si="29"/>
        <v>110.42135603327824</v>
      </c>
      <c r="AE107">
        <f t="shared" si="30"/>
        <v>101.68729546323891</v>
      </c>
      <c r="AF107">
        <f t="shared" si="31"/>
        <v>106.1072740631887</v>
      </c>
      <c r="AG107">
        <f t="shared" si="32"/>
        <v>106.23516355912892</v>
      </c>
      <c r="AH107">
        <f t="shared" si="33"/>
        <v>107.54602765550825</v>
      </c>
      <c r="AI107">
        <f t="shared" si="34"/>
        <v>104.12776862529742</v>
      </c>
      <c r="AJ107">
        <f t="shared" si="35"/>
        <v>107.199979126714</v>
      </c>
      <c r="AK107">
        <f t="shared" si="36"/>
        <v>110.9315230860406</v>
      </c>
    </row>
    <row r="108" spans="1:37" x14ac:dyDescent="0.4">
      <c r="A108" s="7" t="s">
        <v>7</v>
      </c>
      <c r="B108" s="7">
        <v>20160229</v>
      </c>
      <c r="C108" s="5" t="s">
        <v>8</v>
      </c>
      <c r="D108" s="5"/>
      <c r="E108" t="s">
        <v>723</v>
      </c>
      <c r="F108" s="12">
        <v>1901.88</v>
      </c>
      <c r="G108" s="12">
        <v>2275.0300000000002</v>
      </c>
      <c r="H108" s="12">
        <v>2253.66</v>
      </c>
      <c r="I108" s="12">
        <v>1453.83</v>
      </c>
      <c r="J108" s="12">
        <v>1211.68</v>
      </c>
      <c r="K108" s="11">
        <v>333.02</v>
      </c>
      <c r="L108" s="11">
        <v>790.76</v>
      </c>
      <c r="M108" s="11">
        <v>579.59</v>
      </c>
      <c r="N108">
        <f t="shared" si="21"/>
        <v>1.0069890081962005</v>
      </c>
      <c r="O108">
        <f t="shared" si="22"/>
        <v>1.0565220218081846</v>
      </c>
      <c r="P108">
        <f t="shared" si="23"/>
        <v>1.0403844555854085</v>
      </c>
      <c r="Q108">
        <f t="shared" si="24"/>
        <v>1.005755754024531</v>
      </c>
      <c r="R108">
        <f t="shared" si="25"/>
        <v>0.97430907906692499</v>
      </c>
      <c r="S108">
        <f t="shared" si="26"/>
        <v>0.97571123025988094</v>
      </c>
      <c r="T108">
        <f t="shared" si="27"/>
        <v>0.96232293238572741</v>
      </c>
      <c r="U108">
        <f t="shared" si="28"/>
        <v>0.93830338351950782</v>
      </c>
      <c r="V108">
        <f t="shared" si="38"/>
        <v>95.289343153464571</v>
      </c>
      <c r="W108">
        <f t="shared" si="39"/>
        <v>100.36882298702503</v>
      </c>
      <c r="X108">
        <f t="shared" si="40"/>
        <v>99.008448179665493</v>
      </c>
      <c r="Y108">
        <f t="shared" si="41"/>
        <v>96.867754057727637</v>
      </c>
      <c r="Z108">
        <f t="shared" si="42"/>
        <v>88.723566281998728</v>
      </c>
      <c r="AA108">
        <f t="shared" si="43"/>
        <v>83.884130982367736</v>
      </c>
      <c r="AB108">
        <f t="shared" si="44"/>
        <v>91.225398583327561</v>
      </c>
      <c r="AC108">
        <f t="shared" si="45"/>
        <v>86.186949797763518</v>
      </c>
      <c r="AD108">
        <f t="shared" si="29"/>
        <v>111.19309179563039</v>
      </c>
      <c r="AE108">
        <f t="shared" si="30"/>
        <v>107.43486699502741</v>
      </c>
      <c r="AF108">
        <f t="shared" si="31"/>
        <v>110.39235855988231</v>
      </c>
      <c r="AG108">
        <f t="shared" si="32"/>
        <v>106.84662702933109</v>
      </c>
      <c r="AH108">
        <f t="shared" si="33"/>
        <v>104.7830711623443</v>
      </c>
      <c r="AI108">
        <f t="shared" si="34"/>
        <v>101.59863322960518</v>
      </c>
      <c r="AJ108">
        <f t="shared" si="35"/>
        <v>103.16099826490819</v>
      </c>
      <c r="AK108">
        <f t="shared" si="36"/>
        <v>104.08742345060429</v>
      </c>
    </row>
    <row r="109" spans="1:37" x14ac:dyDescent="0.4">
      <c r="A109" s="7" t="s">
        <v>7</v>
      </c>
      <c r="B109" s="7">
        <v>20160331</v>
      </c>
      <c r="C109" s="5" t="s">
        <v>8</v>
      </c>
      <c r="D109" s="5"/>
      <c r="E109" t="s">
        <v>12</v>
      </c>
      <c r="F109" s="12">
        <v>1989.21</v>
      </c>
      <c r="G109" s="12">
        <v>2373.6999999999998</v>
      </c>
      <c r="H109" s="12">
        <v>2383.7600000000002</v>
      </c>
      <c r="I109" s="12">
        <v>1521.99</v>
      </c>
      <c r="J109" s="12">
        <v>1248.8900000000001</v>
      </c>
      <c r="K109" s="11">
        <v>345.8</v>
      </c>
      <c r="L109" s="11">
        <v>815.1</v>
      </c>
      <c r="M109" s="11">
        <v>593.99</v>
      </c>
      <c r="N109">
        <f t="shared" si="21"/>
        <v>1.0459177235156791</v>
      </c>
      <c r="O109">
        <f t="shared" si="22"/>
        <v>1.043370856648044</v>
      </c>
      <c r="P109">
        <f t="shared" si="23"/>
        <v>1.0577283174924348</v>
      </c>
      <c r="Q109">
        <f t="shared" si="24"/>
        <v>1.0468830606054353</v>
      </c>
      <c r="R109">
        <f t="shared" si="25"/>
        <v>1.0307094282318765</v>
      </c>
      <c r="S109">
        <f t="shared" si="26"/>
        <v>1.0383760735090986</v>
      </c>
      <c r="T109">
        <f t="shared" si="27"/>
        <v>1.0307805149476454</v>
      </c>
      <c r="U109">
        <f t="shared" si="28"/>
        <v>1.0248451491571628</v>
      </c>
      <c r="V109">
        <f t="shared" si="38"/>
        <v>99.664812866376025</v>
      </c>
      <c r="W109">
        <f t="shared" si="39"/>
        <v>104.72190482072818</v>
      </c>
      <c r="X109">
        <f t="shared" si="40"/>
        <v>104.7240393106145</v>
      </c>
      <c r="Y109">
        <f t="shared" si="41"/>
        <v>101.40921084192848</v>
      </c>
      <c r="Z109">
        <f t="shared" si="42"/>
        <v>91.448216273211912</v>
      </c>
      <c r="AA109">
        <f t="shared" si="43"/>
        <v>87.103274559193935</v>
      </c>
      <c r="AB109">
        <f t="shared" si="44"/>
        <v>94.033363328026581</v>
      </c>
      <c r="AC109">
        <f t="shared" si="45"/>
        <v>88.328277420889862</v>
      </c>
      <c r="AD109">
        <f t="shared" si="29"/>
        <v>116.29882544155568</v>
      </c>
      <c r="AE109">
        <f t="shared" si="30"/>
        <v>112.0944092104704</v>
      </c>
      <c r="AF109">
        <f t="shared" si="31"/>
        <v>116.7651236835659</v>
      </c>
      <c r="AG109">
        <f t="shared" si="32"/>
        <v>111.85592391983356</v>
      </c>
      <c r="AH109">
        <f t="shared" si="33"/>
        <v>108.00089936611992</v>
      </c>
      <c r="AI109">
        <f t="shared" si="34"/>
        <v>105.49758984684846</v>
      </c>
      <c r="AJ109">
        <f t="shared" si="35"/>
        <v>106.33634691401522</v>
      </c>
      <c r="AK109">
        <f t="shared" si="36"/>
        <v>106.67349101161932</v>
      </c>
    </row>
    <row r="110" spans="1:37" x14ac:dyDescent="0.4">
      <c r="A110" s="7" t="s">
        <v>7</v>
      </c>
      <c r="B110" s="7">
        <v>20160429</v>
      </c>
      <c r="C110" s="5" t="s">
        <v>8</v>
      </c>
      <c r="D110" s="5"/>
      <c r="E110" t="s">
        <v>722</v>
      </c>
      <c r="F110" s="12">
        <v>1989.23</v>
      </c>
      <c r="G110" s="12">
        <v>2399.11</v>
      </c>
      <c r="H110" s="12">
        <v>2368.88</v>
      </c>
      <c r="I110" s="12">
        <v>1513.7</v>
      </c>
      <c r="J110" s="12">
        <v>1259.53</v>
      </c>
      <c r="K110" s="11">
        <v>358.02</v>
      </c>
      <c r="L110" s="11">
        <v>818.02</v>
      </c>
      <c r="M110" s="11">
        <v>600.77</v>
      </c>
      <c r="N110">
        <f t="shared" ref="N110:N120" si="46">F110/F109</f>
        <v>1.0000100542426391</v>
      </c>
      <c r="O110">
        <f t="shared" ref="O110:O120" si="47">G110/G109</f>
        <v>1.0107048068416398</v>
      </c>
      <c r="P110">
        <f t="shared" ref="P110:P120" si="48">H110/H109</f>
        <v>0.9937577608484075</v>
      </c>
      <c r="Q110">
        <f t="shared" si="24"/>
        <v>0.99455318366086509</v>
      </c>
      <c r="R110">
        <f t="shared" si="25"/>
        <v>1.008519565374052</v>
      </c>
      <c r="S110">
        <f t="shared" si="26"/>
        <v>1.0353383458646617</v>
      </c>
      <c r="T110">
        <f t="shared" si="27"/>
        <v>1.003582382529751</v>
      </c>
      <c r="U110">
        <f t="shared" si="28"/>
        <v>1.0114143335746393</v>
      </c>
      <c r="V110">
        <f t="shared" si="38"/>
        <v>99.665814920587167</v>
      </c>
      <c r="W110">
        <f t="shared" si="39"/>
        <v>105.84293258392266</v>
      </c>
      <c r="X110">
        <f t="shared" si="40"/>
        <v>104.07032681231686</v>
      </c>
      <c r="Y110">
        <f t="shared" si="41"/>
        <v>100.85685349537589</v>
      </c>
      <c r="Z110">
        <f t="shared" si="42"/>
        <v>92.227315330091983</v>
      </c>
      <c r="AA110">
        <f t="shared" si="43"/>
        <v>90.18136020151131</v>
      </c>
      <c r="AB110">
        <f t="shared" si="44"/>
        <v>94.370226806026622</v>
      </c>
      <c r="AC110">
        <f t="shared" si="45"/>
        <v>89.336485843445175</v>
      </c>
      <c r="AD110">
        <f t="shared" si="29"/>
        <v>116.29999473816531</v>
      </c>
      <c r="AE110">
        <f t="shared" si="30"/>
        <v>113.29435820909622</v>
      </c>
      <c r="AF110">
        <f t="shared" si="31"/>
        <v>116.0362478569678</v>
      </c>
      <c r="AG110">
        <f t="shared" si="32"/>
        <v>111.24666524579797</v>
      </c>
      <c r="AH110">
        <f t="shared" si="33"/>
        <v>108.921020088726</v>
      </c>
      <c r="AI110">
        <f t="shared" si="34"/>
        <v>109.22570016474461</v>
      </c>
      <c r="AJ110">
        <f t="shared" si="35"/>
        <v>106.71728438547753</v>
      </c>
      <c r="AK110">
        <f t="shared" si="36"/>
        <v>107.89109782159723</v>
      </c>
    </row>
    <row r="111" spans="1:37" x14ac:dyDescent="0.4">
      <c r="A111" s="7" t="s">
        <v>7</v>
      </c>
      <c r="B111" s="7">
        <v>20160531</v>
      </c>
      <c r="C111" s="5" t="s">
        <v>8</v>
      </c>
      <c r="D111" s="5"/>
      <c r="E111" t="s">
        <v>12</v>
      </c>
      <c r="F111" s="12">
        <v>1980.88</v>
      </c>
      <c r="G111" s="12">
        <v>2324.7800000000002</v>
      </c>
      <c r="H111" s="12">
        <v>2335.4299999999998</v>
      </c>
      <c r="I111" s="13">
        <v>1508</v>
      </c>
      <c r="J111" s="12">
        <v>1247.6199999999999</v>
      </c>
      <c r="K111" s="11">
        <v>360.72</v>
      </c>
      <c r="L111" s="11">
        <v>822.88</v>
      </c>
      <c r="M111" s="11">
        <v>607.97</v>
      </c>
      <c r="N111">
        <f t="shared" si="46"/>
        <v>0.99580239590193198</v>
      </c>
      <c r="O111">
        <f t="shared" si="47"/>
        <v>0.96901767738869837</v>
      </c>
      <c r="P111">
        <f t="shared" si="48"/>
        <v>0.98587940292458875</v>
      </c>
      <c r="Q111">
        <f t="shared" si="24"/>
        <v>0.99623439254806101</v>
      </c>
      <c r="R111">
        <f t="shared" si="25"/>
        <v>0.99054409184378289</v>
      </c>
      <c r="S111">
        <f t="shared" si="26"/>
        <v>1.0075414781297136</v>
      </c>
      <c r="T111">
        <f t="shared" si="27"/>
        <v>1.0059411750323952</v>
      </c>
      <c r="U111">
        <f t="shared" si="28"/>
        <v>1.0119846197380029</v>
      </c>
      <c r="V111">
        <f t="shared" si="38"/>
        <v>99.247457287439218</v>
      </c>
      <c r="W111">
        <f t="shared" si="39"/>
        <v>102.56367270048132</v>
      </c>
      <c r="X111">
        <f t="shared" si="40"/>
        <v>102.60079165989377</v>
      </c>
      <c r="Y111">
        <f t="shared" si="41"/>
        <v>100.47706617627458</v>
      </c>
      <c r="Z111">
        <f t="shared" si="42"/>
        <v>91.355222306836154</v>
      </c>
      <c r="AA111">
        <f t="shared" si="43"/>
        <v>90.861460957178835</v>
      </c>
      <c r="AB111">
        <f t="shared" si="44"/>
        <v>94.930896841328064</v>
      </c>
      <c r="AC111">
        <f t="shared" si="45"/>
        <v>90.40714965500834</v>
      </c>
      <c r="AD111">
        <f t="shared" si="29"/>
        <v>115.81181340364709</v>
      </c>
      <c r="AE111">
        <f t="shared" si="30"/>
        <v>109.78423585302163</v>
      </c>
      <c r="AF111">
        <f t="shared" si="31"/>
        <v>114.39774675483702</v>
      </c>
      <c r="AG111">
        <f t="shared" si="32"/>
        <v>110.82775397414503</v>
      </c>
      <c r="AH111">
        <f t="shared" si="33"/>
        <v>107.89107292648552</v>
      </c>
      <c r="AI111">
        <f t="shared" si="34"/>
        <v>110.04942339373969</v>
      </c>
      <c r="AJ111">
        <f t="shared" si="35"/>
        <v>107.35131045099355</v>
      </c>
      <c r="AK111">
        <f t="shared" si="36"/>
        <v>109.18413160210474</v>
      </c>
    </row>
    <row r="112" spans="1:37" x14ac:dyDescent="0.4">
      <c r="A112" s="7" t="s">
        <v>7</v>
      </c>
      <c r="B112" s="7">
        <v>20160630</v>
      </c>
      <c r="C112" s="5" t="s">
        <v>8</v>
      </c>
      <c r="D112" s="5"/>
      <c r="E112" t="s">
        <v>12</v>
      </c>
      <c r="F112" s="12">
        <v>1977.6</v>
      </c>
      <c r="G112" s="12">
        <v>2245.4899999999998</v>
      </c>
      <c r="H112" s="12">
        <v>2342.5500000000002</v>
      </c>
      <c r="I112" s="12">
        <v>1509.85</v>
      </c>
      <c r="J112" s="12">
        <v>1211.43</v>
      </c>
      <c r="K112" s="11">
        <v>350.69</v>
      </c>
      <c r="L112" s="11">
        <v>812.13</v>
      </c>
      <c r="M112" s="11">
        <v>592.52</v>
      </c>
      <c r="N112">
        <f t="shared" si="46"/>
        <v>0.99834417026775968</v>
      </c>
      <c r="O112">
        <f t="shared" si="47"/>
        <v>0.96589354691626716</v>
      </c>
      <c r="P112">
        <f t="shared" si="48"/>
        <v>1.0030486891065029</v>
      </c>
      <c r="Q112">
        <f t="shared" si="24"/>
        <v>1.0012267904509282</v>
      </c>
      <c r="R112">
        <f t="shared" si="25"/>
        <v>0.97099277023452668</v>
      </c>
      <c r="S112">
        <f t="shared" si="26"/>
        <v>0.97219449988911055</v>
      </c>
      <c r="T112">
        <f t="shared" si="27"/>
        <v>0.98693612677425624</v>
      </c>
      <c r="U112">
        <f t="shared" si="28"/>
        <v>0.97458756188627726</v>
      </c>
      <c r="V112">
        <f t="shared" si="38"/>
        <v>99.083120396813428</v>
      </c>
      <c r="W112">
        <f t="shared" si="39"/>
        <v>99.065589609427022</v>
      </c>
      <c r="X112">
        <f t="shared" si="40"/>
        <v>102.91358957574586</v>
      </c>
      <c r="Y112">
        <f t="shared" si="41"/>
        <v>100.60033048159691</v>
      </c>
      <c r="Z112">
        <f t="shared" si="42"/>
        <v>88.705260383105866</v>
      </c>
      <c r="AA112">
        <f t="shared" si="43"/>
        <v>88.335012594458419</v>
      </c>
      <c r="AB112">
        <f t="shared" si="44"/>
        <v>93.69073163978679</v>
      </c>
      <c r="AC112">
        <f t="shared" si="45"/>
        <v>88.109683559362367</v>
      </c>
      <c r="AD112">
        <f t="shared" si="29"/>
        <v>115.62004875966866</v>
      </c>
      <c r="AE112">
        <f t="shared" si="30"/>
        <v>106.03988496356709</v>
      </c>
      <c r="AF112">
        <f t="shared" si="31"/>
        <v>114.74650991917697</v>
      </c>
      <c r="AG112">
        <f t="shared" si="32"/>
        <v>110.96371640441834</v>
      </c>
      <c r="AH112">
        <f t="shared" si="33"/>
        <v>104.76145178446352</v>
      </c>
      <c r="AI112">
        <f t="shared" si="34"/>
        <v>106.98944413936174</v>
      </c>
      <c r="AJ112">
        <f t="shared" si="35"/>
        <v>105.94888654064431</v>
      </c>
      <c r="AK112">
        <f t="shared" si="36"/>
        <v>106.4094966147657</v>
      </c>
    </row>
    <row r="113" spans="1:37" x14ac:dyDescent="0.4">
      <c r="A113" s="7" t="s">
        <v>7</v>
      </c>
      <c r="B113" s="7">
        <v>20160729</v>
      </c>
      <c r="C113" s="5" t="s">
        <v>8</v>
      </c>
      <c r="D113" s="5"/>
      <c r="E113" t="s">
        <v>12</v>
      </c>
      <c r="F113" s="12">
        <v>2033.61</v>
      </c>
      <c r="G113" s="12">
        <v>2321.02</v>
      </c>
      <c r="H113" s="12">
        <v>2442.6999999999998</v>
      </c>
      <c r="I113" s="12">
        <v>1558.02</v>
      </c>
      <c r="J113" s="12">
        <v>1217.06</v>
      </c>
      <c r="K113" s="11">
        <v>358.48</v>
      </c>
      <c r="L113" s="11">
        <v>820.99</v>
      </c>
      <c r="M113" s="11">
        <v>593.75</v>
      </c>
      <c r="N113">
        <f t="shared" si="46"/>
        <v>1.0283222087378641</v>
      </c>
      <c r="O113">
        <f t="shared" si="47"/>
        <v>1.0336363110056157</v>
      </c>
      <c r="P113">
        <f t="shared" si="48"/>
        <v>1.0427525559753259</v>
      </c>
      <c r="Q113">
        <f t="shared" si="24"/>
        <v>1.031903831506441</v>
      </c>
      <c r="R113">
        <f t="shared" si="25"/>
        <v>1.0046474001799526</v>
      </c>
      <c r="S113">
        <f t="shared" si="26"/>
        <v>1.0222133508226638</v>
      </c>
      <c r="T113">
        <f t="shared" si="27"/>
        <v>1.0109095834410746</v>
      </c>
      <c r="U113">
        <f t="shared" si="28"/>
        <v>1.0020758792952138</v>
      </c>
      <c r="V113">
        <f t="shared" si="38"/>
        <v>101.8893732150909</v>
      </c>
      <c r="W113">
        <f t="shared" si="39"/>
        <v>102.39779059148439</v>
      </c>
      <c r="X113">
        <f t="shared" si="40"/>
        <v>107.31340857470465</v>
      </c>
      <c r="Y113">
        <f t="shared" si="41"/>
        <v>103.80986647477407</v>
      </c>
      <c r="Z113">
        <f t="shared" si="42"/>
        <v>89.117509226173055</v>
      </c>
      <c r="AA113">
        <f t="shared" si="43"/>
        <v>90.29722921914356</v>
      </c>
      <c r="AB113">
        <f t="shared" si="44"/>
        <v>94.712858494266371</v>
      </c>
      <c r="AC113">
        <f t="shared" si="45"/>
        <v>88.292588627171085</v>
      </c>
      <c r="AD113">
        <f t="shared" si="29"/>
        <v>118.89466391492202</v>
      </c>
      <c r="AE113">
        <f t="shared" si="30"/>
        <v>109.60667551320134</v>
      </c>
      <c r="AF113">
        <f t="shared" si="31"/>
        <v>119.65221650746987</v>
      </c>
      <c r="AG113">
        <f t="shared" si="32"/>
        <v>114.50388411591341</v>
      </c>
      <c r="AH113">
        <f t="shared" si="33"/>
        <v>105.24832017433873</v>
      </c>
      <c r="AI113">
        <f t="shared" si="34"/>
        <v>109.36603819635117</v>
      </c>
      <c r="AJ113">
        <f t="shared" si="35"/>
        <v>107.10474475884841</v>
      </c>
      <c r="AK113">
        <f t="shared" si="36"/>
        <v>106.63038988560241</v>
      </c>
    </row>
    <row r="114" spans="1:37" x14ac:dyDescent="0.4">
      <c r="A114" s="7" t="s">
        <v>7</v>
      </c>
      <c r="B114" s="7">
        <v>20160831</v>
      </c>
      <c r="C114" s="5" t="s">
        <v>8</v>
      </c>
      <c r="D114" s="5"/>
      <c r="E114" t="s">
        <v>722</v>
      </c>
      <c r="F114" s="12">
        <v>2064.65</v>
      </c>
      <c r="G114" s="12">
        <v>2345.6999999999998</v>
      </c>
      <c r="H114" s="12">
        <v>2489.5</v>
      </c>
      <c r="I114" s="12">
        <v>1596.72</v>
      </c>
      <c r="J114" s="12">
        <v>1161.45</v>
      </c>
      <c r="K114" s="11">
        <v>339.74</v>
      </c>
      <c r="L114" s="11">
        <v>822.09</v>
      </c>
      <c r="M114" s="11">
        <v>593.23</v>
      </c>
      <c r="N114">
        <f t="shared" si="46"/>
        <v>1.0152634969340237</v>
      </c>
      <c r="O114">
        <f t="shared" si="47"/>
        <v>1.0106332560684526</v>
      </c>
      <c r="P114">
        <f t="shared" si="48"/>
        <v>1.0191591271953166</v>
      </c>
      <c r="Q114">
        <f t="shared" si="24"/>
        <v>1.0248392190087419</v>
      </c>
      <c r="R114">
        <f t="shared" si="25"/>
        <v>0.95430792237030226</v>
      </c>
      <c r="S114">
        <f t="shared" si="26"/>
        <v>0.94772372238339653</v>
      </c>
      <c r="T114">
        <f t="shared" si="27"/>
        <v>1.0013398457959293</v>
      </c>
      <c r="U114">
        <f t="shared" si="28"/>
        <v>0.99912421052631584</v>
      </c>
      <c r="V114">
        <f t="shared" si="38"/>
        <v>103.44456135076904</v>
      </c>
      <c r="W114">
        <f t="shared" si="39"/>
        <v>103.48661251968743</v>
      </c>
      <c r="X114">
        <f t="shared" si="40"/>
        <v>109.3694398193504</v>
      </c>
      <c r="Y114">
        <f t="shared" si="41"/>
        <v>106.38842248340923</v>
      </c>
      <c r="Z114">
        <f t="shared" si="42"/>
        <v>85.04554507644545</v>
      </c>
      <c r="AA114">
        <f t="shared" si="43"/>
        <v>85.576826196473533</v>
      </c>
      <c r="AB114">
        <f t="shared" si="44"/>
        <v>94.839759119540361</v>
      </c>
      <c r="AC114">
        <f t="shared" si="45"/>
        <v>88.215262907447084</v>
      </c>
      <c r="AD114">
        <f t="shared" si="29"/>
        <v>120.70941225305921</v>
      </c>
      <c r="AE114">
        <f t="shared" si="30"/>
        <v>110.772151360745</v>
      </c>
      <c r="AF114">
        <f t="shared" si="31"/>
        <v>121.94464854273805</v>
      </c>
      <c r="AG114">
        <f t="shared" si="32"/>
        <v>117.34807117082018</v>
      </c>
      <c r="AH114">
        <f t="shared" si="33"/>
        <v>100.43930575853756</v>
      </c>
      <c r="AI114">
        <f t="shared" si="34"/>
        <v>103.64878882177065</v>
      </c>
      <c r="AJ114">
        <f t="shared" si="35"/>
        <v>107.24824860083763</v>
      </c>
      <c r="AK114">
        <f t="shared" si="36"/>
        <v>106.53700411256577</v>
      </c>
    </row>
    <row r="115" spans="1:37" x14ac:dyDescent="0.4">
      <c r="A115" s="7" t="s">
        <v>7</v>
      </c>
      <c r="B115" s="7">
        <v>20160930</v>
      </c>
      <c r="C115" s="5" t="s">
        <v>8</v>
      </c>
      <c r="D115" s="5"/>
      <c r="E115" t="s">
        <v>723</v>
      </c>
      <c r="F115" s="12">
        <v>2071.7600000000002</v>
      </c>
      <c r="G115" s="12">
        <v>2353.04</v>
      </c>
      <c r="H115" s="12">
        <v>2488.86</v>
      </c>
      <c r="I115" s="12">
        <v>1600.37</v>
      </c>
      <c r="J115" s="12">
        <v>1168.71</v>
      </c>
      <c r="K115" s="11">
        <v>342.41</v>
      </c>
      <c r="L115" s="11">
        <v>827.82</v>
      </c>
      <c r="M115" s="11">
        <v>597.44000000000005</v>
      </c>
      <c r="N115">
        <f t="shared" si="46"/>
        <v>1.0034436829486839</v>
      </c>
      <c r="O115">
        <f t="shared" si="47"/>
        <v>1.0031291298972589</v>
      </c>
      <c r="P115">
        <f t="shared" si="48"/>
        <v>0.99974292026511358</v>
      </c>
      <c r="Q115">
        <f t="shared" si="24"/>
        <v>1.0022859361691467</v>
      </c>
      <c r="R115">
        <f t="shared" si="25"/>
        <v>1.0062508071806793</v>
      </c>
      <c r="S115">
        <f t="shared" si="26"/>
        <v>1.0078589509625009</v>
      </c>
      <c r="T115">
        <f t="shared" si="27"/>
        <v>1.0069700397766668</v>
      </c>
      <c r="U115">
        <f t="shared" si="28"/>
        <v>1.0070967415673517</v>
      </c>
      <c r="V115">
        <f t="shared" si="38"/>
        <v>103.80079162282676</v>
      </c>
      <c r="W115">
        <f t="shared" si="39"/>
        <v>103.81043557288882</v>
      </c>
      <c r="X115">
        <f t="shared" si="40"/>
        <v>109.34132315275697</v>
      </c>
      <c r="Y115">
        <f t="shared" si="41"/>
        <v>106.63161962634251</v>
      </c>
      <c r="Z115">
        <f t="shared" si="42"/>
        <v>85.577148380294076</v>
      </c>
      <c r="AA115">
        <f t="shared" si="43"/>
        <v>86.249370277078086</v>
      </c>
      <c r="AB115">
        <f t="shared" si="44"/>
        <v>95.500796013013058</v>
      </c>
      <c r="AC115">
        <f t="shared" si="45"/>
        <v>88.841303830597226</v>
      </c>
      <c r="AD115">
        <f t="shared" si="29"/>
        <v>121.12509719778073</v>
      </c>
      <c r="AE115">
        <f t="shared" si="30"/>
        <v>111.11877181135159</v>
      </c>
      <c r="AF115">
        <f t="shared" si="31"/>
        <v>121.91329904481987</v>
      </c>
      <c r="AG115">
        <f t="shared" si="32"/>
        <v>117.61632137108916</v>
      </c>
      <c r="AH115">
        <f t="shared" si="33"/>
        <v>101.06713249219547</v>
      </c>
      <c r="AI115">
        <f t="shared" si="34"/>
        <v>104.46335957044356</v>
      </c>
      <c r="AJ115">
        <f t="shared" si="35"/>
        <v>107.99577315956331</v>
      </c>
      <c r="AK115">
        <f t="shared" si="36"/>
        <v>107.29306969811253</v>
      </c>
    </row>
    <row r="116" spans="1:37" x14ac:dyDescent="0.4">
      <c r="A116" s="7" t="s">
        <v>7</v>
      </c>
      <c r="B116" s="7">
        <v>20161031</v>
      </c>
      <c r="C116" s="5" t="s">
        <v>8</v>
      </c>
      <c r="D116" s="5"/>
      <c r="E116" t="s">
        <v>12</v>
      </c>
      <c r="F116" s="12">
        <v>2046.29</v>
      </c>
      <c r="G116" s="12">
        <v>2349.36</v>
      </c>
      <c r="H116" s="12">
        <v>2495.87</v>
      </c>
      <c r="I116" s="12">
        <v>1597.77</v>
      </c>
      <c r="J116" s="12">
        <v>1078.83</v>
      </c>
      <c r="K116" s="11">
        <v>312.27999999999997</v>
      </c>
      <c r="L116" s="11">
        <v>796.72</v>
      </c>
      <c r="M116" s="11">
        <v>568.33000000000004</v>
      </c>
      <c r="N116">
        <f t="shared" si="46"/>
        <v>0.98770610495424171</v>
      </c>
      <c r="O116">
        <f t="shared" si="47"/>
        <v>0.99843606568524124</v>
      </c>
      <c r="P116">
        <f t="shared" si="48"/>
        <v>1.0028165505492475</v>
      </c>
      <c r="Q116">
        <f t="shared" si="24"/>
        <v>0.99837537569437074</v>
      </c>
      <c r="R116">
        <f t="shared" si="25"/>
        <v>0.92309469414996015</v>
      </c>
      <c r="S116">
        <f t="shared" si="26"/>
        <v>0.91200607458894289</v>
      </c>
      <c r="T116">
        <f t="shared" si="27"/>
        <v>0.96243144644971124</v>
      </c>
      <c r="U116">
        <f t="shared" si="28"/>
        <v>0.9512754418853776</v>
      </c>
      <c r="V116">
        <f t="shared" si="38"/>
        <v>102.52467558494911</v>
      </c>
      <c r="W116">
        <f t="shared" si="39"/>
        <v>103.64808287046633</v>
      </c>
      <c r="X116">
        <f t="shared" si="40"/>
        <v>109.64928851653831</v>
      </c>
      <c r="Y116">
        <f t="shared" si="41"/>
        <v>106.45838330534895</v>
      </c>
      <c r="Z116">
        <f t="shared" si="42"/>
        <v>78.99581161033332</v>
      </c>
      <c r="AA116">
        <f t="shared" si="43"/>
        <v>78.659949622166238</v>
      </c>
      <c r="AB116">
        <f t="shared" si="44"/>
        <v>91.912969243902978</v>
      </c>
      <c r="AC116">
        <f t="shared" si="45"/>
        <v>84.512550559124463</v>
      </c>
      <c r="AD116">
        <f t="shared" si="29"/>
        <v>119.63599796542394</v>
      </c>
      <c r="AE116">
        <f t="shared" si="30"/>
        <v>110.94498935110197</v>
      </c>
      <c r="AF116">
        <f t="shared" si="31"/>
        <v>122.25667401420512</v>
      </c>
      <c r="AG116">
        <f t="shared" si="32"/>
        <v>117.42523903665098</v>
      </c>
      <c r="AH116">
        <f t="shared" si="33"/>
        <v>93.294533756496676</v>
      </c>
      <c r="AI116">
        <f t="shared" si="34"/>
        <v>95.271218500213507</v>
      </c>
      <c r="AJ116">
        <f t="shared" si="35"/>
        <v>103.93852817241343</v>
      </c>
      <c r="AK116">
        <f t="shared" si="36"/>
        <v>102.06526228831062</v>
      </c>
    </row>
    <row r="117" spans="1:37" x14ac:dyDescent="0.4">
      <c r="A117" s="7" t="s">
        <v>7</v>
      </c>
      <c r="B117" s="7">
        <v>20161130</v>
      </c>
      <c r="C117" s="5" t="s">
        <v>8</v>
      </c>
      <c r="D117" s="5"/>
      <c r="E117" t="s">
        <v>722</v>
      </c>
      <c r="F117" s="12">
        <v>2026.06</v>
      </c>
      <c r="G117" s="12">
        <v>2318.56</v>
      </c>
      <c r="H117" s="12">
        <v>2512.21</v>
      </c>
      <c r="I117" s="12">
        <v>1581.79</v>
      </c>
      <c r="J117" s="12">
        <v>1057.6300000000001</v>
      </c>
      <c r="K117" s="11">
        <v>300.83</v>
      </c>
      <c r="L117" s="11">
        <v>768.95</v>
      </c>
      <c r="M117" s="11">
        <v>541.46</v>
      </c>
      <c r="N117">
        <f t="shared" si="46"/>
        <v>0.9901138157348176</v>
      </c>
      <c r="O117">
        <f t="shared" si="47"/>
        <v>0.98689004665100277</v>
      </c>
      <c r="P117">
        <f t="shared" si="48"/>
        <v>1.0065468153389401</v>
      </c>
      <c r="Q117">
        <f t="shared" si="24"/>
        <v>0.98999856049368806</v>
      </c>
      <c r="R117">
        <f t="shared" si="25"/>
        <v>0.98034908187573588</v>
      </c>
      <c r="S117">
        <f t="shared" si="26"/>
        <v>0.96333418726783659</v>
      </c>
      <c r="T117">
        <f t="shared" si="27"/>
        <v>0.9651445928306055</v>
      </c>
      <c r="U117">
        <f t="shared" si="28"/>
        <v>0.95272113032921013</v>
      </c>
      <c r="V117">
        <f t="shared" si="38"/>
        <v>101.51109775038826</v>
      </c>
      <c r="W117">
        <f t="shared" si="39"/>
        <v>102.28926133932151</v>
      </c>
      <c r="X117">
        <f t="shared" si="40"/>
        <v>110.36714216050224</v>
      </c>
      <c r="Y117">
        <f t="shared" si="41"/>
        <v>105.39364622478072</v>
      </c>
      <c r="Z117">
        <f t="shared" si="42"/>
        <v>77.443471384218867</v>
      </c>
      <c r="AA117">
        <f t="shared" si="43"/>
        <v>75.775818639798487</v>
      </c>
      <c r="AB117">
        <f t="shared" si="44"/>
        <v>88.709305276758712</v>
      </c>
      <c r="AC117">
        <f t="shared" si="45"/>
        <v>80.516892695693585</v>
      </c>
      <c r="AD117">
        <f t="shared" si="29"/>
        <v>118.45325444478877</v>
      </c>
      <c r="AE117">
        <f t="shared" si="30"/>
        <v>109.49050571640403</v>
      </c>
      <c r="AF117">
        <f t="shared" si="31"/>
        <v>123.05706588292911</v>
      </c>
      <c r="AG117">
        <f t="shared" si="32"/>
        <v>116.2508176119117</v>
      </c>
      <c r="AH117">
        <f t="shared" si="33"/>
        <v>91.461210512206364</v>
      </c>
      <c r="AI117">
        <f t="shared" si="34"/>
        <v>91.77802184391966</v>
      </c>
      <c r="AJ117">
        <f t="shared" si="35"/>
        <v>100.31570845237637</v>
      </c>
      <c r="AK117">
        <f t="shared" si="36"/>
        <v>97.239732054666604</v>
      </c>
    </row>
    <row r="118" spans="1:37" x14ac:dyDescent="0.4">
      <c r="A118" s="7" t="s">
        <v>7</v>
      </c>
      <c r="B118" s="7">
        <v>20161229</v>
      </c>
      <c r="C118" s="5" t="s">
        <v>8</v>
      </c>
      <c r="D118" s="5"/>
      <c r="E118" t="s">
        <v>12</v>
      </c>
      <c r="F118" s="12">
        <v>2074.5300000000002</v>
      </c>
      <c r="G118" s="12">
        <v>2383.4299999999998</v>
      </c>
      <c r="H118" s="12">
        <v>2585.7399999999998</v>
      </c>
      <c r="I118" s="13">
        <v>1619</v>
      </c>
      <c r="J118" s="12">
        <v>1091.05</v>
      </c>
      <c r="K118" s="11">
        <v>318.64999999999998</v>
      </c>
      <c r="L118" s="11">
        <v>785.4</v>
      </c>
      <c r="M118" s="11">
        <v>551.16</v>
      </c>
      <c r="N118">
        <f t="shared" si="46"/>
        <v>1.0239232796659528</v>
      </c>
      <c r="O118">
        <f t="shared" si="47"/>
        <v>1.0279785729073216</v>
      </c>
      <c r="P118">
        <f t="shared" si="48"/>
        <v>1.0292690499599952</v>
      </c>
      <c r="Q118">
        <f t="shared" si="24"/>
        <v>1.0235239823238231</v>
      </c>
      <c r="R118">
        <f t="shared" si="25"/>
        <v>1.0315989523746489</v>
      </c>
      <c r="S118">
        <f t="shared" si="26"/>
        <v>1.0592361134195392</v>
      </c>
      <c r="T118">
        <f t="shared" si="27"/>
        <v>1.0213928083750567</v>
      </c>
      <c r="U118">
        <f t="shared" si="28"/>
        <v>1.0179145273889114</v>
      </c>
      <c r="V118">
        <f t="shared" si="38"/>
        <v>103.93957613106866</v>
      </c>
      <c r="W118">
        <f t="shared" si="39"/>
        <v>105.15116889533979</v>
      </c>
      <c r="X118">
        <f t="shared" si="40"/>
        <v>113.59748355833987</v>
      </c>
      <c r="Y118">
        <f t="shared" si="41"/>
        <v>107.87292449561573</v>
      </c>
      <c r="Z118">
        <f t="shared" si="42"/>
        <v>79.890603948216281</v>
      </c>
      <c r="AA118">
        <f t="shared" si="43"/>
        <v>80.264483627204015</v>
      </c>
      <c r="AB118">
        <f t="shared" si="44"/>
        <v>90.607046445628825</v>
      </c>
      <c r="AC118">
        <f t="shared" si="45"/>
        <v>81.959314775160635</v>
      </c>
      <c r="AD118">
        <f t="shared" si="29"/>
        <v>121.28704477821371</v>
      </c>
      <c r="AE118">
        <f t="shared" si="30"/>
        <v>112.55389381324996</v>
      </c>
      <c r="AF118">
        <f t="shared" si="31"/>
        <v>126.65882929218699</v>
      </c>
      <c r="AG118">
        <f t="shared" si="32"/>
        <v>118.9854997905443</v>
      </c>
      <c r="AH118">
        <f t="shared" si="33"/>
        <v>94.351288947309314</v>
      </c>
      <c r="AI118">
        <f t="shared" si="34"/>
        <v>97.214595155287029</v>
      </c>
      <c r="AJ118">
        <f t="shared" si="35"/>
        <v>102.46174318030612</v>
      </c>
      <c r="AK118">
        <f t="shared" si="36"/>
        <v>98.981735897850342</v>
      </c>
    </row>
    <row r="119" spans="1:37" x14ac:dyDescent="0.4">
      <c r="A119" s="7" t="s">
        <v>7</v>
      </c>
      <c r="B119" s="7">
        <v>20170131</v>
      </c>
      <c r="C119" s="5" t="s">
        <v>8</v>
      </c>
      <c r="D119" s="5"/>
      <c r="E119" t="s">
        <v>722</v>
      </c>
      <c r="F119" s="12">
        <v>2130.23</v>
      </c>
      <c r="G119" s="12">
        <v>2380.77</v>
      </c>
      <c r="H119" s="12">
        <v>2635.82</v>
      </c>
      <c r="I119" s="12">
        <v>1674.61</v>
      </c>
      <c r="J119" s="12">
        <v>1060.43</v>
      </c>
      <c r="K119" s="11">
        <v>305.98</v>
      </c>
      <c r="L119" s="11">
        <v>806.12</v>
      </c>
      <c r="M119" s="11">
        <v>548.13</v>
      </c>
      <c r="N119">
        <f t="shared" si="46"/>
        <v>1.02684945505729</v>
      </c>
      <c r="O119">
        <f t="shared" si="47"/>
        <v>0.99888396134981949</v>
      </c>
      <c r="P119">
        <f t="shared" si="48"/>
        <v>1.0193677631935154</v>
      </c>
      <c r="Q119">
        <f t="shared" si="24"/>
        <v>1.0343483631871524</v>
      </c>
      <c r="R119">
        <f t="shared" si="25"/>
        <v>0.97193529169148996</v>
      </c>
      <c r="S119">
        <f t="shared" si="26"/>
        <v>0.96023850619802309</v>
      </c>
      <c r="T119">
        <f t="shared" si="27"/>
        <v>1.0263814616755793</v>
      </c>
      <c r="U119">
        <f t="shared" si="28"/>
        <v>0.99450250381014593</v>
      </c>
      <c r="V119">
        <f t="shared" si="38"/>
        <v>106.73029710907356</v>
      </c>
      <c r="W119">
        <f t="shared" si="39"/>
        <v>105.03381612674093</v>
      </c>
      <c r="X119">
        <f t="shared" si="40"/>
        <v>115.79761271927705</v>
      </c>
      <c r="Y119">
        <f t="shared" si="41"/>
        <v>111.57818288425142</v>
      </c>
      <c r="Z119">
        <f t="shared" si="42"/>
        <v>77.648497451818884</v>
      </c>
      <c r="AA119">
        <f t="shared" si="43"/>
        <v>77.073047858942061</v>
      </c>
      <c r="AB119">
        <f t="shared" si="44"/>
        <v>92.997392768971622</v>
      </c>
      <c r="AC119">
        <f t="shared" si="45"/>
        <v>81.508743754461136</v>
      </c>
      <c r="AD119">
        <f t="shared" si="29"/>
        <v>124.54353583601788</v>
      </c>
      <c r="AE119">
        <f t="shared" si="30"/>
        <v>112.42827931752606</v>
      </c>
      <c r="AF119">
        <f t="shared" si="31"/>
        <v>129.11192750428597</v>
      </c>
      <c r="AG119">
        <f t="shared" si="32"/>
        <v>123.07245695135475</v>
      </c>
      <c r="AH119">
        <f t="shared" si="33"/>
        <v>91.703347544471129</v>
      </c>
      <c r="AI119">
        <f t="shared" si="34"/>
        <v>93.349197632558386</v>
      </c>
      <c r="AJ119">
        <f t="shared" si="35"/>
        <v>105.16483373123042</v>
      </c>
      <c r="AK119">
        <f t="shared" si="36"/>
        <v>98.437584181886763</v>
      </c>
    </row>
    <row r="120" spans="1:37" x14ac:dyDescent="0.4">
      <c r="A120" s="7" t="s">
        <v>7</v>
      </c>
      <c r="B120" s="7">
        <v>20170228</v>
      </c>
      <c r="C120" s="5" t="s">
        <v>8</v>
      </c>
      <c r="D120" s="5"/>
      <c r="E120" t="s">
        <v>12</v>
      </c>
      <c r="F120" s="12">
        <v>2151.0700000000002</v>
      </c>
      <c r="G120" s="12">
        <v>2472.86</v>
      </c>
      <c r="H120" s="12">
        <v>2690.49</v>
      </c>
      <c r="I120" s="12">
        <v>1682.78</v>
      </c>
      <c r="J120" s="12">
        <v>1105.07</v>
      </c>
      <c r="K120" s="11">
        <v>310.48</v>
      </c>
      <c r="L120" s="11">
        <v>804.76</v>
      </c>
      <c r="M120" s="11">
        <v>557.15</v>
      </c>
      <c r="N120">
        <f t="shared" si="46"/>
        <v>1.009782981180436</v>
      </c>
      <c r="O120">
        <f t="shared" si="47"/>
        <v>1.0386807629464418</v>
      </c>
      <c r="P120">
        <f t="shared" si="48"/>
        <v>1.0207411735247474</v>
      </c>
      <c r="Q120">
        <f t="shared" si="24"/>
        <v>1.0048787478875678</v>
      </c>
      <c r="R120">
        <f t="shared" si="25"/>
        <v>1.042096130814858</v>
      </c>
      <c r="S120">
        <f t="shared" si="26"/>
        <v>1.0147068435845481</v>
      </c>
      <c r="T120">
        <f t="shared" si="27"/>
        <v>0.99831290626705704</v>
      </c>
      <c r="U120">
        <f t="shared" si="28"/>
        <v>1.0164559502307846</v>
      </c>
      <c r="V120">
        <f t="shared" si="38"/>
        <v>107.77443759707397</v>
      </c>
      <c r="W120">
        <f t="shared" si="39"/>
        <v>109.09660426969955</v>
      </c>
      <c r="X120">
        <f t="shared" si="40"/>
        <v>118.19939109843907</v>
      </c>
      <c r="Y120">
        <f t="shared" si="41"/>
        <v>112.12254470829662</v>
      </c>
      <c r="Z120">
        <f t="shared" si="42"/>
        <v>80.91719875812781</v>
      </c>
      <c r="AA120">
        <f t="shared" si="43"/>
        <v>78.206549118387912</v>
      </c>
      <c r="AB120">
        <f t="shared" si="44"/>
        <v>92.840497450451053</v>
      </c>
      <c r="AC120">
        <f t="shared" si="45"/>
        <v>82.85004758505832</v>
      </c>
      <c r="AD120">
        <f t="shared" si="29"/>
        <v>125.76194290324659</v>
      </c>
      <c r="AE120">
        <f t="shared" si="30"/>
        <v>116.77709093828364</v>
      </c>
      <c r="AF120">
        <f t="shared" si="31"/>
        <v>131.78986039676698</v>
      </c>
      <c r="AG120">
        <f t="shared" si="32"/>
        <v>123.67289644072396</v>
      </c>
      <c r="AH120">
        <f t="shared" si="33"/>
        <v>95.563703658863574</v>
      </c>
      <c r="AI120">
        <f t="shared" si="34"/>
        <v>94.722069680883493</v>
      </c>
      <c r="AJ120">
        <f t="shared" si="35"/>
        <v>104.98741079931646</v>
      </c>
      <c r="AK120">
        <f t="shared" si="36"/>
        <v>100.05746816802257</v>
      </c>
    </row>
    <row r="121" spans="1:37" x14ac:dyDescent="0.4">
      <c r="N121">
        <f t="shared" ref="N121:U121" si="49">PRODUCT(N102:N118)</f>
        <v>1.039395761310687</v>
      </c>
      <c r="O121">
        <f t="shared" si="49"/>
        <v>1.0515116889533982</v>
      </c>
      <c r="P121">
        <f t="shared" si="49"/>
        <v>1.1359748355833994</v>
      </c>
      <c r="Q121">
        <f t="shared" si="49"/>
        <v>1.0787292449561574</v>
      </c>
      <c r="R121">
        <f t="shared" si="49"/>
        <v>0.79890603948216277</v>
      </c>
      <c r="S121">
        <f t="shared" si="49"/>
        <v>0.8026448362720402</v>
      </c>
      <c r="T121">
        <f t="shared" si="49"/>
        <v>0.90607046445628803</v>
      </c>
      <c r="U121">
        <f t="shared" si="49"/>
        <v>0.81959314775160619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U4002"/>
  <sheetViews>
    <sheetView showGridLines="0" topLeftCell="AO1" zoomScale="85" zoomScaleNormal="85" workbookViewId="0">
      <selection activeCell="AO12" sqref="AO12"/>
    </sheetView>
  </sheetViews>
  <sheetFormatPr defaultRowHeight="17.399999999999999" x14ac:dyDescent="0.4"/>
  <cols>
    <col min="1" max="8" width="14.69921875" customWidth="1"/>
    <col min="32" max="32" width="12.8984375" customWidth="1"/>
    <col min="79" max="79" width="17" bestFit="1" customWidth="1"/>
    <col min="80" max="83" width="14.09765625" bestFit="1" customWidth="1"/>
    <col min="84" max="84" width="20.3984375" bestFit="1" customWidth="1"/>
    <col min="85" max="85" width="19.796875" bestFit="1" customWidth="1"/>
    <col min="87" max="87" width="21.19921875" bestFit="1" customWidth="1"/>
    <col min="88" max="89" width="13.5" bestFit="1" customWidth="1"/>
    <col min="90" max="90" width="20.296875" bestFit="1" customWidth="1"/>
    <col min="91" max="91" width="19.69921875" bestFit="1" customWidth="1"/>
    <col min="93" max="93" width="10.09765625" bestFit="1" customWidth="1"/>
    <col min="94" max="94" width="5.69921875" customWidth="1"/>
    <col min="95" max="95" width="9.19921875" bestFit="1" customWidth="1"/>
    <col min="96" max="96" width="15.19921875" bestFit="1" customWidth="1"/>
    <col min="97" max="97" width="6.796875" customWidth="1"/>
    <col min="98" max="98" width="7.296875" customWidth="1"/>
    <col min="99" max="99" width="6.796875" customWidth="1"/>
    <col min="100" max="100" width="7.296875" customWidth="1"/>
    <col min="101" max="101" width="9.19921875" bestFit="1" customWidth="1"/>
    <col min="102" max="102" width="15.19921875" bestFit="1" customWidth="1"/>
    <col min="103" max="103" width="11" bestFit="1" customWidth="1"/>
  </cols>
  <sheetData>
    <row r="1" spans="1:177" ht="15" customHeight="1" x14ac:dyDescent="0.4">
      <c r="A1" s="1" t="s">
        <v>0</v>
      </c>
      <c r="B1" t="s">
        <v>17</v>
      </c>
      <c r="K1">
        <v>0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7</v>
      </c>
      <c r="S1">
        <v>8</v>
      </c>
      <c r="T1">
        <v>9</v>
      </c>
      <c r="U1">
        <v>10</v>
      </c>
      <c r="V1">
        <v>11</v>
      </c>
      <c r="W1">
        <v>12</v>
      </c>
      <c r="X1">
        <v>13</v>
      </c>
      <c r="Y1">
        <v>14</v>
      </c>
      <c r="Z1">
        <v>15</v>
      </c>
      <c r="AA1">
        <v>16</v>
      </c>
      <c r="AB1">
        <v>17</v>
      </c>
      <c r="AC1">
        <v>18</v>
      </c>
      <c r="AD1">
        <v>19</v>
      </c>
      <c r="AE1">
        <v>20</v>
      </c>
      <c r="AF1">
        <v>21</v>
      </c>
      <c r="AG1">
        <v>22</v>
      </c>
      <c r="AH1">
        <v>23</v>
      </c>
      <c r="AI1">
        <v>24</v>
      </c>
      <c r="AJ1">
        <v>25</v>
      </c>
      <c r="AK1">
        <v>26</v>
      </c>
      <c r="AL1">
        <v>27</v>
      </c>
      <c r="AM1" s="37">
        <v>28</v>
      </c>
      <c r="AN1">
        <v>29</v>
      </c>
      <c r="AO1">
        <v>30</v>
      </c>
      <c r="AP1">
        <v>31</v>
      </c>
      <c r="AQ1">
        <v>32</v>
      </c>
      <c r="AR1">
        <v>33</v>
      </c>
      <c r="AS1">
        <v>34</v>
      </c>
      <c r="AT1">
        <v>35</v>
      </c>
      <c r="AU1">
        <v>36</v>
      </c>
      <c r="AV1">
        <v>37</v>
      </c>
      <c r="AW1">
        <v>38</v>
      </c>
      <c r="AX1">
        <v>39</v>
      </c>
      <c r="AY1">
        <v>40</v>
      </c>
      <c r="AZ1">
        <v>41</v>
      </c>
      <c r="BA1">
        <v>42</v>
      </c>
      <c r="BB1">
        <v>43</v>
      </c>
      <c r="BC1">
        <v>44</v>
      </c>
      <c r="BD1">
        <v>45</v>
      </c>
      <c r="BE1">
        <v>46</v>
      </c>
      <c r="BF1">
        <v>47</v>
      </c>
      <c r="BG1">
        <v>48</v>
      </c>
      <c r="BH1">
        <v>49</v>
      </c>
      <c r="BI1">
        <v>50</v>
      </c>
      <c r="BJ1">
        <v>51</v>
      </c>
      <c r="BK1">
        <v>52</v>
      </c>
      <c r="BL1">
        <v>53</v>
      </c>
      <c r="BM1">
        <v>54</v>
      </c>
      <c r="BN1">
        <v>55</v>
      </c>
      <c r="BO1">
        <v>56</v>
      </c>
      <c r="BP1">
        <v>57</v>
      </c>
      <c r="BQ1">
        <v>58</v>
      </c>
      <c r="BR1">
        <v>59</v>
      </c>
      <c r="BS1">
        <v>60</v>
      </c>
      <c r="BT1">
        <v>61</v>
      </c>
      <c r="BU1">
        <v>62</v>
      </c>
      <c r="BV1">
        <v>63</v>
      </c>
      <c r="BW1">
        <v>64</v>
      </c>
      <c r="DH1">
        <v>0</v>
      </c>
      <c r="DI1">
        <v>1</v>
      </c>
      <c r="DJ1">
        <v>2</v>
      </c>
      <c r="DK1">
        <v>3</v>
      </c>
      <c r="DL1">
        <v>4</v>
      </c>
      <c r="DM1">
        <v>5</v>
      </c>
      <c r="DN1">
        <v>6</v>
      </c>
      <c r="DO1">
        <v>7</v>
      </c>
      <c r="DP1">
        <v>8</v>
      </c>
      <c r="DQ1">
        <v>9</v>
      </c>
      <c r="DR1">
        <v>10</v>
      </c>
      <c r="DS1">
        <v>11</v>
      </c>
      <c r="DT1">
        <v>12</v>
      </c>
      <c r="DU1">
        <v>13</v>
      </c>
      <c r="DV1">
        <v>14</v>
      </c>
      <c r="DW1">
        <v>15</v>
      </c>
      <c r="DX1">
        <v>16</v>
      </c>
      <c r="DY1">
        <v>17</v>
      </c>
      <c r="DZ1">
        <v>18</v>
      </c>
      <c r="EA1">
        <v>19</v>
      </c>
      <c r="EB1">
        <v>20</v>
      </c>
      <c r="EC1">
        <v>21</v>
      </c>
      <c r="ED1">
        <v>22</v>
      </c>
      <c r="EE1">
        <v>23</v>
      </c>
      <c r="EF1">
        <v>24</v>
      </c>
      <c r="EG1">
        <v>25</v>
      </c>
      <c r="EH1">
        <v>26</v>
      </c>
      <c r="EI1">
        <v>27</v>
      </c>
      <c r="EJ1">
        <v>28</v>
      </c>
      <c r="EK1">
        <v>29</v>
      </c>
      <c r="EL1">
        <v>30</v>
      </c>
      <c r="EM1">
        <v>31</v>
      </c>
      <c r="EN1">
        <v>32</v>
      </c>
      <c r="EO1">
        <v>33</v>
      </c>
      <c r="EP1">
        <v>34</v>
      </c>
      <c r="EQ1">
        <v>35</v>
      </c>
      <c r="ER1">
        <v>36</v>
      </c>
      <c r="ES1">
        <v>37</v>
      </c>
      <c r="ET1">
        <v>38</v>
      </c>
      <c r="EU1">
        <v>39</v>
      </c>
      <c r="EV1">
        <v>40</v>
      </c>
      <c r="EW1">
        <v>41</v>
      </c>
      <c r="EX1">
        <v>42</v>
      </c>
      <c r="EY1">
        <v>43</v>
      </c>
      <c r="EZ1">
        <v>44</v>
      </c>
      <c r="FA1">
        <v>45</v>
      </c>
      <c r="FB1">
        <v>46</v>
      </c>
      <c r="FC1">
        <v>47</v>
      </c>
      <c r="FD1">
        <v>48</v>
      </c>
      <c r="FE1">
        <v>49</v>
      </c>
      <c r="FF1">
        <v>50</v>
      </c>
      <c r="FG1">
        <v>51</v>
      </c>
      <c r="FH1">
        <v>52</v>
      </c>
      <c r="FI1">
        <v>53</v>
      </c>
      <c r="FJ1">
        <v>54</v>
      </c>
      <c r="FK1">
        <v>55</v>
      </c>
      <c r="FL1">
        <v>56</v>
      </c>
      <c r="FM1">
        <v>57</v>
      </c>
      <c r="FN1">
        <v>58</v>
      </c>
      <c r="FO1">
        <v>59</v>
      </c>
      <c r="FP1">
        <v>60</v>
      </c>
      <c r="FQ1">
        <v>61</v>
      </c>
      <c r="FR1">
        <v>62</v>
      </c>
      <c r="FS1">
        <v>63</v>
      </c>
      <c r="FT1">
        <v>64</v>
      </c>
    </row>
    <row r="2" spans="1:177" x14ac:dyDescent="0.4">
      <c r="J2">
        <v>0</v>
      </c>
      <c r="K2">
        <v>1.1031039177126101</v>
      </c>
      <c r="L2">
        <v>0.84919565219133397</v>
      </c>
      <c r="M2">
        <v>1.20467828818031</v>
      </c>
      <c r="N2">
        <v>1.2650804657402099</v>
      </c>
      <c r="O2">
        <v>0.91083760955440196</v>
      </c>
      <c r="P2">
        <v>0.93504650857243898</v>
      </c>
      <c r="Q2">
        <v>0.95361813867543099</v>
      </c>
      <c r="R2">
        <v>0.81419063978343198</v>
      </c>
      <c r="S2">
        <v>1.2008316215543</v>
      </c>
      <c r="T2">
        <v>1.1434058740836399</v>
      </c>
      <c r="U2">
        <v>1.0207473923541699</v>
      </c>
      <c r="V2">
        <v>1.06301525956475</v>
      </c>
      <c r="W2">
        <v>0.90578744655018495</v>
      </c>
      <c r="X2">
        <v>1.0315077849413401</v>
      </c>
      <c r="Y2">
        <v>1.18190288898533</v>
      </c>
      <c r="Z2">
        <v>1.2573499415891201</v>
      </c>
      <c r="AA2">
        <v>0.95172788475760395</v>
      </c>
      <c r="AB2">
        <v>1.17614921149365</v>
      </c>
      <c r="AC2">
        <v>1.31802914734794</v>
      </c>
      <c r="AD2">
        <v>0.94790980604817698</v>
      </c>
      <c r="AE2">
        <v>0.96904379540712504</v>
      </c>
      <c r="AF2">
        <v>0.97943603745903796</v>
      </c>
      <c r="AG2">
        <v>1.1710398910628499</v>
      </c>
      <c r="AH2">
        <v>0.94921157302674297</v>
      </c>
      <c r="AI2">
        <v>1.3760248266359101</v>
      </c>
      <c r="AJ2">
        <v>1.1188194707447201</v>
      </c>
      <c r="AK2">
        <v>0.911424949147007</v>
      </c>
      <c r="AL2">
        <v>0.95548589169474196</v>
      </c>
      <c r="AM2">
        <v>1.07201054402041</v>
      </c>
      <c r="AN2">
        <v>0.81827772945598598</v>
      </c>
      <c r="AO2">
        <v>0.66391416894161803</v>
      </c>
      <c r="AP2">
        <v>1.0673565667674401</v>
      </c>
      <c r="AQ2">
        <v>1.4071000580470301</v>
      </c>
      <c r="AR2">
        <v>1.0752701648620899</v>
      </c>
      <c r="AS2">
        <v>0.94517819156204297</v>
      </c>
      <c r="AT2">
        <v>1.01523566416135</v>
      </c>
      <c r="AU2">
        <v>1.01295594150252</v>
      </c>
      <c r="AV2">
        <v>1.06270092470065</v>
      </c>
      <c r="AW2">
        <v>1.11697638196897</v>
      </c>
      <c r="AX2">
        <v>0.97444215007191803</v>
      </c>
      <c r="AY2">
        <v>1.06572400023623</v>
      </c>
      <c r="AZ2">
        <v>0.986842456229027</v>
      </c>
      <c r="BA2">
        <v>0.91411367547872802</v>
      </c>
      <c r="BB2">
        <v>1.1671460625893699</v>
      </c>
      <c r="BC2">
        <v>0.84467402096830702</v>
      </c>
      <c r="BD2">
        <v>1.05984043169263</v>
      </c>
      <c r="BE2">
        <v>1.0666220602979899</v>
      </c>
      <c r="BF2">
        <v>1.0840333345272899</v>
      </c>
      <c r="BG2">
        <v>1.1110532437417</v>
      </c>
      <c r="BH2">
        <v>0.96841781384944503</v>
      </c>
      <c r="BI2">
        <v>1.04284276889636</v>
      </c>
      <c r="BJ2">
        <v>1.0408615932335901</v>
      </c>
      <c r="BK2">
        <v>1.0668142936370399</v>
      </c>
      <c r="BL2">
        <v>1.0882493987037301</v>
      </c>
      <c r="BM2">
        <v>0.94651602203745899</v>
      </c>
      <c r="BN2">
        <v>1.06318334600581</v>
      </c>
      <c r="BO2">
        <v>1.1482628323166399</v>
      </c>
      <c r="BP2">
        <v>0.92614461587571095</v>
      </c>
      <c r="BQ2">
        <v>0.99900554595520896</v>
      </c>
      <c r="BR2">
        <v>0.97187218357943495</v>
      </c>
      <c r="BS2">
        <v>1.0652811726614699</v>
      </c>
      <c r="BT2">
        <v>1.0169738092173299</v>
      </c>
      <c r="BU2">
        <v>0.988085600260033</v>
      </c>
      <c r="BV2">
        <v>1.0325597613561399</v>
      </c>
      <c r="BW2">
        <v>1.0800979002986899</v>
      </c>
      <c r="BX2">
        <f>PRODUCT(AM2:BW2)</f>
        <v>2.0656359780438893</v>
      </c>
      <c r="DH2">
        <v>1.1255968798437399</v>
      </c>
      <c r="DI2">
        <v>0.90486657042182805</v>
      </c>
      <c r="DJ2">
        <v>1.24848629006667</v>
      </c>
      <c r="DK2">
        <v>1.3080334265993401</v>
      </c>
      <c r="DL2">
        <v>0.90193523827219302</v>
      </c>
      <c r="DM2">
        <v>0.95949605020139905</v>
      </c>
      <c r="DN2">
        <v>0.95354984597903802</v>
      </c>
      <c r="DO2">
        <v>0.81501333195160197</v>
      </c>
      <c r="DP2">
        <v>1.1690557608630401</v>
      </c>
      <c r="DQ2">
        <v>1.15907985672611</v>
      </c>
      <c r="DR2">
        <v>1.0329419623237099</v>
      </c>
      <c r="DS2">
        <v>1.0725485646083299</v>
      </c>
      <c r="DT2">
        <v>0.90119035227104605</v>
      </c>
      <c r="DU2">
        <v>1.0437304140675301</v>
      </c>
      <c r="DV2">
        <v>1.1711349069231101</v>
      </c>
      <c r="DW2">
        <v>1.25147127987208</v>
      </c>
      <c r="DX2">
        <v>0.944884166645233</v>
      </c>
      <c r="DY2">
        <v>1.17229609273765</v>
      </c>
      <c r="DZ2">
        <v>1.3224002208150401</v>
      </c>
      <c r="EA2">
        <v>0.95759812402733702</v>
      </c>
      <c r="EB2">
        <v>0.99112692007356595</v>
      </c>
      <c r="EC2">
        <v>0.98185988331789797</v>
      </c>
      <c r="ED2">
        <v>1.1725400438028</v>
      </c>
      <c r="EE2">
        <v>0.95904569589192001</v>
      </c>
      <c r="EF2">
        <v>1.3970798212807101</v>
      </c>
      <c r="EG2">
        <v>1.13315572556144</v>
      </c>
      <c r="EH2">
        <v>0.91488760876439401</v>
      </c>
      <c r="EI2">
        <v>0.96294084395594004</v>
      </c>
      <c r="EJ2">
        <v>1.0602841179215801</v>
      </c>
      <c r="EK2">
        <v>0.83209539660439702</v>
      </c>
      <c r="EL2">
        <v>0.65752875499896002</v>
      </c>
      <c r="EM2">
        <v>1.04695737519871</v>
      </c>
      <c r="EN2">
        <v>1.4017167998595399</v>
      </c>
      <c r="EO2">
        <v>1.0845015776092199</v>
      </c>
      <c r="EP2">
        <v>0.95669432127544196</v>
      </c>
      <c r="EQ2">
        <v>1.02131646596309</v>
      </c>
      <c r="ER2">
        <v>1.0201532403979301</v>
      </c>
      <c r="ES2">
        <v>1.07498341917149</v>
      </c>
      <c r="ET2">
        <v>1.1021651304445701</v>
      </c>
      <c r="EU2">
        <v>0.96415166886120796</v>
      </c>
      <c r="EV2">
        <v>1.06698716798366</v>
      </c>
      <c r="EW2">
        <v>0.99382861357378305</v>
      </c>
      <c r="EX2">
        <v>0.89658741375960205</v>
      </c>
      <c r="EY2">
        <v>1.14538872572269</v>
      </c>
      <c r="EZ2">
        <v>0.84779865148629296</v>
      </c>
      <c r="FA2">
        <v>1.06087045088166</v>
      </c>
      <c r="FB2">
        <v>1.0535386895883601</v>
      </c>
      <c r="FC2">
        <v>1.08245253283738</v>
      </c>
      <c r="FD2">
        <v>1.10943502116798</v>
      </c>
      <c r="FE2">
        <v>0.96279434399945796</v>
      </c>
      <c r="FF2">
        <v>1.0497172297938799</v>
      </c>
      <c r="FG2">
        <v>1.03790281683638</v>
      </c>
      <c r="FH2">
        <v>1.07662885612329</v>
      </c>
      <c r="FI2">
        <v>1.1024946209841899</v>
      </c>
      <c r="FJ2">
        <v>0.94016603589315495</v>
      </c>
      <c r="FK2">
        <v>1.0473838333794401</v>
      </c>
      <c r="FL2">
        <v>1.1461044429301299</v>
      </c>
      <c r="FM2">
        <v>0.92713953519426795</v>
      </c>
      <c r="FN2">
        <v>0.98914077278601997</v>
      </c>
      <c r="FO2">
        <v>0.96926531117927806</v>
      </c>
      <c r="FP2">
        <v>1.0469055856965399</v>
      </c>
      <c r="FQ2">
        <v>1.00975569718432</v>
      </c>
      <c r="FR2">
        <v>0.97861462562239299</v>
      </c>
      <c r="FS2">
        <v>1.0359938348701001</v>
      </c>
      <c r="FT2">
        <v>1.0823796165848401</v>
      </c>
    </row>
    <row r="3" spans="1:177" ht="18" thickBot="1" x14ac:dyDescent="0.45">
      <c r="A3" s="2" t="s">
        <v>18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 s="37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Z3" s="62" t="s">
        <v>651</v>
      </c>
      <c r="CA3" s="62"/>
      <c r="CB3" s="62"/>
      <c r="CC3" s="62"/>
      <c r="CD3" s="62"/>
      <c r="CE3" s="62"/>
      <c r="CF3" s="62"/>
      <c r="CG3" s="62"/>
      <c r="DH3">
        <v>1.12368503189808</v>
      </c>
      <c r="DI3">
        <v>0.912846820242315</v>
      </c>
      <c r="DJ3">
        <v>1.2184842926820001</v>
      </c>
      <c r="DK3">
        <v>1.3078710460624401</v>
      </c>
      <c r="DL3">
        <v>0.90193523827219302</v>
      </c>
      <c r="DM3">
        <v>0.95949605020139905</v>
      </c>
      <c r="DN3">
        <v>0.95354984597903802</v>
      </c>
      <c r="DO3">
        <v>0.81501333195160197</v>
      </c>
      <c r="DP3">
        <v>1.16093038686893</v>
      </c>
      <c r="DQ3">
        <v>1.1588939255735899</v>
      </c>
      <c r="DR3">
        <v>1.03351540258414</v>
      </c>
      <c r="DS3">
        <v>1.0725485646083299</v>
      </c>
      <c r="DT3">
        <v>0.90119035227104605</v>
      </c>
      <c r="DU3">
        <v>1.04378336404923</v>
      </c>
      <c r="DV3">
        <v>1.1708061920459101</v>
      </c>
      <c r="DW3">
        <v>1.25147101549769</v>
      </c>
      <c r="DX3">
        <v>0.94731245629858496</v>
      </c>
      <c r="DY3">
        <v>1.16986454084519</v>
      </c>
      <c r="DZ3">
        <v>1.3127979337655</v>
      </c>
      <c r="EA3">
        <v>0.95957502328230704</v>
      </c>
      <c r="EB3">
        <v>0.98864748611992304</v>
      </c>
      <c r="EC3">
        <v>0.98361859484529501</v>
      </c>
      <c r="ED3">
        <v>1.1638655389385999</v>
      </c>
      <c r="EE3">
        <v>0.95459165350995201</v>
      </c>
      <c r="EF3">
        <v>1.4101566442095299</v>
      </c>
      <c r="EG3">
        <v>1.1374409941443699</v>
      </c>
      <c r="EH3">
        <v>0.91216325475574001</v>
      </c>
      <c r="EI3">
        <v>0.96275235812262905</v>
      </c>
      <c r="EJ3">
        <v>1.0426489261452301</v>
      </c>
      <c r="EK3">
        <v>0.83488559375187599</v>
      </c>
      <c r="EL3">
        <v>0.657063076470357</v>
      </c>
      <c r="EM3">
        <v>1.0456475621843699</v>
      </c>
      <c r="EN3">
        <v>1.40317362142288</v>
      </c>
      <c r="EO3">
        <v>1.08429538500043</v>
      </c>
      <c r="EP3">
        <v>0.95506428140699295</v>
      </c>
      <c r="EQ3">
        <v>1.0210596731677799</v>
      </c>
      <c r="ER3">
        <v>1.01563278392465</v>
      </c>
      <c r="ES3">
        <v>1.07497439198261</v>
      </c>
      <c r="ET3">
        <v>1.1023007893593</v>
      </c>
      <c r="EU3">
        <v>0.96486179187332999</v>
      </c>
      <c r="EV3">
        <v>1.06844427068878</v>
      </c>
      <c r="EW3">
        <v>0.99118705459324197</v>
      </c>
      <c r="EX3">
        <v>0.89603750031165097</v>
      </c>
      <c r="EY3">
        <v>1.14473981697396</v>
      </c>
      <c r="EZ3">
        <v>0.84687023631401104</v>
      </c>
      <c r="FA3">
        <v>1.0591522725540501</v>
      </c>
      <c r="FB3">
        <v>1.0543780223878201</v>
      </c>
      <c r="FC3">
        <v>1.07864957518928</v>
      </c>
      <c r="FD3">
        <v>1.1059505057010901</v>
      </c>
      <c r="FE3">
        <v>0.96769331806237602</v>
      </c>
      <c r="FF3">
        <v>1.0515152873506299</v>
      </c>
      <c r="FG3">
        <v>1.0403586106374301</v>
      </c>
      <c r="FH3">
        <v>1.0796594441004801</v>
      </c>
      <c r="FI3">
        <v>1.1033231731848601</v>
      </c>
      <c r="FJ3">
        <v>0.94541016192176397</v>
      </c>
      <c r="FK3">
        <v>1.0458734374077201</v>
      </c>
      <c r="FL3">
        <v>1.1467796358573299</v>
      </c>
      <c r="FM3">
        <v>0.93453810635888601</v>
      </c>
      <c r="FN3">
        <v>0.98210464941040798</v>
      </c>
      <c r="FO3">
        <v>0.96970653961232001</v>
      </c>
      <c r="FP3">
        <v>1.0415879956546299</v>
      </c>
      <c r="FQ3">
        <v>1.0093587126802801</v>
      </c>
      <c r="FR3">
        <v>0.98956216817944698</v>
      </c>
      <c r="FS3">
        <v>1.0327623681246101</v>
      </c>
      <c r="FT3">
        <v>1.07963349609311</v>
      </c>
    </row>
    <row r="4" spans="1:177" x14ac:dyDescent="0.4">
      <c r="A4" s="4" t="s">
        <v>9</v>
      </c>
      <c r="B4" s="4" t="s">
        <v>1</v>
      </c>
      <c r="C4" s="4" t="s">
        <v>2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 s="37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Z4" s="21" t="s">
        <v>652</v>
      </c>
      <c r="CA4" s="22" t="s">
        <v>14</v>
      </c>
      <c r="CB4" s="22" t="s">
        <v>15</v>
      </c>
      <c r="CC4" s="22" t="s">
        <v>16</v>
      </c>
      <c r="CD4" s="23" t="s">
        <v>25</v>
      </c>
      <c r="CE4" s="23" t="s">
        <v>26</v>
      </c>
      <c r="CF4" s="23" t="s">
        <v>27</v>
      </c>
      <c r="CG4" s="24" t="s">
        <v>28</v>
      </c>
      <c r="CI4" s="21"/>
      <c r="CJ4" s="23" t="s">
        <v>25</v>
      </c>
      <c r="CK4" s="23" t="s">
        <v>26</v>
      </c>
      <c r="CL4" s="23" t="s">
        <v>27</v>
      </c>
      <c r="CM4" s="24" t="s">
        <v>28</v>
      </c>
      <c r="CO4" s="21">
        <v>20170531</v>
      </c>
      <c r="CP4" s="22" t="s">
        <v>655</v>
      </c>
      <c r="CQ4" s="22" t="s">
        <v>656</v>
      </c>
      <c r="CR4" s="22" t="s">
        <v>657</v>
      </c>
      <c r="CS4" s="22" t="s">
        <v>658</v>
      </c>
      <c r="CT4" s="22" t="s">
        <v>659</v>
      </c>
      <c r="CU4" s="22" t="s">
        <v>660</v>
      </c>
      <c r="CV4" s="22" t="s">
        <v>661</v>
      </c>
      <c r="CW4" s="22" t="s">
        <v>662</v>
      </c>
      <c r="CX4" s="22" t="s">
        <v>663</v>
      </c>
      <c r="CY4" s="36" t="s">
        <v>664</v>
      </c>
      <c r="DH4">
        <f>IF(DH2=DH3,1,0)</f>
        <v>0</v>
      </c>
      <c r="DI4">
        <f t="shared" ref="DI4:FT4" si="0">IF(DI2=DI3,1,0)</f>
        <v>0</v>
      </c>
      <c r="DJ4">
        <f t="shared" si="0"/>
        <v>0</v>
      </c>
      <c r="DK4">
        <f t="shared" si="0"/>
        <v>0</v>
      </c>
      <c r="DL4">
        <f t="shared" si="0"/>
        <v>1</v>
      </c>
      <c r="DM4">
        <f t="shared" si="0"/>
        <v>1</v>
      </c>
      <c r="DN4">
        <f t="shared" si="0"/>
        <v>1</v>
      </c>
      <c r="DO4">
        <f t="shared" si="0"/>
        <v>1</v>
      </c>
      <c r="DP4">
        <f t="shared" si="0"/>
        <v>0</v>
      </c>
      <c r="DQ4">
        <f t="shared" si="0"/>
        <v>0</v>
      </c>
      <c r="DR4">
        <f t="shared" si="0"/>
        <v>0</v>
      </c>
      <c r="DS4">
        <f t="shared" si="0"/>
        <v>1</v>
      </c>
      <c r="DT4">
        <f t="shared" si="0"/>
        <v>1</v>
      </c>
      <c r="DU4">
        <f t="shared" si="0"/>
        <v>0</v>
      </c>
      <c r="DV4">
        <f t="shared" si="0"/>
        <v>0</v>
      </c>
      <c r="DW4">
        <f t="shared" si="0"/>
        <v>0</v>
      </c>
      <c r="DX4">
        <f t="shared" si="0"/>
        <v>0</v>
      </c>
      <c r="DY4">
        <f t="shared" si="0"/>
        <v>0</v>
      </c>
      <c r="DZ4">
        <f t="shared" si="0"/>
        <v>0</v>
      </c>
      <c r="EA4">
        <f t="shared" si="0"/>
        <v>0</v>
      </c>
      <c r="EB4">
        <f t="shared" si="0"/>
        <v>0</v>
      </c>
      <c r="EC4">
        <f t="shared" si="0"/>
        <v>0</v>
      </c>
      <c r="ED4">
        <f t="shared" si="0"/>
        <v>0</v>
      </c>
      <c r="EE4">
        <f t="shared" si="0"/>
        <v>0</v>
      </c>
      <c r="EF4">
        <f t="shared" si="0"/>
        <v>0</v>
      </c>
      <c r="EG4">
        <f t="shared" si="0"/>
        <v>0</v>
      </c>
      <c r="EH4">
        <f t="shared" si="0"/>
        <v>0</v>
      </c>
      <c r="EI4">
        <f t="shared" si="0"/>
        <v>0</v>
      </c>
      <c r="EJ4">
        <f t="shared" si="0"/>
        <v>0</v>
      </c>
      <c r="EK4">
        <f t="shared" si="0"/>
        <v>0</v>
      </c>
      <c r="EL4">
        <f t="shared" si="0"/>
        <v>0</v>
      </c>
      <c r="EM4">
        <f t="shared" si="0"/>
        <v>0</v>
      </c>
      <c r="EN4">
        <f t="shared" si="0"/>
        <v>0</v>
      </c>
      <c r="EO4">
        <f t="shared" si="0"/>
        <v>0</v>
      </c>
      <c r="EP4">
        <f t="shared" si="0"/>
        <v>0</v>
      </c>
      <c r="EQ4">
        <f t="shared" si="0"/>
        <v>0</v>
      </c>
      <c r="ER4">
        <f t="shared" si="0"/>
        <v>0</v>
      </c>
      <c r="ES4">
        <f t="shared" si="0"/>
        <v>0</v>
      </c>
      <c r="ET4">
        <f t="shared" si="0"/>
        <v>0</v>
      </c>
      <c r="EU4">
        <f t="shared" si="0"/>
        <v>0</v>
      </c>
      <c r="EV4">
        <f t="shared" si="0"/>
        <v>0</v>
      </c>
      <c r="EW4">
        <f t="shared" si="0"/>
        <v>0</v>
      </c>
      <c r="EX4">
        <f t="shared" si="0"/>
        <v>0</v>
      </c>
      <c r="EY4">
        <f t="shared" si="0"/>
        <v>0</v>
      </c>
      <c r="EZ4">
        <f t="shared" si="0"/>
        <v>0</v>
      </c>
      <c r="FA4">
        <f t="shared" si="0"/>
        <v>0</v>
      </c>
      <c r="FB4">
        <f t="shared" si="0"/>
        <v>0</v>
      </c>
      <c r="FC4">
        <f t="shared" si="0"/>
        <v>0</v>
      </c>
      <c r="FD4">
        <f t="shared" si="0"/>
        <v>0</v>
      </c>
      <c r="FE4">
        <f t="shared" si="0"/>
        <v>0</v>
      </c>
      <c r="FF4">
        <f t="shared" si="0"/>
        <v>0</v>
      </c>
      <c r="FG4">
        <f t="shared" si="0"/>
        <v>0</v>
      </c>
      <c r="FH4">
        <f t="shared" si="0"/>
        <v>0</v>
      </c>
      <c r="FI4">
        <f t="shared" si="0"/>
        <v>0</v>
      </c>
      <c r="FJ4">
        <f t="shared" si="0"/>
        <v>0</v>
      </c>
      <c r="FK4">
        <f t="shared" si="0"/>
        <v>0</v>
      </c>
      <c r="FL4">
        <f t="shared" si="0"/>
        <v>0</v>
      </c>
      <c r="FM4">
        <f t="shared" si="0"/>
        <v>0</v>
      </c>
      <c r="FN4">
        <f t="shared" si="0"/>
        <v>0</v>
      </c>
      <c r="FO4">
        <f t="shared" si="0"/>
        <v>0</v>
      </c>
      <c r="FP4">
        <f t="shared" si="0"/>
        <v>0</v>
      </c>
      <c r="FQ4">
        <f t="shared" si="0"/>
        <v>0</v>
      </c>
      <c r="FR4">
        <f t="shared" si="0"/>
        <v>0</v>
      </c>
      <c r="FS4">
        <f t="shared" si="0"/>
        <v>0</v>
      </c>
      <c r="FT4">
        <f t="shared" si="0"/>
        <v>0</v>
      </c>
      <c r="FU4">
        <f>SUM(DH4:FT4)</f>
        <v>6</v>
      </c>
    </row>
    <row r="5" spans="1:177" ht="18" thickBot="1" x14ac:dyDescent="0.45">
      <c r="A5" s="5"/>
      <c r="B5" s="5"/>
      <c r="C5" s="5"/>
      <c r="J5">
        <v>3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 s="37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Z5" s="54">
        <v>0.71030000000000004</v>
      </c>
      <c r="CA5" s="34">
        <v>0.27982753979760022</v>
      </c>
      <c r="CB5" s="34">
        <v>0.47005143277002182</v>
      </c>
      <c r="CC5" s="34">
        <v>0.41384914904439274</v>
      </c>
      <c r="CD5" s="34">
        <v>0.88761187191564939</v>
      </c>
      <c r="CE5" s="34">
        <v>0.86418996583383345</v>
      </c>
      <c r="CF5" s="34">
        <v>1.0656359780438911</v>
      </c>
      <c r="CG5" s="35">
        <v>1.0099094087015006</v>
      </c>
      <c r="CI5" s="28" t="s">
        <v>666</v>
      </c>
      <c r="CJ5" s="32">
        <v>0.13719999999999999</v>
      </c>
      <c r="CK5" s="32">
        <v>0.13519999999999999</v>
      </c>
      <c r="CL5" s="32">
        <v>0.1799</v>
      </c>
      <c r="CM5" s="33">
        <v>0.17380000000000001</v>
      </c>
      <c r="CO5" s="29" t="s">
        <v>679</v>
      </c>
      <c r="CP5" s="59">
        <v>8.5000000000000006E-2</v>
      </c>
      <c r="CQ5" s="59">
        <v>1.4999999999999999E-2</v>
      </c>
      <c r="CR5" s="59">
        <v>0.17</v>
      </c>
      <c r="CS5" s="59">
        <v>0.17</v>
      </c>
      <c r="CT5" s="59">
        <v>0.19500000000000001</v>
      </c>
      <c r="CU5" s="59">
        <v>0.23</v>
      </c>
      <c r="CV5" s="59">
        <v>2.5000000000000001E-2</v>
      </c>
      <c r="CW5" s="59">
        <v>6.5000000000000002E-2</v>
      </c>
      <c r="CX5" s="59">
        <v>0.01</v>
      </c>
      <c r="CY5" s="60">
        <v>3.5000000000000003E-2</v>
      </c>
      <c r="CZ5" s="16"/>
    </row>
    <row r="6" spans="1:177" ht="18" thickBot="1" x14ac:dyDescent="0.45">
      <c r="A6" s="5"/>
      <c r="B6" s="5"/>
      <c r="C6" s="5"/>
      <c r="J6">
        <v>4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 s="37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G6" s="20"/>
      <c r="CI6" s="29" t="s">
        <v>653</v>
      </c>
      <c r="CJ6" s="34">
        <v>0.58499999999999996</v>
      </c>
      <c r="CK6" s="34">
        <v>0.61539999999999995</v>
      </c>
      <c r="CL6" s="34">
        <v>0.58460000000000001</v>
      </c>
      <c r="CM6" s="35">
        <v>0.56920000000000004</v>
      </c>
    </row>
    <row r="7" spans="1:177" x14ac:dyDescent="0.4">
      <c r="A7" s="6"/>
      <c r="B7" s="6"/>
      <c r="C7" s="6"/>
    </row>
    <row r="9" spans="1:177" ht="18" thickBot="1" x14ac:dyDescent="0.45">
      <c r="A9" s="9"/>
      <c r="B9" s="9"/>
      <c r="C9" s="9"/>
      <c r="D9" s="9"/>
      <c r="E9" s="3"/>
      <c r="F9" s="4" t="s">
        <v>3</v>
      </c>
      <c r="G9" s="4" t="s">
        <v>4</v>
      </c>
      <c r="H9" s="4" t="s">
        <v>5</v>
      </c>
      <c r="CA9">
        <v>20170531</v>
      </c>
      <c r="CL9" s="61"/>
      <c r="CM9" s="39"/>
    </row>
    <row r="10" spans="1:177" x14ac:dyDescent="0.4">
      <c r="A10" s="8" t="s">
        <v>19</v>
      </c>
      <c r="B10" s="8" t="s">
        <v>20</v>
      </c>
      <c r="C10" s="8" t="s">
        <v>21</v>
      </c>
      <c r="D10" s="8" t="s">
        <v>22</v>
      </c>
      <c r="E10" s="8" t="s">
        <v>11</v>
      </c>
      <c r="F10" s="10" t="s">
        <v>14</v>
      </c>
      <c r="G10" s="10" t="s">
        <v>15</v>
      </c>
      <c r="H10" s="10" t="s">
        <v>16</v>
      </c>
      <c r="BQ10" t="s">
        <v>685</v>
      </c>
      <c r="BZ10">
        <v>1</v>
      </c>
      <c r="CA10" s="16">
        <v>0.105</v>
      </c>
      <c r="CB10" s="21">
        <v>20170531</v>
      </c>
      <c r="CC10" s="22" t="s">
        <v>675</v>
      </c>
      <c r="CD10" s="22" t="s">
        <v>676</v>
      </c>
      <c r="CE10" s="22" t="s">
        <v>677</v>
      </c>
      <c r="CF10" s="36" t="s">
        <v>547</v>
      </c>
    </row>
    <row r="11" spans="1:177" ht="18" thickBot="1" x14ac:dyDescent="0.45">
      <c r="A11" s="7" t="s">
        <v>6</v>
      </c>
      <c r="B11" s="7"/>
      <c r="C11" s="5" t="s">
        <v>10</v>
      </c>
      <c r="D11" s="5"/>
      <c r="E11" t="s">
        <v>23</v>
      </c>
      <c r="F11" s="11"/>
      <c r="G11" s="11"/>
      <c r="H11" s="11"/>
      <c r="L11" s="10"/>
      <c r="M11" s="10"/>
      <c r="N11" s="10"/>
      <c r="P11" s="10" t="s">
        <v>14</v>
      </c>
      <c r="Q11" s="10" t="s">
        <v>15</v>
      </c>
      <c r="R11" s="10" t="s">
        <v>16</v>
      </c>
      <c r="S11" s="14" t="s">
        <v>25</v>
      </c>
      <c r="T11" s="14" t="s">
        <v>26</v>
      </c>
      <c r="U11" s="14" t="s">
        <v>27</v>
      </c>
      <c r="V11" s="14" t="s">
        <v>28</v>
      </c>
      <c r="AG11" t="s">
        <v>650</v>
      </c>
      <c r="AL11" t="s">
        <v>680</v>
      </c>
      <c r="AP11" s="14" t="s">
        <v>25</v>
      </c>
      <c r="AQ11" s="14" t="s">
        <v>26</v>
      </c>
      <c r="AR11" s="14" t="s">
        <v>27</v>
      </c>
      <c r="AS11" s="14" t="s">
        <v>28</v>
      </c>
      <c r="AT11" t="s">
        <v>681</v>
      </c>
      <c r="AX11" s="14" t="s">
        <v>25</v>
      </c>
      <c r="AY11" s="14" t="s">
        <v>26</v>
      </c>
      <c r="AZ11" s="14" t="s">
        <v>27</v>
      </c>
      <c r="BA11" s="14" t="s">
        <v>28</v>
      </c>
      <c r="BB11" t="s">
        <v>682</v>
      </c>
      <c r="BF11" s="14" t="s">
        <v>25</v>
      </c>
      <c r="BG11" s="14" t="s">
        <v>26</v>
      </c>
      <c r="BH11" s="14" t="s">
        <v>27</v>
      </c>
      <c r="BI11" s="14" t="s">
        <v>28</v>
      </c>
      <c r="BM11" s="14" t="s">
        <v>683</v>
      </c>
      <c r="BQ11" t="s">
        <v>684</v>
      </c>
      <c r="BU11" s="14" t="s">
        <v>25</v>
      </c>
      <c r="BV11" s="14" t="s">
        <v>26</v>
      </c>
      <c r="BW11" s="14" t="s">
        <v>27</v>
      </c>
      <c r="BX11" s="14" t="s">
        <v>28</v>
      </c>
      <c r="BZ11">
        <v>2</v>
      </c>
      <c r="CA11" s="16">
        <v>0.22</v>
      </c>
      <c r="CB11" s="29" t="s">
        <v>678</v>
      </c>
      <c r="CC11" s="30">
        <v>0.105</v>
      </c>
      <c r="CD11" s="30">
        <v>0.2</v>
      </c>
      <c r="CE11" s="30">
        <v>0.47499999999999998</v>
      </c>
      <c r="CF11" s="31">
        <v>0.22</v>
      </c>
    </row>
    <row r="12" spans="1:177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2117.59</v>
      </c>
      <c r="G12" s="12">
        <v>2041.5</v>
      </c>
      <c r="H12" s="12">
        <v>1710.43</v>
      </c>
      <c r="I12" s="10" t="s">
        <v>14</v>
      </c>
      <c r="J12" s="10" t="s">
        <v>15</v>
      </c>
      <c r="K12" s="10" t="s">
        <v>16</v>
      </c>
      <c r="L12" s="14" t="s">
        <v>25</v>
      </c>
      <c r="M12" s="14" t="s">
        <v>26</v>
      </c>
      <c r="N12" s="14" t="s">
        <v>27</v>
      </c>
      <c r="O12" s="14" t="s">
        <v>28</v>
      </c>
      <c r="P12">
        <v>100</v>
      </c>
      <c r="Q12">
        <v>100</v>
      </c>
      <c r="R12">
        <v>100</v>
      </c>
      <c r="S12">
        <v>100</v>
      </c>
      <c r="T12">
        <v>100</v>
      </c>
      <c r="U12">
        <v>100</v>
      </c>
      <c r="V12">
        <v>100</v>
      </c>
      <c r="AD12" t="s">
        <v>667</v>
      </c>
      <c r="AF12" s="19">
        <v>20060418</v>
      </c>
      <c r="AG12" s="17">
        <v>1000.03</v>
      </c>
      <c r="AH12">
        <f>VLOOKUP(B12,$AF$12:$AG$4002,2,FALSE)</f>
        <v>1549.9909680000001</v>
      </c>
      <c r="AJ12">
        <v>100</v>
      </c>
      <c r="AL12" s="14" t="s">
        <v>25</v>
      </c>
      <c r="AM12" s="14" t="s">
        <v>26</v>
      </c>
      <c r="AN12" s="14" t="s">
        <v>27</v>
      </c>
      <c r="AO12" s="14" t="s">
        <v>28</v>
      </c>
      <c r="AP12">
        <v>100</v>
      </c>
      <c r="AQ12">
        <v>100</v>
      </c>
      <c r="AR12">
        <v>100</v>
      </c>
      <c r="AS12">
        <v>100</v>
      </c>
      <c r="AT12" s="14" t="s">
        <v>25</v>
      </c>
      <c r="AU12" s="14" t="s">
        <v>26</v>
      </c>
      <c r="AV12" s="14" t="s">
        <v>27</v>
      </c>
      <c r="AW12" s="14" t="s">
        <v>28</v>
      </c>
      <c r="AX12">
        <v>100</v>
      </c>
      <c r="AY12">
        <v>100</v>
      </c>
      <c r="AZ12">
        <v>100</v>
      </c>
      <c r="BA12">
        <v>100</v>
      </c>
      <c r="BB12" s="14" t="s">
        <v>25</v>
      </c>
      <c r="BC12" s="14" t="s">
        <v>26</v>
      </c>
      <c r="BD12" s="14" t="s">
        <v>27</v>
      </c>
      <c r="BE12" s="14" t="s">
        <v>28</v>
      </c>
      <c r="BF12">
        <v>100</v>
      </c>
      <c r="BG12">
        <v>100</v>
      </c>
      <c r="BH12">
        <v>100</v>
      </c>
      <c r="BI12">
        <v>100</v>
      </c>
      <c r="BK12">
        <v>2016</v>
      </c>
      <c r="BL12">
        <v>11.79</v>
      </c>
      <c r="BM12">
        <f t="shared" ref="BM12:BM20" si="1">1+BL12/100</f>
        <v>1.1178999999999999</v>
      </c>
      <c r="BQ12" s="14" t="s">
        <v>25</v>
      </c>
      <c r="BR12" s="14" t="s">
        <v>26</v>
      </c>
      <c r="BS12" s="14" t="s">
        <v>27</v>
      </c>
      <c r="BT12" s="14" t="s">
        <v>28</v>
      </c>
      <c r="BU12">
        <v>100</v>
      </c>
      <c r="BV12">
        <v>100</v>
      </c>
      <c r="BW12">
        <v>100</v>
      </c>
      <c r="BX12">
        <v>100</v>
      </c>
      <c r="BZ12">
        <v>3</v>
      </c>
      <c r="CA12" s="16">
        <v>0.51500000000000001</v>
      </c>
    </row>
    <row r="13" spans="1:177" x14ac:dyDescent="0.4">
      <c r="A13" s="7" t="s">
        <v>7</v>
      </c>
      <c r="B13" s="7">
        <v>20080530</v>
      </c>
      <c r="C13" s="5" t="s">
        <v>8</v>
      </c>
      <c r="D13" s="5"/>
      <c r="E13" t="s">
        <v>12</v>
      </c>
      <c r="F13" s="12">
        <v>2303.04</v>
      </c>
      <c r="G13" s="12">
        <v>2284.63</v>
      </c>
      <c r="H13" s="12">
        <v>1859.31</v>
      </c>
      <c r="I13">
        <f>F13/F12</f>
        <v>1.0875759707969908</v>
      </c>
      <c r="J13">
        <f>G13/G12</f>
        <v>1.1190938035758022</v>
      </c>
      <c r="K13">
        <f>H13/H12</f>
        <v>1.0870424396204463</v>
      </c>
      <c r="L13">
        <v>1.0602841179215801</v>
      </c>
      <c r="M13">
        <v>1.0426489261452301</v>
      </c>
      <c r="N13">
        <v>1.07201054402041</v>
      </c>
      <c r="O13">
        <v>1.0620765325938799</v>
      </c>
      <c r="P13">
        <f>P12*I13</f>
        <v>108.75759707969908</v>
      </c>
      <c r="Q13">
        <f t="shared" ref="Q13:V13" si="2">Q12*J13</f>
        <v>111.90938035758022</v>
      </c>
      <c r="R13">
        <f t="shared" si="2"/>
        <v>108.70424396204463</v>
      </c>
      <c r="S13">
        <f t="shared" si="2"/>
        <v>106.02841179215801</v>
      </c>
      <c r="T13">
        <f t="shared" si="2"/>
        <v>104.26489261452301</v>
      </c>
      <c r="U13">
        <f t="shared" si="2"/>
        <v>107.201054402041</v>
      </c>
      <c r="V13">
        <f t="shared" si="2"/>
        <v>106.207653259388</v>
      </c>
      <c r="AD13" s="16">
        <f>N13-K13</f>
        <v>-1.5031895600036371E-2</v>
      </c>
      <c r="AE13" s="16">
        <f>AD13</f>
        <v>-1.5031895600036371E-2</v>
      </c>
      <c r="AF13" s="19">
        <v>20060419</v>
      </c>
      <c r="AG13" s="17">
        <v>1002.1</v>
      </c>
      <c r="AH13">
        <f>VLOOKUP(B13,$AF$12:$AG$4002,2,FALSE)</f>
        <v>1617.977257741416</v>
      </c>
      <c r="AI13">
        <f>AH13/AH12</f>
        <v>1.0438623780041381</v>
      </c>
      <c r="AJ13">
        <f>AJ12*AI13</f>
        <v>104.38623780041381</v>
      </c>
      <c r="AL13">
        <v>1.05698411792158</v>
      </c>
      <c r="AM13">
        <v>1.03924892614523</v>
      </c>
      <c r="AN13">
        <v>1.0681105440204099</v>
      </c>
      <c r="AO13">
        <v>1.0578765325938799</v>
      </c>
      <c r="AP13">
        <f>AP12*AL13</f>
        <v>105.698411792158</v>
      </c>
      <c r="AQ13">
        <f>AQ12*AM13</f>
        <v>103.924892614523</v>
      </c>
      <c r="AR13">
        <f>AR12*AN13</f>
        <v>106.81105440204099</v>
      </c>
      <c r="AS13">
        <f>AS12*AO13</f>
        <v>105.78765325938799</v>
      </c>
      <c r="AT13">
        <v>1.0578091179215801</v>
      </c>
      <c r="AU13">
        <v>1.04009892614523</v>
      </c>
      <c r="AV13">
        <v>1.0690855440204099</v>
      </c>
      <c r="AW13">
        <v>1.0589265325938799</v>
      </c>
      <c r="AX13">
        <f>AX12*AT13</f>
        <v>105.78091179215801</v>
      </c>
      <c r="AY13">
        <f>AY12*AU13</f>
        <v>104.009892614523</v>
      </c>
      <c r="AZ13">
        <f>AZ12*AV13</f>
        <v>106.90855440204099</v>
      </c>
      <c r="BA13">
        <f>BA12*AW13</f>
        <v>105.892653259388</v>
      </c>
      <c r="BB13">
        <v>1.0586341179215799</v>
      </c>
      <c r="BC13">
        <v>1.04094892614523</v>
      </c>
      <c r="BD13">
        <v>1.0700605440204101</v>
      </c>
      <c r="BE13">
        <v>1.0599765325938799</v>
      </c>
      <c r="BF13">
        <f>BF12*BB13</f>
        <v>105.86341179215799</v>
      </c>
      <c r="BG13">
        <f>BG12*BC13</f>
        <v>104.094892614523</v>
      </c>
      <c r="BH13">
        <f>BH12*BD13</f>
        <v>107.006054402041</v>
      </c>
      <c r="BI13">
        <f>BI12*BE13</f>
        <v>105.99765325938799</v>
      </c>
      <c r="BK13">
        <f t="shared" ref="BK13:BK20" si="3">BK12-1</f>
        <v>2015</v>
      </c>
      <c r="BL13">
        <v>-8.41</v>
      </c>
      <c r="BM13">
        <f t="shared" si="1"/>
        <v>0.91589999999999994</v>
      </c>
      <c r="BQ13">
        <v>1.04654899999999</v>
      </c>
      <c r="BR13">
        <v>1.04654899999999</v>
      </c>
      <c r="BS13">
        <v>1.0523855</v>
      </c>
      <c r="BT13">
        <v>1.0523855</v>
      </c>
      <c r="BU13">
        <f>BU12*BQ13</f>
        <v>104.654899999999</v>
      </c>
      <c r="BV13">
        <f>BV12*BR13</f>
        <v>104.654899999999</v>
      </c>
      <c r="BW13">
        <f>BW12*BS13</f>
        <v>105.23855</v>
      </c>
      <c r="BX13">
        <f>BX12*BT13</f>
        <v>105.23855</v>
      </c>
      <c r="BZ13" t="s">
        <v>547</v>
      </c>
      <c r="CA13" s="16">
        <v>0.16</v>
      </c>
    </row>
    <row r="14" spans="1:177" x14ac:dyDescent="0.4">
      <c r="A14" s="7" t="s">
        <v>7</v>
      </c>
      <c r="B14" s="7">
        <v>20080829</v>
      </c>
      <c r="C14" s="5" t="s">
        <v>8</v>
      </c>
      <c r="D14" s="5"/>
      <c r="E14" t="s">
        <v>13</v>
      </c>
      <c r="F14" s="12">
        <v>1921.17</v>
      </c>
      <c r="G14" s="12">
        <v>1878.28</v>
      </c>
      <c r="H14" s="12">
        <v>1483.19</v>
      </c>
      <c r="I14">
        <f t="shared" ref="I14:I49" si="4">F14/F13</f>
        <v>0.83418872446852865</v>
      </c>
      <c r="J14">
        <f t="shared" ref="J14:J49" si="5">G14/G13</f>
        <v>0.82213750147726328</v>
      </c>
      <c r="K14">
        <f t="shared" ref="K14:K49" si="6">H14/H13</f>
        <v>0.79770990313610968</v>
      </c>
      <c r="L14">
        <v>0.83209539660439702</v>
      </c>
      <c r="M14">
        <v>0.83488559375187599</v>
      </c>
      <c r="N14">
        <v>0.81827772945598598</v>
      </c>
      <c r="O14">
        <v>0.82114959372182605</v>
      </c>
      <c r="P14">
        <f t="shared" ref="P14:P49" si="7">P13*I14</f>
        <v>90.72436118417636</v>
      </c>
      <c r="Q14">
        <f t="shared" ref="Q14:Q49" si="8">Q13*J14</f>
        <v>92.004898359049719</v>
      </c>
      <c r="R14">
        <f t="shared" ref="R14:R49" si="9">R13*K14</f>
        <v>86.714451921446653</v>
      </c>
      <c r="S14">
        <f t="shared" ref="S14:S49" si="10">S13*L14</f>
        <v>88.225753361530039</v>
      </c>
      <c r="T14">
        <f t="shared" ref="T14:T49" si="11">T13*M14</f>
        <v>87.049256777951626</v>
      </c>
      <c r="U14">
        <f t="shared" ref="U14:U49" si="12">U13*N14</f>
        <v>87.720235391389735</v>
      </c>
      <c r="V14">
        <f t="shared" ref="V14:V49" si="13">V13*O14</f>
        <v>87.212371324095031</v>
      </c>
      <c r="AD14" s="16">
        <f t="shared" ref="AD14:AD49" si="14">N14-K14</f>
        <v>2.0567826319876303E-2</v>
      </c>
      <c r="AE14" s="16">
        <f>AE13+AD14</f>
        <v>5.5359307198399321E-3</v>
      </c>
      <c r="AF14" s="19">
        <v>20060420</v>
      </c>
      <c r="AG14" s="17">
        <v>1007.86</v>
      </c>
      <c r="AH14">
        <f t="shared" ref="AH14:AH48" si="15">VLOOKUP(B14,$AF$12:$AG$4002,2,FALSE)</f>
        <v>1378.6006919204519</v>
      </c>
      <c r="AI14">
        <f t="shared" ref="AI14:AI49" si="16">AH14/AH13</f>
        <v>0.85205195890384944</v>
      </c>
      <c r="AJ14">
        <f t="shared" ref="AJ14:AJ49" si="17">AJ13*AI14</f>
        <v>88.942498400445643</v>
      </c>
      <c r="AL14">
        <v>0.82939539660439698</v>
      </c>
      <c r="AM14">
        <v>0.83268559375187601</v>
      </c>
      <c r="AN14">
        <v>0.81437772945598597</v>
      </c>
      <c r="AO14">
        <v>0.81784959372182597</v>
      </c>
      <c r="AP14">
        <f t="shared" ref="AP14:AP49" si="18">AP13*AL14</f>
        <v>87.66577616881176</v>
      </c>
      <c r="AQ14">
        <f t="shared" ref="AQ14:AQ49" si="19">AQ13*AM14</f>
        <v>86.536760912324041</v>
      </c>
      <c r="AR14">
        <f t="shared" ref="AR14:AR49" si="20">AR13*AN14</f>
        <v>86.984543964733945</v>
      </c>
      <c r="AS14">
        <f t="shared" ref="AS14:AS49" si="21">AS13*AO14</f>
        <v>86.518389238975871</v>
      </c>
      <c r="AT14">
        <v>0.83007039660439697</v>
      </c>
      <c r="AU14">
        <v>0.83323559375187595</v>
      </c>
      <c r="AV14">
        <v>0.81535272945598603</v>
      </c>
      <c r="AW14">
        <v>0.81867459372182605</v>
      </c>
      <c r="AX14">
        <f t="shared" ref="AX14:AX49" si="22">AX13*AT14</f>
        <v>87.805603404491336</v>
      </c>
      <c r="AY14">
        <f t="shared" ref="AY14:AZ49" si="23">AY13*AU14</f>
        <v>86.664744628730929</v>
      </c>
      <c r="AZ14">
        <f t="shared" si="23"/>
        <v>87.168181633897888</v>
      </c>
      <c r="BA14">
        <f t="shared" ref="BA14:BA49" si="24">BA13*AW14</f>
        <v>86.691624885255663</v>
      </c>
      <c r="BB14">
        <v>0.83074539660439695</v>
      </c>
      <c r="BC14">
        <v>0.833785593751876</v>
      </c>
      <c r="BD14">
        <v>0.81632772945598597</v>
      </c>
      <c r="BE14">
        <v>0.81949959372182601</v>
      </c>
      <c r="BF14">
        <f t="shared" ref="BF14:BF49" si="25">BF13*BB14</f>
        <v>87.945542015170886</v>
      </c>
      <c r="BG14">
        <f t="shared" ref="BG14:BG49" si="26">BG13*BC14</f>
        <v>86.792821845137837</v>
      </c>
      <c r="BH14">
        <f t="shared" ref="BH14:BH49" si="27">BH13*BD14</f>
        <v>87.352009428061848</v>
      </c>
      <c r="BI14">
        <f t="shared" ref="BI14:BI49" si="28">BI13*BE14</f>
        <v>86.865033781535445</v>
      </c>
      <c r="BK14">
        <f t="shared" si="3"/>
        <v>2014</v>
      </c>
      <c r="BL14">
        <v>-19.760000000000002</v>
      </c>
      <c r="BM14">
        <f t="shared" si="1"/>
        <v>0.8024</v>
      </c>
      <c r="BQ14">
        <v>0.83754699999999904</v>
      </c>
      <c r="BR14">
        <v>0.83754699999999904</v>
      </c>
      <c r="BS14">
        <v>0.82589950000000001</v>
      </c>
      <c r="BT14">
        <v>0.82727799999999996</v>
      </c>
      <c r="BU14">
        <f t="shared" ref="BU14:BU49" si="29">BU13*BQ14</f>
        <v>87.65339753029906</v>
      </c>
      <c r="BV14">
        <f t="shared" ref="BV14:BV49" si="30">BV13*BR14</f>
        <v>87.65339753029906</v>
      </c>
      <c r="BW14">
        <f t="shared" ref="BW14:BW49" si="31">BW13*BS14</f>
        <v>86.916465825724998</v>
      </c>
      <c r="BX14">
        <f t="shared" ref="BX14:BX49" si="32">BX13*BT14</f>
        <v>87.061537166899996</v>
      </c>
      <c r="CA14" s="16"/>
    </row>
    <row r="15" spans="1:177" x14ac:dyDescent="0.4">
      <c r="A15" s="7" t="s">
        <v>7</v>
      </c>
      <c r="B15" s="7">
        <v>20081128</v>
      </c>
      <c r="C15" s="5" t="s">
        <v>8</v>
      </c>
      <c r="D15" s="5"/>
      <c r="E15" t="s">
        <v>12</v>
      </c>
      <c r="F15" s="12">
        <v>1404.6</v>
      </c>
      <c r="G15" s="12">
        <v>1422.32</v>
      </c>
      <c r="H15" s="12">
        <v>1088.45</v>
      </c>
      <c r="I15">
        <f t="shared" si="4"/>
        <v>0.73111697559299793</v>
      </c>
      <c r="J15">
        <f t="shared" si="5"/>
        <v>0.75724599101305445</v>
      </c>
      <c r="K15">
        <f t="shared" si="6"/>
        <v>0.73385742892009787</v>
      </c>
      <c r="L15">
        <v>0.65752875499896002</v>
      </c>
      <c r="M15">
        <v>0.657063076470357</v>
      </c>
      <c r="N15">
        <v>0.66391416894161803</v>
      </c>
      <c r="O15">
        <v>0.66776265421058201</v>
      </c>
      <c r="P15">
        <f t="shared" si="7"/>
        <v>66.330120561581793</v>
      </c>
      <c r="Q15">
        <f t="shared" si="8"/>
        <v>69.670340435953946</v>
      </c>
      <c r="R15">
        <f t="shared" si="9"/>
        <v>63.63604473728828</v>
      </c>
      <c r="S15">
        <f t="shared" si="10"/>
        <v>58.01096976665216</v>
      </c>
      <c r="T15">
        <f t="shared" si="11"/>
        <v>57.196852462978974</v>
      </c>
      <c r="U15">
        <f t="shared" si="12"/>
        <v>58.238707179237629</v>
      </c>
      <c r="V15">
        <f t="shared" si="13"/>
        <v>58.237164555376545</v>
      </c>
      <c r="AD15" s="16">
        <f t="shared" si="14"/>
        <v>-6.9943259978479833E-2</v>
      </c>
      <c r="AE15" s="16">
        <f t="shared" ref="AE15:AE49" si="33">AE14+AD15</f>
        <v>-6.44073292586399E-2</v>
      </c>
      <c r="AF15" s="19">
        <v>20060421</v>
      </c>
      <c r="AG15" s="17">
        <v>1017.49</v>
      </c>
      <c r="AH15">
        <f t="shared" si="15"/>
        <v>952.19053953223204</v>
      </c>
      <c r="AI15">
        <f t="shared" si="16"/>
        <v>0.69069350183321643</v>
      </c>
      <c r="AJ15">
        <f t="shared" si="17"/>
        <v>61.432005681999051</v>
      </c>
      <c r="AL15">
        <v>0.65372875499895999</v>
      </c>
      <c r="AM15">
        <v>0.65296307647035701</v>
      </c>
      <c r="AN15">
        <v>0.65901416894161802</v>
      </c>
      <c r="AO15">
        <v>0.66266265421058201</v>
      </c>
      <c r="AP15">
        <f t="shared" si="18"/>
        <v>57.309638710854806</v>
      </c>
      <c r="AQ15">
        <f t="shared" si="19"/>
        <v>56.505309633090846</v>
      </c>
      <c r="AR15">
        <f t="shared" si="20"/>
        <v>57.324046951684778</v>
      </c>
      <c r="AS15">
        <f t="shared" si="21"/>
        <v>57.332505451124007</v>
      </c>
      <c r="AT15">
        <v>0.65467875499896</v>
      </c>
      <c r="AU15">
        <v>0.65398807647035695</v>
      </c>
      <c r="AV15">
        <v>0.66023916894161805</v>
      </c>
      <c r="AW15">
        <v>0.66393765421058204</v>
      </c>
      <c r="AX15">
        <f t="shared" si="22"/>
        <v>57.484463118784831</v>
      </c>
      <c r="AY15">
        <f t="shared" si="23"/>
        <v>56.677709637538442</v>
      </c>
      <c r="AZ15">
        <f t="shared" si="23"/>
        <v>57.551847800116754</v>
      </c>
      <c r="BA15">
        <f t="shared" si="24"/>
        <v>57.557834066020362</v>
      </c>
      <c r="BB15">
        <v>0.65562875499896001</v>
      </c>
      <c r="BC15">
        <v>0.655013076470357</v>
      </c>
      <c r="BD15">
        <v>0.66146416894161797</v>
      </c>
      <c r="BE15">
        <v>0.66521265421058196</v>
      </c>
      <c r="BF15">
        <f t="shared" si="25"/>
        <v>57.659626219115218</v>
      </c>
      <c r="BG15">
        <f t="shared" si="26"/>
        <v>56.850433252327342</v>
      </c>
      <c r="BH15">
        <f t="shared" si="27"/>
        <v>57.780224321713305</v>
      </c>
      <c r="BI15">
        <f t="shared" si="28"/>
        <v>57.783719679907058</v>
      </c>
      <c r="BK15">
        <f t="shared" si="3"/>
        <v>2013</v>
      </c>
      <c r="BL15">
        <v>5.78</v>
      </c>
      <c r="BM15">
        <f t="shared" si="1"/>
        <v>1.0578000000000001</v>
      </c>
      <c r="BQ15">
        <v>0.64568250000000005</v>
      </c>
      <c r="BR15">
        <v>0.64568250000000005</v>
      </c>
      <c r="BS15">
        <v>0.64696799999999999</v>
      </c>
      <c r="BT15">
        <v>0.64706799999999998</v>
      </c>
      <c r="BU15">
        <f t="shared" si="29"/>
        <v>56.596264850857324</v>
      </c>
      <c r="BV15">
        <f t="shared" si="30"/>
        <v>56.596264850857324</v>
      </c>
      <c r="BW15">
        <f t="shared" si="31"/>
        <v>56.232172062337646</v>
      </c>
      <c r="BX15">
        <f t="shared" si="32"/>
        <v>56.334734731511645</v>
      </c>
      <c r="CA15" s="16"/>
    </row>
    <row r="16" spans="1:177" x14ac:dyDescent="0.4">
      <c r="A16" s="7" t="s">
        <v>7</v>
      </c>
      <c r="B16" s="7">
        <v>20090227</v>
      </c>
      <c r="C16" s="5" t="s">
        <v>8</v>
      </c>
      <c r="D16" s="5"/>
      <c r="E16" t="s">
        <v>12</v>
      </c>
      <c r="F16" s="12">
        <v>1400.86</v>
      </c>
      <c r="G16" s="12">
        <v>1380.84</v>
      </c>
      <c r="H16" s="12">
        <v>1075.26</v>
      </c>
      <c r="I16">
        <f t="shared" si="4"/>
        <v>0.9973373202335184</v>
      </c>
      <c r="J16">
        <f t="shared" si="5"/>
        <v>0.97083637999887507</v>
      </c>
      <c r="K16">
        <f t="shared" si="6"/>
        <v>0.98788185033763609</v>
      </c>
      <c r="L16">
        <v>1.04695737519871</v>
      </c>
      <c r="M16">
        <v>1.0456475621843699</v>
      </c>
      <c r="N16">
        <v>1.0673565667674401</v>
      </c>
      <c r="O16">
        <v>1.05898484238761</v>
      </c>
      <c r="P16">
        <f t="shared" si="7"/>
        <v>66.153504691654177</v>
      </c>
      <c r="Q16">
        <f t="shared" si="8"/>
        <v>67.638501102130775</v>
      </c>
      <c r="R16">
        <f t="shared" si="9"/>
        <v>62.864893623240938</v>
      </c>
      <c r="S16">
        <f t="shared" si="10"/>
        <v>60.735012639625872</v>
      </c>
      <c r="T16">
        <f t="shared" si="11"/>
        <v>59.807749342533043</v>
      </c>
      <c r="U16">
        <f t="shared" si="12"/>
        <v>62.16146654780534</v>
      </c>
      <c r="V16">
        <f t="shared" si="13"/>
        <v>61.672274527776743</v>
      </c>
      <c r="AD16" s="16">
        <f t="shared" si="14"/>
        <v>7.9474716429803971E-2</v>
      </c>
      <c r="AE16" s="16">
        <f t="shared" si="33"/>
        <v>1.5067387171164071E-2</v>
      </c>
      <c r="AF16" s="19">
        <v>20060422</v>
      </c>
      <c r="AG16" s="18">
        <v>1017.5</v>
      </c>
      <c r="AH16">
        <f t="shared" si="15"/>
        <v>1039.746347799588</v>
      </c>
      <c r="AI16">
        <f t="shared" si="16"/>
        <v>1.0919519829616959</v>
      </c>
      <c r="AJ16">
        <f t="shared" si="17"/>
        <v>67.080800421773034</v>
      </c>
      <c r="AL16">
        <v>1.04065737519871</v>
      </c>
      <c r="AM16">
        <v>1.03924756218437</v>
      </c>
      <c r="AN16">
        <v>1.05955656676744</v>
      </c>
      <c r="AO16">
        <v>1.05148484238761</v>
      </c>
      <c r="AP16">
        <f t="shared" si="18"/>
        <v>59.639698194424547</v>
      </c>
      <c r="AQ16">
        <f t="shared" si="19"/>
        <v>58.723005286662662</v>
      </c>
      <c r="AR16">
        <f t="shared" si="20"/>
        <v>60.738070381342659</v>
      </c>
      <c r="AS16">
        <f t="shared" si="21"/>
        <v>60.284260457961913</v>
      </c>
      <c r="AT16">
        <v>1.0422323751987099</v>
      </c>
      <c r="AU16">
        <v>1.04084756218437</v>
      </c>
      <c r="AV16">
        <v>1.0615065667674399</v>
      </c>
      <c r="AW16">
        <v>1.05335984238761</v>
      </c>
      <c r="AX16">
        <f t="shared" si="22"/>
        <v>59.912168533313753</v>
      </c>
      <c r="AY16">
        <f t="shared" si="23"/>
        <v>58.992855906425461</v>
      </c>
      <c r="AZ16">
        <f t="shared" si="23"/>
        <v>61.091664369424173</v>
      </c>
      <c r="BA16">
        <f t="shared" si="24"/>
        <v>60.629111019955424</v>
      </c>
      <c r="BB16">
        <v>1.04380737519871</v>
      </c>
      <c r="BC16">
        <v>1.0424475621843701</v>
      </c>
      <c r="BD16">
        <v>1.06345656676744</v>
      </c>
      <c r="BE16">
        <v>1.0552348423876099</v>
      </c>
      <c r="BF16">
        <f t="shared" si="25"/>
        <v>60.185543098713374</v>
      </c>
      <c r="BG16">
        <f t="shared" si="26"/>
        <v>59.263595553013886</v>
      </c>
      <c r="BH16">
        <f t="shared" si="27"/>
        <v>61.446758984221766</v>
      </c>
      <c r="BI16">
        <f t="shared" si="28"/>
        <v>60.975394328996558</v>
      </c>
      <c r="BK16">
        <f t="shared" si="3"/>
        <v>2012</v>
      </c>
      <c r="BL16">
        <v>11.55</v>
      </c>
      <c r="BM16">
        <f t="shared" si="1"/>
        <v>1.1154999999999999</v>
      </c>
      <c r="BQ16">
        <v>1.08947999999999</v>
      </c>
      <c r="BR16">
        <v>1.0885589999999901</v>
      </c>
      <c r="BS16">
        <v>1.0944274999999899</v>
      </c>
      <c r="BT16">
        <v>1.0955334999999899</v>
      </c>
      <c r="BU16">
        <f t="shared" si="29"/>
        <v>61.660498629711469</v>
      </c>
      <c r="BV16">
        <f t="shared" si="30"/>
        <v>61.608373469783835</v>
      </c>
      <c r="BW16">
        <f t="shared" si="31"/>
        <v>61.542035489753466</v>
      </c>
      <c r="BX16">
        <f t="shared" si="32"/>
        <v>61.716589111983943</v>
      </c>
      <c r="BZ16" t="s">
        <v>655</v>
      </c>
      <c r="CA16" s="16">
        <v>6.5000000000000002E-2</v>
      </c>
      <c r="CD16">
        <v>0</v>
      </c>
      <c r="CE16">
        <v>1</v>
      </c>
      <c r="CF16">
        <v>2</v>
      </c>
      <c r="CG16">
        <v>3</v>
      </c>
      <c r="CH16">
        <v>4</v>
      </c>
      <c r="CI16">
        <v>5</v>
      </c>
      <c r="CJ16">
        <v>6</v>
      </c>
      <c r="CK16">
        <v>7</v>
      </c>
      <c r="CL16">
        <v>8</v>
      </c>
      <c r="CM16">
        <v>9</v>
      </c>
      <c r="CN16">
        <v>10</v>
      </c>
      <c r="CO16">
        <v>11</v>
      </c>
      <c r="CP16">
        <v>12</v>
      </c>
      <c r="CQ16">
        <v>13</v>
      </c>
      <c r="CR16">
        <v>14</v>
      </c>
      <c r="CS16">
        <v>15</v>
      </c>
    </row>
    <row r="17" spans="1:97" x14ac:dyDescent="0.4">
      <c r="A17" s="7" t="s">
        <v>7</v>
      </c>
      <c r="B17" s="7">
        <v>20090529</v>
      </c>
      <c r="C17" s="5" t="s">
        <v>8</v>
      </c>
      <c r="D17" s="5"/>
      <c r="E17" t="s">
        <v>12</v>
      </c>
      <c r="F17" s="12">
        <v>1877.36</v>
      </c>
      <c r="G17" s="12">
        <v>1849.13</v>
      </c>
      <c r="H17" s="12">
        <v>1407.57</v>
      </c>
      <c r="I17">
        <f t="shared" si="4"/>
        <v>1.3401481946804106</v>
      </c>
      <c r="J17">
        <f t="shared" si="5"/>
        <v>1.3391341502273979</v>
      </c>
      <c r="K17">
        <f t="shared" si="6"/>
        <v>1.3090508342168405</v>
      </c>
      <c r="L17">
        <v>1.4017167998595399</v>
      </c>
      <c r="M17">
        <v>1.40317362142288</v>
      </c>
      <c r="N17">
        <v>1.4071000580470301</v>
      </c>
      <c r="O17">
        <v>1.41253103253612</v>
      </c>
      <c r="P17">
        <f t="shared" si="7"/>
        <v>88.655499884302415</v>
      </c>
      <c r="Q17">
        <f t="shared" si="8"/>
        <v>90.577026696056805</v>
      </c>
      <c r="R17">
        <f t="shared" si="9"/>
        <v>82.293341440456487</v>
      </c>
      <c r="S17">
        <f t="shared" si="10"/>
        <v>85.133287556645087</v>
      </c>
      <c r="T17">
        <f t="shared" si="11"/>
        <v>83.920656234113963</v>
      </c>
      <c r="U17">
        <f t="shared" si="12"/>
        <v>87.467403187705415</v>
      </c>
      <c r="V17">
        <f t="shared" si="13"/>
        <v>87.114001617571532</v>
      </c>
      <c r="AD17" s="16">
        <f t="shared" si="14"/>
        <v>9.8049223830189547E-2</v>
      </c>
      <c r="AE17" s="16">
        <f t="shared" si="33"/>
        <v>0.11311661100135362</v>
      </c>
      <c r="AF17" s="19">
        <v>20060423</v>
      </c>
      <c r="AG17" s="17">
        <v>1017.5</v>
      </c>
      <c r="AH17">
        <f t="shared" si="15"/>
        <v>1350.777640723368</v>
      </c>
      <c r="AI17">
        <f t="shared" si="16"/>
        <v>1.2991415104097404</v>
      </c>
      <c r="AJ17">
        <f t="shared" si="17"/>
        <v>87.147452379436572</v>
      </c>
      <c r="AL17">
        <v>1.3994167998595399</v>
      </c>
      <c r="AM17">
        <v>1.4007736214228801</v>
      </c>
      <c r="AN17">
        <v>1.4034000580470301</v>
      </c>
      <c r="AO17">
        <v>1.4091310325361199</v>
      </c>
      <c r="AP17">
        <f t="shared" si="18"/>
        <v>83.460795591830376</v>
      </c>
      <c r="AQ17">
        <f t="shared" si="19"/>
        <v>82.257636776233383</v>
      </c>
      <c r="AR17">
        <f t="shared" si="20"/>
        <v>85.239811498840879</v>
      </c>
      <c r="AS17">
        <f t="shared" si="21"/>
        <v>84.948422184804258</v>
      </c>
      <c r="AT17">
        <v>1.3999917998595399</v>
      </c>
      <c r="AU17">
        <v>1.40137362142288</v>
      </c>
      <c r="AV17">
        <v>1.4043250580470299</v>
      </c>
      <c r="AW17">
        <v>1.4099810325361199</v>
      </c>
      <c r="AX17">
        <f t="shared" si="22"/>
        <v>83.876544658442015</v>
      </c>
      <c r="AY17">
        <f t="shared" si="23"/>
        <v>82.671032119665583</v>
      </c>
      <c r="AZ17">
        <f t="shared" si="23"/>
        <v>85.792555111781269</v>
      </c>
      <c r="BA17">
        <f t="shared" si="24"/>
        <v>85.485896557663793</v>
      </c>
      <c r="BB17">
        <v>1.4005667998595399</v>
      </c>
      <c r="BC17">
        <v>1.40197362142288</v>
      </c>
      <c r="BD17">
        <v>1.40525005804703</v>
      </c>
      <c r="BE17">
        <v>1.41083103253612</v>
      </c>
      <c r="BF17">
        <f t="shared" si="25"/>
        <v>84.293873495573408</v>
      </c>
      <c r="BG17">
        <f t="shared" si="26"/>
        <v>83.085997675999764</v>
      </c>
      <c r="BH17">
        <f t="shared" si="27"/>
        <v>86.348061629379501</v>
      </c>
      <c r="BI17">
        <f t="shared" si="28"/>
        <v>86.025978540475293</v>
      </c>
      <c r="BK17">
        <f t="shared" si="3"/>
        <v>2011</v>
      </c>
      <c r="BL17">
        <v>-13.39</v>
      </c>
      <c r="BM17">
        <f t="shared" si="1"/>
        <v>0.86609999999999998</v>
      </c>
      <c r="BQ17">
        <v>1.4306295</v>
      </c>
      <c r="BR17">
        <v>1.4317705000000001</v>
      </c>
      <c r="BS17">
        <v>1.4475210000000001</v>
      </c>
      <c r="BT17">
        <v>1.4502660000000001</v>
      </c>
      <c r="BU17">
        <f t="shared" si="29"/>
        <v>88.2133283243748</v>
      </c>
      <c r="BV17">
        <f t="shared" si="30"/>
        <v>88.209051687019141</v>
      </c>
      <c r="BW17">
        <f t="shared" si="31"/>
        <v>89.083388754163437</v>
      </c>
      <c r="BX17">
        <f t="shared" si="32"/>
        <v>89.505470825080508</v>
      </c>
      <c r="BZ17" t="s">
        <v>656</v>
      </c>
      <c r="CA17" s="16">
        <v>0</v>
      </c>
      <c r="CC17">
        <v>0</v>
      </c>
      <c r="CD17">
        <v>2.8002649006622499E-2</v>
      </c>
      <c r="CE17">
        <v>4.3814545454545398E-2</v>
      </c>
      <c r="CF17">
        <v>3.2977659574468E-2</v>
      </c>
      <c r="CG17">
        <v>3.2600499999999998E-2</v>
      </c>
      <c r="CH17">
        <v>2.41695E-2</v>
      </c>
      <c r="CI17">
        <v>2.2915000000000001E-2</v>
      </c>
      <c r="CJ17">
        <v>1.9571999999999999E-2</v>
      </c>
      <c r="CK17">
        <v>1.9782000000000001E-2</v>
      </c>
      <c r="CL17">
        <v>1.9178000000000001E-2</v>
      </c>
      <c r="CM17">
        <v>2.02639999999999E-2</v>
      </c>
      <c r="CN17">
        <v>2.01765E-2</v>
      </c>
      <c r="CO17">
        <v>1.8035999999999899E-2</v>
      </c>
      <c r="CP17">
        <v>1.4048E-2</v>
      </c>
      <c r="CQ17">
        <v>1.4863499999999899E-2</v>
      </c>
      <c r="CR17">
        <v>1.8225499999999902E-2</v>
      </c>
      <c r="CS17">
        <v>1.79119999999999E-2</v>
      </c>
    </row>
    <row r="18" spans="1:97" x14ac:dyDescent="0.4">
      <c r="A18" s="7" t="s">
        <v>7</v>
      </c>
      <c r="B18" s="7">
        <v>20090831</v>
      </c>
      <c r="C18" s="5" t="s">
        <v>8</v>
      </c>
      <c r="D18" s="5"/>
      <c r="E18" t="s">
        <v>24</v>
      </c>
      <c r="F18" s="12">
        <v>2071.81</v>
      </c>
      <c r="G18" s="12">
        <v>2116.48</v>
      </c>
      <c r="H18" s="12">
        <v>1622.87</v>
      </c>
      <c r="I18">
        <f t="shared" si="4"/>
        <v>1.1035762986321218</v>
      </c>
      <c r="J18">
        <f t="shared" si="5"/>
        <v>1.1445815058973678</v>
      </c>
      <c r="K18">
        <f t="shared" si="6"/>
        <v>1.1529586450407439</v>
      </c>
      <c r="L18">
        <v>1.0845015776092199</v>
      </c>
      <c r="M18">
        <v>1.08429538500043</v>
      </c>
      <c r="N18">
        <v>1.0752701648620899</v>
      </c>
      <c r="O18">
        <v>1.07365946467357</v>
      </c>
      <c r="P18">
        <f t="shared" si="7"/>
        <v>97.838108415698969</v>
      </c>
      <c r="Q18">
        <f t="shared" si="8"/>
        <v>103.67278961547879</v>
      </c>
      <c r="R18">
        <f t="shared" si="9"/>
        <v>94.880819443064013</v>
      </c>
      <c r="S18">
        <f t="shared" si="10"/>
        <v>92.327184662240967</v>
      </c>
      <c r="T18">
        <f t="shared" si="11"/>
        <v>90.99478026085734</v>
      </c>
      <c r="U18">
        <f t="shared" si="12"/>
        <v>94.051089045702895</v>
      </c>
      <c r="V18">
        <f t="shared" si="13"/>
        <v>93.530772342294355</v>
      </c>
      <c r="AD18" s="16">
        <f t="shared" si="14"/>
        <v>-7.7688480178653929E-2</v>
      </c>
      <c r="AE18" s="16">
        <f t="shared" si="33"/>
        <v>3.5428130822699688E-2</v>
      </c>
      <c r="AF18" s="19">
        <v>20060424</v>
      </c>
      <c r="AG18" s="17">
        <v>1015.32</v>
      </c>
      <c r="AH18">
        <f t="shared" si="15"/>
        <v>1439.593244793132</v>
      </c>
      <c r="AI18">
        <f t="shared" si="16"/>
        <v>1.0657514615227133</v>
      </c>
      <c r="AJ18">
        <f t="shared" si="17"/>
        <v>92.877524741365576</v>
      </c>
      <c r="AL18">
        <v>1.07980157760922</v>
      </c>
      <c r="AM18">
        <v>1.07989538500043</v>
      </c>
      <c r="AN18">
        <v>1.0693701648620899</v>
      </c>
      <c r="AO18">
        <v>1.0683594646735699</v>
      </c>
      <c r="AP18">
        <f t="shared" si="18"/>
        <v>90.121098748579072</v>
      </c>
      <c r="AQ18">
        <f t="shared" si="19"/>
        <v>88.829642335696079</v>
      </c>
      <c r="AR18">
        <f t="shared" si="20"/>
        <v>91.152911275328933</v>
      </c>
      <c r="AS18">
        <f t="shared" si="21"/>
        <v>90.755450850221891</v>
      </c>
      <c r="AT18">
        <v>1.0809765776092199</v>
      </c>
      <c r="AU18">
        <v>1.0809953850004299</v>
      </c>
      <c r="AV18">
        <v>1.07084516486209</v>
      </c>
      <c r="AW18">
        <v>1.0696844646735699</v>
      </c>
      <c r="AX18">
        <f t="shared" si="22"/>
        <v>90.668580186569542</v>
      </c>
      <c r="AY18">
        <f t="shared" si="23"/>
        <v>89.367004194580801</v>
      </c>
      <c r="AZ18">
        <f t="shared" si="23"/>
        <v>91.870542822615363</v>
      </c>
      <c r="BA18">
        <f t="shared" si="24"/>
        <v>91.442935496424766</v>
      </c>
      <c r="BB18">
        <v>1.0821515776092201</v>
      </c>
      <c r="BC18">
        <v>1.08209538500043</v>
      </c>
      <c r="BD18">
        <v>1.0723201648620899</v>
      </c>
      <c r="BE18">
        <v>1.0710094646735699</v>
      </c>
      <c r="BF18">
        <f t="shared" si="25"/>
        <v>91.218748186026787</v>
      </c>
      <c r="BG18">
        <f t="shared" si="26"/>
        <v>89.906974643355795</v>
      </c>
      <c r="BH18">
        <f t="shared" si="27"/>
        <v>92.592767681938128</v>
      </c>
      <c r="BI18">
        <f t="shared" si="28"/>
        <v>92.134637224654455</v>
      </c>
      <c r="BK18">
        <f t="shared" si="3"/>
        <v>2010</v>
      </c>
      <c r="BL18">
        <v>25.44</v>
      </c>
      <c r="BM18">
        <f t="shared" si="1"/>
        <v>1.2544</v>
      </c>
      <c r="BQ18">
        <v>1.08361199999999</v>
      </c>
      <c r="BR18">
        <v>1.08780849999999</v>
      </c>
      <c r="BS18">
        <v>1.0767679999999999</v>
      </c>
      <c r="BT18">
        <v>1.0783939999999901</v>
      </c>
      <c r="BU18">
        <f t="shared" si="29"/>
        <v>95.589021132231551</v>
      </c>
      <c r="BV18">
        <f t="shared" si="30"/>
        <v>95.954556202077882</v>
      </c>
      <c r="BW18">
        <f t="shared" si="31"/>
        <v>95.922142342043045</v>
      </c>
      <c r="BX18">
        <f t="shared" si="32"/>
        <v>96.522162704940982</v>
      </c>
      <c r="BZ18" t="s">
        <v>657</v>
      </c>
      <c r="CA18" s="16">
        <v>0.20499999999999999</v>
      </c>
    </row>
    <row r="19" spans="1:97" x14ac:dyDescent="0.4">
      <c r="A19" s="7" t="s">
        <v>7</v>
      </c>
      <c r="B19" s="7">
        <v>20091130</v>
      </c>
      <c r="C19" s="5" t="s">
        <v>8</v>
      </c>
      <c r="D19" s="5"/>
      <c r="E19" t="s">
        <v>13</v>
      </c>
      <c r="F19" s="12">
        <v>2071.0500000000002</v>
      </c>
      <c r="G19" s="12">
        <v>2082.13</v>
      </c>
      <c r="H19" s="12">
        <v>1593.12</v>
      </c>
      <c r="I19">
        <f t="shared" si="4"/>
        <v>0.99963317099540994</v>
      </c>
      <c r="J19">
        <f t="shared" si="5"/>
        <v>0.983770222255821</v>
      </c>
      <c r="K19">
        <f t="shared" si="6"/>
        <v>0.98166827903652176</v>
      </c>
      <c r="L19">
        <v>0.95669432127544196</v>
      </c>
      <c r="M19">
        <v>0.95506428140699295</v>
      </c>
      <c r="N19">
        <v>0.94517819156204297</v>
      </c>
      <c r="O19">
        <v>0.94619861621002399</v>
      </c>
      <c r="P19">
        <f t="shared" si="7"/>
        <v>97.80221855977787</v>
      </c>
      <c r="Q19">
        <f t="shared" si="8"/>
        <v>101.99020328190055</v>
      </c>
      <c r="R19">
        <f t="shared" si="9"/>
        <v>93.141490736247604</v>
      </c>
      <c r="S19">
        <f t="shared" si="10"/>
        <v>88.32889326571501</v>
      </c>
      <c r="T19">
        <f t="shared" si="11"/>
        <v>86.905864421622937</v>
      </c>
      <c r="U19">
        <f t="shared" si="12"/>
        <v>88.895038258658133</v>
      </c>
      <c r="V19">
        <f t="shared" si="13"/>
        <v>88.498687363333701</v>
      </c>
      <c r="AD19" s="16">
        <f t="shared" si="14"/>
        <v>-3.6490087474478794E-2</v>
      </c>
      <c r="AE19" s="16">
        <f t="shared" si="33"/>
        <v>-1.0619566517791057E-3</v>
      </c>
      <c r="AF19" s="19">
        <v>20060425</v>
      </c>
      <c r="AG19" s="17">
        <v>1018.48</v>
      </c>
      <c r="AH19">
        <f t="shared" si="15"/>
        <v>1367.923154326872</v>
      </c>
      <c r="AI19">
        <f t="shared" si="16"/>
        <v>0.95021504114062516</v>
      </c>
      <c r="AJ19">
        <f t="shared" si="17"/>
        <v>88.253620993156119</v>
      </c>
      <c r="AL19">
        <v>0.95399432127544204</v>
      </c>
      <c r="AM19">
        <v>0.95206428140699295</v>
      </c>
      <c r="AN19">
        <v>0.94147819156204304</v>
      </c>
      <c r="AO19">
        <v>0.94249861621002395</v>
      </c>
      <c r="AP19">
        <f t="shared" si="18"/>
        <v>85.975016433247788</v>
      </c>
      <c r="AQ19">
        <f t="shared" si="19"/>
        <v>84.571529597974688</v>
      </c>
      <c r="AR19">
        <f t="shared" si="20"/>
        <v>85.818478063112039</v>
      </c>
      <c r="AS19">
        <f t="shared" si="21"/>
        <v>85.536886839850979</v>
      </c>
      <c r="AT19">
        <v>0.95466932127544202</v>
      </c>
      <c r="AU19">
        <v>0.95281428140699298</v>
      </c>
      <c r="AV19">
        <v>0.942403191562043</v>
      </c>
      <c r="AW19">
        <v>0.94342361621002402</v>
      </c>
      <c r="AX19">
        <f t="shared" si="22"/>
        <v>86.55851190772033</v>
      </c>
      <c r="AY19">
        <f t="shared" si="23"/>
        <v>85.150157883155231</v>
      </c>
      <c r="AZ19">
        <f t="shared" si="23"/>
        <v>86.579092766570056</v>
      </c>
      <c r="BA19">
        <f t="shared" si="24"/>
        <v>86.269424882897027</v>
      </c>
      <c r="BB19">
        <v>0.955344321275442</v>
      </c>
      <c r="BC19">
        <v>0.95356428140699301</v>
      </c>
      <c r="BD19">
        <v>0.94332819156204295</v>
      </c>
      <c r="BE19">
        <v>0.94434861621002397</v>
      </c>
      <c r="BF19">
        <f t="shared" si="25"/>
        <v>87.14531307337522</v>
      </c>
      <c r="BG19">
        <f t="shared" si="26"/>
        <v>85.732079669268316</v>
      </c>
      <c r="BH19">
        <f t="shared" si="27"/>
        <v>87.345368089127064</v>
      </c>
      <c r="BI19">
        <f t="shared" si="28"/>
        <v>87.007217168114991</v>
      </c>
      <c r="BK19">
        <f t="shared" si="3"/>
        <v>2009</v>
      </c>
      <c r="BL19">
        <v>74.989999999999995</v>
      </c>
      <c r="BM19">
        <f t="shared" si="1"/>
        <v>1.7498999999999998</v>
      </c>
      <c r="BQ19">
        <v>0.92638699999999896</v>
      </c>
      <c r="BR19">
        <v>0.92616199999999904</v>
      </c>
      <c r="BS19">
        <v>0.91769349999999905</v>
      </c>
      <c r="BT19">
        <v>0.91749349999999896</v>
      </c>
      <c r="BU19">
        <f t="shared" si="29"/>
        <v>88.55242651962449</v>
      </c>
      <c r="BV19">
        <f t="shared" si="30"/>
        <v>88.869463681228765</v>
      </c>
      <c r="BW19">
        <f t="shared" si="31"/>
        <v>88.027126533367593</v>
      </c>
      <c r="BX19">
        <f t="shared" si="32"/>
        <v>88.558456887725669</v>
      </c>
      <c r="BZ19" t="s">
        <v>658</v>
      </c>
      <c r="CA19" s="16">
        <v>0.16</v>
      </c>
    </row>
    <row r="20" spans="1:97" x14ac:dyDescent="0.4">
      <c r="A20" s="7" t="s">
        <v>7</v>
      </c>
      <c r="B20" s="7">
        <v>20100226</v>
      </c>
      <c r="C20" s="5" t="s">
        <v>8</v>
      </c>
      <c r="D20" s="5"/>
      <c r="E20" t="s">
        <v>12</v>
      </c>
      <c r="F20" s="12">
        <v>2181.42</v>
      </c>
      <c r="G20" s="12">
        <v>2193.2600000000002</v>
      </c>
      <c r="H20" s="12">
        <v>1621.47</v>
      </c>
      <c r="I20">
        <f t="shared" si="4"/>
        <v>1.0532918085029332</v>
      </c>
      <c r="J20">
        <f t="shared" si="5"/>
        <v>1.0533732283767105</v>
      </c>
      <c r="K20">
        <f t="shared" si="6"/>
        <v>1.017795269659536</v>
      </c>
      <c r="L20">
        <v>1.02131646596309</v>
      </c>
      <c r="M20">
        <v>1.0210596731677799</v>
      </c>
      <c r="N20">
        <v>1.01523566416135</v>
      </c>
      <c r="O20">
        <v>1.0224314218494399</v>
      </c>
      <c r="P20">
        <f t="shared" si="7"/>
        <v>103.01427566242758</v>
      </c>
      <c r="Q20">
        <f t="shared" si="8"/>
        <v>107.43374969385256</v>
      </c>
      <c r="R20">
        <f t="shared" si="9"/>
        <v>94.798968680390303</v>
      </c>
      <c r="S20">
        <f t="shared" si="10"/>
        <v>90.211753112571031</v>
      </c>
      <c r="T20">
        <f t="shared" si="11"/>
        <v>88.736073522705709</v>
      </c>
      <c r="U20">
        <f t="shared" si="12"/>
        <v>90.249413207177412</v>
      </c>
      <c r="V20">
        <f t="shared" si="13"/>
        <v>90.48383875270234</v>
      </c>
      <c r="AD20" s="16">
        <f t="shared" si="14"/>
        <v>-2.5596054981860128E-3</v>
      </c>
      <c r="AE20" s="16">
        <f t="shared" si="33"/>
        <v>-3.6215621499651185E-3</v>
      </c>
      <c r="AF20" s="19">
        <v>20060426</v>
      </c>
      <c r="AG20" s="17">
        <v>1024.3699999999999</v>
      </c>
      <c r="AH20">
        <f t="shared" si="15"/>
        <v>1485.1148906777039</v>
      </c>
      <c r="AI20">
        <f t="shared" si="16"/>
        <v>1.0856712864170353</v>
      </c>
      <c r="AJ20">
        <f t="shared" si="17"/>
        <v>95.814422234601267</v>
      </c>
      <c r="AL20">
        <v>1.0184164659630901</v>
      </c>
      <c r="AM20">
        <v>1.01855967316778</v>
      </c>
      <c r="AN20">
        <v>1.0122356641613499</v>
      </c>
      <c r="AO20">
        <v>1.01943142184944</v>
      </c>
      <c r="AP20">
        <f t="shared" si="18"/>
        <v>87.558372397066805</v>
      </c>
      <c r="AQ20">
        <f t="shared" si="19"/>
        <v>86.141149546612326</v>
      </c>
      <c r="AR20">
        <f t="shared" si="20"/>
        <v>86.86852413953045</v>
      </c>
      <c r="AS20">
        <f t="shared" si="21"/>
        <v>87.198990171723935</v>
      </c>
      <c r="AT20">
        <v>1.01914146596309</v>
      </c>
      <c r="AU20">
        <v>1.0191846731677801</v>
      </c>
      <c r="AV20">
        <v>1.0129856641613499</v>
      </c>
      <c r="AW20">
        <v>1.0201814218494401</v>
      </c>
      <c r="AX20">
        <f t="shared" si="22"/>
        <v>88.215368717217672</v>
      </c>
      <c r="AY20">
        <f t="shared" si="23"/>
        <v>86.783735832328432</v>
      </c>
      <c r="AZ20">
        <f t="shared" si="23"/>
        <v>87.703379788631096</v>
      </c>
      <c r="BA20">
        <f t="shared" si="24"/>
        <v>88.010464539167359</v>
      </c>
      <c r="BB20">
        <v>1.0198664659630901</v>
      </c>
      <c r="BC20">
        <v>1.0198096731677799</v>
      </c>
      <c r="BD20">
        <v>1.01373566416135</v>
      </c>
      <c r="BE20">
        <v>1.0209314218494401</v>
      </c>
      <c r="BF20">
        <f t="shared" si="25"/>
        <v>88.876582469390257</v>
      </c>
      <c r="BG20">
        <f t="shared" si="26"/>
        <v>87.430404147510586</v>
      </c>
      <c r="BH20">
        <f t="shared" si="27"/>
        <v>88.545114731248802</v>
      </c>
      <c r="BI20">
        <f t="shared" si="28"/>
        <v>88.828401934606646</v>
      </c>
      <c r="BK20">
        <f t="shared" si="3"/>
        <v>2008</v>
      </c>
      <c r="BL20">
        <v>-49.65</v>
      </c>
      <c r="BM20">
        <f t="shared" si="1"/>
        <v>0.50350000000000006</v>
      </c>
      <c r="BQ20">
        <v>1.0006029999999999</v>
      </c>
      <c r="BR20">
        <v>1.0006029999999999</v>
      </c>
      <c r="BS20">
        <v>0.99189399999999905</v>
      </c>
      <c r="BT20">
        <v>0.99189399999999905</v>
      </c>
      <c r="BU20">
        <f t="shared" si="29"/>
        <v>88.605823632815813</v>
      </c>
      <c r="BV20">
        <f t="shared" si="30"/>
        <v>88.923051967828542</v>
      </c>
      <c r="BW20">
        <f t="shared" si="31"/>
        <v>87.313578645688025</v>
      </c>
      <c r="BX20">
        <f t="shared" si="32"/>
        <v>87.840602036193687</v>
      </c>
      <c r="BZ20" t="s">
        <v>659</v>
      </c>
      <c r="CA20" s="16">
        <v>0.24</v>
      </c>
    </row>
    <row r="21" spans="1:97" x14ac:dyDescent="0.4">
      <c r="A21" s="7" t="s">
        <v>7</v>
      </c>
      <c r="B21" s="7">
        <v>20100531</v>
      </c>
      <c r="C21" s="5" t="s">
        <v>8</v>
      </c>
      <c r="D21" s="5"/>
      <c r="E21" t="s">
        <v>12</v>
      </c>
      <c r="F21" s="12">
        <v>2189.4</v>
      </c>
      <c r="G21" s="12">
        <v>2216.92</v>
      </c>
      <c r="H21" s="12">
        <v>1671.81</v>
      </c>
      <c r="I21">
        <f t="shared" si="4"/>
        <v>1.0036581676155898</v>
      </c>
      <c r="J21">
        <f t="shared" si="5"/>
        <v>1.010787594722012</v>
      </c>
      <c r="K21">
        <f t="shared" si="6"/>
        <v>1.031045902791911</v>
      </c>
      <c r="L21">
        <v>1.0201532403979301</v>
      </c>
      <c r="M21">
        <v>1.01563278392465</v>
      </c>
      <c r="N21">
        <v>1.01295594150252</v>
      </c>
      <c r="O21">
        <v>1.00505159538102</v>
      </c>
      <c r="P21">
        <f t="shared" si="7"/>
        <v>103.39111914959931</v>
      </c>
      <c r="Q21">
        <f t="shared" si="8"/>
        <v>108.59270144501592</v>
      </c>
      <c r="R21">
        <f t="shared" si="9"/>
        <v>97.742088246815115</v>
      </c>
      <c r="S21">
        <f t="shared" si="10"/>
        <v>92.029812259767397</v>
      </c>
      <c r="T21">
        <f t="shared" si="11"/>
        <v>90.123265386408022</v>
      </c>
      <c r="U21">
        <f t="shared" si="12"/>
        <v>91.418679325326352</v>
      </c>
      <c r="V21">
        <f t="shared" si="13"/>
        <v>90.940926494602451</v>
      </c>
      <c r="AD21" s="16">
        <f t="shared" si="14"/>
        <v>-1.8089961289390999E-2</v>
      </c>
      <c r="AE21" s="16">
        <f t="shared" si="33"/>
        <v>-2.1711523439356117E-2</v>
      </c>
      <c r="AF21" s="19">
        <v>20060427</v>
      </c>
      <c r="AG21" s="18">
        <v>1024.49</v>
      </c>
      <c r="AH21">
        <f t="shared" si="15"/>
        <v>1548.487889326145</v>
      </c>
      <c r="AI21">
        <f t="shared" si="16"/>
        <v>1.0426721185318679</v>
      </c>
      <c r="AJ21">
        <f t="shared" si="17"/>
        <v>99.903026617258618</v>
      </c>
      <c r="AL21">
        <v>1.0164532403979301</v>
      </c>
      <c r="AM21">
        <v>1.0126327839246501</v>
      </c>
      <c r="AN21">
        <v>1.00865594150252</v>
      </c>
      <c r="AO21">
        <v>1.00095159538102</v>
      </c>
      <c r="AP21">
        <f t="shared" si="18"/>
        <v>88.99899134696723</v>
      </c>
      <c r="AQ21">
        <f t="shared" si="19"/>
        <v>87.229352075855644</v>
      </c>
      <c r="AR21">
        <f t="shared" si="20"/>
        <v>87.620453002892475</v>
      </c>
      <c r="AS21">
        <f t="shared" si="21"/>
        <v>87.281968328000957</v>
      </c>
      <c r="AT21">
        <v>1.0173782403979299</v>
      </c>
      <c r="AU21">
        <v>1.0133827839246501</v>
      </c>
      <c r="AV21">
        <v>1.00973094150252</v>
      </c>
      <c r="AW21">
        <v>1.00197659538102</v>
      </c>
      <c r="AX21">
        <f t="shared" si="22"/>
        <v>89.748396601577511</v>
      </c>
      <c r="AY21">
        <f t="shared" si="23"/>
        <v>87.945143817146402</v>
      </c>
      <c r="AZ21">
        <f t="shared" si="23"/>
        <v>88.556816246927553</v>
      </c>
      <c r="BA21">
        <f t="shared" si="24"/>
        <v>88.184425616856899</v>
      </c>
      <c r="BB21">
        <v>1.01830324039793</v>
      </c>
      <c r="BC21">
        <v>1.0141327839246499</v>
      </c>
      <c r="BD21">
        <v>1.0108059415025199</v>
      </c>
      <c r="BE21">
        <v>1.0030015953810201</v>
      </c>
      <c r="BF21">
        <f t="shared" si="25"/>
        <v>90.503311924073955</v>
      </c>
      <c r="BG21">
        <f t="shared" si="26"/>
        <v>88.666039157772161</v>
      </c>
      <c r="BH21">
        <f t="shared" si="27"/>
        <v>89.501928061368588</v>
      </c>
      <c r="BI21">
        <f t="shared" si="28"/>
        <v>89.095028855556961</v>
      </c>
      <c r="BM21">
        <f>PRODUCT(BM12:BM20)</f>
        <v>0.9279655687889603</v>
      </c>
      <c r="BQ21">
        <v>1.0199235</v>
      </c>
      <c r="BR21">
        <v>1.0199235</v>
      </c>
      <c r="BS21">
        <v>1.0098780000000001</v>
      </c>
      <c r="BT21">
        <v>1.0098780000000001</v>
      </c>
      <c r="BU21">
        <f t="shared" si="29"/>
        <v>90.371161759964224</v>
      </c>
      <c r="BV21">
        <f t="shared" si="30"/>
        <v>90.69471039370957</v>
      </c>
      <c r="BW21">
        <f t="shared" si="31"/>
        <v>88.176062175550143</v>
      </c>
      <c r="BX21">
        <f t="shared" si="32"/>
        <v>88.708291503107219</v>
      </c>
      <c r="BZ21" t="s">
        <v>660</v>
      </c>
      <c r="CA21" s="16">
        <v>0.21</v>
      </c>
    </row>
    <row r="22" spans="1:97" x14ac:dyDescent="0.4">
      <c r="A22" s="7" t="s">
        <v>7</v>
      </c>
      <c r="B22" s="7">
        <v>20100831</v>
      </c>
      <c r="C22" s="5" t="s">
        <v>8</v>
      </c>
      <c r="D22" s="5"/>
      <c r="E22" t="s">
        <v>13</v>
      </c>
      <c r="F22" s="13">
        <v>2303</v>
      </c>
      <c r="G22" s="12">
        <v>2298.34</v>
      </c>
      <c r="H22" s="12">
        <v>1765.88</v>
      </c>
      <c r="I22">
        <f t="shared" si="4"/>
        <v>1.0518863615602447</v>
      </c>
      <c r="J22">
        <f t="shared" si="5"/>
        <v>1.0367266297385562</v>
      </c>
      <c r="K22">
        <f t="shared" si="6"/>
        <v>1.0562683558538353</v>
      </c>
      <c r="L22">
        <v>1.07498341917149</v>
      </c>
      <c r="M22">
        <v>1.07497439198261</v>
      </c>
      <c r="N22">
        <v>1.06270092470065</v>
      </c>
      <c r="O22">
        <v>1.0588223947636799</v>
      </c>
      <c r="P22">
        <f t="shared" si="7"/>
        <v>108.75570813991376</v>
      </c>
      <c r="Q22">
        <f t="shared" si="8"/>
        <v>112.58094538329659</v>
      </c>
      <c r="R22">
        <f t="shared" si="9"/>
        <v>103.24187485018388</v>
      </c>
      <c r="S22">
        <f t="shared" si="10"/>
        <v>98.930522248715064</v>
      </c>
      <c r="T22">
        <f t="shared" si="11"/>
        <v>96.88020241224136</v>
      </c>
      <c r="U22">
        <f t="shared" si="12"/>
        <v>97.150715053936509</v>
      </c>
      <c r="V22">
        <f t="shared" si="13"/>
        <v>96.290289573042756</v>
      </c>
      <c r="AD22" s="16">
        <f t="shared" si="14"/>
        <v>6.4325688468147568E-3</v>
      </c>
      <c r="AE22" s="16">
        <f t="shared" si="33"/>
        <v>-1.5278954592541361E-2</v>
      </c>
      <c r="AF22" s="19">
        <v>20060428</v>
      </c>
      <c r="AG22" s="17">
        <v>1014.51</v>
      </c>
      <c r="AH22">
        <f t="shared" si="15"/>
        <v>1511.6862187517249</v>
      </c>
      <c r="AI22">
        <f t="shared" si="16"/>
        <v>0.97623380148589023</v>
      </c>
      <c r="AJ22">
        <f t="shared" si="17"/>
        <v>97.528711454512461</v>
      </c>
      <c r="AL22">
        <v>1.0715834191714899</v>
      </c>
      <c r="AM22">
        <v>1.07157439198261</v>
      </c>
      <c r="AN22">
        <v>1.05870092470065</v>
      </c>
      <c r="AO22">
        <v>1.0550223947636801</v>
      </c>
      <c r="AP22">
        <f t="shared" si="18"/>
        <v>95.369843450396985</v>
      </c>
      <c r="AQ22">
        <f t="shared" si="19"/>
        <v>93.472739913722023</v>
      </c>
      <c r="AR22">
        <f t="shared" si="20"/>
        <v>92.763854616852115</v>
      </c>
      <c r="AS22">
        <f t="shared" si="21"/>
        <v>92.084431245095246</v>
      </c>
      <c r="AT22">
        <v>1.0724334191714899</v>
      </c>
      <c r="AU22">
        <v>1.07242439198261</v>
      </c>
      <c r="AV22">
        <v>1.0597009247006499</v>
      </c>
      <c r="AW22">
        <v>1.0559723947636801</v>
      </c>
      <c r="AX22">
        <f t="shared" si="22"/>
        <v>96.249179832588695</v>
      </c>
      <c r="AY22">
        <f t="shared" si="23"/>
        <v>94.314517385926422</v>
      </c>
      <c r="AZ22">
        <f t="shared" si="23"/>
        <v>93.843740065414664</v>
      </c>
      <c r="BA22">
        <f t="shared" si="24"/>
        <v>93.120319099491994</v>
      </c>
      <c r="BB22">
        <v>1.0732834191714899</v>
      </c>
      <c r="BC22">
        <v>1.07327439198261</v>
      </c>
      <c r="BD22">
        <v>1.06070092470065</v>
      </c>
      <c r="BE22">
        <v>1.0569223947636801</v>
      </c>
      <c r="BF22">
        <f t="shared" si="25"/>
        <v>97.135704068213968</v>
      </c>
      <c r="BG22">
        <f t="shared" si="26"/>
        <v>95.16298926656421</v>
      </c>
      <c r="BH22">
        <f t="shared" si="27"/>
        <v>94.934777857184713</v>
      </c>
      <c r="BI22">
        <f t="shared" si="28"/>
        <v>94.166531259554446</v>
      </c>
      <c r="BQ22">
        <v>1.0669914999999901</v>
      </c>
      <c r="BR22">
        <v>1.0678084999999999</v>
      </c>
      <c r="BS22">
        <v>1.0535235000000001</v>
      </c>
      <c r="BT22">
        <v>1.0534695000000001</v>
      </c>
      <c r="BU22">
        <f t="shared" si="29"/>
        <v>96.425261443005979</v>
      </c>
      <c r="BV22">
        <f t="shared" si="30"/>
        <v>96.844582663441415</v>
      </c>
      <c r="BW22">
        <f t="shared" si="31"/>
        <v>92.895553639403204</v>
      </c>
      <c r="BX22">
        <f t="shared" si="32"/>
        <v>93.451479495632611</v>
      </c>
      <c r="BZ22" t="s">
        <v>661</v>
      </c>
      <c r="CA22" s="16">
        <v>5.0000000000000001E-3</v>
      </c>
    </row>
    <row r="23" spans="1:97" x14ac:dyDescent="0.4">
      <c r="A23" s="7" t="s">
        <v>7</v>
      </c>
      <c r="B23" s="7">
        <v>20101130</v>
      </c>
      <c r="C23" s="5" t="s">
        <v>8</v>
      </c>
      <c r="D23" s="5"/>
      <c r="E23" t="s">
        <v>13</v>
      </c>
      <c r="F23" s="12">
        <v>2468.83</v>
      </c>
      <c r="G23" s="12">
        <v>2478.7399999999998</v>
      </c>
      <c r="H23" s="12">
        <v>1930.15</v>
      </c>
      <c r="I23">
        <f t="shared" si="4"/>
        <v>1.0720060790273556</v>
      </c>
      <c r="J23">
        <f t="shared" si="5"/>
        <v>1.0784914329472575</v>
      </c>
      <c r="K23">
        <f t="shared" si="6"/>
        <v>1.0930244410718735</v>
      </c>
      <c r="L23">
        <v>1.1021651304445701</v>
      </c>
      <c r="M23">
        <v>1.1023007893593</v>
      </c>
      <c r="N23">
        <v>1.11697638196897</v>
      </c>
      <c r="O23">
        <v>1.1128081517794599</v>
      </c>
      <c r="P23">
        <f t="shared" si="7"/>
        <v>116.58678025491241</v>
      </c>
      <c r="Q23">
        <f t="shared" si="8"/>
        <v>121.41758510898848</v>
      </c>
      <c r="R23">
        <f t="shared" si="9"/>
        <v>112.84589255333454</v>
      </c>
      <c r="S23">
        <f t="shared" si="10"/>
        <v>109.03777195920448</v>
      </c>
      <c r="T23">
        <f t="shared" si="11"/>
        <v>106.79112359230241</v>
      </c>
      <c r="U23">
        <f t="shared" si="12"/>
        <v>108.51505420664435</v>
      </c>
      <c r="V23">
        <f t="shared" si="13"/>
        <v>107.15261917408671</v>
      </c>
      <c r="AD23" s="16">
        <f t="shared" si="14"/>
        <v>2.3951940897096513E-2</v>
      </c>
      <c r="AE23" s="16">
        <f t="shared" si="33"/>
        <v>8.6729863045551525E-3</v>
      </c>
      <c r="AF23" s="19">
        <v>20060429</v>
      </c>
      <c r="AG23" s="17">
        <v>1014.45</v>
      </c>
      <c r="AH23">
        <f t="shared" si="15"/>
        <v>1652.6814515742819</v>
      </c>
      <c r="AI23">
        <f t="shared" si="16"/>
        <v>1.0932701714638795</v>
      </c>
      <c r="AJ23">
        <f t="shared" si="17"/>
        <v>106.62523109452607</v>
      </c>
      <c r="AL23">
        <v>1.0994651304445699</v>
      </c>
      <c r="AM23">
        <v>1.0994007893593001</v>
      </c>
      <c r="AN23">
        <v>1.1136763819689699</v>
      </c>
      <c r="AO23">
        <v>1.1094081517794601</v>
      </c>
      <c r="AP23">
        <f t="shared" si="18"/>
        <v>104.85581736966894</v>
      </c>
      <c r="AQ23">
        <f t="shared" si="19"/>
        <v>102.76400404472254</v>
      </c>
      <c r="AR23">
        <f t="shared" si="20"/>
        <v>103.30891398719139</v>
      </c>
      <c r="AS23">
        <f t="shared" si="21"/>
        <v>102.15921867528388</v>
      </c>
      <c r="AT23">
        <v>1.1001401304445699</v>
      </c>
      <c r="AU23">
        <v>1.1001257893592999</v>
      </c>
      <c r="AV23">
        <v>1.11450138196897</v>
      </c>
      <c r="AW23">
        <v>1.1102581517794601</v>
      </c>
      <c r="AX23">
        <f t="shared" si="22"/>
        <v>105.88758525620699</v>
      </c>
      <c r="AY23">
        <f t="shared" si="23"/>
        <v>103.75783288723372</v>
      </c>
      <c r="AZ23">
        <f t="shared" si="23"/>
        <v>104.58897799204144</v>
      </c>
      <c r="BA23">
        <f t="shared" si="24"/>
        <v>103.38759337651554</v>
      </c>
      <c r="BB23">
        <v>1.1008151304445699</v>
      </c>
      <c r="BC23">
        <v>1.1008507893593</v>
      </c>
      <c r="BD23">
        <v>1.11532638196897</v>
      </c>
      <c r="BE23">
        <v>1.1111081517794601</v>
      </c>
      <c r="BF23">
        <f t="shared" si="25"/>
        <v>106.92845274467609</v>
      </c>
      <c r="BG23">
        <f t="shared" si="26"/>
        <v>104.7602518518878</v>
      </c>
      <c r="BH23">
        <f t="shared" si="27"/>
        <v>105.88326231048171</v>
      </c>
      <c r="BI23">
        <f t="shared" si="28"/>
        <v>104.6292005072863</v>
      </c>
      <c r="BQ23">
        <v>1.0964985</v>
      </c>
      <c r="BR23">
        <v>1.0964235</v>
      </c>
      <c r="BS23">
        <v>1.116295</v>
      </c>
      <c r="BT23">
        <v>1.1149020000000001</v>
      </c>
      <c r="BU23">
        <f t="shared" si="29"/>
        <v>105.73015453436389</v>
      </c>
      <c r="BV23">
        <f t="shared" si="30"/>
        <v>106.18267627988976</v>
      </c>
      <c r="BW23">
        <f t="shared" si="31"/>
        <v>103.69884204989761</v>
      </c>
      <c r="BX23">
        <f t="shared" si="32"/>
        <v>104.1892413926398</v>
      </c>
      <c r="BZ23" t="s">
        <v>662</v>
      </c>
      <c r="CA23" s="16">
        <v>5.5E-2</v>
      </c>
    </row>
    <row r="24" spans="1:97" ht="18" thickBot="1" x14ac:dyDescent="0.45">
      <c r="A24" s="7" t="s">
        <v>7</v>
      </c>
      <c r="B24" s="7">
        <v>20110228</v>
      </c>
      <c r="C24" s="5" t="s">
        <v>8</v>
      </c>
      <c r="D24" s="5"/>
      <c r="E24" t="s">
        <v>13</v>
      </c>
      <c r="F24" s="12">
        <v>2473.71</v>
      </c>
      <c r="G24" s="12">
        <v>2513.5300000000002</v>
      </c>
      <c r="H24" s="12">
        <v>1976.25</v>
      </c>
      <c r="I24">
        <f t="shared" si="4"/>
        <v>1.0019766448074594</v>
      </c>
      <c r="J24">
        <f t="shared" si="5"/>
        <v>1.0140353566731486</v>
      </c>
      <c r="K24">
        <f t="shared" si="6"/>
        <v>1.0238841540812891</v>
      </c>
      <c r="L24">
        <v>0.96415166886120796</v>
      </c>
      <c r="M24">
        <v>0.96486179187332999</v>
      </c>
      <c r="N24">
        <v>0.97444215007191803</v>
      </c>
      <c r="O24">
        <v>0.97496278674161896</v>
      </c>
      <c r="P24">
        <f t="shared" si="7"/>
        <v>116.8172309087217</v>
      </c>
      <c r="Q24">
        <f t="shared" si="8"/>
        <v>123.12172422238551</v>
      </c>
      <c r="R24">
        <f t="shared" si="9"/>
        <v>115.54112123851897</v>
      </c>
      <c r="S24">
        <f t="shared" si="10"/>
        <v>105.12894980337482</v>
      </c>
      <c r="T24">
        <f t="shared" si="11"/>
        <v>103.03867486543515</v>
      </c>
      <c r="U24">
        <f t="shared" si="12"/>
        <v>105.74164273629326</v>
      </c>
      <c r="V24">
        <f t="shared" si="13"/>
        <v>104.46981619663102</v>
      </c>
      <c r="AD24" s="16">
        <f t="shared" si="14"/>
        <v>-4.9442004009371043E-2</v>
      </c>
      <c r="AE24" s="16">
        <f t="shared" si="33"/>
        <v>-4.0769017704815891E-2</v>
      </c>
      <c r="AF24" s="19">
        <v>20060430</v>
      </c>
      <c r="AG24" s="17">
        <v>1014.38</v>
      </c>
      <c r="AH24">
        <f t="shared" si="15"/>
        <v>1684.843994470539</v>
      </c>
      <c r="AI24">
        <f t="shared" si="16"/>
        <v>1.0194608240236618</v>
      </c>
      <c r="AJ24">
        <f t="shared" si="17"/>
        <v>108.70024595333891</v>
      </c>
      <c r="AL24">
        <v>0.96165166886120801</v>
      </c>
      <c r="AM24">
        <v>0.96246179187333003</v>
      </c>
      <c r="AN24">
        <v>0.97184215007191799</v>
      </c>
      <c r="AO24">
        <v>0.97236278674161902</v>
      </c>
      <c r="AP24">
        <f t="shared" si="18"/>
        <v>100.83477176334817</v>
      </c>
      <c r="AQ24">
        <f t="shared" si="19"/>
        <v>98.906427472961795</v>
      </c>
      <c r="AR24">
        <f t="shared" si="20"/>
        <v>100.39995709090692</v>
      </c>
      <c r="AS24">
        <f t="shared" si="21"/>
        <v>99.335822562445486</v>
      </c>
      <c r="AT24">
        <v>0.962276668861208</v>
      </c>
      <c r="AU24">
        <v>0.96306179187332996</v>
      </c>
      <c r="AV24">
        <v>0.97249215007191803</v>
      </c>
      <c r="AW24">
        <v>0.97301278674161895</v>
      </c>
      <c r="AX24">
        <f t="shared" si="22"/>
        <v>101.89315281410002</v>
      </c>
      <c r="AY24">
        <f t="shared" si="23"/>
        <v>99.925204461272827</v>
      </c>
      <c r="AZ24">
        <f t="shared" si="23"/>
        <v>101.71196008130489</v>
      </c>
      <c r="BA24">
        <f t="shared" si="24"/>
        <v>100.59745034579274</v>
      </c>
      <c r="BB24">
        <v>0.96290166886120798</v>
      </c>
      <c r="BC24">
        <v>0.96366179187333001</v>
      </c>
      <c r="BD24">
        <v>0.97314215007191796</v>
      </c>
      <c r="BE24">
        <v>0.97366278674161899</v>
      </c>
      <c r="BF24">
        <f t="shared" si="25"/>
        <v>102.96158559659543</v>
      </c>
      <c r="BG24">
        <f t="shared" si="26"/>
        <v>100.95345201669154</v>
      </c>
      <c r="BH24">
        <f t="shared" si="27"/>
        <v>103.03946554145105</v>
      </c>
      <c r="BI24">
        <f t="shared" si="28"/>
        <v>101.87355894047199</v>
      </c>
      <c r="BQ24">
        <v>0.9897205</v>
      </c>
      <c r="BR24">
        <v>0.9897205</v>
      </c>
      <c r="BS24">
        <v>0.98615399999999998</v>
      </c>
      <c r="BT24">
        <v>0.98615399999999998</v>
      </c>
      <c r="BU24">
        <f t="shared" si="29"/>
        <v>104.6433014108279</v>
      </c>
      <c r="BV24">
        <f t="shared" si="30"/>
        <v>105.09117145907064</v>
      </c>
      <c r="BW24">
        <f t="shared" si="31"/>
        <v>102.26302788287472</v>
      </c>
      <c r="BX24">
        <f t="shared" si="32"/>
        <v>102.74663715631731</v>
      </c>
      <c r="BZ24" t="s">
        <v>663</v>
      </c>
      <c r="CA24" s="16">
        <v>5.0000000000000001E-3</v>
      </c>
    </row>
    <row r="25" spans="1:97" x14ac:dyDescent="0.4">
      <c r="A25" s="7" t="s">
        <v>7</v>
      </c>
      <c r="B25" s="7">
        <v>20110531</v>
      </c>
      <c r="C25" s="5" t="s">
        <v>8</v>
      </c>
      <c r="D25" s="5"/>
      <c r="E25" t="s">
        <v>13</v>
      </c>
      <c r="F25" s="12">
        <v>2585.23</v>
      </c>
      <c r="G25" s="12">
        <v>2672.05</v>
      </c>
      <c r="H25" s="12">
        <v>2165.89</v>
      </c>
      <c r="I25">
        <f t="shared" si="4"/>
        <v>1.0450820831867924</v>
      </c>
      <c r="J25">
        <f t="shared" si="5"/>
        <v>1.0630666831110032</v>
      </c>
      <c r="K25">
        <f t="shared" si="6"/>
        <v>1.0959595192915876</v>
      </c>
      <c r="L25">
        <v>1.06698716798366</v>
      </c>
      <c r="M25">
        <v>1.06844427068878</v>
      </c>
      <c r="N25">
        <v>1.06572400023623</v>
      </c>
      <c r="O25">
        <v>1.0659379970090399</v>
      </c>
      <c r="P25">
        <f t="shared" si="7"/>
        <v>122.08359503019943</v>
      </c>
      <c r="Q25">
        <f t="shared" si="8"/>
        <v>130.88660298799903</v>
      </c>
      <c r="R25">
        <f t="shared" si="9"/>
        <v>126.62839169097829</v>
      </c>
      <c r="S25">
        <f t="shared" si="10"/>
        <v>112.17124042379925</v>
      </c>
      <c r="T25">
        <f t="shared" si="11"/>
        <v>110.09108181933819</v>
      </c>
      <c r="U25">
        <f t="shared" si="12"/>
        <v>112.69140648847275</v>
      </c>
      <c r="V25">
        <f t="shared" si="13"/>
        <v>111.35834662453942</v>
      </c>
      <c r="AD25" s="16">
        <f t="shared" si="14"/>
        <v>-3.0235519055357596E-2</v>
      </c>
      <c r="AE25" s="16">
        <f t="shared" si="33"/>
        <v>-7.1004536760173487E-2</v>
      </c>
      <c r="AF25" s="19">
        <v>20060501</v>
      </c>
      <c r="AG25" s="17">
        <v>1014.32</v>
      </c>
      <c r="AH25">
        <f t="shared" si="15"/>
        <v>1777.465882276942</v>
      </c>
      <c r="AI25">
        <f t="shared" si="16"/>
        <v>1.0549735691318467</v>
      </c>
      <c r="AJ25">
        <f t="shared" si="17"/>
        <v>114.67588643890352</v>
      </c>
      <c r="AL25">
        <v>1.0642871679836601</v>
      </c>
      <c r="AM25">
        <v>1.0656442706887801</v>
      </c>
      <c r="AN25">
        <v>1.06202400023623</v>
      </c>
      <c r="AO25">
        <v>1.06273799700904</v>
      </c>
      <c r="AP25">
        <f t="shared" si="18"/>
        <v>107.31715367429256</v>
      </c>
      <c r="AQ25">
        <f t="shared" si="19"/>
        <v>105.3990677708571</v>
      </c>
      <c r="AR25">
        <f t="shared" si="20"/>
        <v>106.62716405323081</v>
      </c>
      <c r="AS25">
        <f t="shared" si="21"/>
        <v>105.56795310125872</v>
      </c>
      <c r="AT25">
        <v>1.0649621679836601</v>
      </c>
      <c r="AU25">
        <v>1.06634427068878</v>
      </c>
      <c r="AV25">
        <v>1.0629490002362301</v>
      </c>
      <c r="AW25">
        <v>1.0635379970090399</v>
      </c>
      <c r="AX25">
        <f t="shared" si="22"/>
        <v>108.51235292359434</v>
      </c>
      <c r="AY25">
        <f t="shared" si="23"/>
        <v>106.55466927468321</v>
      </c>
      <c r="AZ25">
        <f t="shared" si="23"/>
        <v>108.11462628049038</v>
      </c>
      <c r="BA25">
        <f t="shared" si="24"/>
        <v>106.98921084498076</v>
      </c>
      <c r="BB25">
        <v>1.06563716798366</v>
      </c>
      <c r="BC25">
        <v>1.0670442706887799</v>
      </c>
      <c r="BD25">
        <v>1.0638740002362299</v>
      </c>
      <c r="BE25">
        <v>1.0643379970090401</v>
      </c>
      <c r="BF25">
        <f t="shared" si="25"/>
        <v>109.71969248626316</v>
      </c>
      <c r="BG25">
        <f t="shared" si="26"/>
        <v>107.72180258066537</v>
      </c>
      <c r="BH25">
        <f t="shared" si="27"/>
        <v>109.6210083877867</v>
      </c>
      <c r="BI25">
        <f t="shared" si="28"/>
        <v>108.42789967088434</v>
      </c>
      <c r="BQ25">
        <v>1.0524724999999899</v>
      </c>
      <c r="BR25">
        <v>1.0518509999999901</v>
      </c>
      <c r="BS25">
        <v>1.02830599999999</v>
      </c>
      <c r="BT25">
        <v>1.0316799999999999</v>
      </c>
      <c r="BU25">
        <f t="shared" si="29"/>
        <v>110.13419704410651</v>
      </c>
      <c r="BV25">
        <f t="shared" si="30"/>
        <v>110.54025379039386</v>
      </c>
      <c r="BW25">
        <f t="shared" si="31"/>
        <v>105.15768515012635</v>
      </c>
      <c r="BX25">
        <f t="shared" si="32"/>
        <v>106.00165062142943</v>
      </c>
      <c r="BZ25" t="s">
        <v>664</v>
      </c>
      <c r="CA25" s="16">
        <v>5.5E-2</v>
      </c>
      <c r="CD25" s="45"/>
      <c r="CE25" s="46" t="s">
        <v>25</v>
      </c>
      <c r="CF25" s="46" t="s">
        <v>26</v>
      </c>
      <c r="CG25" s="46" t="s">
        <v>27</v>
      </c>
      <c r="CH25" s="47" t="s">
        <v>28</v>
      </c>
    </row>
    <row r="26" spans="1:97" x14ac:dyDescent="0.4">
      <c r="A26" s="7" t="s">
        <v>7</v>
      </c>
      <c r="B26" s="7">
        <v>20110831</v>
      </c>
      <c r="C26" s="5" t="s">
        <v>8</v>
      </c>
      <c r="D26" s="5"/>
      <c r="E26" t="s">
        <v>24</v>
      </c>
      <c r="F26" s="12">
        <v>2339.7199999999998</v>
      </c>
      <c r="G26" s="12">
        <v>2355.15</v>
      </c>
      <c r="H26" s="12">
        <v>1888.55</v>
      </c>
      <c r="I26">
        <f t="shared" si="4"/>
        <v>0.90503359468983413</v>
      </c>
      <c r="J26">
        <f t="shared" si="5"/>
        <v>0.88140191987425387</v>
      </c>
      <c r="K26">
        <f t="shared" si="6"/>
        <v>0.8719510224434297</v>
      </c>
      <c r="L26">
        <v>0.99382861357378305</v>
      </c>
      <c r="M26">
        <v>0.99118705459324197</v>
      </c>
      <c r="N26">
        <v>0.986842456229027</v>
      </c>
      <c r="O26">
        <v>0.98885674207557395</v>
      </c>
      <c r="P26">
        <f t="shared" si="7"/>
        <v>110.48975486283936</v>
      </c>
      <c r="Q26">
        <f t="shared" si="8"/>
        <v>115.3637031594416</v>
      </c>
      <c r="R26">
        <f t="shared" si="9"/>
        <v>110.41375560531561</v>
      </c>
      <c r="S26">
        <f t="shared" si="10"/>
        <v>111.47898835323589</v>
      </c>
      <c r="T26">
        <f t="shared" si="11"/>
        <v>109.12085512549342</v>
      </c>
      <c r="U26">
        <f t="shared" si="12"/>
        <v>111.20866437498816</v>
      </c>
      <c r="V26">
        <f t="shared" si="13"/>
        <v>110.11745184606454</v>
      </c>
      <c r="AD26" s="16">
        <f t="shared" si="14"/>
        <v>0.1148914337855973</v>
      </c>
      <c r="AE26" s="16">
        <f t="shared" si="33"/>
        <v>4.388689702542381E-2</v>
      </c>
      <c r="AF26" s="19">
        <v>20060502</v>
      </c>
      <c r="AG26" s="18">
        <v>1024.47</v>
      </c>
      <c r="AH26">
        <f t="shared" si="15"/>
        <v>1689.998316892488</v>
      </c>
      <c r="AI26">
        <f t="shared" si="16"/>
        <v>0.95079086115992972</v>
      </c>
      <c r="AJ26">
        <f t="shared" si="17"/>
        <v>109.03278482152338</v>
      </c>
      <c r="AL26">
        <v>0.99042861357378298</v>
      </c>
      <c r="AM26">
        <v>0.98798705459324199</v>
      </c>
      <c r="AN26">
        <v>0.982842456229027</v>
      </c>
      <c r="AO26">
        <v>0.98495674207557404</v>
      </c>
      <c r="AP26">
        <f t="shared" si="18"/>
        <v>106.28997972631419</v>
      </c>
      <c r="AQ26">
        <f t="shared" si="19"/>
        <v>104.13291452380261</v>
      </c>
      <c r="AR26">
        <f t="shared" si="20"/>
        <v>104.79770381881279</v>
      </c>
      <c r="AS26">
        <f t="shared" si="21"/>
        <v>103.97986715420278</v>
      </c>
      <c r="AT26">
        <v>0.991278613573783</v>
      </c>
      <c r="AU26">
        <v>0.98878705459324201</v>
      </c>
      <c r="AV26">
        <v>0.983842456229027</v>
      </c>
      <c r="AW26">
        <v>0.98593174207557399</v>
      </c>
      <c r="AX26">
        <f t="shared" si="22"/>
        <v>107.56597476172963</v>
      </c>
      <c r="AY26">
        <f t="shared" si="23"/>
        <v>105.35987758527104</v>
      </c>
      <c r="AZ26">
        <f t="shared" si="23"/>
        <v>106.36775947408097</v>
      </c>
      <c r="BA26">
        <f t="shared" si="24"/>
        <v>105.48405903168278</v>
      </c>
      <c r="BB26">
        <v>0.99212861357378301</v>
      </c>
      <c r="BC26">
        <v>0.98958705459324203</v>
      </c>
      <c r="BD26">
        <v>0.984842456229027</v>
      </c>
      <c r="BE26">
        <v>0.98690674207557405</v>
      </c>
      <c r="BF26">
        <f t="shared" si="25"/>
        <v>108.85604638813808</v>
      </c>
      <c r="BG26">
        <f t="shared" si="26"/>
        <v>106.60010133127534</v>
      </c>
      <c r="BH26">
        <f t="shared" si="27"/>
        <v>107.95942315493063</v>
      </c>
      <c r="BI26">
        <f t="shared" si="28"/>
        <v>107.00822521428968</v>
      </c>
      <c r="BQ26">
        <v>0.97500149999999897</v>
      </c>
      <c r="BR26">
        <v>0.97338349999999896</v>
      </c>
      <c r="BS26">
        <v>0.99248149999999902</v>
      </c>
      <c r="BT26">
        <v>0.99123749999999899</v>
      </c>
      <c r="BU26">
        <f t="shared" si="29"/>
        <v>107.3810073192993</v>
      </c>
      <c r="BV26">
        <f t="shared" si="30"/>
        <v>107.59805912538172</v>
      </c>
      <c r="BW26">
        <f t="shared" si="31"/>
        <v>104.36705709432502</v>
      </c>
      <c r="BX26">
        <f t="shared" si="32"/>
        <v>105.07281115785905</v>
      </c>
      <c r="CD26" s="48">
        <v>2008</v>
      </c>
      <c r="CE26" s="44">
        <v>1.9689000000000002E-2</v>
      </c>
      <c r="CF26" s="44">
        <v>1.9782000000000001E-2</v>
      </c>
      <c r="CG26" s="44">
        <v>2.0029000000000002E-2</v>
      </c>
      <c r="CH26" s="49">
        <v>2.0108000000000001E-2</v>
      </c>
    </row>
    <row r="27" spans="1:97" x14ac:dyDescent="0.4">
      <c r="A27" s="7" t="s">
        <v>7</v>
      </c>
      <c r="B27" s="7">
        <v>20111130</v>
      </c>
      <c r="C27" s="5" t="s">
        <v>8</v>
      </c>
      <c r="D27" s="5"/>
      <c r="E27" t="s">
        <v>12</v>
      </c>
      <c r="F27" s="12">
        <v>2208.21</v>
      </c>
      <c r="G27" s="12">
        <v>2381.79</v>
      </c>
      <c r="H27" s="12">
        <v>1873.48</v>
      </c>
      <c r="I27">
        <f t="shared" si="4"/>
        <v>0.94379241960576488</v>
      </c>
      <c r="J27">
        <f t="shared" si="5"/>
        <v>1.0113113814406725</v>
      </c>
      <c r="K27">
        <f t="shared" si="6"/>
        <v>0.9920203330597549</v>
      </c>
      <c r="L27">
        <v>0.89658741375960205</v>
      </c>
      <c r="M27">
        <v>0.89603750031165097</v>
      </c>
      <c r="N27">
        <v>0.91411367547872802</v>
      </c>
      <c r="O27">
        <v>0.91174236955537202</v>
      </c>
      <c r="P27">
        <f t="shared" si="7"/>
        <v>104.27939308364699</v>
      </c>
      <c r="Q27">
        <f t="shared" si="8"/>
        <v>116.66862601028656</v>
      </c>
      <c r="R27">
        <f t="shared" si="9"/>
        <v>109.53269060996358</v>
      </c>
      <c r="S27">
        <f t="shared" si="10"/>
        <v>99.950657856164568</v>
      </c>
      <c r="T27">
        <f t="shared" si="11"/>
        <v>97.776378258516928</v>
      </c>
      <c r="U27">
        <f t="shared" si="12"/>
        <v>101.6573609369007</v>
      </c>
      <c r="V27">
        <f t="shared" si="13"/>
        <v>100.39874647553046</v>
      </c>
      <c r="AD27" s="16">
        <f t="shared" si="14"/>
        <v>-7.7906657581026884E-2</v>
      </c>
      <c r="AE27" s="16">
        <f t="shared" si="33"/>
        <v>-3.4019760555603074E-2</v>
      </c>
      <c r="AF27" s="19">
        <v>20060503</v>
      </c>
      <c r="AG27" s="17">
        <v>1033.47</v>
      </c>
      <c r="AH27">
        <f t="shared" si="15"/>
        <v>1702.942511195072</v>
      </c>
      <c r="AI27">
        <f t="shared" si="16"/>
        <v>1.007659294197633</v>
      </c>
      <c r="AJ27">
        <f t="shared" si="17"/>
        <v>109.86789899765864</v>
      </c>
      <c r="AL27">
        <v>0.89348741375960194</v>
      </c>
      <c r="AM27">
        <v>0.89283750031165099</v>
      </c>
      <c r="AN27">
        <v>0.91051367547872797</v>
      </c>
      <c r="AO27">
        <v>0.907942369555372</v>
      </c>
      <c r="AP27">
        <f t="shared" si="18"/>
        <v>94.968759094224993</v>
      </c>
      <c r="AQ27">
        <f t="shared" si="19"/>
        <v>92.973771103598736</v>
      </c>
      <c r="AR27">
        <f t="shared" si="20"/>
        <v>95.419742485798366</v>
      </c>
      <c r="AS27">
        <f t="shared" si="21"/>
        <v>94.407726970039661</v>
      </c>
      <c r="AT27">
        <v>0.89426241375960203</v>
      </c>
      <c r="AU27">
        <v>0.89363750031165101</v>
      </c>
      <c r="AV27">
        <v>0.91141367547872798</v>
      </c>
      <c r="AW27">
        <v>0.908892369555372</v>
      </c>
      <c r="AX27">
        <f t="shared" si="22"/>
        <v>96.192208228828775</v>
      </c>
      <c r="AY27">
        <f t="shared" si="23"/>
        <v>94.153537638443154</v>
      </c>
      <c r="AZ27">
        <f t="shared" si="23"/>
        <v>96.945030614709424</v>
      </c>
      <c r="BA27">
        <f t="shared" si="24"/>
        <v>95.873656363624903</v>
      </c>
      <c r="BB27">
        <v>0.895037413759602</v>
      </c>
      <c r="BC27">
        <v>0.89443750031165103</v>
      </c>
      <c r="BD27">
        <v>0.91231367547872799</v>
      </c>
      <c r="BE27">
        <v>0.90984236955537201</v>
      </c>
      <c r="BF27">
        <f t="shared" si="25"/>
        <v>97.430234231334367</v>
      </c>
      <c r="BG27">
        <f t="shared" si="26"/>
        <v>95.347128167714615</v>
      </c>
      <c r="BH27">
        <f t="shared" si="27"/>
        <v>98.492858141038056</v>
      </c>
      <c r="BI27">
        <f t="shared" si="28"/>
        <v>97.360617190884227</v>
      </c>
      <c r="BQ27">
        <v>0.90925099999999903</v>
      </c>
      <c r="BR27">
        <v>0.90891749999999905</v>
      </c>
      <c r="BS27">
        <v>0.91625499999999904</v>
      </c>
      <c r="BT27">
        <v>0.91546749999999899</v>
      </c>
      <c r="BU27">
        <f t="shared" si="29"/>
        <v>97.636288286080102</v>
      </c>
      <c r="BV27">
        <f t="shared" si="30"/>
        <v>97.797758905094042</v>
      </c>
      <c r="BW27">
        <f t="shared" si="31"/>
        <v>95.626837897960669</v>
      </c>
      <c r="BX27">
        <f t="shared" si="32"/>
        <v>96.190743748657226</v>
      </c>
      <c r="CD27" s="48">
        <f t="shared" ref="CD27:CD34" si="34">CD26+1</f>
        <v>2009</v>
      </c>
      <c r="CE27" s="44">
        <v>1.9178000000000001E-2</v>
      </c>
      <c r="CF27" s="44">
        <v>1.9178000000000001E-2</v>
      </c>
      <c r="CG27" s="44">
        <v>1.89585E-2</v>
      </c>
      <c r="CH27" s="49">
        <v>1.89585E-2</v>
      </c>
    </row>
    <row r="28" spans="1:97" x14ac:dyDescent="0.4">
      <c r="A28" s="7" t="s">
        <v>7</v>
      </c>
      <c r="B28" s="7">
        <v>20120229</v>
      </c>
      <c r="C28" s="5" t="s">
        <v>8</v>
      </c>
      <c r="D28" s="5"/>
      <c r="E28" t="s">
        <v>13</v>
      </c>
      <c r="F28" s="12">
        <v>2419.4499999999998</v>
      </c>
      <c r="G28" s="12">
        <v>2653.73</v>
      </c>
      <c r="H28" s="12">
        <v>2066.81</v>
      </c>
      <c r="I28">
        <f t="shared" si="4"/>
        <v>1.0956611916439105</v>
      </c>
      <c r="J28">
        <f t="shared" si="5"/>
        <v>1.1141746333639826</v>
      </c>
      <c r="K28">
        <f t="shared" si="6"/>
        <v>1.1031929884493028</v>
      </c>
      <c r="L28">
        <v>1.14538872572269</v>
      </c>
      <c r="M28">
        <v>1.14473981697396</v>
      </c>
      <c r="N28">
        <v>1.1671460625893699</v>
      </c>
      <c r="O28">
        <v>1.1651711536266101</v>
      </c>
      <c r="P28">
        <f t="shared" si="7"/>
        <v>114.25488408993243</v>
      </c>
      <c r="Q28">
        <f t="shared" si="8"/>
        <v>129.98922361009062</v>
      </c>
      <c r="R28">
        <f t="shared" si="9"/>
        <v>120.83569628689861</v>
      </c>
      <c r="S28">
        <f t="shared" si="10"/>
        <v>114.48235663701691</v>
      </c>
      <c r="T28">
        <f t="shared" si="11"/>
        <v>111.92851335203135</v>
      </c>
      <c r="U28">
        <f t="shared" si="12"/>
        <v>118.64898855073008</v>
      </c>
      <c r="V28">
        <f t="shared" si="13"/>
        <v>116.98172325355938</v>
      </c>
      <c r="AD28" s="16">
        <f t="shared" si="14"/>
        <v>6.3953074140067123E-2</v>
      </c>
      <c r="AE28" s="16">
        <f t="shared" si="33"/>
        <v>2.993331358446405E-2</v>
      </c>
      <c r="AF28" s="19">
        <v>20060504</v>
      </c>
      <c r="AG28" s="17">
        <v>1039.0899999999999</v>
      </c>
      <c r="AH28">
        <f t="shared" si="15"/>
        <v>1847.465068942374</v>
      </c>
      <c r="AI28">
        <f t="shared" si="16"/>
        <v>1.0848663749934111</v>
      </c>
      <c r="AJ28">
        <f t="shared" si="17"/>
        <v>119.19198931373215</v>
      </c>
      <c r="AL28">
        <v>1.1425887257226901</v>
      </c>
      <c r="AM28">
        <v>1.1420398169739601</v>
      </c>
      <c r="AN28">
        <v>1.16404606258937</v>
      </c>
      <c r="AO28">
        <v>1.1621711536266099</v>
      </c>
      <c r="AP28">
        <f t="shared" si="18"/>
        <v>108.51023343693568</v>
      </c>
      <c r="AQ28">
        <f t="shared" si="19"/>
        <v>106.17974853453276</v>
      </c>
      <c r="AR28">
        <f t="shared" si="20"/>
        <v>111.07297553388521</v>
      </c>
      <c r="AS28">
        <f t="shared" si="21"/>
        <v>109.71793696403701</v>
      </c>
      <c r="AT28">
        <v>1.14328872572269</v>
      </c>
      <c r="AU28">
        <v>1.14271481697396</v>
      </c>
      <c r="AV28">
        <v>1.16482106258937</v>
      </c>
      <c r="AW28">
        <v>1.16292115362661</v>
      </c>
      <c r="AX28">
        <f t="shared" si="22"/>
        <v>109.97546717038931</v>
      </c>
      <c r="AY28">
        <f t="shared" si="23"/>
        <v>107.59064252996443</v>
      </c>
      <c r="AZ28">
        <f t="shared" si="23"/>
        <v>112.92361357338484</v>
      </c>
      <c r="BA28">
        <f t="shared" si="24"/>
        <v>111.49350306078784</v>
      </c>
      <c r="BB28">
        <v>1.1439887257226899</v>
      </c>
      <c r="BC28">
        <v>1.14338981697396</v>
      </c>
      <c r="BD28">
        <v>1.16559606258937</v>
      </c>
      <c r="BE28">
        <v>1.16367115362661</v>
      </c>
      <c r="BF28">
        <f t="shared" si="25"/>
        <v>111.45908950516741</v>
      </c>
      <c r="BG28">
        <f t="shared" si="26"/>
        <v>109.01893542467592</v>
      </c>
      <c r="BH28">
        <f t="shared" si="27"/>
        <v>114.80288764236734</v>
      </c>
      <c r="BI28">
        <f t="shared" si="28"/>
        <v>113.29574172431501</v>
      </c>
      <c r="BQ28">
        <v>1.174207</v>
      </c>
      <c r="BR28">
        <v>1.1739269999999999</v>
      </c>
      <c r="BS28">
        <v>1.1963725000000001</v>
      </c>
      <c r="BT28">
        <v>1.194736</v>
      </c>
      <c r="BU28">
        <f t="shared" si="29"/>
        <v>114.64521315953326</v>
      </c>
      <c r="BV28">
        <f t="shared" si="30"/>
        <v>114.80742971818033</v>
      </c>
      <c r="BW28">
        <f t="shared" si="31"/>
        <v>114.40531912307796</v>
      </c>
      <c r="BX28">
        <f t="shared" si="32"/>
        <v>114.92254442329575</v>
      </c>
      <c r="CD28" s="48">
        <f t="shared" si="34"/>
        <v>2010</v>
      </c>
      <c r="CE28" s="44">
        <v>2.02639999999999E-2</v>
      </c>
      <c r="CF28" s="44">
        <v>2.02639999999999E-2</v>
      </c>
      <c r="CG28" s="44">
        <v>2.03225E-2</v>
      </c>
      <c r="CH28" s="49">
        <v>2.03225E-2</v>
      </c>
    </row>
    <row r="29" spans="1:97" x14ac:dyDescent="0.4">
      <c r="A29" s="7" t="s">
        <v>7</v>
      </c>
      <c r="B29" s="7">
        <v>20120531</v>
      </c>
      <c r="C29" s="5" t="s">
        <v>8</v>
      </c>
      <c r="D29" s="5"/>
      <c r="E29" t="s">
        <v>13</v>
      </c>
      <c r="F29" s="12">
        <v>2101.41</v>
      </c>
      <c r="G29" s="13">
        <v>2314</v>
      </c>
      <c r="H29" s="12">
        <v>1895.08</v>
      </c>
      <c r="I29">
        <f t="shared" si="4"/>
        <v>0.8685486370869413</v>
      </c>
      <c r="J29">
        <f t="shared" si="5"/>
        <v>0.87198019391573367</v>
      </c>
      <c r="K29">
        <f t="shared" si="6"/>
        <v>0.91691060136151847</v>
      </c>
      <c r="L29">
        <v>0.84779865148629296</v>
      </c>
      <c r="M29">
        <v>0.84687023631401104</v>
      </c>
      <c r="N29">
        <v>0.84467402096830702</v>
      </c>
      <c r="O29">
        <v>0.84434933505000398</v>
      </c>
      <c r="P29">
        <f t="shared" si="7"/>
        <v>99.23592385683726</v>
      </c>
      <c r="Q29">
        <f t="shared" si="8"/>
        <v>113.34802841048248</v>
      </c>
      <c r="R29">
        <f t="shared" si="9"/>
        <v>110.79553094835801</v>
      </c>
      <c r="S29">
        <f t="shared" si="10"/>
        <v>97.057987575835796</v>
      </c>
      <c r="T29">
        <f t="shared" si="11"/>
        <v>94.78892655271072</v>
      </c>
      <c r="U29">
        <f t="shared" si="12"/>
        <v>100.2197182429678</v>
      </c>
      <c r="V29">
        <f t="shared" si="13"/>
        <v>98.773440242146449</v>
      </c>
      <c r="AD29" s="16">
        <f t="shared" si="14"/>
        <v>-7.2236580393211458E-2</v>
      </c>
      <c r="AE29" s="16">
        <f t="shared" si="33"/>
        <v>-4.2303266808747408E-2</v>
      </c>
      <c r="AF29" s="19">
        <v>20060505</v>
      </c>
      <c r="AG29" s="17">
        <v>1039.01</v>
      </c>
      <c r="AH29">
        <f t="shared" si="15"/>
        <v>1676.174420064485</v>
      </c>
      <c r="AI29">
        <f t="shared" si="16"/>
        <v>0.90728341674359858</v>
      </c>
      <c r="AJ29">
        <f t="shared" si="17"/>
        <v>108.1409153130294</v>
      </c>
      <c r="AL29">
        <v>0.84379865148629296</v>
      </c>
      <c r="AM29">
        <v>0.84297023631401102</v>
      </c>
      <c r="AN29">
        <v>0.83987402096830699</v>
      </c>
      <c r="AO29">
        <v>0.83964933505000405</v>
      </c>
      <c r="AP29">
        <f t="shared" si="18"/>
        <v>91.560788646549184</v>
      </c>
      <c r="AQ29">
        <f t="shared" si="19"/>
        <v>89.506367713917342</v>
      </c>
      <c r="AR29">
        <f t="shared" si="20"/>
        <v>93.287306582558557</v>
      </c>
      <c r="AS29">
        <f t="shared" si="21"/>
        <v>92.124592814911935</v>
      </c>
      <c r="AT29">
        <v>0.84479865148629296</v>
      </c>
      <c r="AU29">
        <v>0.84394523631401097</v>
      </c>
      <c r="AV29">
        <v>0.84107402096830697</v>
      </c>
      <c r="AW29">
        <v>0.84082433505000398</v>
      </c>
      <c r="AX29">
        <f t="shared" si="22"/>
        <v>92.907126362119968</v>
      </c>
      <c r="AY29">
        <f t="shared" si="23"/>
        <v>90.80061023512711</v>
      </c>
      <c r="AZ29">
        <f t="shared" si="23"/>
        <v>94.977117730438081</v>
      </c>
      <c r="BA29">
        <f t="shared" si="24"/>
        <v>93.74645057348252</v>
      </c>
      <c r="BB29">
        <v>0.84579865148629296</v>
      </c>
      <c r="BC29">
        <v>0.84492023631401103</v>
      </c>
      <c r="BD29">
        <v>0.84227402096830695</v>
      </c>
      <c r="BE29">
        <v>0.84199933505000402</v>
      </c>
      <c r="BF29">
        <f t="shared" si="25"/>
        <v>94.27194759936063</v>
      </c>
      <c r="BG29">
        <f t="shared" si="26"/>
        <v>92.112304681719081</v>
      </c>
      <c r="BH29">
        <f t="shared" si="27"/>
        <v>96.695489793309491</v>
      </c>
      <c r="BI29">
        <f t="shared" si="28"/>
        <v>95.394939195870236</v>
      </c>
      <c r="BQ29">
        <v>0.83906749999999897</v>
      </c>
      <c r="BR29">
        <v>0.83780249999999901</v>
      </c>
      <c r="BS29">
        <v>0.83470100000000003</v>
      </c>
      <c r="BT29">
        <v>0.83372100000000005</v>
      </c>
      <c r="BU29">
        <f t="shared" si="29"/>
        <v>96.195072392736549</v>
      </c>
      <c r="BV29">
        <f t="shared" si="30"/>
        <v>96.18595163646566</v>
      </c>
      <c r="BW29">
        <f t="shared" si="31"/>
        <v>95.494234277352305</v>
      </c>
      <c r="BX29">
        <f t="shared" si="32"/>
        <v>95.813338659134558</v>
      </c>
      <c r="CD29" s="48">
        <f t="shared" si="34"/>
        <v>2011</v>
      </c>
      <c r="CE29" s="44">
        <v>2.0022000000000002E-2</v>
      </c>
      <c r="CF29" s="44">
        <v>2.01765E-2</v>
      </c>
      <c r="CG29" s="44">
        <v>1.9761999999999998E-2</v>
      </c>
      <c r="CH29" s="49">
        <v>1.9678500000000002E-2</v>
      </c>
    </row>
    <row r="30" spans="1:97" x14ac:dyDescent="0.4">
      <c r="A30" s="7" t="s">
        <v>7</v>
      </c>
      <c r="B30" s="7">
        <v>20120831</v>
      </c>
      <c r="C30" s="5" t="s">
        <v>8</v>
      </c>
      <c r="D30" s="5"/>
      <c r="E30" t="s">
        <v>12</v>
      </c>
      <c r="F30" s="12">
        <v>2210.4899999999998</v>
      </c>
      <c r="G30" s="12">
        <v>2407.5</v>
      </c>
      <c r="H30" s="12">
        <v>1947.38</v>
      </c>
      <c r="I30">
        <f t="shared" si="4"/>
        <v>1.0519080046254656</v>
      </c>
      <c r="J30">
        <f t="shared" si="5"/>
        <v>1.0404062229904927</v>
      </c>
      <c r="K30">
        <f t="shared" si="6"/>
        <v>1.027597779513266</v>
      </c>
      <c r="L30">
        <v>1.06087045088166</v>
      </c>
      <c r="M30">
        <v>1.0591522725540501</v>
      </c>
      <c r="N30">
        <v>1.05984043169263</v>
      </c>
      <c r="O30">
        <v>1.0595533922099201</v>
      </c>
      <c r="P30">
        <f t="shared" si="7"/>
        <v>104.38706265141032</v>
      </c>
      <c r="Q30">
        <f t="shared" si="8"/>
        <v>117.92799412196914</v>
      </c>
      <c r="R30">
        <f t="shared" si="9"/>
        <v>113.85324158252604</v>
      </c>
      <c r="S30">
        <f t="shared" si="10"/>
        <v>102.96595104124347</v>
      </c>
      <c r="T30">
        <f t="shared" si="11"/>
        <v>100.39590697126251</v>
      </c>
      <c r="U30">
        <f t="shared" si="12"/>
        <v>106.21690944674074</v>
      </c>
      <c r="V30">
        <f t="shared" si="13"/>
        <v>104.6557336688101</v>
      </c>
      <c r="AD30" s="16">
        <f t="shared" si="14"/>
        <v>3.2242652179363951E-2</v>
      </c>
      <c r="AE30" s="16">
        <f t="shared" si="33"/>
        <v>-1.0060614629383458E-2</v>
      </c>
      <c r="AF30" s="19">
        <v>20060506</v>
      </c>
      <c r="AG30" s="17">
        <v>1038.94</v>
      </c>
      <c r="AH30">
        <f t="shared" si="15"/>
        <v>1814.144091653058</v>
      </c>
      <c r="AI30">
        <f t="shared" si="16"/>
        <v>1.0823122402639129</v>
      </c>
      <c r="AJ30">
        <f t="shared" si="17"/>
        <v>117.04223631663493</v>
      </c>
      <c r="AL30">
        <v>1.0572704508816599</v>
      </c>
      <c r="AM30">
        <v>1.05555227255405</v>
      </c>
      <c r="AN30">
        <v>1.05584043169263</v>
      </c>
      <c r="AO30">
        <v>1.05575339220992</v>
      </c>
      <c r="AP30">
        <f t="shared" si="18"/>
        <v>96.804516295417429</v>
      </c>
      <c r="AQ30">
        <f t="shared" si="19"/>
        <v>94.478649848483897</v>
      </c>
      <c r="AR30">
        <f t="shared" si="20"/>
        <v>98.496510053571356</v>
      </c>
      <c r="AS30">
        <f t="shared" si="21"/>
        <v>97.260851370300898</v>
      </c>
      <c r="AT30">
        <v>1.0581704508816601</v>
      </c>
      <c r="AU30">
        <v>1.0564522725540499</v>
      </c>
      <c r="AV30">
        <v>1.0568404316926301</v>
      </c>
      <c r="AW30">
        <v>1.05670339220992</v>
      </c>
      <c r="AX30">
        <f t="shared" si="22"/>
        <v>98.311575792723858</v>
      </c>
      <c r="AY30">
        <f t="shared" si="23"/>
        <v>95.926511032194568</v>
      </c>
      <c r="AZ30">
        <f t="shared" si="23"/>
        <v>100.37565810315793</v>
      </c>
      <c r="BA30">
        <f t="shared" si="24"/>
        <v>99.062192328638588</v>
      </c>
      <c r="BB30">
        <v>1.05907045088166</v>
      </c>
      <c r="BC30">
        <v>1.0573522725540501</v>
      </c>
      <c r="BD30">
        <v>1.05784043169263</v>
      </c>
      <c r="BE30">
        <v>1.0576533922099201</v>
      </c>
      <c r="BF30">
        <f t="shared" si="25"/>
        <v>99.840634049547077</v>
      </c>
      <c r="BG30">
        <f t="shared" si="26"/>
        <v>97.395154685406737</v>
      </c>
      <c r="BH30">
        <f t="shared" si="27"/>
        <v>102.28839866568481</v>
      </c>
      <c r="BI30">
        <f t="shared" si="28"/>
        <v>100.89478104017122</v>
      </c>
      <c r="BQ30">
        <v>1.061564</v>
      </c>
      <c r="BR30">
        <v>1.061564</v>
      </c>
      <c r="BS30">
        <v>1.0555744999999901</v>
      </c>
      <c r="BT30">
        <v>1.0556744999999901</v>
      </c>
      <c r="BU30">
        <f t="shared" si="29"/>
        <v>102.11722582952298</v>
      </c>
      <c r="BV30">
        <f t="shared" si="30"/>
        <v>102.10754356301302</v>
      </c>
      <c r="BW30">
        <f t="shared" si="31"/>
        <v>100.80127860019807</v>
      </c>
      <c r="BX30">
        <f t="shared" si="32"/>
        <v>101.14769838231159</v>
      </c>
      <c r="CD30" s="48">
        <f t="shared" si="34"/>
        <v>2012</v>
      </c>
      <c r="CE30" s="44">
        <v>1.8035999999999899E-2</v>
      </c>
      <c r="CF30" s="44">
        <v>1.8035999999999899E-2</v>
      </c>
      <c r="CG30" s="44">
        <v>1.7784499999999901E-2</v>
      </c>
      <c r="CH30" s="49">
        <v>1.7784499999999901E-2</v>
      </c>
    </row>
    <row r="31" spans="1:97" x14ac:dyDescent="0.4">
      <c r="A31" s="7" t="s">
        <v>7</v>
      </c>
      <c r="B31" s="7">
        <v>20121130</v>
      </c>
      <c r="C31" s="5" t="s">
        <v>8</v>
      </c>
      <c r="D31" s="5"/>
      <c r="E31" t="s">
        <v>13</v>
      </c>
      <c r="F31" s="12">
        <v>2216.8000000000002</v>
      </c>
      <c r="G31" s="12">
        <v>2404.7399999999998</v>
      </c>
      <c r="H31" s="12">
        <v>1976.79</v>
      </c>
      <c r="I31">
        <f t="shared" si="4"/>
        <v>1.0028545707060428</v>
      </c>
      <c r="J31">
        <f t="shared" si="5"/>
        <v>0.99885358255451706</v>
      </c>
      <c r="K31">
        <f t="shared" si="6"/>
        <v>1.0151023426347194</v>
      </c>
      <c r="L31">
        <v>1.0535386895883601</v>
      </c>
      <c r="M31">
        <v>1.0543780223878201</v>
      </c>
      <c r="N31">
        <v>1.0666220602979899</v>
      </c>
      <c r="O31">
        <v>1.0673701545523</v>
      </c>
      <c r="P31">
        <f t="shared" si="7"/>
        <v>104.68504290254489</v>
      </c>
      <c r="Q31">
        <f t="shared" si="8"/>
        <v>117.7927994121969</v>
      </c>
      <c r="R31">
        <f t="shared" si="9"/>
        <v>115.57269224697883</v>
      </c>
      <c r="S31">
        <f t="shared" si="10"/>
        <v>108.47861313221088</v>
      </c>
      <c r="T31">
        <f t="shared" si="11"/>
        <v>105.85523784819132</v>
      </c>
      <c r="U31">
        <f t="shared" si="12"/>
        <v>113.29329879256764</v>
      </c>
      <c r="V31">
        <f t="shared" si="13"/>
        <v>111.70640662086218</v>
      </c>
      <c r="AD31" s="16">
        <f t="shared" si="14"/>
        <v>5.1519717663270459E-2</v>
      </c>
      <c r="AE31" s="16">
        <f t="shared" si="33"/>
        <v>4.1459103033887001E-2</v>
      </c>
      <c r="AF31" s="19">
        <v>20060507</v>
      </c>
      <c r="AG31" s="18">
        <v>1038.8699999999999</v>
      </c>
      <c r="AH31">
        <f t="shared" si="15"/>
        <v>2052.1305544478701</v>
      </c>
      <c r="AI31">
        <f t="shared" si="16"/>
        <v>1.1311838810873933</v>
      </c>
      <c r="AJ31">
        <f t="shared" si="17"/>
        <v>132.39629112779895</v>
      </c>
      <c r="AL31">
        <v>1.0510386895883601</v>
      </c>
      <c r="AM31">
        <v>1.0524780223878201</v>
      </c>
      <c r="AN31">
        <v>1.06392206029799</v>
      </c>
      <c r="AO31">
        <v>1.0645701545523001</v>
      </c>
      <c r="AP31">
        <f t="shared" si="18"/>
        <v>101.74529195337058</v>
      </c>
      <c r="AQ31">
        <f t="shared" si="19"/>
        <v>99.436702550403652</v>
      </c>
      <c r="AR31">
        <f t="shared" si="20"/>
        <v>104.79260990835732</v>
      </c>
      <c r="AS31">
        <f t="shared" si="21"/>
        <v>103.54099957516951</v>
      </c>
      <c r="AT31">
        <v>1.05166368958836</v>
      </c>
      <c r="AU31">
        <v>1.0529530223878201</v>
      </c>
      <c r="AV31">
        <v>1.0645970602979899</v>
      </c>
      <c r="AW31">
        <v>1.0652701545523</v>
      </c>
      <c r="AX31">
        <f t="shared" si="22"/>
        <v>103.39071452742166</v>
      </c>
      <c r="AY31">
        <f t="shared" si="23"/>
        <v>101.00610971846784</v>
      </c>
      <c r="AZ31">
        <f t="shared" si="23"/>
        <v>106.85963054209805</v>
      </c>
      <c r="BA31">
        <f t="shared" si="24"/>
        <v>105.5279969322185</v>
      </c>
      <c r="BB31">
        <v>1.0522886895883601</v>
      </c>
      <c r="BC31">
        <v>1.0534280223878201</v>
      </c>
      <c r="BD31">
        <v>1.0652720602979899</v>
      </c>
      <c r="BE31">
        <v>1.0659701545522999</v>
      </c>
      <c r="BF31">
        <f t="shared" si="25"/>
        <v>105.0611699716689</v>
      </c>
      <c r="BG31">
        <f t="shared" si="26"/>
        <v>102.59878519040385</v>
      </c>
      <c r="BH31">
        <f t="shared" si="27"/>
        <v>108.96497319117623</v>
      </c>
      <c r="BI31">
        <f t="shared" si="28"/>
        <v>107.55082533891178</v>
      </c>
      <c r="BQ31">
        <v>1.04976299999999</v>
      </c>
      <c r="BR31">
        <v>1.04976299999999</v>
      </c>
      <c r="BS31">
        <v>1.0531104999999901</v>
      </c>
      <c r="BT31">
        <v>1.0531104999999901</v>
      </c>
      <c r="BU31">
        <f t="shared" si="29"/>
        <v>107.19888533847652</v>
      </c>
      <c r="BV31">
        <f t="shared" si="30"/>
        <v>107.18872125333822</v>
      </c>
      <c r="BW31">
        <f t="shared" si="31"/>
        <v>106.1548849072929</v>
      </c>
      <c r="BX31">
        <f t="shared" si="32"/>
        <v>106.51970321724434</v>
      </c>
      <c r="CD31" s="48">
        <f t="shared" si="34"/>
        <v>2013</v>
      </c>
      <c r="CE31" s="44">
        <v>1.4121999999999999E-2</v>
      </c>
      <c r="CF31" s="44">
        <v>1.4048E-2</v>
      </c>
      <c r="CG31" s="44">
        <v>1.4196500000000001E-2</v>
      </c>
      <c r="CH31" s="49">
        <v>1.41225E-2</v>
      </c>
    </row>
    <row r="32" spans="1:97" x14ac:dyDescent="0.4">
      <c r="A32" s="7" t="s">
        <v>7</v>
      </c>
      <c r="B32" s="7">
        <v>20130228</v>
      </c>
      <c r="C32" s="5" t="s">
        <v>8</v>
      </c>
      <c r="D32" s="5"/>
      <c r="E32" t="s">
        <v>13</v>
      </c>
      <c r="F32" s="12">
        <v>2358.64</v>
      </c>
      <c r="G32" s="12">
        <v>2530.4499999999998</v>
      </c>
      <c r="H32" s="12">
        <v>2078.0500000000002</v>
      </c>
      <c r="I32">
        <f t="shared" si="4"/>
        <v>1.0639841212558641</v>
      </c>
      <c r="J32">
        <f t="shared" si="5"/>
        <v>1.0522759217212672</v>
      </c>
      <c r="K32">
        <f t="shared" si="6"/>
        <v>1.0512244598566365</v>
      </c>
      <c r="L32">
        <v>1.08245253283738</v>
      </c>
      <c r="M32">
        <v>1.07864957518928</v>
      </c>
      <c r="N32">
        <v>1.0840333345272899</v>
      </c>
      <c r="O32">
        <v>1.0834738419504699</v>
      </c>
      <c r="P32">
        <f t="shared" si="7"/>
        <v>111.38322338129666</v>
      </c>
      <c r="Q32">
        <f t="shared" si="8"/>
        <v>123.95052657359783</v>
      </c>
      <c r="R32">
        <f t="shared" si="9"/>
        <v>121.4928409815076</v>
      </c>
      <c r="S32">
        <f t="shared" si="10"/>
        <v>117.42294954364793</v>
      </c>
      <c r="T32">
        <f t="shared" si="11"/>
        <v>114.18070733651176</v>
      </c>
      <c r="U32">
        <f t="shared" si="12"/>
        <v>122.81371246970369</v>
      </c>
      <c r="V32">
        <f t="shared" si="13"/>
        <v>121.03096955198696</v>
      </c>
      <c r="AD32" s="16">
        <f t="shared" si="14"/>
        <v>3.280887467065341E-2</v>
      </c>
      <c r="AE32" s="16">
        <f t="shared" si="33"/>
        <v>7.4267977704540411E-2</v>
      </c>
      <c r="AF32" s="19">
        <v>20060508</v>
      </c>
      <c r="AG32" s="17">
        <v>1044.3699999999999</v>
      </c>
      <c r="AH32">
        <f t="shared" si="15"/>
        <v>2230.7819795588521</v>
      </c>
      <c r="AI32">
        <f t="shared" si="16"/>
        <v>1.0870565592056343</v>
      </c>
      <c r="AJ32">
        <f t="shared" si="17"/>
        <v>143.92225668497255</v>
      </c>
      <c r="AL32">
        <v>1.0795525328373801</v>
      </c>
      <c r="AM32">
        <v>1.07594957518928</v>
      </c>
      <c r="AN32">
        <v>1.08093333452729</v>
      </c>
      <c r="AO32">
        <v>1.0799738419504701</v>
      </c>
      <c r="AP32">
        <f t="shared" si="18"/>
        <v>109.83938763253991</v>
      </c>
      <c r="AQ32">
        <f t="shared" si="19"/>
        <v>106.98887786732961</v>
      </c>
      <c r="AR32">
        <f t="shared" si="20"/>
        <v>113.27382526205821</v>
      </c>
      <c r="AS32">
        <f t="shared" si="21"/>
        <v>111.8215711105878</v>
      </c>
      <c r="AT32">
        <v>1.0802775328373799</v>
      </c>
      <c r="AU32">
        <v>1.07662457518928</v>
      </c>
      <c r="AV32">
        <v>1.08170833452729</v>
      </c>
      <c r="AW32">
        <v>1.08084884195047</v>
      </c>
      <c r="AX32">
        <f t="shared" si="22"/>
        <v>111.69066600797693</v>
      </c>
      <c r="AY32">
        <f t="shared" si="23"/>
        <v>108.74565996716724</v>
      </c>
      <c r="AZ32">
        <f t="shared" si="23"/>
        <v>115.5909529818944</v>
      </c>
      <c r="BA32">
        <f t="shared" si="24"/>
        <v>114.05981327754112</v>
      </c>
      <c r="BB32">
        <v>1.08100253283738</v>
      </c>
      <c r="BC32">
        <v>1.07729957518928</v>
      </c>
      <c r="BD32">
        <v>1.08248333452729</v>
      </c>
      <c r="BE32">
        <v>1.08172384195047</v>
      </c>
      <c r="BF32">
        <f t="shared" si="25"/>
        <v>113.57139084223257</v>
      </c>
      <c r="BG32">
        <f t="shared" si="26"/>
        <v>110.52962770055825</v>
      </c>
      <c r="BH32">
        <f t="shared" si="27"/>
        <v>117.95276752666119</v>
      </c>
      <c r="BI32">
        <f t="shared" si="28"/>
        <v>116.34029199055161</v>
      </c>
      <c r="BQ32">
        <v>1.1141529999999999</v>
      </c>
      <c r="BR32">
        <v>1.1141529999999999</v>
      </c>
      <c r="BS32">
        <v>1.12319249999999</v>
      </c>
      <c r="BT32">
        <v>1.12319249999999</v>
      </c>
      <c r="BU32">
        <f t="shared" si="29"/>
        <v>119.43595969651962</v>
      </c>
      <c r="BV32">
        <f t="shared" si="30"/>
        <v>119.42463535057053</v>
      </c>
      <c r="BW32">
        <f t="shared" si="31"/>
        <v>119.23237056623351</v>
      </c>
      <c r="BX32">
        <f t="shared" si="32"/>
        <v>119.64213175583366</v>
      </c>
      <c r="CD32" s="48">
        <f t="shared" si="34"/>
        <v>2014</v>
      </c>
      <c r="CE32" s="44">
        <v>1.4863499999999899E-2</v>
      </c>
      <c r="CF32" s="44">
        <v>1.4863499999999899E-2</v>
      </c>
      <c r="CG32" s="44">
        <v>1.4364999999999999E-2</v>
      </c>
      <c r="CH32" s="49">
        <v>1.4364999999999999E-2</v>
      </c>
    </row>
    <row r="33" spans="1:86" x14ac:dyDescent="0.4">
      <c r="A33" s="7" t="s">
        <v>7</v>
      </c>
      <c r="B33" s="7">
        <v>20130531</v>
      </c>
      <c r="C33" s="5" t="s">
        <v>8</v>
      </c>
      <c r="D33" s="5"/>
      <c r="E33" t="s">
        <v>13</v>
      </c>
      <c r="F33" s="12">
        <v>2293.86</v>
      </c>
      <c r="G33" s="12">
        <v>2475.61</v>
      </c>
      <c r="H33" s="12">
        <v>2048.9299999999998</v>
      </c>
      <c r="I33">
        <f t="shared" si="4"/>
        <v>0.97253502018112148</v>
      </c>
      <c r="J33">
        <f t="shared" si="5"/>
        <v>0.97832796538165157</v>
      </c>
      <c r="K33">
        <f t="shared" si="6"/>
        <v>0.9859868626837659</v>
      </c>
      <c r="L33">
        <v>1.10943502116798</v>
      </c>
      <c r="M33">
        <v>1.1059505057010901</v>
      </c>
      <c r="N33">
        <v>1.1110532437417</v>
      </c>
      <c r="O33">
        <v>1.1139629900033301</v>
      </c>
      <c r="P33">
        <f t="shared" si="7"/>
        <v>108.32408539896771</v>
      </c>
      <c r="Q33">
        <f t="shared" si="8"/>
        <v>121.2642664707323</v>
      </c>
      <c r="R33">
        <f t="shared" si="9"/>
        <v>119.79034511789433</v>
      </c>
      <c r="S33">
        <f t="shared" si="10"/>
        <v>130.27313251256368</v>
      </c>
      <c r="T33">
        <f t="shared" si="11"/>
        <v>126.27821102012335</v>
      </c>
      <c r="U33">
        <f t="shared" si="12"/>
        <v>136.45257361542474</v>
      </c>
      <c r="V33">
        <f t="shared" si="13"/>
        <v>134.82402072513341</v>
      </c>
      <c r="AD33" s="16">
        <f t="shared" si="14"/>
        <v>0.12506638105793411</v>
      </c>
      <c r="AE33" s="16">
        <f t="shared" si="33"/>
        <v>0.19933435876247452</v>
      </c>
      <c r="AF33" s="19">
        <v>20060509</v>
      </c>
      <c r="AG33" s="17">
        <v>1044.3699999999999</v>
      </c>
      <c r="AH33">
        <f t="shared" si="15"/>
        <v>2424.185226802218</v>
      </c>
      <c r="AI33">
        <f t="shared" si="16"/>
        <v>1.0866975119108737</v>
      </c>
      <c r="AJ33">
        <f t="shared" si="17"/>
        <v>156.39995824815779</v>
      </c>
      <c r="AL33">
        <v>1.10563502116798</v>
      </c>
      <c r="AM33">
        <v>1.10245050570109</v>
      </c>
      <c r="AN33">
        <v>1.1065532437417001</v>
      </c>
      <c r="AO33">
        <v>1.10916299000333</v>
      </c>
      <c r="AP33">
        <f t="shared" si="18"/>
        <v>121.44227367018122</v>
      </c>
      <c r="AQ33">
        <f t="shared" si="19"/>
        <v>117.94994250922969</v>
      </c>
      <c r="AR33">
        <f t="shared" si="20"/>
        <v>125.34351877476104</v>
      </c>
      <c r="AS33">
        <f t="shared" si="21"/>
        <v>124.02834815988955</v>
      </c>
      <c r="AT33">
        <v>1.10658502116798</v>
      </c>
      <c r="AU33">
        <v>1.10332550570109</v>
      </c>
      <c r="AV33">
        <v>1.1076782437417001</v>
      </c>
      <c r="AW33">
        <v>1.1103629900033301</v>
      </c>
      <c r="AX33">
        <f t="shared" si="22"/>
        <v>123.59521800870293</v>
      </c>
      <c r="AY33">
        <f t="shared" si="23"/>
        <v>119.98186027607358</v>
      </c>
      <c r="AZ33">
        <f t="shared" si="23"/>
        <v>128.03758379141422</v>
      </c>
      <c r="BA33">
        <f t="shared" si="24"/>
        <v>126.64779531007208</v>
      </c>
      <c r="BB33">
        <v>1.10753502116798</v>
      </c>
      <c r="BC33">
        <v>1.10420050570109</v>
      </c>
      <c r="BD33">
        <v>1.1088032437416999</v>
      </c>
      <c r="BE33">
        <v>1.1115629900033299</v>
      </c>
      <c r="BF33">
        <f t="shared" si="25"/>
        <v>125.78429276052898</v>
      </c>
      <c r="BG33">
        <f t="shared" si="26"/>
        <v>122.04687080190962</v>
      </c>
      <c r="BH33">
        <f t="shared" si="27"/>
        <v>130.78641124187257</v>
      </c>
      <c r="BI33">
        <f t="shared" si="28"/>
        <v>129.319562822878</v>
      </c>
      <c r="BQ33">
        <v>1.087885</v>
      </c>
      <c r="BR33">
        <v>1.087885</v>
      </c>
      <c r="BS33">
        <v>1.0827294999999999</v>
      </c>
      <c r="BT33">
        <v>1.0827294999999999</v>
      </c>
      <c r="BU33">
        <f t="shared" si="29"/>
        <v>129.93258901444824</v>
      </c>
      <c r="BV33">
        <f t="shared" si="30"/>
        <v>129.92026942835543</v>
      </c>
      <c r="BW33">
        <f t="shared" si="31"/>
        <v>129.09640496699271</v>
      </c>
      <c r="BX33">
        <f t="shared" si="32"/>
        <v>129.54006549492789</v>
      </c>
      <c r="CD33" s="48">
        <f t="shared" si="34"/>
        <v>2015</v>
      </c>
      <c r="CE33" s="44">
        <v>1.8225499999999902E-2</v>
      </c>
      <c r="CF33" s="44">
        <v>1.8225499999999902E-2</v>
      </c>
      <c r="CG33" s="44">
        <v>1.8652499999999999E-2</v>
      </c>
      <c r="CH33" s="49">
        <v>1.8598E-2</v>
      </c>
    </row>
    <row r="34" spans="1:86" ht="18" thickBot="1" x14ac:dyDescent="0.45">
      <c r="A34" s="7" t="s">
        <v>7</v>
      </c>
      <c r="B34" s="7">
        <v>20130830</v>
      </c>
      <c r="C34" s="5" t="s">
        <v>8</v>
      </c>
      <c r="D34" s="5"/>
      <c r="E34" t="s">
        <v>13</v>
      </c>
      <c r="F34" s="12">
        <v>2278.15</v>
      </c>
      <c r="G34" s="12">
        <v>2470.5700000000002</v>
      </c>
      <c r="H34" s="12">
        <v>1970.44</v>
      </c>
      <c r="I34">
        <f t="shared" si="4"/>
        <v>0.99315128211835069</v>
      </c>
      <c r="J34">
        <f t="shared" si="5"/>
        <v>0.997964138131612</v>
      </c>
      <c r="K34">
        <f t="shared" si="6"/>
        <v>0.96169220031919112</v>
      </c>
      <c r="L34">
        <v>0.96279434399945796</v>
      </c>
      <c r="M34">
        <v>0.96769331806237602</v>
      </c>
      <c r="N34">
        <v>0.96841781384944503</v>
      </c>
      <c r="O34">
        <v>0.97048838764988299</v>
      </c>
      <c r="P34">
        <f t="shared" si="7"/>
        <v>107.58220429828249</v>
      </c>
      <c r="Q34">
        <f t="shared" si="8"/>
        <v>121.01738917462649</v>
      </c>
      <c r="R34">
        <f t="shared" si="9"/>
        <v>115.20144057342307</v>
      </c>
      <c r="S34">
        <f t="shared" si="10"/>
        <v>125.42623515818821</v>
      </c>
      <c r="T34">
        <f t="shared" si="11"/>
        <v>122.19858102104406</v>
      </c>
      <c r="U34">
        <f t="shared" si="12"/>
        <v>132.1431030347801</v>
      </c>
      <c r="V34">
        <f t="shared" si="13"/>
        <v>130.84514649000914</v>
      </c>
      <c r="W34" s="10" t="s">
        <v>14</v>
      </c>
      <c r="X34" s="10" t="s">
        <v>15</v>
      </c>
      <c r="Y34" s="10" t="s">
        <v>16</v>
      </c>
      <c r="Z34" s="14" t="s">
        <v>25</v>
      </c>
      <c r="AA34" s="14" t="s">
        <v>26</v>
      </c>
      <c r="AB34" s="14" t="s">
        <v>27</v>
      </c>
      <c r="AC34" s="14" t="s">
        <v>28</v>
      </c>
      <c r="AD34" s="16">
        <f t="shared" si="14"/>
        <v>6.7256135302539155E-3</v>
      </c>
      <c r="AE34" s="16">
        <f t="shared" si="33"/>
        <v>0.20605997229272843</v>
      </c>
      <c r="AF34" s="19">
        <v>20060510</v>
      </c>
      <c r="AG34" s="17">
        <v>1046.3800000000001</v>
      </c>
      <c r="AH34">
        <f t="shared" si="15"/>
        <v>2358.1008377379399</v>
      </c>
      <c r="AI34">
        <f t="shared" si="16"/>
        <v>0.97273954632936566</v>
      </c>
      <c r="AJ34">
        <f t="shared" si="17"/>
        <v>152.13642443224472</v>
      </c>
      <c r="AL34">
        <v>0.959394343999458</v>
      </c>
      <c r="AM34">
        <v>0.96439331806237605</v>
      </c>
      <c r="AN34">
        <v>0.96471781384944499</v>
      </c>
      <c r="AO34">
        <v>0.96678838764988295</v>
      </c>
      <c r="AP34">
        <f t="shared" si="18"/>
        <v>116.51103048160617</v>
      </c>
      <c r="AQ34">
        <f t="shared" si="19"/>
        <v>113.75013642174251</v>
      </c>
      <c r="AR34">
        <f t="shared" si="20"/>
        <v>120.92112541258433</v>
      </c>
      <c r="AS34">
        <f t="shared" si="21"/>
        <v>119.90916674037794</v>
      </c>
      <c r="AT34">
        <v>0.96024434399945802</v>
      </c>
      <c r="AU34">
        <v>0.96521831806237601</v>
      </c>
      <c r="AV34">
        <v>0.96564281384944495</v>
      </c>
      <c r="AW34">
        <v>0.96771338764988302</v>
      </c>
      <c r="AX34">
        <f t="shared" si="22"/>
        <v>118.68160903823694</v>
      </c>
      <c r="AY34">
        <f t="shared" si="23"/>
        <v>115.80868937366674</v>
      </c>
      <c r="AZ34">
        <f t="shared" si="23"/>
        <v>123.63857269082531</v>
      </c>
      <c r="BA34">
        <f t="shared" si="24"/>
        <v>122.55876703789882</v>
      </c>
      <c r="BB34">
        <v>0.96109434399945803</v>
      </c>
      <c r="BC34">
        <v>0.96604331806237598</v>
      </c>
      <c r="BD34">
        <v>0.96656781384944501</v>
      </c>
      <c r="BE34">
        <v>0.96863838764988297</v>
      </c>
      <c r="BF34">
        <f t="shared" si="25"/>
        <v>120.89057233611638</v>
      </c>
      <c r="BG34">
        <f t="shared" si="26"/>
        <v>117.90256402860689</v>
      </c>
      <c r="BH34">
        <f t="shared" si="27"/>
        <v>126.41393559527125</v>
      </c>
      <c r="BI34">
        <f t="shared" si="28"/>
        <v>125.26389282434029</v>
      </c>
      <c r="BQ34">
        <v>0.96020949999999905</v>
      </c>
      <c r="BR34">
        <v>0.96020949999999905</v>
      </c>
      <c r="BS34">
        <v>0.961910499999999</v>
      </c>
      <c r="BT34">
        <v>0.961910499999999</v>
      </c>
      <c r="BU34">
        <f t="shared" si="29"/>
        <v>124.76250633126871</v>
      </c>
      <c r="BV34">
        <f t="shared" si="30"/>
        <v>124.75067694766632</v>
      </c>
      <c r="BW34">
        <f t="shared" si="31"/>
        <v>124.17918745000232</v>
      </c>
      <c r="BX34">
        <f t="shared" si="32"/>
        <v>124.6059491702587</v>
      </c>
      <c r="CD34" s="50">
        <f t="shared" si="34"/>
        <v>2016</v>
      </c>
      <c r="CE34" s="51">
        <v>1.79709999999999E-2</v>
      </c>
      <c r="CF34" s="51">
        <v>1.79119999999999E-2</v>
      </c>
      <c r="CG34" s="51">
        <v>1.7225499999999901E-2</v>
      </c>
      <c r="CH34" s="52">
        <v>1.7178999999999899E-2</v>
      </c>
    </row>
    <row r="35" spans="1:86" x14ac:dyDescent="0.4">
      <c r="A35" s="7" t="s">
        <v>7</v>
      </c>
      <c r="B35" s="7">
        <v>20131129</v>
      </c>
      <c r="C35" s="5" t="s">
        <v>8</v>
      </c>
      <c r="D35" s="5"/>
      <c r="E35" t="s">
        <v>12</v>
      </c>
      <c r="F35" s="12">
        <v>2359.81</v>
      </c>
      <c r="G35" s="12">
        <v>2565.0700000000002</v>
      </c>
      <c r="H35" s="12">
        <v>2103.31</v>
      </c>
      <c r="I35">
        <f t="shared" si="4"/>
        <v>1.035844874130325</v>
      </c>
      <c r="J35">
        <f t="shared" si="5"/>
        <v>1.0382502823235125</v>
      </c>
      <c r="K35">
        <f t="shared" si="6"/>
        <v>1.0674316396337873</v>
      </c>
      <c r="L35">
        <v>1.0497172297938799</v>
      </c>
      <c r="M35">
        <v>1.0515152873506299</v>
      </c>
      <c r="N35">
        <v>1.04284276889636</v>
      </c>
      <c r="O35">
        <v>1.0411329027448499</v>
      </c>
      <c r="P35">
        <f t="shared" si="7"/>
        <v>111.43847487001733</v>
      </c>
      <c r="Q35">
        <f t="shared" si="8"/>
        <v>125.64633847661032</v>
      </c>
      <c r="R35">
        <f t="shared" si="9"/>
        <v>122.96966259946329</v>
      </c>
      <c r="S35">
        <f t="shared" si="10"/>
        <v>131.66208011372908</v>
      </c>
      <c r="T35">
        <f t="shared" si="11"/>
        <v>128.49367603618239</v>
      </c>
      <c r="U35">
        <f t="shared" si="12"/>
        <v>137.80447945934705</v>
      </c>
      <c r="V35">
        <f t="shared" si="13"/>
        <v>136.22718717521832</v>
      </c>
      <c r="W35">
        <v>100</v>
      </c>
      <c r="X35">
        <v>100</v>
      </c>
      <c r="Y35">
        <v>100</v>
      </c>
      <c r="Z35">
        <v>100</v>
      </c>
      <c r="AA35">
        <v>100</v>
      </c>
      <c r="AB35">
        <v>100</v>
      </c>
      <c r="AC35">
        <v>100</v>
      </c>
      <c r="AD35" s="16">
        <f t="shared" si="14"/>
        <v>-2.4588870737427326E-2</v>
      </c>
      <c r="AE35" s="16">
        <f t="shared" si="33"/>
        <v>0.18147110155530111</v>
      </c>
      <c r="AF35" s="19">
        <v>20060511</v>
      </c>
      <c r="AG35" s="17">
        <v>1058.74</v>
      </c>
      <c r="AH35">
        <f t="shared" si="15"/>
        <v>2514.6653632871321</v>
      </c>
      <c r="AI35">
        <f t="shared" si="16"/>
        <v>1.0663943301506056</v>
      </c>
      <c r="AJ35">
        <f t="shared" si="17"/>
        <v>162.23742042393184</v>
      </c>
      <c r="AK35">
        <v>100</v>
      </c>
      <c r="AL35">
        <v>1.0476172297938799</v>
      </c>
      <c r="AM35">
        <v>1.04911528735063</v>
      </c>
      <c r="AN35">
        <v>1.04044276889636</v>
      </c>
      <c r="AO35">
        <v>1.03863290274485</v>
      </c>
      <c r="AP35">
        <f t="shared" si="18"/>
        <v>122.05896299357056</v>
      </c>
      <c r="AQ35">
        <f t="shared" si="19"/>
        <v>119.33700705826975</v>
      </c>
      <c r="AR35">
        <f t="shared" si="20"/>
        <v>125.81151054233324</v>
      </c>
      <c r="AS35">
        <f t="shared" si="21"/>
        <v>124.54160591727496</v>
      </c>
      <c r="AT35">
        <v>1.0481422297938801</v>
      </c>
      <c r="AU35">
        <v>1.0497152873506299</v>
      </c>
      <c r="AV35">
        <v>1.0410427688963599</v>
      </c>
      <c r="AW35">
        <v>1.0392579027448501</v>
      </c>
      <c r="AX35">
        <f t="shared" si="22"/>
        <v>124.39520633286318</v>
      </c>
      <c r="AY35">
        <f t="shared" si="23"/>
        <v>121.56615164357842</v>
      </c>
      <c r="AZ35">
        <f t="shared" si="23"/>
        <v>128.71304205645066</v>
      </c>
      <c r="BA35">
        <f t="shared" si="24"/>
        <v>127.37016719480138</v>
      </c>
      <c r="BB35">
        <v>1.0486672297938799</v>
      </c>
      <c r="BC35">
        <v>1.0503152873506301</v>
      </c>
      <c r="BD35">
        <v>1.0416427688963601</v>
      </c>
      <c r="BE35">
        <v>1.03988290274485</v>
      </c>
      <c r="BF35">
        <f t="shared" si="25"/>
        <v>126.77398159991182</v>
      </c>
      <c r="BG35">
        <f t="shared" si="26"/>
        <v>123.8348654170823</v>
      </c>
      <c r="BH35">
        <f t="shared" si="27"/>
        <v>131.6781619005445</v>
      </c>
      <c r="BI35">
        <f t="shared" si="28"/>
        <v>130.25978047929476</v>
      </c>
      <c r="BQ35">
        <v>1.03664749999999</v>
      </c>
      <c r="BR35">
        <v>1.03664749999999</v>
      </c>
      <c r="BS35">
        <v>1.0282574999999901</v>
      </c>
      <c r="BT35">
        <v>1.0282574999999901</v>
      </c>
      <c r="BU35">
        <f t="shared" si="29"/>
        <v>129.33474028204262</v>
      </c>
      <c r="BV35">
        <f t="shared" si="30"/>
        <v>129.32247738110468</v>
      </c>
      <c r="BW35">
        <f t="shared" si="31"/>
        <v>127.68818083936952</v>
      </c>
      <c r="BX35">
        <f t="shared" si="32"/>
        <v>128.12700177893603</v>
      </c>
    </row>
    <row r="36" spans="1:86" x14ac:dyDescent="0.4">
      <c r="A36" s="7" t="s">
        <v>7</v>
      </c>
      <c r="B36" s="7">
        <v>20140228</v>
      </c>
      <c r="C36" s="5" t="s">
        <v>8</v>
      </c>
      <c r="D36" s="5"/>
      <c r="E36" t="s">
        <v>13</v>
      </c>
      <c r="F36" s="12">
        <v>2264.35</v>
      </c>
      <c r="G36" s="12">
        <v>2466.4899999999998</v>
      </c>
      <c r="H36" s="12">
        <v>2028.54</v>
      </c>
      <c r="I36">
        <f t="shared" si="4"/>
        <v>0.95954759069586104</v>
      </c>
      <c r="J36">
        <f t="shared" si="5"/>
        <v>0.96156830028030404</v>
      </c>
      <c r="K36">
        <f t="shared" si="6"/>
        <v>0.96445126966543215</v>
      </c>
      <c r="L36">
        <v>1.03790281683638</v>
      </c>
      <c r="M36">
        <v>1.0403586106374301</v>
      </c>
      <c r="N36">
        <v>1.0408615932335901</v>
      </c>
      <c r="O36">
        <v>1.0403450536604</v>
      </c>
      <c r="P36">
        <f t="shared" si="7"/>
        <v>106.93052007234638</v>
      </c>
      <c r="Q36">
        <f t="shared" si="8"/>
        <v>120.81753612539795</v>
      </c>
      <c r="R36">
        <f t="shared" si="9"/>
        <v>118.59824722438218</v>
      </c>
      <c r="S36">
        <f t="shared" si="10"/>
        <v>136.65244382057654</v>
      </c>
      <c r="T36">
        <f t="shared" si="11"/>
        <v>133.67950227669877</v>
      </c>
      <c r="U36">
        <f t="shared" si="12"/>
        <v>143.43539004478151</v>
      </c>
      <c r="V36">
        <f t="shared" si="13"/>
        <v>141.72328035180786</v>
      </c>
      <c r="W36">
        <f>W35*I36</f>
        <v>95.954759069586103</v>
      </c>
      <c r="X36">
        <f t="shared" ref="X36:AC36" si="35">X35*J36</f>
        <v>96.156830028030399</v>
      </c>
      <c r="Y36">
        <f t="shared" si="35"/>
        <v>96.445126966543214</v>
      </c>
      <c r="Z36">
        <f t="shared" si="35"/>
        <v>103.790281683638</v>
      </c>
      <c r="AA36">
        <f t="shared" si="35"/>
        <v>104.03586106374301</v>
      </c>
      <c r="AB36">
        <f t="shared" si="35"/>
        <v>104.08615932335901</v>
      </c>
      <c r="AC36">
        <f t="shared" si="35"/>
        <v>104.03450536603999</v>
      </c>
      <c r="AD36" s="16">
        <f t="shared" si="14"/>
        <v>7.6410323568157912E-2</v>
      </c>
      <c r="AE36" s="16">
        <f t="shared" si="33"/>
        <v>0.25788142512345902</v>
      </c>
      <c r="AF36" s="19">
        <v>20060512</v>
      </c>
      <c r="AG36" s="18">
        <v>1051.81</v>
      </c>
      <c r="AH36">
        <f t="shared" si="15"/>
        <v>2578.1035913562118</v>
      </c>
      <c r="AI36">
        <f t="shared" si="16"/>
        <v>1.0252273041953202</v>
      </c>
      <c r="AJ36">
        <f t="shared" si="17"/>
        <v>166.33023318083042</v>
      </c>
      <c r="AK36">
        <f>AK35*AI36</f>
        <v>102.52273041953201</v>
      </c>
      <c r="AL36">
        <v>1.03580281683638</v>
      </c>
      <c r="AM36">
        <v>1.0382586106374301</v>
      </c>
      <c r="AN36">
        <v>1.0383615932335899</v>
      </c>
      <c r="AO36">
        <v>1.0377450536604</v>
      </c>
      <c r="AP36">
        <f t="shared" si="18"/>
        <v>126.42901768886784</v>
      </c>
      <c r="AQ36">
        <f t="shared" si="19"/>
        <v>123.90267514594834</v>
      </c>
      <c r="AR36">
        <f t="shared" si="20"/>
        <v>130.63784053386172</v>
      </c>
      <c r="AS36">
        <f t="shared" si="21"/>
        <v>129.2424355155749</v>
      </c>
      <c r="AT36">
        <v>1.0363278168363801</v>
      </c>
      <c r="AU36">
        <v>1.03878361063743</v>
      </c>
      <c r="AV36">
        <v>1.03898659323359</v>
      </c>
      <c r="AW36">
        <v>1.0383950536604001</v>
      </c>
      <c r="AX36">
        <f t="shared" si="22"/>
        <v>128.91421260384715</v>
      </c>
      <c r="AY36">
        <f t="shared" si="23"/>
        <v>126.28092593561374</v>
      </c>
      <c r="AZ36">
        <f t="shared" si="23"/>
        <v>133.73112507096346</v>
      </c>
      <c r="BA36">
        <f t="shared" si="24"/>
        <v>132.2605515989799</v>
      </c>
      <c r="BB36">
        <v>1.03685281683638</v>
      </c>
      <c r="BC36">
        <v>1.0393086106374301</v>
      </c>
      <c r="BD36">
        <v>1.0396115932335901</v>
      </c>
      <c r="BE36">
        <v>1.0390450536603999</v>
      </c>
      <c r="BF36">
        <f t="shared" si="25"/>
        <v>131.44595992343199</v>
      </c>
      <c r="BG36">
        <f t="shared" si="26"/>
        <v>128.70264192510095</v>
      </c>
      <c r="BH36">
        <f t="shared" si="27"/>
        <v>136.89414368749567</v>
      </c>
      <c r="BI36">
        <f t="shared" si="28"/>
        <v>135.34578059790073</v>
      </c>
      <c r="BQ36">
        <v>1.0570314999999899</v>
      </c>
      <c r="BR36">
        <v>1.05815699999999</v>
      </c>
      <c r="BS36">
        <v>1.05926099999999</v>
      </c>
      <c r="BT36">
        <v>1.0591839999999899</v>
      </c>
      <c r="BU36">
        <f t="shared" si="29"/>
        <v>136.71089452243663</v>
      </c>
      <c r="BV36">
        <f t="shared" si="30"/>
        <v>136.84348469815629</v>
      </c>
      <c r="BW36">
        <f t="shared" si="31"/>
        <v>135.25511012409012</v>
      </c>
      <c r="BX36">
        <f t="shared" si="32"/>
        <v>135.71007025221928</v>
      </c>
    </row>
    <row r="37" spans="1:86" x14ac:dyDescent="0.4">
      <c r="A37" s="7" t="s">
        <v>7</v>
      </c>
      <c r="B37" s="7">
        <v>20140530</v>
      </c>
      <c r="C37" s="5" t="s">
        <v>8</v>
      </c>
      <c r="D37" s="5"/>
      <c r="E37" t="s">
        <v>13</v>
      </c>
      <c r="F37" s="12">
        <v>2267.91</v>
      </c>
      <c r="G37" s="12">
        <v>2447.38</v>
      </c>
      <c r="H37" s="12">
        <v>2048.62</v>
      </c>
      <c r="I37">
        <f t="shared" si="4"/>
        <v>1.0015721951111798</v>
      </c>
      <c r="J37">
        <f t="shared" si="5"/>
        <v>0.99225214778896342</v>
      </c>
      <c r="K37">
        <f t="shared" si="6"/>
        <v>1.0098987449101324</v>
      </c>
      <c r="L37">
        <v>1.07662885612329</v>
      </c>
      <c r="M37">
        <v>1.0796594441004801</v>
      </c>
      <c r="N37">
        <v>1.0668142936370399</v>
      </c>
      <c r="O37">
        <v>1.06726099347989</v>
      </c>
      <c r="P37">
        <f t="shared" si="7"/>
        <v>107.09863571324004</v>
      </c>
      <c r="Q37">
        <f t="shared" si="8"/>
        <v>119.88145971099679</v>
      </c>
      <c r="R37">
        <f t="shared" si="9"/>
        <v>119.77222102044516</v>
      </c>
      <c r="S37">
        <f t="shared" si="10"/>
        <v>147.12396427699946</v>
      </c>
      <c r="T37">
        <f t="shared" si="11"/>
        <v>144.32833711568946</v>
      </c>
      <c r="U37">
        <f t="shared" si="12"/>
        <v>153.01892431317691</v>
      </c>
      <c r="V37">
        <f t="shared" si="13"/>
        <v>151.25572898749942</v>
      </c>
      <c r="W37">
        <f t="shared" ref="W37:W49" si="36">W36*I37</f>
        <v>96.105618672689744</v>
      </c>
      <c r="X37">
        <f t="shared" ref="X37:X49" si="37">X36*J37</f>
        <v>95.411821119891457</v>
      </c>
      <c r="Y37">
        <f t="shared" ref="Y37:Y49" si="38">Y36*K37</f>
        <v>97.39981267621036</v>
      </c>
      <c r="Z37">
        <f t="shared" ref="Z37:Z49" si="39">Z36*L37</f>
        <v>111.74361224576923</v>
      </c>
      <c r="AA37">
        <f t="shared" ref="AA37:AA49" si="40">AA36*M37</f>
        <v>112.32329992259557</v>
      </c>
      <c r="AB37">
        <f t="shared" ref="AB37:AB49" si="41">AB36*N37</f>
        <v>111.04060253594164</v>
      </c>
      <c r="AC37">
        <f t="shared" ref="AC37:AC49" si="42">AC36*O37</f>
        <v>111.0319695531488</v>
      </c>
      <c r="AD37" s="16">
        <f t="shared" si="14"/>
        <v>5.6915548726907517E-2</v>
      </c>
      <c r="AE37" s="16">
        <f t="shared" si="33"/>
        <v>0.31479697385036653</v>
      </c>
      <c r="AF37" s="19">
        <v>20060513</v>
      </c>
      <c r="AG37" s="17">
        <v>1051.74</v>
      </c>
      <c r="AH37">
        <f t="shared" si="15"/>
        <v>2636.5932291057979</v>
      </c>
      <c r="AI37">
        <f t="shared" si="16"/>
        <v>1.0226870781863415</v>
      </c>
      <c r="AJ37">
        <f t="shared" si="17"/>
        <v>170.10378018575634</v>
      </c>
      <c r="AK37">
        <f t="shared" ref="AK37:AK49" si="43">AK36*AI37</f>
        <v>104.84867162043714</v>
      </c>
      <c r="AL37">
        <v>1.0732288561232901</v>
      </c>
      <c r="AM37">
        <v>1.07625944410048</v>
      </c>
      <c r="AN37">
        <v>1.06241429363704</v>
      </c>
      <c r="AO37">
        <v>1.06286099347989</v>
      </c>
      <c r="AP37">
        <f t="shared" si="18"/>
        <v>135.68727003501485</v>
      </c>
      <c r="AQ37">
        <f t="shared" si="19"/>
        <v>133.35142427514072</v>
      </c>
      <c r="AR37">
        <f t="shared" si="20"/>
        <v>138.79150907305097</v>
      </c>
      <c r="AS37">
        <f t="shared" si="21"/>
        <v>137.36674341184457</v>
      </c>
      <c r="AT37">
        <v>1.0740788561232899</v>
      </c>
      <c r="AU37">
        <v>1.07710944410048</v>
      </c>
      <c r="AV37">
        <v>1.0635142936370401</v>
      </c>
      <c r="AW37">
        <v>1.0639609934798899</v>
      </c>
      <c r="AX37">
        <f t="shared" si="22"/>
        <v>138.46403001157475</v>
      </c>
      <c r="AY37">
        <f t="shared" si="23"/>
        <v>136.0183779350028</v>
      </c>
      <c r="AZ37">
        <f t="shared" si="23"/>
        <v>142.22496301713235</v>
      </c>
      <c r="BA37">
        <f t="shared" si="24"/>
        <v>140.72006787744891</v>
      </c>
      <c r="BB37">
        <v>1.0749288561232899</v>
      </c>
      <c r="BC37">
        <v>1.0779594441004801</v>
      </c>
      <c r="BD37">
        <v>1.06461429363704</v>
      </c>
      <c r="BE37">
        <v>1.06506099347989</v>
      </c>
      <c r="BF37">
        <f t="shared" si="25"/>
        <v>141.29505534252255</v>
      </c>
      <c r="BG37">
        <f t="shared" si="26"/>
        <v>138.73622834384497</v>
      </c>
      <c r="BH37">
        <f t="shared" si="27"/>
        <v>145.73946208491066</v>
      </c>
      <c r="BI37">
        <f t="shared" si="28"/>
        <v>144.15151154691137</v>
      </c>
      <c r="BQ37">
        <v>1.0743164999999899</v>
      </c>
      <c r="BR37">
        <v>1.0753444999999899</v>
      </c>
      <c r="BS37">
        <v>1.074438</v>
      </c>
      <c r="BT37">
        <v>1.07364549999999</v>
      </c>
      <c r="BU37">
        <f t="shared" si="29"/>
        <v>146.87076971521191</v>
      </c>
      <c r="BV37">
        <f t="shared" si="30"/>
        <v>147.15388863099514</v>
      </c>
      <c r="BW37">
        <f t="shared" si="31"/>
        <v>145.32323001150715</v>
      </c>
      <c r="BX37">
        <f t="shared" si="32"/>
        <v>145.70450623097776</v>
      </c>
    </row>
    <row r="38" spans="1:86" x14ac:dyDescent="0.4">
      <c r="A38" s="7" t="s">
        <v>7</v>
      </c>
      <c r="B38" s="7">
        <v>20140829</v>
      </c>
      <c r="C38" s="5" t="s">
        <v>8</v>
      </c>
      <c r="D38" s="5"/>
      <c r="E38" t="s">
        <v>12</v>
      </c>
      <c r="F38" s="12">
        <v>2455.56</v>
      </c>
      <c r="G38" s="12">
        <v>2589.15</v>
      </c>
      <c r="H38" s="12">
        <v>2104.44</v>
      </c>
      <c r="I38">
        <f t="shared" si="4"/>
        <v>1.082741378626136</v>
      </c>
      <c r="J38">
        <f t="shared" si="5"/>
        <v>1.0579272528172985</v>
      </c>
      <c r="K38">
        <f t="shared" si="6"/>
        <v>1.0272476105866388</v>
      </c>
      <c r="L38">
        <v>1.1024946209841899</v>
      </c>
      <c r="M38">
        <v>1.1033231731848601</v>
      </c>
      <c r="N38">
        <v>1.0882493987037301</v>
      </c>
      <c r="O38">
        <v>1.09339422345032</v>
      </c>
      <c r="P38">
        <f t="shared" si="7"/>
        <v>115.96012448113184</v>
      </c>
      <c r="Q38">
        <f t="shared" si="8"/>
        <v>126.82586333578249</v>
      </c>
      <c r="R38">
        <f t="shared" si="9"/>
        <v>123.03572785790709</v>
      </c>
      <c r="S38">
        <f t="shared" si="10"/>
        <v>162.20337923326201</v>
      </c>
      <c r="T38">
        <f t="shared" si="11"/>
        <v>159.24079888697671</v>
      </c>
      <c r="U38">
        <f t="shared" si="12"/>
        <v>166.52275237410635</v>
      </c>
      <c r="V38">
        <f t="shared" si="13"/>
        <v>165.382140338699</v>
      </c>
      <c r="W38">
        <f t="shared" si="36"/>
        <v>104.05753005538581</v>
      </c>
      <c r="X38">
        <f t="shared" si="37"/>
        <v>100.93876580366226</v>
      </c>
      <c r="Y38">
        <f t="shared" si="38"/>
        <v>100.05372484322331</v>
      </c>
      <c r="Z38">
        <f t="shared" si="39"/>
        <v>123.19673143030363</v>
      </c>
      <c r="AA38">
        <f t="shared" si="40"/>
        <v>123.92889969319289</v>
      </c>
      <c r="AB38">
        <f t="shared" si="41"/>
        <v>120.83986894143838</v>
      </c>
      <c r="AC38">
        <f t="shared" si="42"/>
        <v>121.4017141277247</v>
      </c>
      <c r="AD38" s="16">
        <f t="shared" si="14"/>
        <v>6.1001788117091227E-2</v>
      </c>
      <c r="AE38" s="16">
        <f t="shared" si="33"/>
        <v>0.37579876196745776</v>
      </c>
      <c r="AF38" s="19">
        <v>20060514</v>
      </c>
      <c r="AG38" s="17">
        <v>1051.67</v>
      </c>
      <c r="AH38">
        <f t="shared" si="15"/>
        <v>2752.8648635892209</v>
      </c>
      <c r="AI38">
        <f t="shared" si="16"/>
        <v>1.0440991933074395</v>
      </c>
      <c r="AJ38">
        <f t="shared" si="17"/>
        <v>177.60521967049419</v>
      </c>
      <c r="AK38">
        <f t="shared" si="43"/>
        <v>109.47241345825505</v>
      </c>
      <c r="AL38">
        <v>1.09959462098419</v>
      </c>
      <c r="AM38">
        <v>1.1004231731848599</v>
      </c>
      <c r="AN38">
        <v>1.08464939870373</v>
      </c>
      <c r="AO38">
        <v>1.08979422345032</v>
      </c>
      <c r="AP38">
        <f t="shared" si="18"/>
        <v>149.20099226653159</v>
      </c>
      <c r="AQ38">
        <f t="shared" si="19"/>
        <v>146.74299744957091</v>
      </c>
      <c r="AR38">
        <f t="shared" si="20"/>
        <v>150.54012686126802</v>
      </c>
      <c r="AS38">
        <f t="shared" si="21"/>
        <v>149.7014834644105</v>
      </c>
      <c r="AT38">
        <v>1.1003196209841899</v>
      </c>
      <c r="AU38">
        <v>1.10114817318486</v>
      </c>
      <c r="AV38">
        <v>1.0855493987037299</v>
      </c>
      <c r="AW38">
        <v>1.0906942234503201</v>
      </c>
      <c r="AX38">
        <f t="shared" si="22"/>
        <v>152.35468902227942</v>
      </c>
      <c r="AY38">
        <f t="shared" si="23"/>
        <v>149.77638838269621</v>
      </c>
      <c r="AZ38">
        <f t="shared" si="23"/>
        <v>154.39222308390825</v>
      </c>
      <c r="BA38">
        <f t="shared" si="24"/>
        <v>153.48256515747048</v>
      </c>
      <c r="BB38">
        <v>1.10104462098419</v>
      </c>
      <c r="BC38">
        <v>1.1018731731848601</v>
      </c>
      <c r="BD38">
        <v>1.08644939870373</v>
      </c>
      <c r="BE38">
        <v>1.09159422345032</v>
      </c>
      <c r="BF38">
        <f t="shared" si="25"/>
        <v>155.57216065654788</v>
      </c>
      <c r="BG38">
        <f t="shared" si="26"/>
        <v>152.8697281609318</v>
      </c>
      <c r="BH38">
        <f t="shared" si="27"/>
        <v>158.33855094955624</v>
      </c>
      <c r="BI38">
        <f t="shared" si="28"/>
        <v>157.35495730624055</v>
      </c>
      <c r="BQ38">
        <v>1.0974969999999999</v>
      </c>
      <c r="BR38">
        <v>1.0970089999999999</v>
      </c>
      <c r="BS38">
        <v>1.09410899999999</v>
      </c>
      <c r="BT38">
        <v>1.0947434999999901</v>
      </c>
      <c r="BU38">
        <f t="shared" si="29"/>
        <v>161.19022915013591</v>
      </c>
      <c r="BV38">
        <f t="shared" si="30"/>
        <v>161.42914021319933</v>
      </c>
      <c r="BW38">
        <f t="shared" si="31"/>
        <v>158.99945386465862</v>
      </c>
      <c r="BX38">
        <f t="shared" si="32"/>
        <v>159.50906111707096</v>
      </c>
    </row>
    <row r="39" spans="1:86" x14ac:dyDescent="0.4">
      <c r="A39" s="7" t="s">
        <v>7</v>
      </c>
      <c r="B39" s="7">
        <v>20141128</v>
      </c>
      <c r="C39" s="5" t="s">
        <v>8</v>
      </c>
      <c r="D39" s="5"/>
      <c r="E39" t="s">
        <v>13</v>
      </c>
      <c r="F39" s="12">
        <v>2330.0300000000002</v>
      </c>
      <c r="G39" s="12">
        <v>2424.4699999999998</v>
      </c>
      <c r="H39" s="12">
        <v>2007.75</v>
      </c>
      <c r="I39">
        <f t="shared" si="4"/>
        <v>0.9488792780465557</v>
      </c>
      <c r="J39">
        <f t="shared" si="5"/>
        <v>0.93639611455496963</v>
      </c>
      <c r="K39">
        <f t="shared" si="6"/>
        <v>0.95405428522552316</v>
      </c>
      <c r="L39">
        <v>0.94016603589315495</v>
      </c>
      <c r="M39">
        <v>0.94541016192176397</v>
      </c>
      <c r="N39">
        <v>0.94651602203745899</v>
      </c>
      <c r="O39">
        <v>0.947194515669878</v>
      </c>
      <c r="P39">
        <f t="shared" si="7"/>
        <v>110.03215919984511</v>
      </c>
      <c r="Q39">
        <f t="shared" si="8"/>
        <v>118.7592456527063</v>
      </c>
      <c r="R39">
        <f t="shared" si="9"/>
        <v>117.38276339867754</v>
      </c>
      <c r="S39">
        <f t="shared" si="10"/>
        <v>152.49810806221004</v>
      </c>
      <c r="T39">
        <f t="shared" si="11"/>
        <v>150.5478694602877</v>
      </c>
      <c r="U39">
        <f t="shared" si="12"/>
        <v>157.61645315586796</v>
      </c>
      <c r="V39">
        <f t="shared" si="13"/>
        <v>156.6490563185618</v>
      </c>
      <c r="W39">
        <f t="shared" si="36"/>
        <v>98.738033994262253</v>
      </c>
      <c r="X39">
        <f t="shared" si="37"/>
        <v>94.518668106523378</v>
      </c>
      <c r="Y39">
        <f t="shared" si="38"/>
        <v>95.456684939452586</v>
      </c>
      <c r="Z39">
        <f t="shared" si="39"/>
        <v>115.82538262382221</v>
      </c>
      <c r="AA39">
        <f t="shared" si="40"/>
        <v>117.16364112572754</v>
      </c>
      <c r="AB39">
        <f t="shared" si="41"/>
        <v>114.37687205397815</v>
      </c>
      <c r="AC39">
        <f t="shared" si="42"/>
        <v>114.99103781470319</v>
      </c>
      <c r="AD39" s="16">
        <f t="shared" si="14"/>
        <v>-7.5382631880641648E-3</v>
      </c>
      <c r="AE39" s="16">
        <f t="shared" si="33"/>
        <v>0.3682604987793936</v>
      </c>
      <c r="AF39" s="19">
        <v>20060515</v>
      </c>
      <c r="AG39" s="17">
        <v>1041.29</v>
      </c>
      <c r="AH39">
        <f t="shared" si="15"/>
        <v>2604.1905197669221</v>
      </c>
      <c r="AI39">
        <f t="shared" si="16"/>
        <v>0.94599286518247205</v>
      </c>
      <c r="AJ39">
        <f t="shared" si="17"/>
        <v>168.01327062745315</v>
      </c>
      <c r="AK39">
        <f t="shared" si="43"/>
        <v>103.56012206581491</v>
      </c>
      <c r="AL39">
        <v>0.93786603589315498</v>
      </c>
      <c r="AM39">
        <v>0.94301016192176401</v>
      </c>
      <c r="AN39">
        <v>0.94311602203745903</v>
      </c>
      <c r="AO39">
        <v>0.94389451566987803</v>
      </c>
      <c r="AP39">
        <f t="shared" si="18"/>
        <v>139.93054316833724</v>
      </c>
      <c r="AQ39">
        <f t="shared" si="19"/>
        <v>138.38013778580486</v>
      </c>
      <c r="AR39">
        <f t="shared" si="20"/>
        <v>141.97680560241352</v>
      </c>
      <c r="AS39">
        <f t="shared" si="21"/>
        <v>141.30240922970199</v>
      </c>
      <c r="AT39">
        <v>0.93844103589315497</v>
      </c>
      <c r="AU39">
        <v>0.94361016192176395</v>
      </c>
      <c r="AV39">
        <v>0.94396602203745905</v>
      </c>
      <c r="AW39">
        <v>0.944719515669878</v>
      </c>
      <c r="AX39">
        <f t="shared" si="22"/>
        <v>142.97589218924739</v>
      </c>
      <c r="AY39">
        <f t="shared" si="23"/>
        <v>141.33052209385298</v>
      </c>
      <c r="AZ39">
        <f t="shared" si="23"/>
        <v>145.74101265803682</v>
      </c>
      <c r="BA39">
        <f t="shared" si="24"/>
        <v>144.99797461933599</v>
      </c>
      <c r="BB39">
        <v>0.93901603589315497</v>
      </c>
      <c r="BC39">
        <v>0.94421016192176399</v>
      </c>
      <c r="BD39">
        <v>0.94481602203745896</v>
      </c>
      <c r="BE39">
        <v>0.94554451566987796</v>
      </c>
      <c r="BF39">
        <f t="shared" si="25"/>
        <v>146.08475359504465</v>
      </c>
      <c r="BG39">
        <f t="shared" si="26"/>
        <v>144.34115077976946</v>
      </c>
      <c r="BH39">
        <f t="shared" si="27"/>
        <v>149.60079984333524</v>
      </c>
      <c r="BI39">
        <f t="shared" si="28"/>
        <v>148.78611689438355</v>
      </c>
      <c r="BQ39">
        <v>0.93381599999999898</v>
      </c>
      <c r="BR39">
        <v>0.93381599999999898</v>
      </c>
      <c r="BS39">
        <v>0.93243849999999995</v>
      </c>
      <c r="BT39">
        <v>0.93233849999999996</v>
      </c>
      <c r="BU39">
        <f t="shared" si="29"/>
        <v>150.52201502406314</v>
      </c>
      <c r="BV39">
        <f t="shared" si="30"/>
        <v>150.74511399732879</v>
      </c>
      <c r="BW39">
        <f t="shared" si="31"/>
        <v>148.25721226238147</v>
      </c>
      <c r="BX39">
        <f t="shared" si="32"/>
        <v>148.71643877829825</v>
      </c>
    </row>
    <row r="40" spans="1:86" x14ac:dyDescent="0.4">
      <c r="A40" s="7" t="s">
        <v>7</v>
      </c>
      <c r="B40" s="7">
        <v>20150227</v>
      </c>
      <c r="C40" s="5" t="s">
        <v>8</v>
      </c>
      <c r="D40" s="5"/>
      <c r="E40" t="s">
        <v>12</v>
      </c>
      <c r="F40" s="12">
        <v>2292.2399999999998</v>
      </c>
      <c r="G40" s="12">
        <v>2378.31</v>
      </c>
      <c r="H40" s="12">
        <v>2004.27</v>
      </c>
      <c r="I40">
        <f t="shared" si="4"/>
        <v>0.98378132470397361</v>
      </c>
      <c r="J40">
        <f t="shared" si="5"/>
        <v>0.98096078730609171</v>
      </c>
      <c r="K40">
        <f t="shared" si="6"/>
        <v>0.99826671647366449</v>
      </c>
      <c r="L40">
        <v>1.0473838333794401</v>
      </c>
      <c r="M40">
        <v>1.0458734374077201</v>
      </c>
      <c r="N40">
        <v>1.06318334600581</v>
      </c>
      <c r="O40">
        <v>1.0659766039982601</v>
      </c>
      <c r="P40">
        <f t="shared" si="7"/>
        <v>108.24758333766214</v>
      </c>
      <c r="Q40">
        <f t="shared" si="8"/>
        <v>116.49816311535632</v>
      </c>
      <c r="R40">
        <f t="shared" si="9"/>
        <v>117.17930578860287</v>
      </c>
      <c r="S40">
        <f t="shared" si="10"/>
        <v>159.72405300530966</v>
      </c>
      <c r="T40">
        <f t="shared" si="11"/>
        <v>157.45401772683982</v>
      </c>
      <c r="U40">
        <f t="shared" si="12"/>
        <v>167.57518805182372</v>
      </c>
      <c r="V40">
        <f t="shared" si="13"/>
        <v>166.98422907399271</v>
      </c>
      <c r="W40">
        <f t="shared" si="36"/>
        <v>97.1366338815413</v>
      </c>
      <c r="X40">
        <f t="shared" si="37"/>
        <v>92.719107080898354</v>
      </c>
      <c r="Y40">
        <f t="shared" si="38"/>
        <v>95.291231439968428</v>
      </c>
      <c r="Z40">
        <f t="shared" si="39"/>
        <v>121.3136332551793</v>
      </c>
      <c r="AA40">
        <f t="shared" si="40"/>
        <v>122.53834008336918</v>
      </c>
      <c r="AB40">
        <f t="shared" si="41"/>
        <v>121.60358553602691</v>
      </c>
      <c r="AC40">
        <f t="shared" si="42"/>
        <v>122.57775597995281</v>
      </c>
      <c r="AD40" s="16">
        <f t="shared" si="14"/>
        <v>6.4916629532145498E-2</v>
      </c>
      <c r="AE40" s="16">
        <f t="shared" si="33"/>
        <v>0.43317712831153909</v>
      </c>
      <c r="AF40" s="19">
        <v>20060516</v>
      </c>
      <c r="AG40" s="17">
        <v>1031.6300000000001</v>
      </c>
      <c r="AH40">
        <f t="shared" si="15"/>
        <v>2610.4662471024099</v>
      </c>
      <c r="AI40">
        <f t="shared" si="16"/>
        <v>1.002409857223522</v>
      </c>
      <c r="AJ40">
        <f t="shared" si="17"/>
        <v>168.41815862132228</v>
      </c>
      <c r="AK40">
        <f t="shared" si="43"/>
        <v>103.80968717404404</v>
      </c>
      <c r="AL40">
        <v>1.0446838333794399</v>
      </c>
      <c r="AM40">
        <v>1.04317343740772</v>
      </c>
      <c r="AN40">
        <v>1.0595833460058099</v>
      </c>
      <c r="AO40">
        <v>1.0623766039982601</v>
      </c>
      <c r="AP40">
        <f t="shared" si="18"/>
        <v>146.18317624396573</v>
      </c>
      <c r="AQ40">
        <f t="shared" si="19"/>
        <v>144.35448400297196</v>
      </c>
      <c r="AR40">
        <f t="shared" si="20"/>
        <v>150.43625873542175</v>
      </c>
      <c r="AS40">
        <f t="shared" si="21"/>
        <v>150.1163736542232</v>
      </c>
      <c r="AT40">
        <v>1.0453588333794399</v>
      </c>
      <c r="AU40">
        <v>1.0438484374077199</v>
      </c>
      <c r="AV40">
        <v>1.0604833460058101</v>
      </c>
      <c r="AW40">
        <v>1.06327660399826</v>
      </c>
      <c r="AX40">
        <f t="shared" si="22"/>
        <v>149.46111186033622</v>
      </c>
      <c r="AY40">
        <f t="shared" si="23"/>
        <v>147.52764464568565</v>
      </c>
      <c r="AZ40">
        <f t="shared" si="23"/>
        <v>154.55591675387001</v>
      </c>
      <c r="BA40">
        <f t="shared" si="24"/>
        <v>154.17295403987347</v>
      </c>
      <c r="BB40">
        <v>1.0460338333794399</v>
      </c>
      <c r="BC40">
        <v>1.0445234374077199</v>
      </c>
      <c r="BD40">
        <v>1.06138334600581</v>
      </c>
      <c r="BE40">
        <v>1.0641766039982601</v>
      </c>
      <c r="BF40">
        <f t="shared" si="25"/>
        <v>152.80959480131546</v>
      </c>
      <c r="BG40">
        <f t="shared" si="26"/>
        <v>150.76771497187079</v>
      </c>
      <c r="BH40">
        <f t="shared" si="27"/>
        <v>158.78379750286462</v>
      </c>
      <c r="BI40">
        <f t="shared" si="28"/>
        <v>158.33470459875323</v>
      </c>
      <c r="BQ40">
        <v>1.06895249999999</v>
      </c>
      <c r="BR40">
        <v>1.06895249999999</v>
      </c>
      <c r="BS40">
        <v>1.1056495</v>
      </c>
      <c r="BT40">
        <v>1.1056495</v>
      </c>
      <c r="BU40">
        <f t="shared" si="29"/>
        <v>160.90088426500833</v>
      </c>
      <c r="BV40">
        <f t="shared" si="30"/>
        <v>161.13936647022808</v>
      </c>
      <c r="BW40">
        <f t="shared" si="31"/>
        <v>163.92051260929594</v>
      </c>
      <c r="BX40">
        <f t="shared" si="32"/>
        <v>164.42825617700606</v>
      </c>
    </row>
    <row r="41" spans="1:86" x14ac:dyDescent="0.4">
      <c r="A41" s="7" t="s">
        <v>7</v>
      </c>
      <c r="B41" s="7">
        <v>20150529</v>
      </c>
      <c r="C41" s="5" t="s">
        <v>8</v>
      </c>
      <c r="D41" s="5"/>
      <c r="E41" t="s">
        <v>13</v>
      </c>
      <c r="F41" s="13">
        <v>2365</v>
      </c>
      <c r="G41" s="12">
        <v>2414.7399999999998</v>
      </c>
      <c r="H41" s="12">
        <v>2104.2399999999998</v>
      </c>
      <c r="I41">
        <f t="shared" si="4"/>
        <v>1.0317418769413327</v>
      </c>
      <c r="J41">
        <f t="shared" si="5"/>
        <v>1.0153175994718939</v>
      </c>
      <c r="K41">
        <f t="shared" si="6"/>
        <v>1.0498785093824683</v>
      </c>
      <c r="L41">
        <v>1.1461044429301299</v>
      </c>
      <c r="M41">
        <v>1.1467796358573299</v>
      </c>
      <c r="N41">
        <v>1.1482628323166399</v>
      </c>
      <c r="O41">
        <v>1.14918283875646</v>
      </c>
      <c r="P41">
        <f t="shared" si="7"/>
        <v>111.68356480716287</v>
      </c>
      <c r="Q41">
        <f t="shared" si="8"/>
        <v>118.28263531716871</v>
      </c>
      <c r="R41">
        <f t="shared" si="9"/>
        <v>123.02403489181083</v>
      </c>
      <c r="S41">
        <f t="shared" si="10"/>
        <v>183.06044679219298</v>
      </c>
      <c r="T41">
        <f t="shared" si="11"/>
        <v>180.56506111305893</v>
      </c>
      <c r="U41">
        <f t="shared" si="12"/>
        <v>192.42036005838065</v>
      </c>
      <c r="V41">
        <f t="shared" si="13"/>
        <v>191.89541039480994</v>
      </c>
      <c r="W41">
        <f t="shared" si="36"/>
        <v>100.21993296070447</v>
      </c>
      <c r="X41">
        <f t="shared" si="37"/>
        <v>94.139341226555203</v>
      </c>
      <c r="Y41">
        <f t="shared" si="38"/>
        <v>100.04421602141385</v>
      </c>
      <c r="Z41">
        <f t="shared" si="39"/>
        <v>139.03809406175736</v>
      </c>
      <c r="AA41">
        <f t="shared" si="40"/>
        <v>140.52447301936775</v>
      </c>
      <c r="AB41">
        <f t="shared" si="41"/>
        <v>139.63287754745704</v>
      </c>
      <c r="AC41">
        <f t="shared" si="42"/>
        <v>140.8642535854388</v>
      </c>
      <c r="AD41" s="16">
        <f t="shared" si="14"/>
        <v>9.8384322934171653E-2</v>
      </c>
      <c r="AE41" s="16">
        <f t="shared" si="33"/>
        <v>0.53156145124571075</v>
      </c>
      <c r="AF41" s="19">
        <v>20060517</v>
      </c>
      <c r="AG41" s="18">
        <v>1040.3699999999999</v>
      </c>
      <c r="AH41">
        <f t="shared" si="15"/>
        <v>2773.4650698593132</v>
      </c>
      <c r="AI41">
        <f t="shared" si="16"/>
        <v>1.0624405019363228</v>
      </c>
      <c r="AJ41">
        <f t="shared" si="17"/>
        <v>178.93427298082887</v>
      </c>
      <c r="AK41">
        <f t="shared" si="43"/>
        <v>110.291616147044</v>
      </c>
      <c r="AL41">
        <v>1.1427044429301301</v>
      </c>
      <c r="AM41">
        <v>1.14347963585733</v>
      </c>
      <c r="AN41">
        <v>1.14356283231664</v>
      </c>
      <c r="AO41">
        <v>1.1442828387564601</v>
      </c>
      <c r="AP41">
        <f t="shared" si="18"/>
        <v>167.04416497561789</v>
      </c>
      <c r="AQ41">
        <f t="shared" si="19"/>
        <v>165.06641280209115</v>
      </c>
      <c r="AR41">
        <f t="shared" si="20"/>
        <v>172.03331412259777</v>
      </c>
      <c r="AS41">
        <f t="shared" si="21"/>
        <v>171.77559018887999</v>
      </c>
      <c r="AT41">
        <v>1.1435544429301301</v>
      </c>
      <c r="AU41">
        <v>1.1443046358573301</v>
      </c>
      <c r="AV41">
        <v>1.1447378323166399</v>
      </c>
      <c r="AW41">
        <v>1.1455078387564599</v>
      </c>
      <c r="AX41">
        <f t="shared" si="22"/>
        <v>170.91691851316463</v>
      </c>
      <c r="AY41">
        <f t="shared" si="23"/>
        <v>168.81656768517092</v>
      </c>
      <c r="AZ41">
        <f t="shared" si="23"/>
        <v>176.9260051165362</v>
      </c>
      <c r="BA41">
        <f t="shared" si="24"/>
        <v>176.60632737691449</v>
      </c>
      <c r="BB41">
        <v>1.1444044429301301</v>
      </c>
      <c r="BC41">
        <v>1.14512963585733</v>
      </c>
      <c r="BD41">
        <v>1.1459128323166401</v>
      </c>
      <c r="BE41">
        <v>1.1467328387564599</v>
      </c>
      <c r="BF41">
        <f t="shared" si="25"/>
        <v>174.87597921297831</v>
      </c>
      <c r="BG41">
        <f t="shared" si="26"/>
        <v>172.64857854478012</v>
      </c>
      <c r="BH41">
        <f t="shared" si="27"/>
        <v>181.95239112249945</v>
      </c>
      <c r="BI41">
        <f t="shared" si="28"/>
        <v>181.56760527819381</v>
      </c>
      <c r="BQ41">
        <v>1.1477930000000001</v>
      </c>
      <c r="BR41">
        <v>1.1477930000000001</v>
      </c>
      <c r="BS41">
        <v>1.1407274999999899</v>
      </c>
      <c r="BT41">
        <v>1.1407274999999899</v>
      </c>
      <c r="BU41">
        <f t="shared" si="29"/>
        <v>184.68090865318672</v>
      </c>
      <c r="BV41">
        <f t="shared" si="30"/>
        <v>184.95463685896252</v>
      </c>
      <c r="BW41">
        <f t="shared" si="31"/>
        <v>186.98863654751898</v>
      </c>
      <c r="BX41">
        <f t="shared" si="32"/>
        <v>187.56783359815401</v>
      </c>
    </row>
    <row r="42" spans="1:86" x14ac:dyDescent="0.4">
      <c r="A42" s="7" t="s">
        <v>7</v>
      </c>
      <c r="B42" s="7">
        <v>20150831</v>
      </c>
      <c r="C42" s="5" t="s">
        <v>8</v>
      </c>
      <c r="D42" s="5"/>
      <c r="E42" t="s">
        <v>12</v>
      </c>
      <c r="F42" s="12">
        <v>2186.88</v>
      </c>
      <c r="G42" s="12">
        <v>2177.8000000000002</v>
      </c>
      <c r="H42" s="12">
        <v>1902.89</v>
      </c>
      <c r="I42">
        <f t="shared" si="4"/>
        <v>0.92468498942917554</v>
      </c>
      <c r="J42">
        <f t="shared" si="5"/>
        <v>0.90187763485923966</v>
      </c>
      <c r="K42">
        <f t="shared" si="6"/>
        <v>0.90431224575143532</v>
      </c>
      <c r="L42">
        <v>0.92713953519426795</v>
      </c>
      <c r="M42">
        <v>0.93453810635888601</v>
      </c>
      <c r="N42">
        <v>0.92614461587571095</v>
      </c>
      <c r="O42">
        <v>0.93028029788519195</v>
      </c>
      <c r="P42">
        <f t="shared" si="7"/>
        <v>103.27211594312404</v>
      </c>
      <c r="Q42">
        <f t="shared" si="8"/>
        <v>106.67646338476609</v>
      </c>
      <c r="R42">
        <f t="shared" si="9"/>
        <v>111.25214127441639</v>
      </c>
      <c r="S42">
        <f t="shared" si="10"/>
        <v>169.72257755136883</v>
      </c>
      <c r="T42">
        <f t="shared" si="11"/>
        <v>168.74493028717461</v>
      </c>
      <c r="U42">
        <f t="shared" si="12"/>
        <v>178.20908045293496</v>
      </c>
      <c r="V42">
        <f t="shared" si="13"/>
        <v>178.51651954488494</v>
      </c>
      <c r="W42">
        <f t="shared" si="36"/>
        <v>92.67186765036169</v>
      </c>
      <c r="X42">
        <f t="shared" si="37"/>
        <v>84.902166412612516</v>
      </c>
      <c r="Y42">
        <f t="shared" si="38"/>
        <v>90.471209664766477</v>
      </c>
      <c r="Z42">
        <f t="shared" si="39"/>
        <v>128.90771390271462</v>
      </c>
      <c r="AA42">
        <f t="shared" si="40"/>
        <v>131.3254749126003</v>
      </c>
      <c r="AB42">
        <f t="shared" si="41"/>
        <v>129.32023773980978</v>
      </c>
      <c r="AC42">
        <f t="shared" si="42"/>
        <v>131.04323978683723</v>
      </c>
      <c r="AD42" s="16">
        <f t="shared" si="14"/>
        <v>2.1832370124275635E-2</v>
      </c>
      <c r="AE42" s="16">
        <f t="shared" si="33"/>
        <v>0.55339382136998638</v>
      </c>
      <c r="AF42" s="19">
        <v>20060518</v>
      </c>
      <c r="AG42" s="17">
        <v>1031.99</v>
      </c>
      <c r="AH42">
        <f t="shared" si="15"/>
        <v>2585.17452764578</v>
      </c>
      <c r="AI42">
        <f t="shared" si="16"/>
        <v>0.93211000049728965</v>
      </c>
      <c r="AJ42">
        <f t="shared" si="17"/>
        <v>166.78642527714254</v>
      </c>
      <c r="AK42">
        <f t="shared" si="43"/>
        <v>102.80391838166805</v>
      </c>
      <c r="AL42">
        <v>0.92323953519426805</v>
      </c>
      <c r="AM42">
        <v>0.93083810635888597</v>
      </c>
      <c r="AN42">
        <v>0.92054461587571101</v>
      </c>
      <c r="AO42">
        <v>0.92518029788519196</v>
      </c>
      <c r="AP42">
        <f t="shared" si="18"/>
        <v>154.22177722900409</v>
      </c>
      <c r="AQ42">
        <f t="shared" si="19"/>
        <v>153.6501071161527</v>
      </c>
      <c r="AR42">
        <f t="shared" si="20"/>
        <v>158.3643410668123</v>
      </c>
      <c r="AS42">
        <f t="shared" si="21"/>
        <v>158.92339170035265</v>
      </c>
      <c r="AT42">
        <v>0.92421453519426799</v>
      </c>
      <c r="AU42">
        <v>0.93176310635888604</v>
      </c>
      <c r="AV42">
        <v>0.92194461587571097</v>
      </c>
      <c r="AW42">
        <v>0.92645529788519199</v>
      </c>
      <c r="AX42">
        <f t="shared" si="22"/>
        <v>157.96390040048104</v>
      </c>
      <c r="AY42">
        <f t="shared" si="23"/>
        <v>157.29704951118001</v>
      </c>
      <c r="AZ42">
        <f t="shared" si="23"/>
        <v>163.11597782558906</v>
      </c>
      <c r="BA42">
        <f t="shared" si="24"/>
        <v>163.61786763838904</v>
      </c>
      <c r="BB42">
        <v>0.92518953519426805</v>
      </c>
      <c r="BC42">
        <v>0.93268810635888599</v>
      </c>
      <c r="BD42">
        <v>0.92334461587571104</v>
      </c>
      <c r="BE42">
        <v>0.92773029788519201</v>
      </c>
      <c r="BF42">
        <f t="shared" si="25"/>
        <v>161.79342592469789</v>
      </c>
      <c r="BG42">
        <f t="shared" si="26"/>
        <v>161.02727578848436</v>
      </c>
      <c r="BH42">
        <f t="shared" si="27"/>
        <v>168.00476068867138</v>
      </c>
      <c r="BI42">
        <f t="shared" si="28"/>
        <v>168.4457685310397</v>
      </c>
      <c r="BQ42">
        <v>0.921014</v>
      </c>
      <c r="BR42">
        <v>0.921014</v>
      </c>
      <c r="BS42">
        <v>0.91248300000000004</v>
      </c>
      <c r="BT42">
        <v>0.91248300000000004</v>
      </c>
      <c r="BU42">
        <f t="shared" si="29"/>
        <v>170.09370240230612</v>
      </c>
      <c r="BV42">
        <f t="shared" si="30"/>
        <v>170.34580991202051</v>
      </c>
      <c r="BW42">
        <f t="shared" si="31"/>
        <v>170.62395204278977</v>
      </c>
      <c r="BX42">
        <f t="shared" si="32"/>
        <v>171.15245950514438</v>
      </c>
    </row>
    <row r="43" spans="1:86" x14ac:dyDescent="0.4">
      <c r="A43" s="7" t="s">
        <v>7</v>
      </c>
      <c r="B43" s="7">
        <v>20151130</v>
      </c>
      <c r="C43" s="5" t="s">
        <v>8</v>
      </c>
      <c r="D43" s="5"/>
      <c r="E43" t="s">
        <v>12</v>
      </c>
      <c r="F43" s="12">
        <v>2235.37</v>
      </c>
      <c r="G43" s="12">
        <v>2292.73</v>
      </c>
      <c r="H43" s="12">
        <v>1979.92</v>
      </c>
      <c r="I43">
        <f t="shared" si="4"/>
        <v>1.0221731416447175</v>
      </c>
      <c r="J43">
        <f t="shared" si="5"/>
        <v>1.0527734410873357</v>
      </c>
      <c r="K43">
        <f t="shared" si="6"/>
        <v>1.0404805322430619</v>
      </c>
      <c r="L43">
        <v>0.98914077278601997</v>
      </c>
      <c r="M43">
        <v>0.98210464941040798</v>
      </c>
      <c r="N43">
        <v>0.99900554595520896</v>
      </c>
      <c r="O43">
        <v>0.98769459373991697</v>
      </c>
      <c r="P43">
        <f t="shared" si="7"/>
        <v>105.56198319788061</v>
      </c>
      <c r="Q43">
        <f t="shared" si="8"/>
        <v>112.30614744060738</v>
      </c>
      <c r="R43">
        <f t="shared" si="9"/>
        <v>115.75568716638509</v>
      </c>
      <c r="S43">
        <f t="shared" si="10"/>
        <v>167.87952151839616</v>
      </c>
      <c r="T43">
        <f t="shared" si="11"/>
        <v>165.72518059946935</v>
      </c>
      <c r="U43">
        <f t="shared" si="12"/>
        <v>178.03185971206005</v>
      </c>
      <c r="V43">
        <f t="shared" si="13"/>
        <v>176.31980124774907</v>
      </c>
      <c r="W43">
        <f t="shared" si="36"/>
        <v>94.726694098253674</v>
      </c>
      <c r="X43">
        <f t="shared" si="37"/>
        <v>89.382745889975695</v>
      </c>
      <c r="Y43">
        <f t="shared" si="38"/>
        <v>94.133532384669877</v>
      </c>
      <c r="Z43">
        <f t="shared" si="39"/>
        <v>127.5078757478103</v>
      </c>
      <c r="AA43">
        <f t="shared" si="40"/>
        <v>128.97535949769465</v>
      </c>
      <c r="AB43">
        <f t="shared" si="41"/>
        <v>129.19163470631608</v>
      </c>
      <c r="AC43">
        <f t="shared" si="42"/>
        <v>129.43069948362273</v>
      </c>
      <c r="AD43" s="16">
        <f t="shared" si="14"/>
        <v>-4.1474986287852955E-2</v>
      </c>
      <c r="AE43" s="16">
        <f t="shared" si="33"/>
        <v>0.51191883508213343</v>
      </c>
      <c r="AF43" s="19">
        <v>20060519</v>
      </c>
      <c r="AG43" s="17">
        <v>1034.31</v>
      </c>
      <c r="AH43">
        <f t="shared" si="15"/>
        <v>2558.7211684335361</v>
      </c>
      <c r="AI43">
        <f t="shared" si="16"/>
        <v>0.98976728304826134</v>
      </c>
      <c r="AJ43">
        <f t="shared" si="17"/>
        <v>165.07974699588922</v>
      </c>
      <c r="AK43">
        <f t="shared" si="43"/>
        <v>101.75195498333881</v>
      </c>
      <c r="AL43">
        <v>0.98614077278601997</v>
      </c>
      <c r="AM43">
        <v>0.97910464941040798</v>
      </c>
      <c r="AN43">
        <v>0.99440554595520803</v>
      </c>
      <c r="AO43">
        <v>0.98359459373991698</v>
      </c>
      <c r="AP43">
        <f t="shared" si="18"/>
        <v>152.0843825770435</v>
      </c>
      <c r="AQ43">
        <f t="shared" si="19"/>
        <v>150.43953425983233</v>
      </c>
      <c r="AR43">
        <f t="shared" si="20"/>
        <v>157.47837903838027</v>
      </c>
      <c r="AS43">
        <f t="shared" si="21"/>
        <v>156.31618889527806</v>
      </c>
      <c r="AT43">
        <v>0.98689077278602</v>
      </c>
      <c r="AU43">
        <v>0.97985464941040801</v>
      </c>
      <c r="AV43">
        <v>0.99555554595520901</v>
      </c>
      <c r="AW43">
        <v>0.98461959373991703</v>
      </c>
      <c r="AX43">
        <f t="shared" si="22"/>
        <v>155.89311573852461</v>
      </c>
      <c r="AY43">
        <f t="shared" si="23"/>
        <v>154.12824530206888</v>
      </c>
      <c r="AZ43">
        <f t="shared" si="23"/>
        <v>162.39101635817207</v>
      </c>
      <c r="BA43">
        <f t="shared" si="24"/>
        <v>161.10135836270214</v>
      </c>
      <c r="BB43">
        <v>0.98764077278602003</v>
      </c>
      <c r="BC43">
        <v>0.98060464941040804</v>
      </c>
      <c r="BD43">
        <v>0.99670554595520899</v>
      </c>
      <c r="BE43">
        <v>0.98564459373991697</v>
      </c>
      <c r="BF43">
        <f t="shared" si="25"/>
        <v>159.79378421196631</v>
      </c>
      <c r="BG43">
        <f t="shared" si="26"/>
        <v>157.90409532007979</v>
      </c>
      <c r="BH43">
        <f t="shared" si="27"/>
        <v>167.45127672527644</v>
      </c>
      <c r="BI43">
        <f t="shared" si="28"/>
        <v>166.02766109098471</v>
      </c>
      <c r="BQ43">
        <v>0.98510200000000003</v>
      </c>
      <c r="BR43">
        <v>0.98510200000000003</v>
      </c>
      <c r="BS43">
        <v>0.98432549999999996</v>
      </c>
      <c r="BT43">
        <v>0.98432549999999996</v>
      </c>
      <c r="BU43">
        <f t="shared" si="29"/>
        <v>167.55964642391658</v>
      </c>
      <c r="BV43">
        <f t="shared" si="30"/>
        <v>167.80799803595124</v>
      </c>
      <c r="BW43">
        <f t="shared" si="31"/>
        <v>167.94950690649506</v>
      </c>
      <c r="BX43">
        <f t="shared" si="32"/>
        <v>168.46973027863098</v>
      </c>
    </row>
    <row r="44" spans="1:86" x14ac:dyDescent="0.4">
      <c r="A44" s="7" t="s">
        <v>7</v>
      </c>
      <c r="B44" s="7">
        <v>20160229</v>
      </c>
      <c r="C44" s="5" t="s">
        <v>8</v>
      </c>
      <c r="D44" s="5"/>
      <c r="E44" t="s">
        <v>12</v>
      </c>
      <c r="F44" s="12">
        <v>2275.0300000000002</v>
      </c>
      <c r="G44" s="12">
        <v>2253.66</v>
      </c>
      <c r="H44" s="12">
        <v>1901.88</v>
      </c>
      <c r="I44">
        <f t="shared" si="4"/>
        <v>1.0177420292837429</v>
      </c>
      <c r="J44">
        <f t="shared" si="5"/>
        <v>0.9829591796679068</v>
      </c>
      <c r="K44">
        <f t="shared" si="6"/>
        <v>0.96058426603095082</v>
      </c>
      <c r="L44">
        <v>0.96926531117927806</v>
      </c>
      <c r="M44">
        <v>0.96970653961232001</v>
      </c>
      <c r="N44">
        <v>0.97187218357943495</v>
      </c>
      <c r="O44">
        <v>0.96818361026358102</v>
      </c>
      <c r="P44">
        <f t="shared" si="7"/>
        <v>107.43486699502738</v>
      </c>
      <c r="Q44">
        <f t="shared" si="8"/>
        <v>110.39235855988241</v>
      </c>
      <c r="R44">
        <f t="shared" si="9"/>
        <v>111.19309179563037</v>
      </c>
      <c r="S44">
        <f t="shared" si="10"/>
        <v>162.71979666515657</v>
      </c>
      <c r="T44">
        <f t="shared" si="11"/>
        <v>160.70479140573821</v>
      </c>
      <c r="U44">
        <f t="shared" si="12"/>
        <v>173.02421224506745</v>
      </c>
      <c r="V44">
        <f t="shared" si="13"/>
        <v>170.70994173300275</v>
      </c>
      <c r="W44">
        <f t="shared" si="36"/>
        <v>96.407337878897053</v>
      </c>
      <c r="X44">
        <f t="shared" si="37"/>
        <v>87.859590576475483</v>
      </c>
      <c r="Y44">
        <f t="shared" si="38"/>
        <v>90.423190114628852</v>
      </c>
      <c r="Z44">
        <f t="shared" si="39"/>
        <v>123.58896086451007</v>
      </c>
      <c r="AA44">
        <f t="shared" si="40"/>
        <v>125.06824955376446</v>
      </c>
      <c r="AB44">
        <f t="shared" si="41"/>
        <v>125.55775612222412</v>
      </c>
      <c r="AC44">
        <f t="shared" si="42"/>
        <v>125.31268190499446</v>
      </c>
      <c r="AD44" s="16">
        <f t="shared" si="14"/>
        <v>1.1287917548484128E-2</v>
      </c>
      <c r="AE44" s="16">
        <f t="shared" si="33"/>
        <v>0.52320675263061756</v>
      </c>
      <c r="AF44" s="19">
        <v>20060520</v>
      </c>
      <c r="AG44" s="17">
        <v>1034.25</v>
      </c>
      <c r="AH44">
        <f t="shared" si="15"/>
        <v>2494.3669587962422</v>
      </c>
      <c r="AI44">
        <f t="shared" si="16"/>
        <v>0.97484907287624001</v>
      </c>
      <c r="AJ44">
        <f t="shared" si="17"/>
        <v>160.92783830958689</v>
      </c>
      <c r="AK44">
        <f t="shared" si="43"/>
        <v>99.19279897885275</v>
      </c>
      <c r="AL44">
        <v>0.966765311179278</v>
      </c>
      <c r="AM44">
        <v>0.96740653961232004</v>
      </c>
      <c r="AN44">
        <v>0.968372183579435</v>
      </c>
      <c r="AO44">
        <v>0.96518361026358102</v>
      </c>
      <c r="AP44">
        <f t="shared" si="18"/>
        <v>147.02990544760382</v>
      </c>
      <c r="AQ44">
        <f t="shared" si="19"/>
        <v>145.53618925919346</v>
      </c>
      <c r="AR44">
        <f t="shared" si="20"/>
        <v>152.49768177594623</v>
      </c>
      <c r="AS44">
        <f t="shared" si="21"/>
        <v>150.87382354058838</v>
      </c>
      <c r="AT44">
        <v>0.96739031117927798</v>
      </c>
      <c r="AU44">
        <v>0.96798153961232003</v>
      </c>
      <c r="AV44">
        <v>0.96924718357943496</v>
      </c>
      <c r="AW44">
        <v>0.96593361026358104</v>
      </c>
      <c r="AX44">
        <f t="shared" si="22"/>
        <v>150.80948974499853</v>
      </c>
      <c r="AY44">
        <f t="shared" si="23"/>
        <v>149.19329618524196</v>
      </c>
      <c r="AZ44">
        <f t="shared" si="23"/>
        <v>157.39703524376023</v>
      </c>
      <c r="BA44">
        <f t="shared" si="24"/>
        <v>155.61321670165182</v>
      </c>
      <c r="BB44">
        <v>0.96801531117927797</v>
      </c>
      <c r="BC44">
        <v>0.96855653961232002</v>
      </c>
      <c r="BD44">
        <v>0.97012218357943503</v>
      </c>
      <c r="BE44">
        <v>0.96668361026358096</v>
      </c>
      <c r="BF44">
        <f t="shared" si="25"/>
        <v>154.68282974846096</v>
      </c>
      <c r="BG44">
        <f t="shared" si="26"/>
        <v>152.93904415383042</v>
      </c>
      <c r="BH44">
        <f t="shared" si="27"/>
        <v>162.44819821988941</v>
      </c>
      <c r="BI44">
        <f t="shared" si="28"/>
        <v>160.49621882705136</v>
      </c>
      <c r="BQ44">
        <v>0.97678299999999896</v>
      </c>
      <c r="BR44">
        <v>0.97678299999999896</v>
      </c>
      <c r="BS44">
        <v>0.97686249999999897</v>
      </c>
      <c r="BT44">
        <v>0.97681849999999903</v>
      </c>
      <c r="BU44">
        <f t="shared" si="29"/>
        <v>163.66941411289233</v>
      </c>
      <c r="BV44">
        <f t="shared" si="30"/>
        <v>163.91199974555039</v>
      </c>
      <c r="BW44">
        <f t="shared" si="31"/>
        <v>164.06357519044585</v>
      </c>
      <c r="BX44">
        <f t="shared" si="32"/>
        <v>164.56434922617672</v>
      </c>
    </row>
    <row r="45" spans="1:86" x14ac:dyDescent="0.4">
      <c r="A45" s="7" t="s">
        <v>7</v>
      </c>
      <c r="B45" s="7">
        <v>20160531</v>
      </c>
      <c r="C45" s="5" t="s">
        <v>8</v>
      </c>
      <c r="D45" s="5"/>
      <c r="E45" t="s">
        <v>12</v>
      </c>
      <c r="F45" s="12">
        <v>2324.7800000000002</v>
      </c>
      <c r="G45" s="12">
        <v>2335.4299999999998</v>
      </c>
      <c r="H45" s="12">
        <v>1980.88</v>
      </c>
      <c r="I45">
        <f t="shared" si="4"/>
        <v>1.0218678435009647</v>
      </c>
      <c r="J45">
        <f t="shared" si="5"/>
        <v>1.0362832015477046</v>
      </c>
      <c r="K45">
        <f t="shared" si="6"/>
        <v>1.0415378467621512</v>
      </c>
      <c r="L45">
        <v>1.0469055856965399</v>
      </c>
      <c r="M45">
        <v>1.0415879956546299</v>
      </c>
      <c r="N45">
        <v>1.0652811726614699</v>
      </c>
      <c r="O45">
        <v>1.0566477795662199</v>
      </c>
      <c r="P45">
        <f t="shared" si="7"/>
        <v>109.7842358530216</v>
      </c>
      <c r="Q45">
        <f t="shared" si="8"/>
        <v>114.3977467548371</v>
      </c>
      <c r="R45">
        <f t="shared" si="9"/>
        <v>115.81181340364708</v>
      </c>
      <c r="S45">
        <f t="shared" si="10"/>
        <v>170.35226403215762</v>
      </c>
      <c r="T45">
        <f t="shared" si="11"/>
        <v>167.38818157239825</v>
      </c>
      <c r="U45">
        <f t="shared" si="12"/>
        <v>184.31943571925251</v>
      </c>
      <c r="V45">
        <f t="shared" si="13"/>
        <v>180.38028088205613</v>
      </c>
      <c r="W45">
        <f t="shared" si="36"/>
        <v>98.515558455977398</v>
      </c>
      <c r="X45">
        <f t="shared" si="37"/>
        <v>91.047417809260551</v>
      </c>
      <c r="Y45">
        <f t="shared" si="38"/>
        <v>94.179174729355168</v>
      </c>
      <c r="Z45">
        <f t="shared" si="39"/>
        <v>129.38597345948668</v>
      </c>
      <c r="AA45">
        <f t="shared" si="40"/>
        <v>130.26958737273858</v>
      </c>
      <c r="AB45">
        <f t="shared" si="41"/>
        <v>133.75431367862578</v>
      </c>
      <c r="AC45">
        <f t="shared" si="42"/>
        <v>132.41136708640042</v>
      </c>
      <c r="AD45" s="16">
        <f t="shared" si="14"/>
        <v>2.3743325899318712E-2</v>
      </c>
      <c r="AE45" s="16">
        <f t="shared" si="33"/>
        <v>0.54695007852993627</v>
      </c>
      <c r="AF45" s="19">
        <v>20060521</v>
      </c>
      <c r="AG45" s="17">
        <v>1034.19</v>
      </c>
      <c r="AH45">
        <f t="shared" si="15"/>
        <v>2510.6141210235742</v>
      </c>
      <c r="AI45">
        <f t="shared" si="16"/>
        <v>1.0065135413095645</v>
      </c>
      <c r="AJ45">
        <f t="shared" si="17"/>
        <v>161.97604843227529</v>
      </c>
      <c r="AK45">
        <f t="shared" si="43"/>
        <v>99.838895372612839</v>
      </c>
      <c r="AL45">
        <v>1.04390558569654</v>
      </c>
      <c r="AM45">
        <v>1.03838799565463</v>
      </c>
      <c r="AN45">
        <v>1.06048117266147</v>
      </c>
      <c r="AO45">
        <v>1.0526477795662199</v>
      </c>
      <c r="AP45">
        <f t="shared" si="18"/>
        <v>153.48533956118777</v>
      </c>
      <c r="AQ45">
        <f t="shared" si="19"/>
        <v>151.12303186006679</v>
      </c>
      <c r="AR45">
        <f t="shared" si="20"/>
        <v>161.72092039791116</v>
      </c>
      <c r="AS45">
        <f t="shared" si="21"/>
        <v>158.81699534466603</v>
      </c>
      <c r="AT45">
        <v>1.04465558569654</v>
      </c>
      <c r="AU45">
        <v>1.0391879956546299</v>
      </c>
      <c r="AV45">
        <v>1.0616811726614701</v>
      </c>
      <c r="AW45">
        <v>1.05364777956622</v>
      </c>
      <c r="AX45">
        <f t="shared" si="22"/>
        <v>157.54397583815779</v>
      </c>
      <c r="AY45">
        <f t="shared" si="23"/>
        <v>155.03988242784914</v>
      </c>
      <c r="AZ45">
        <f t="shared" si="23"/>
        <v>167.10546895103411</v>
      </c>
      <c r="BA45">
        <f t="shared" si="24"/>
        <v>163.96152024885248</v>
      </c>
      <c r="BB45">
        <v>1.0454055856965401</v>
      </c>
      <c r="BC45">
        <v>1.0399879956546301</v>
      </c>
      <c r="BD45">
        <v>1.06288117266147</v>
      </c>
      <c r="BE45">
        <v>1.0546477795662199</v>
      </c>
      <c r="BF45">
        <f t="shared" si="25"/>
        <v>161.70629423038801</v>
      </c>
      <c r="BG45">
        <f t="shared" si="26"/>
        <v>159.05476998687706</v>
      </c>
      <c r="BH45">
        <f t="shared" si="27"/>
        <v>172.66313142069896</v>
      </c>
      <c r="BI45">
        <f t="shared" si="28"/>
        <v>169.26698081472387</v>
      </c>
      <c r="BQ45">
        <v>1.0497105</v>
      </c>
      <c r="BR45">
        <v>1.0497105</v>
      </c>
      <c r="BS45">
        <v>1.0617474999999901</v>
      </c>
      <c r="BT45">
        <v>1.0618474999999901</v>
      </c>
      <c r="BU45">
        <f t="shared" si="29"/>
        <v>171.80550252315126</v>
      </c>
      <c r="BV45">
        <f t="shared" si="30"/>
        <v>172.06014720890158</v>
      </c>
      <c r="BW45">
        <f t="shared" si="31"/>
        <v>174.19409079951626</v>
      </c>
      <c r="BX45">
        <f t="shared" si="32"/>
        <v>174.74224281494105</v>
      </c>
    </row>
    <row r="46" spans="1:86" x14ac:dyDescent="0.4">
      <c r="A46" s="7" t="s">
        <v>7</v>
      </c>
      <c r="B46" s="7">
        <v>20160831</v>
      </c>
      <c r="C46" s="5" t="s">
        <v>8</v>
      </c>
      <c r="D46" s="5"/>
      <c r="E46" t="s">
        <v>12</v>
      </c>
      <c r="F46" s="12">
        <v>2345.6999999999998</v>
      </c>
      <c r="G46" s="12">
        <v>2489.5</v>
      </c>
      <c r="H46" s="12">
        <v>2064.65</v>
      </c>
      <c r="I46">
        <f t="shared" si="4"/>
        <v>1.008998700952348</v>
      </c>
      <c r="J46">
        <f t="shared" si="5"/>
        <v>1.0659707205953508</v>
      </c>
      <c r="K46">
        <f t="shared" si="6"/>
        <v>1.0422892855700496</v>
      </c>
      <c r="L46">
        <v>1.00975569718432</v>
      </c>
      <c r="M46">
        <v>1.0093587126802801</v>
      </c>
      <c r="N46">
        <v>1.0169738092173299</v>
      </c>
      <c r="O46">
        <v>1.01460107149225</v>
      </c>
      <c r="P46">
        <f t="shared" si="7"/>
        <v>110.77215136074499</v>
      </c>
      <c r="Q46">
        <f t="shared" si="8"/>
        <v>121.94464854273816</v>
      </c>
      <c r="R46">
        <f t="shared" si="9"/>
        <v>120.70941225305921</v>
      </c>
      <c r="S46">
        <f t="shared" si="10"/>
        <v>172.01416913471868</v>
      </c>
      <c r="T46">
        <f t="shared" si="11"/>
        <v>168.95471946980888</v>
      </c>
      <c r="U46">
        <f t="shared" si="12"/>
        <v>187.44803865619701</v>
      </c>
      <c r="V46">
        <f t="shared" si="13"/>
        <v>183.01402625900715</v>
      </c>
      <c r="W46">
        <f t="shared" si="36"/>
        <v>99.402070505676292</v>
      </c>
      <c r="X46">
        <f t="shared" si="37"/>
        <v>97.053881570483441</v>
      </c>
      <c r="Y46">
        <f t="shared" si="38"/>
        <v>98.161944744236465</v>
      </c>
      <c r="Z46">
        <f t="shared" si="39"/>
        <v>130.64822383645588</v>
      </c>
      <c r="AA46">
        <f t="shared" si="40"/>
        <v>131.48874301193868</v>
      </c>
      <c r="AB46">
        <f t="shared" si="41"/>
        <v>136.02463388100168</v>
      </c>
      <c r="AC46">
        <f t="shared" si="42"/>
        <v>134.3447149236155</v>
      </c>
      <c r="AD46" s="16">
        <f t="shared" si="14"/>
        <v>-2.531547635271969E-2</v>
      </c>
      <c r="AE46" s="16">
        <f t="shared" si="33"/>
        <v>0.52163460217721658</v>
      </c>
      <c r="AF46" s="19">
        <v>20060522</v>
      </c>
      <c r="AG46" s="18">
        <v>1023.21</v>
      </c>
      <c r="AH46">
        <f t="shared" si="15"/>
        <v>2439.1155734968411</v>
      </c>
      <c r="AI46">
        <f t="shared" si="16"/>
        <v>0.97152149072690497</v>
      </c>
      <c r="AJ46">
        <f t="shared" si="17"/>
        <v>157.36321203497744</v>
      </c>
      <c r="AK46">
        <f t="shared" si="43"/>
        <v>96.99563246492832</v>
      </c>
      <c r="AL46">
        <v>1.0073556971843201</v>
      </c>
      <c r="AM46">
        <v>1.0069587126802799</v>
      </c>
      <c r="AN46">
        <v>1.0131738092173299</v>
      </c>
      <c r="AO46">
        <v>1.0115010714922501</v>
      </c>
      <c r="AP46">
        <f t="shared" si="18"/>
        <v>154.61433124123241</v>
      </c>
      <c r="AQ46">
        <f t="shared" si="19"/>
        <v>152.17465361815377</v>
      </c>
      <c r="AR46">
        <f t="shared" si="20"/>
        <v>163.85140094968423</v>
      </c>
      <c r="AS46">
        <f t="shared" si="21"/>
        <v>160.64356096230938</v>
      </c>
      <c r="AT46">
        <v>1.00795569718432</v>
      </c>
      <c r="AU46">
        <v>1.0075587126802801</v>
      </c>
      <c r="AV46">
        <v>1.0141238092173299</v>
      </c>
      <c r="AW46">
        <v>1.0122760714922501</v>
      </c>
      <c r="AX46">
        <f t="shared" si="22"/>
        <v>158.79734800314</v>
      </c>
      <c r="AY46">
        <f t="shared" si="23"/>
        <v>156.21178435310566</v>
      </c>
      <c r="AZ46">
        <f t="shared" si="23"/>
        <v>169.46563471367097</v>
      </c>
      <c r="BA46">
        <f t="shared" si="24"/>
        <v>165.97432359340539</v>
      </c>
      <c r="BB46">
        <v>1.0085556971843199</v>
      </c>
      <c r="BC46">
        <v>1.00815871268028</v>
      </c>
      <c r="BD46">
        <v>1.0150738092173299</v>
      </c>
      <c r="BE46">
        <v>1.01305107149225</v>
      </c>
      <c r="BF46">
        <f t="shared" si="25"/>
        <v>163.08980431662175</v>
      </c>
      <c r="BG46">
        <f t="shared" si="26"/>
        <v>160.35245215562801</v>
      </c>
      <c r="BH46">
        <f t="shared" si="27"/>
        <v>175.26582252260135</v>
      </c>
      <c r="BI46">
        <f t="shared" si="28"/>
        <v>171.47609628261415</v>
      </c>
      <c r="BQ46">
        <v>1.0089444999999899</v>
      </c>
      <c r="BR46">
        <v>1.0089444999999899</v>
      </c>
      <c r="BS46">
        <v>1.0130129999999899</v>
      </c>
      <c r="BT46">
        <v>1.0130129999999899</v>
      </c>
      <c r="BU46">
        <f t="shared" si="29"/>
        <v>173.34221684046787</v>
      </c>
      <c r="BV46">
        <f t="shared" si="30"/>
        <v>173.59913919560987</v>
      </c>
      <c r="BW46">
        <f t="shared" si="31"/>
        <v>176.46087850308862</v>
      </c>
      <c r="BX46">
        <f t="shared" si="32"/>
        <v>177.01616362069012</v>
      </c>
    </row>
    <row r="47" spans="1:86" x14ac:dyDescent="0.4">
      <c r="A47" s="7" t="s">
        <v>7</v>
      </c>
      <c r="B47" s="7">
        <v>20161130</v>
      </c>
      <c r="C47" s="5" t="s">
        <v>8</v>
      </c>
      <c r="D47" s="5"/>
      <c r="E47" t="s">
        <v>12</v>
      </c>
      <c r="F47" s="12">
        <v>2318.56</v>
      </c>
      <c r="G47" s="12">
        <v>2512.21</v>
      </c>
      <c r="H47" s="12">
        <v>2026.06</v>
      </c>
      <c r="I47">
        <f t="shared" si="4"/>
        <v>0.98842989299569428</v>
      </c>
      <c r="J47">
        <f t="shared" si="5"/>
        <v>1.009122313717614</v>
      </c>
      <c r="K47">
        <f t="shared" si="6"/>
        <v>0.98130918073281181</v>
      </c>
      <c r="L47">
        <v>0.97861462562239299</v>
      </c>
      <c r="M47">
        <v>0.98956216817944698</v>
      </c>
      <c r="N47">
        <v>0.988085600260033</v>
      </c>
      <c r="O47">
        <v>0.99072781345777905</v>
      </c>
      <c r="P47">
        <f t="shared" si="7"/>
        <v>109.49050571640402</v>
      </c>
      <c r="Q47">
        <f t="shared" si="8"/>
        <v>123.05706588292919</v>
      </c>
      <c r="R47">
        <f t="shared" si="9"/>
        <v>118.45325444478877</v>
      </c>
      <c r="S47">
        <f t="shared" si="10"/>
        <v>168.3355817295197</v>
      </c>
      <c r="T47">
        <f t="shared" si="11"/>
        <v>167.19119852269429</v>
      </c>
      <c r="U47">
        <f t="shared" si="12"/>
        <v>185.21470779317428</v>
      </c>
      <c r="V47">
        <f t="shared" si="13"/>
        <v>181.31708606769072</v>
      </c>
      <c r="W47">
        <f t="shared" si="36"/>
        <v>98.251977913476082</v>
      </c>
      <c r="X47">
        <f t="shared" si="37"/>
        <v>97.939237525681548</v>
      </c>
      <c r="Y47">
        <f t="shared" si="38"/>
        <v>96.327217576106221</v>
      </c>
      <c r="Z47">
        <f t="shared" si="39"/>
        <v>127.85426265794388</v>
      </c>
      <c r="AA47">
        <f t="shared" si="40"/>
        <v>130.11628562608414</v>
      </c>
      <c r="AB47">
        <f t="shared" si="41"/>
        <v>134.40398201846077</v>
      </c>
      <c r="AC47">
        <f t="shared" si="42"/>
        <v>133.09904566588224</v>
      </c>
      <c r="AD47" s="16">
        <f t="shared" si="14"/>
        <v>6.7764195272211891E-3</v>
      </c>
      <c r="AE47" s="16">
        <f t="shared" si="33"/>
        <v>0.52841102170443777</v>
      </c>
      <c r="AF47" s="19">
        <v>20060523</v>
      </c>
      <c r="AG47" s="17">
        <v>1021.44</v>
      </c>
      <c r="AH47">
        <f t="shared" si="15"/>
        <v>2374.32001480074</v>
      </c>
      <c r="AI47">
        <f t="shared" si="16"/>
        <v>0.97343481407762611</v>
      </c>
      <c r="AJ47">
        <f t="shared" si="17"/>
        <v>153.18282904992631</v>
      </c>
      <c r="AK47">
        <f t="shared" si="43"/>
        <v>94.418925454839254</v>
      </c>
      <c r="AL47">
        <v>0.97661462562239298</v>
      </c>
      <c r="AM47">
        <v>0.987362168179447</v>
      </c>
      <c r="AN47">
        <v>0.98548560026003296</v>
      </c>
      <c r="AO47">
        <v>0.98802781345777901</v>
      </c>
      <c r="AP47">
        <f t="shared" si="18"/>
        <v>150.99861722101284</v>
      </c>
      <c r="AQ47">
        <f t="shared" si="19"/>
        <v>150.25149593837662</v>
      </c>
      <c r="AR47">
        <f t="shared" si="20"/>
        <v>161.47319621834691</v>
      </c>
      <c r="AS47">
        <f t="shared" si="21"/>
        <v>158.72030628366196</v>
      </c>
      <c r="AT47">
        <v>0.97711462562239304</v>
      </c>
      <c r="AU47">
        <v>0.98791216817944705</v>
      </c>
      <c r="AV47">
        <v>0.986135600260033</v>
      </c>
      <c r="AW47">
        <v>0.988702813457779</v>
      </c>
      <c r="AX47">
        <f t="shared" si="22"/>
        <v>155.163211243917</v>
      </c>
      <c r="AY47">
        <f t="shared" si="23"/>
        <v>154.32352257545682</v>
      </c>
      <c r="AZ47">
        <f t="shared" si="23"/>
        <v>167.1160954118134</v>
      </c>
      <c r="BA47">
        <f t="shared" si="24"/>
        <v>164.09928069855172</v>
      </c>
      <c r="BB47">
        <v>0.97761462562239299</v>
      </c>
      <c r="BC47">
        <v>0.98846216817944699</v>
      </c>
      <c r="BD47">
        <v>0.98678560026003304</v>
      </c>
      <c r="BE47">
        <v>0.98937781345777898</v>
      </c>
      <c r="BF47">
        <f t="shared" si="25"/>
        <v>159.43897798982351</v>
      </c>
      <c r="BG47">
        <f t="shared" si="26"/>
        <v>158.50233253064312</v>
      </c>
      <c r="BH47">
        <f t="shared" si="27"/>
        <v>172.94978988303359</v>
      </c>
      <c r="BI47">
        <f t="shared" si="28"/>
        <v>169.65464520036838</v>
      </c>
      <c r="BQ47">
        <v>0.97133749999999996</v>
      </c>
      <c r="BR47">
        <v>0.97133749999999996</v>
      </c>
      <c r="BS47">
        <v>0.96983299999999995</v>
      </c>
      <c r="BT47">
        <v>0.96983299999999995</v>
      </c>
      <c r="BU47">
        <f t="shared" si="29"/>
        <v>168.37379555027795</v>
      </c>
      <c r="BV47">
        <f t="shared" si="30"/>
        <v>168.62335386841571</v>
      </c>
      <c r="BW47">
        <f t="shared" si="31"/>
        <v>171.13758318128595</v>
      </c>
      <c r="BX47">
        <f t="shared" si="32"/>
        <v>171.67611701274475</v>
      </c>
    </row>
    <row r="48" spans="1:86" x14ac:dyDescent="0.4">
      <c r="A48" s="7" t="s">
        <v>7</v>
      </c>
      <c r="B48" s="7">
        <v>20170228</v>
      </c>
      <c r="C48" s="5" t="s">
        <v>8</v>
      </c>
      <c r="D48" s="5"/>
      <c r="E48" t="s">
        <v>13</v>
      </c>
      <c r="F48" s="12">
        <v>2472.86</v>
      </c>
      <c r="G48" s="12">
        <v>2690.49</v>
      </c>
      <c r="H48" s="12">
        <v>2151.0700000000002</v>
      </c>
      <c r="I48">
        <f t="shared" si="4"/>
        <v>1.0665499275412327</v>
      </c>
      <c r="J48">
        <f t="shared" si="5"/>
        <v>1.0709654049621646</v>
      </c>
      <c r="K48">
        <f t="shared" si="6"/>
        <v>1.0617010355073395</v>
      </c>
      <c r="L48">
        <v>1.0359938348701001</v>
      </c>
      <c r="M48">
        <v>1.0327623681246101</v>
      </c>
      <c r="N48">
        <v>1.0325597613561399</v>
      </c>
      <c r="O48">
        <v>1.0297658953782001</v>
      </c>
      <c r="P48">
        <f t="shared" si="7"/>
        <v>116.77709093828362</v>
      </c>
      <c r="Q48">
        <f t="shared" si="8"/>
        <v>131.78986039676704</v>
      </c>
      <c r="R48">
        <f t="shared" si="9"/>
        <v>125.76194290324661</v>
      </c>
      <c r="S48">
        <f t="shared" si="10"/>
        <v>174.39462486105427</v>
      </c>
      <c r="T48">
        <f t="shared" si="11"/>
        <v>172.66877811588958</v>
      </c>
      <c r="U48">
        <f t="shared" si="12"/>
        <v>191.24525447856723</v>
      </c>
      <c r="V48">
        <f t="shared" si="13"/>
        <v>186.71415148186171</v>
      </c>
      <c r="W48">
        <f t="shared" si="36"/>
        <v>104.79063992440071</v>
      </c>
      <c r="X48">
        <f t="shared" si="37"/>
        <v>104.88953517837717</v>
      </c>
      <c r="Y48">
        <f t="shared" si="38"/>
        <v>102.27070664809277</v>
      </c>
      <c r="Z48">
        <f t="shared" si="39"/>
        <v>132.45622787549232</v>
      </c>
      <c r="AA48">
        <f t="shared" si="40"/>
        <v>134.37920327477281</v>
      </c>
      <c r="AB48">
        <f t="shared" si="41"/>
        <v>138.78014359829677</v>
      </c>
      <c r="AC48">
        <f t="shared" si="42"/>
        <v>137.06085793411117</v>
      </c>
      <c r="AD48" s="16">
        <f t="shared" si="14"/>
        <v>-2.9141274151199603E-2</v>
      </c>
      <c r="AE48" s="16">
        <f t="shared" si="33"/>
        <v>0.49926974755323816</v>
      </c>
      <c r="AF48" s="19">
        <v>20060524</v>
      </c>
      <c r="AG48" s="17">
        <v>1020.58</v>
      </c>
      <c r="AH48">
        <f t="shared" si="15"/>
        <v>2495.5806687079612</v>
      </c>
      <c r="AI48">
        <f t="shared" si="16"/>
        <v>1.0510717397618357</v>
      </c>
      <c r="AJ48">
        <f t="shared" si="17"/>
        <v>161.00614263114591</v>
      </c>
      <c r="AK48">
        <f t="shared" si="43"/>
        <v>99.241064244260969</v>
      </c>
      <c r="AL48">
        <v>1.0332938348701</v>
      </c>
      <c r="AM48">
        <v>1.0306623681246101</v>
      </c>
      <c r="AN48">
        <v>1.0291597613561401</v>
      </c>
      <c r="AO48">
        <v>1.0270658953781999</v>
      </c>
      <c r="AP48">
        <f t="shared" si="18"/>
        <v>156.02594024838268</v>
      </c>
      <c r="AQ48">
        <f t="shared" si="19"/>
        <v>154.85856261811247</v>
      </c>
      <c r="AR48">
        <f t="shared" si="20"/>
        <v>166.1817160854871</v>
      </c>
      <c r="AS48">
        <f t="shared" si="21"/>
        <v>163.0162134879314</v>
      </c>
      <c r="AT48">
        <v>1.0339688348700999</v>
      </c>
      <c r="AU48">
        <v>1.03118736812461</v>
      </c>
      <c r="AV48">
        <v>1.0300097613561401</v>
      </c>
      <c r="AW48">
        <v>1.0277408953781999</v>
      </c>
      <c r="AX48">
        <f t="shared" si="22"/>
        <v>160.43392474457605</v>
      </c>
      <c r="AY48">
        <f t="shared" si="23"/>
        <v>159.13646708430414</v>
      </c>
      <c r="AZ48">
        <f t="shared" si="23"/>
        <v>172.13120955389186</v>
      </c>
      <c r="BA48">
        <f t="shared" si="24"/>
        <v>168.65154167604811</v>
      </c>
      <c r="BB48">
        <v>1.0346438348700999</v>
      </c>
      <c r="BC48">
        <v>1.0317123681246101</v>
      </c>
      <c r="BD48">
        <v>1.0308597613561401</v>
      </c>
      <c r="BE48">
        <v>1.0284158953782001</v>
      </c>
      <c r="BF48">
        <f t="shared" si="25"/>
        <v>164.96255561516045</v>
      </c>
      <c r="BG48">
        <f t="shared" si="26"/>
        <v>163.52881684846423</v>
      </c>
      <c r="BH48">
        <f t="shared" si="27"/>
        <v>178.28697912541858</v>
      </c>
      <c r="BI48">
        <f t="shared" si="28"/>
        <v>174.47553384880771</v>
      </c>
      <c r="BQ48">
        <v>1.06596449999999</v>
      </c>
      <c r="BR48">
        <v>1.06605799999999</v>
      </c>
      <c r="BS48">
        <v>1.0643144999999901</v>
      </c>
      <c r="BT48">
        <v>1.0644294999999999</v>
      </c>
      <c r="BU48">
        <f t="shared" si="29"/>
        <v>179.48048878685256</v>
      </c>
      <c r="BV48">
        <f t="shared" si="30"/>
        <v>179.7622753782538</v>
      </c>
      <c r="BW48">
        <f t="shared" si="31"/>
        <v>182.14421127479707</v>
      </c>
      <c r="BX48">
        <f t="shared" si="32"/>
        <v>182.73712339381737</v>
      </c>
    </row>
    <row r="49" spans="1:76" x14ac:dyDescent="0.4">
      <c r="A49" s="7" t="s">
        <v>7</v>
      </c>
      <c r="B49" s="7">
        <v>20170531</v>
      </c>
      <c r="C49" s="5" t="s">
        <v>8</v>
      </c>
      <c r="D49" s="5"/>
      <c r="E49" t="s">
        <v>12</v>
      </c>
      <c r="F49" s="12">
        <v>2710.15</v>
      </c>
      <c r="G49" s="12">
        <v>3001.11</v>
      </c>
      <c r="H49" s="12">
        <v>2418.29</v>
      </c>
      <c r="I49">
        <f t="shared" si="4"/>
        <v>1.0959577169754859</v>
      </c>
      <c r="J49">
        <f t="shared" si="5"/>
        <v>1.1154510888351195</v>
      </c>
      <c r="K49">
        <f t="shared" si="6"/>
        <v>1.1242265477181124</v>
      </c>
      <c r="L49">
        <v>1.0823796165848401</v>
      </c>
      <c r="M49">
        <v>1.07963349609311</v>
      </c>
      <c r="N49">
        <v>1.0800979002986899</v>
      </c>
      <c r="O49">
        <v>1.0764633493229101</v>
      </c>
      <c r="P49">
        <f t="shared" si="7"/>
        <v>127.98275397976002</v>
      </c>
      <c r="Q49">
        <f t="shared" si="8"/>
        <v>147.00514327700219</v>
      </c>
      <c r="R49">
        <f t="shared" si="9"/>
        <v>141.38491490443928</v>
      </c>
      <c r="S49">
        <f t="shared" si="10"/>
        <v>188.76118719156494</v>
      </c>
      <c r="T49">
        <f t="shared" si="11"/>
        <v>186.41899658338335</v>
      </c>
      <c r="U49">
        <f t="shared" si="12"/>
        <v>206.5635978043891</v>
      </c>
      <c r="V49">
        <f t="shared" si="13"/>
        <v>200.99094087015004</v>
      </c>
      <c r="W49">
        <f t="shared" si="36"/>
        <v>114.8461104919464</v>
      </c>
      <c r="X49">
        <f t="shared" si="37"/>
        <v>116.99914622213038</v>
      </c>
      <c r="Y49">
        <f t="shared" si="38"/>
        <v>114.97544346767714</v>
      </c>
      <c r="Z49">
        <f t="shared" si="39"/>
        <v>143.36792114214958</v>
      </c>
      <c r="AA49">
        <f t="shared" si="40"/>
        <v>145.08028903374966</v>
      </c>
      <c r="AB49">
        <f t="shared" si="41"/>
        <v>149.89614170367102</v>
      </c>
      <c r="AC49">
        <f t="shared" si="42"/>
        <v>147.54099019282486</v>
      </c>
      <c r="AD49" s="16">
        <f t="shared" si="14"/>
        <v>-4.4128647419422462E-2</v>
      </c>
      <c r="AE49" s="16">
        <f t="shared" si="33"/>
        <v>0.4551411001338157</v>
      </c>
      <c r="AF49" s="19">
        <v>20060525</v>
      </c>
      <c r="AG49" s="17">
        <v>1004.19</v>
      </c>
      <c r="AH49">
        <v>2650.94</v>
      </c>
      <c r="AI49">
        <f t="shared" si="16"/>
        <v>1.0622537805489867</v>
      </c>
      <c r="AJ49">
        <f t="shared" si="17"/>
        <v>171.02938370154411</v>
      </c>
      <c r="AK49">
        <f t="shared" si="43"/>
        <v>105.41919567917108</v>
      </c>
      <c r="AL49">
        <v>1.07877961658484</v>
      </c>
      <c r="AM49">
        <v>1.0762334960931099</v>
      </c>
      <c r="AN49">
        <v>1.07539790029869</v>
      </c>
      <c r="AO49">
        <v>1.0723633493229101</v>
      </c>
      <c r="AP49">
        <f t="shared" si="18"/>
        <v>168.31760399843944</v>
      </c>
      <c r="AQ49">
        <f t="shared" si="19"/>
        <v>166.66397224644496</v>
      </c>
      <c r="AR49">
        <f t="shared" si="20"/>
        <v>178.71146854636586</v>
      </c>
      <c r="AS49">
        <f t="shared" si="21"/>
        <v>174.81261268985668</v>
      </c>
      <c r="AT49">
        <v>1.0796796165848399</v>
      </c>
      <c r="AU49">
        <v>1.0770834960931099</v>
      </c>
      <c r="AV49">
        <v>1.0765729002986899</v>
      </c>
      <c r="AW49">
        <v>1.0733883493229099</v>
      </c>
      <c r="AX49">
        <f t="shared" si="22"/>
        <v>173.21723835542494</v>
      </c>
      <c r="AY49">
        <f t="shared" si="23"/>
        <v>171.40326232306842</v>
      </c>
      <c r="AZ49">
        <f t="shared" si="23"/>
        <v>185.31179550135494</v>
      </c>
      <c r="BA49">
        <f t="shared" si="24"/>
        <v>181.02859993041724</v>
      </c>
      <c r="BB49">
        <v>1.08057961658484</v>
      </c>
      <c r="BC49">
        <v>1.07793349609311</v>
      </c>
      <c r="BD49">
        <v>1.0777479002986901</v>
      </c>
      <c r="BE49">
        <v>1.07441334932291</v>
      </c>
      <c r="BF49">
        <f t="shared" si="25"/>
        <v>178.25517509748542</v>
      </c>
      <c r="BG49">
        <f t="shared" si="26"/>
        <v>176.27318925743492</v>
      </c>
      <c r="BH49">
        <f t="shared" si="27"/>
        <v>192.14841740301625</v>
      </c>
      <c r="BI49">
        <f t="shared" si="28"/>
        <v>187.45884269740026</v>
      </c>
      <c r="BQ49">
        <v>1.07801399999999</v>
      </c>
      <c r="BR49">
        <v>1.07793899999999</v>
      </c>
      <c r="BS49">
        <v>1.069348</v>
      </c>
      <c r="BT49">
        <v>1.069448</v>
      </c>
      <c r="BU49">
        <f t="shared" si="29"/>
        <v>193.48247963906829</v>
      </c>
      <c r="BV49">
        <f t="shared" si="30"/>
        <v>193.77276735895774</v>
      </c>
      <c r="BW49">
        <f t="shared" si="31"/>
        <v>194.7755480382817</v>
      </c>
      <c r="BX49">
        <f t="shared" si="32"/>
        <v>195.42785113927118</v>
      </c>
    </row>
    <row r="50" spans="1:76" x14ac:dyDescent="0.4">
      <c r="AD50" s="15"/>
      <c r="AF50" s="19">
        <v>20060526</v>
      </c>
      <c r="AG50" s="17">
        <v>1011.71</v>
      </c>
    </row>
    <row r="51" spans="1:76" x14ac:dyDescent="0.4">
      <c r="B51">
        <v>1.1503759398496201</v>
      </c>
      <c r="AF51" s="19">
        <v>20060527</v>
      </c>
      <c r="AG51" s="18">
        <v>1011.64</v>
      </c>
    </row>
    <row r="52" spans="1:76" x14ac:dyDescent="0.4">
      <c r="B52">
        <v>1.1514084507042199</v>
      </c>
      <c r="AF52" s="19">
        <v>20060528</v>
      </c>
      <c r="AG52" s="17">
        <v>1011.57</v>
      </c>
      <c r="AR52" s="42" t="s">
        <v>776</v>
      </c>
      <c r="AS52" s="43" t="s">
        <v>25</v>
      </c>
      <c r="AT52" s="43" t="s">
        <v>26</v>
      </c>
      <c r="AU52" s="43" t="s">
        <v>27</v>
      </c>
      <c r="AV52" s="43" t="s">
        <v>28</v>
      </c>
    </row>
    <row r="53" spans="1:76" x14ac:dyDescent="0.4">
      <c r="B53">
        <v>1.0085470085470001</v>
      </c>
      <c r="AF53" s="19">
        <v>20060529</v>
      </c>
      <c r="AG53" s="17">
        <v>1014.57</v>
      </c>
      <c r="AR53" s="55">
        <v>0</v>
      </c>
      <c r="AS53" s="44">
        <v>0.88761187191564939</v>
      </c>
      <c r="AT53" s="44">
        <v>0.86418996583383345</v>
      </c>
      <c r="AU53" s="44">
        <v>1.0656359780438911</v>
      </c>
      <c r="AV53" s="44">
        <v>1.0099094087015006</v>
      </c>
    </row>
    <row r="54" spans="1:76" x14ac:dyDescent="0.4">
      <c r="B54">
        <v>0.99839228295819904</v>
      </c>
      <c r="AF54" s="19">
        <v>20060530</v>
      </c>
      <c r="AG54" s="17">
        <v>1013.32</v>
      </c>
      <c r="AR54" s="55">
        <v>0.01</v>
      </c>
      <c r="AS54" s="44">
        <v>0.7825517509748543</v>
      </c>
      <c r="AT54" s="44">
        <v>0.76273189257434915</v>
      </c>
      <c r="AU54" s="44">
        <v>0.92148417403016247</v>
      </c>
      <c r="AV54" s="44">
        <v>0.87458842697400252</v>
      </c>
    </row>
    <row r="55" spans="1:76" x14ac:dyDescent="0.4">
      <c r="B55">
        <v>1.1052631578947301</v>
      </c>
      <c r="AF55" s="19">
        <v>20060531</v>
      </c>
      <c r="AG55" s="17">
        <v>1013.24</v>
      </c>
      <c r="AR55" s="44">
        <v>1.4999999999999999E-2</v>
      </c>
      <c r="AS55" s="44">
        <v>0.7321723835542493</v>
      </c>
      <c r="AT55" s="44">
        <v>0.71403262323068417</v>
      </c>
      <c r="AU55" s="44">
        <v>0.85311795501354926</v>
      </c>
      <c r="AV55" s="44">
        <v>0.81028599930417244</v>
      </c>
    </row>
    <row r="56" spans="1:76" x14ac:dyDescent="0.4">
      <c r="B56">
        <v>0.91400491400491402</v>
      </c>
      <c r="AF56" s="19">
        <v>20060601</v>
      </c>
      <c r="AG56" s="18">
        <v>1003.27</v>
      </c>
      <c r="AR56" s="55">
        <v>0.02</v>
      </c>
      <c r="AS56" s="44">
        <v>0.68317603998439447</v>
      </c>
      <c r="AT56" s="44">
        <v>0.66663972246444958</v>
      </c>
      <c r="AU56" s="44">
        <v>0.78711468546365859</v>
      </c>
      <c r="AV56" s="44">
        <v>0.74812612689856683</v>
      </c>
    </row>
    <row r="57" spans="1:76" x14ac:dyDescent="0.4">
      <c r="B57">
        <v>1.0170731707317</v>
      </c>
      <c r="AF57" s="19">
        <v>20060602</v>
      </c>
      <c r="AG57" s="17">
        <v>1006.07</v>
      </c>
    </row>
    <row r="58" spans="1:76" x14ac:dyDescent="0.4">
      <c r="B58">
        <v>1.0209150326797301</v>
      </c>
      <c r="AF58" s="19">
        <v>20060603</v>
      </c>
      <c r="AG58" s="17">
        <v>1006</v>
      </c>
    </row>
    <row r="59" spans="1:76" x14ac:dyDescent="0.4">
      <c r="B59">
        <v>1.0163934426229499</v>
      </c>
      <c r="AF59" s="19">
        <v>20060604</v>
      </c>
      <c r="AG59" s="17">
        <v>1005.92</v>
      </c>
    </row>
    <row r="60" spans="1:76" x14ac:dyDescent="0.4">
      <c r="B60">
        <v>1.1437037037036999</v>
      </c>
      <c r="AF60" s="19">
        <v>20060605</v>
      </c>
      <c r="AG60" s="17">
        <v>998.36</v>
      </c>
    </row>
    <row r="61" spans="1:76" x14ac:dyDescent="0.4">
      <c r="B61">
        <v>1.1288343558282199</v>
      </c>
      <c r="AF61" s="19">
        <v>20060606</v>
      </c>
      <c r="AG61" s="18">
        <v>998.28</v>
      </c>
    </row>
    <row r="62" spans="1:76" x14ac:dyDescent="0.4">
      <c r="B62">
        <v>1.00428265524625</v>
      </c>
      <c r="AF62" s="19">
        <v>20060607</v>
      </c>
      <c r="AG62" s="17">
        <v>978.81</v>
      </c>
    </row>
    <row r="63" spans="1:76" x14ac:dyDescent="0.4">
      <c r="B63">
        <v>1.05717619603267</v>
      </c>
      <c r="AF63" s="19">
        <v>20060608</v>
      </c>
      <c r="AG63" s="17">
        <v>959.28</v>
      </c>
    </row>
    <row r="64" spans="1:76" x14ac:dyDescent="0.4">
      <c r="B64">
        <v>1.2986486486486399</v>
      </c>
      <c r="AF64" s="19">
        <v>20060609</v>
      </c>
      <c r="AG64" s="17">
        <v>962.41</v>
      </c>
    </row>
    <row r="65" spans="2:33" x14ac:dyDescent="0.4">
      <c r="B65">
        <v>1.0606060606060601</v>
      </c>
      <c r="AF65" s="19">
        <v>20060610</v>
      </c>
      <c r="AG65" s="17">
        <v>962.34</v>
      </c>
    </row>
    <row r="66" spans="2:33" x14ac:dyDescent="0.4">
      <c r="B66">
        <v>1.04311774461028</v>
      </c>
      <c r="AF66" s="19">
        <v>20060611</v>
      </c>
      <c r="AG66" s="18">
        <v>962.26</v>
      </c>
    </row>
    <row r="67" spans="2:33" x14ac:dyDescent="0.4">
      <c r="B67">
        <v>1.0290135396518301</v>
      </c>
      <c r="AF67" s="19">
        <v>20060612</v>
      </c>
      <c r="AG67" s="17">
        <v>963.32</v>
      </c>
    </row>
    <row r="68" spans="2:33" x14ac:dyDescent="0.4">
      <c r="B68">
        <v>1.0631868131868101</v>
      </c>
      <c r="AF68" s="19">
        <v>20060613</v>
      </c>
      <c r="AG68" s="17">
        <v>949.42</v>
      </c>
    </row>
    <row r="69" spans="2:33" x14ac:dyDescent="0.4">
      <c r="B69">
        <v>1.31456043956043</v>
      </c>
      <c r="AF69" s="19">
        <v>20060614</v>
      </c>
      <c r="AG69" s="17">
        <v>953.22</v>
      </c>
    </row>
    <row r="70" spans="2:33" x14ac:dyDescent="0.4">
      <c r="B70">
        <v>1.01086956521739</v>
      </c>
      <c r="AF70" s="19">
        <v>20060615</v>
      </c>
      <c r="AG70" s="17">
        <v>953.22</v>
      </c>
    </row>
    <row r="71" spans="2:33" x14ac:dyDescent="0.4">
      <c r="B71">
        <v>1.3358070500927599</v>
      </c>
      <c r="AF71" s="19">
        <v>20060616</v>
      </c>
      <c r="AG71" s="18">
        <v>964.88</v>
      </c>
    </row>
    <row r="72" spans="2:33" x14ac:dyDescent="0.4">
      <c r="B72">
        <v>0.99206349206349198</v>
      </c>
      <c r="AF72" s="19">
        <v>20060617</v>
      </c>
      <c r="AG72" s="17">
        <v>964.81</v>
      </c>
    </row>
    <row r="73" spans="2:33" x14ac:dyDescent="0.4">
      <c r="B73">
        <v>1.16483516483516</v>
      </c>
      <c r="AF73" s="19">
        <v>20060618</v>
      </c>
      <c r="AG73" s="17">
        <v>964.73</v>
      </c>
    </row>
    <row r="74" spans="2:33" x14ac:dyDescent="0.4">
      <c r="B74">
        <v>1.0921305182341601</v>
      </c>
      <c r="AF74" s="19">
        <v>20060619</v>
      </c>
      <c r="AG74" s="17">
        <v>954.98</v>
      </c>
    </row>
    <row r="75" spans="2:33" x14ac:dyDescent="0.4">
      <c r="B75">
        <v>1.03311258278145</v>
      </c>
      <c r="AF75" s="19">
        <v>20060620</v>
      </c>
      <c r="AG75" s="17">
        <v>941.45</v>
      </c>
    </row>
    <row r="76" spans="2:33" x14ac:dyDescent="0.4">
      <c r="B76">
        <v>1.1973947895791499</v>
      </c>
      <c r="AF76" s="19">
        <v>20060621</v>
      </c>
      <c r="AG76" s="18">
        <v>937.91</v>
      </c>
    </row>
    <row r="77" spans="2:33" x14ac:dyDescent="0.4">
      <c r="B77">
        <v>0.98327759197324405</v>
      </c>
      <c r="AF77" s="19">
        <v>20060622</v>
      </c>
      <c r="AG77" s="17">
        <v>940.27</v>
      </c>
    </row>
    <row r="78" spans="2:33" x14ac:dyDescent="0.4">
      <c r="B78">
        <v>1.0709939148073</v>
      </c>
      <c r="AF78" s="19">
        <v>20060623</v>
      </c>
      <c r="AG78" s="17">
        <v>936.53</v>
      </c>
    </row>
    <row r="79" spans="2:33" x14ac:dyDescent="0.4">
      <c r="B79">
        <v>1.12972085385878</v>
      </c>
      <c r="AF79" s="19">
        <v>20060624</v>
      </c>
      <c r="AG79" s="17">
        <v>936.46</v>
      </c>
    </row>
    <row r="80" spans="2:33" x14ac:dyDescent="0.4">
      <c r="B80">
        <v>0.98738738738738696</v>
      </c>
      <c r="AF80" s="19">
        <v>20060625</v>
      </c>
      <c r="AG80" s="17">
        <v>936.38</v>
      </c>
    </row>
    <row r="81" spans="2:33" x14ac:dyDescent="0.4">
      <c r="B81">
        <v>1.0845213849287101</v>
      </c>
      <c r="AF81" s="19">
        <v>20060626</v>
      </c>
      <c r="AG81" s="18">
        <v>936.95</v>
      </c>
    </row>
    <row r="82" spans="2:33" x14ac:dyDescent="0.4">
      <c r="B82">
        <v>1.06692913385826</v>
      </c>
      <c r="AF82" s="19">
        <v>20060627</v>
      </c>
      <c r="AG82" s="17">
        <v>937.55</v>
      </c>
    </row>
    <row r="83" spans="2:33" x14ac:dyDescent="0.4">
      <c r="B83">
        <v>0.97442143727162001</v>
      </c>
      <c r="AF83" s="19">
        <v>20060628</v>
      </c>
      <c r="AG83" s="17">
        <v>928.88</v>
      </c>
    </row>
    <row r="84" spans="2:33" x14ac:dyDescent="0.4">
      <c r="B84">
        <v>0.915022761760242</v>
      </c>
      <c r="AF84" s="19">
        <v>20060629</v>
      </c>
      <c r="AG84" s="17">
        <v>944.55</v>
      </c>
    </row>
    <row r="85" spans="2:33" x14ac:dyDescent="0.4">
      <c r="B85">
        <v>1.0284974093264201</v>
      </c>
      <c r="AF85" s="19">
        <v>20060630</v>
      </c>
      <c r="AG85" s="17">
        <v>957.34</v>
      </c>
    </row>
    <row r="86" spans="2:33" x14ac:dyDescent="0.4">
      <c r="B86">
        <v>1.13518518518518</v>
      </c>
      <c r="AF86" s="19">
        <v>20060701</v>
      </c>
      <c r="AG86" s="18">
        <v>957.27</v>
      </c>
    </row>
    <row r="87" spans="2:33" x14ac:dyDescent="0.4">
      <c r="B87">
        <v>1.17604617604617</v>
      </c>
      <c r="AF87" s="19">
        <v>20060702</v>
      </c>
      <c r="AG87" s="17">
        <v>957.2</v>
      </c>
    </row>
    <row r="88" spans="2:33" x14ac:dyDescent="0.4">
      <c r="B88">
        <v>1.2296296296296201</v>
      </c>
      <c r="AF88" s="19">
        <v>20060703</v>
      </c>
      <c r="AG88" s="17">
        <v>954.44</v>
      </c>
    </row>
    <row r="89" spans="2:33" x14ac:dyDescent="0.4">
      <c r="B89">
        <v>1.14990512333965</v>
      </c>
      <c r="AF89" s="19">
        <v>20060704</v>
      </c>
      <c r="AG89" s="17">
        <v>950.31</v>
      </c>
    </row>
    <row r="90" spans="2:33" x14ac:dyDescent="0.4">
      <c r="B90">
        <v>1.03301886792452</v>
      </c>
      <c r="AF90" s="19">
        <v>20060705</v>
      </c>
      <c r="AG90" s="17">
        <v>946.76</v>
      </c>
    </row>
    <row r="91" spans="2:33" x14ac:dyDescent="0.4">
      <c r="B91">
        <v>1.032992036405</v>
      </c>
      <c r="AF91" s="19">
        <v>20060706</v>
      </c>
      <c r="AG91" s="18">
        <v>941.18</v>
      </c>
    </row>
    <row r="92" spans="2:33" x14ac:dyDescent="0.4">
      <c r="B92">
        <v>0.85178571428571404</v>
      </c>
      <c r="AF92" s="19">
        <v>20060707</v>
      </c>
      <c r="AG92" s="17">
        <v>940.89</v>
      </c>
    </row>
    <row r="93" spans="2:33" x14ac:dyDescent="0.4">
      <c r="B93">
        <v>0.96969696969696895</v>
      </c>
      <c r="AF93" s="19">
        <v>20060708</v>
      </c>
      <c r="AG93" s="17">
        <v>940.82</v>
      </c>
    </row>
    <row r="94" spans="2:33" x14ac:dyDescent="0.4">
      <c r="B94">
        <v>1.1094771241829999</v>
      </c>
      <c r="AF94" s="19">
        <v>20060709</v>
      </c>
      <c r="AG94" s="17">
        <v>940.75</v>
      </c>
    </row>
    <row r="95" spans="2:33" x14ac:dyDescent="0.4">
      <c r="B95">
        <v>1.02145922746781</v>
      </c>
      <c r="AF95" s="19">
        <v>20060710</v>
      </c>
      <c r="AG95" s="17">
        <v>946.1</v>
      </c>
    </row>
    <row r="96" spans="2:33" x14ac:dyDescent="0.4">
      <c r="B96">
        <v>1.1434511434511401</v>
      </c>
      <c r="AF96" s="19">
        <v>20060711</v>
      </c>
      <c r="AG96" s="18">
        <v>946.52</v>
      </c>
    </row>
    <row r="97" spans="2:33" x14ac:dyDescent="0.4">
      <c r="B97">
        <v>1.4036996735582099</v>
      </c>
      <c r="AF97" s="19">
        <v>20060712</v>
      </c>
      <c r="AG97" s="17">
        <v>939.04</v>
      </c>
    </row>
    <row r="98" spans="2:33" x14ac:dyDescent="0.4">
      <c r="B98">
        <v>1.0540540540540499</v>
      </c>
      <c r="AF98" s="19">
        <v>20060713</v>
      </c>
      <c r="AG98" s="17">
        <v>932.5</v>
      </c>
    </row>
    <row r="99" spans="2:33" x14ac:dyDescent="0.4">
      <c r="B99">
        <v>1.2018072289156601</v>
      </c>
      <c r="AF99" s="19">
        <v>20060714</v>
      </c>
      <c r="AG99" s="17">
        <v>921.83</v>
      </c>
    </row>
    <row r="100" spans="2:33" x14ac:dyDescent="0.4">
      <c r="B100">
        <v>1.35140997830802</v>
      </c>
      <c r="AF100" s="19">
        <v>20060715</v>
      </c>
      <c r="AG100" s="17">
        <v>921.76</v>
      </c>
    </row>
    <row r="101" spans="2:33" x14ac:dyDescent="0.4">
      <c r="B101">
        <v>1.1310043668122201</v>
      </c>
      <c r="AF101" s="19">
        <v>20060716</v>
      </c>
      <c r="AG101" s="18">
        <v>921.69</v>
      </c>
    </row>
    <row r="102" spans="2:33" x14ac:dyDescent="0.4">
      <c r="B102">
        <v>0.96346555323590799</v>
      </c>
      <c r="AF102" s="19">
        <v>20060717</v>
      </c>
      <c r="AG102" s="17">
        <v>921.62</v>
      </c>
    </row>
    <row r="103" spans="2:33" x14ac:dyDescent="0.4">
      <c r="B103">
        <v>0.96017699115044197</v>
      </c>
      <c r="AF103" s="19">
        <v>20060718</v>
      </c>
      <c r="AG103" s="17">
        <v>914.07</v>
      </c>
    </row>
    <row r="104" spans="2:33" x14ac:dyDescent="0.4">
      <c r="B104">
        <v>1.06696428571428</v>
      </c>
      <c r="AF104" s="19">
        <v>20060719</v>
      </c>
      <c r="AG104" s="17">
        <v>915.48</v>
      </c>
    </row>
    <row r="105" spans="2:33" x14ac:dyDescent="0.4">
      <c r="B105">
        <v>1.2195121951219501</v>
      </c>
      <c r="AF105" s="19">
        <v>20060720</v>
      </c>
      <c r="AG105" s="17">
        <v>927.53</v>
      </c>
    </row>
    <row r="106" spans="2:33" x14ac:dyDescent="0.4">
      <c r="B106">
        <v>1.07152145643693</v>
      </c>
      <c r="AF106" s="19">
        <v>20060721</v>
      </c>
      <c r="AG106" s="18">
        <v>927.85</v>
      </c>
    </row>
    <row r="107" spans="2:33" x14ac:dyDescent="0.4">
      <c r="B107">
        <v>1.27012987012987</v>
      </c>
      <c r="AF107" s="19">
        <v>20060722</v>
      </c>
      <c r="AG107" s="17">
        <v>927.78</v>
      </c>
    </row>
    <row r="108" spans="2:33" x14ac:dyDescent="0.4">
      <c r="B108">
        <v>0.94720000000000004</v>
      </c>
      <c r="AF108" s="19">
        <v>20060723</v>
      </c>
      <c r="AG108" s="17">
        <v>927.71</v>
      </c>
    </row>
    <row r="109" spans="2:33" x14ac:dyDescent="0.4">
      <c r="B109">
        <v>1.4347826086956501</v>
      </c>
      <c r="AF109" s="19">
        <v>20060724</v>
      </c>
      <c r="AG109" s="17">
        <v>922.45</v>
      </c>
    </row>
    <row r="110" spans="2:33" x14ac:dyDescent="0.4">
      <c r="B110">
        <v>1.0152439024390201</v>
      </c>
      <c r="AF110" s="19">
        <v>20060725</v>
      </c>
      <c r="AG110" s="17">
        <v>926.39</v>
      </c>
    </row>
    <row r="111" spans="2:33" x14ac:dyDescent="0.4">
      <c r="B111">
        <v>1.2205513784461099</v>
      </c>
      <c r="AF111" s="19">
        <v>20060726</v>
      </c>
      <c r="AG111" s="18">
        <v>924.71</v>
      </c>
    </row>
    <row r="112" spans="2:33" x14ac:dyDescent="0.4">
      <c r="B112">
        <v>0.98722044728434499</v>
      </c>
      <c r="AF112" s="19">
        <v>20060727</v>
      </c>
      <c r="AG112" s="17">
        <v>934.81</v>
      </c>
    </row>
    <row r="113" spans="2:33" x14ac:dyDescent="0.4">
      <c r="B113">
        <v>1.0759668508287199</v>
      </c>
      <c r="AF113" s="19">
        <v>20060728</v>
      </c>
      <c r="AG113" s="17">
        <v>937.3</v>
      </c>
    </row>
    <row r="114" spans="2:33" x14ac:dyDescent="0.4">
      <c r="B114">
        <v>0.95925925925925903</v>
      </c>
      <c r="AF114" s="19">
        <v>20060729</v>
      </c>
      <c r="AG114" s="17">
        <v>937.22</v>
      </c>
    </row>
    <row r="115" spans="2:33" x14ac:dyDescent="0.4">
      <c r="B115">
        <v>1.2191358024691299</v>
      </c>
      <c r="AF115" s="19">
        <v>20060730</v>
      </c>
      <c r="AG115" s="17">
        <v>937.15</v>
      </c>
    </row>
    <row r="116" spans="2:33" x14ac:dyDescent="0.4">
      <c r="B116">
        <v>0.95022624434389102</v>
      </c>
      <c r="AF116" s="19">
        <v>20060731</v>
      </c>
      <c r="AG116" s="18">
        <v>938.17</v>
      </c>
    </row>
    <row r="117" spans="2:33" x14ac:dyDescent="0.4">
      <c r="B117">
        <v>0.90123456790123402</v>
      </c>
      <c r="AF117" s="19">
        <v>20060801</v>
      </c>
      <c r="AG117" s="17">
        <v>935.32</v>
      </c>
    </row>
    <row r="118" spans="2:33" x14ac:dyDescent="0.4">
      <c r="B118">
        <v>1.25471698113207</v>
      </c>
      <c r="AF118" s="19">
        <v>20060802</v>
      </c>
      <c r="AG118" s="17">
        <v>936.47</v>
      </c>
    </row>
    <row r="119" spans="2:33" x14ac:dyDescent="0.4">
      <c r="B119">
        <v>0.93690851735015701</v>
      </c>
      <c r="AF119" s="19">
        <v>20060803</v>
      </c>
      <c r="AG119" s="17">
        <v>932.06</v>
      </c>
    </row>
    <row r="120" spans="2:33" x14ac:dyDescent="0.4">
      <c r="B120">
        <v>1.12947658402203</v>
      </c>
      <c r="AF120" s="19">
        <v>20060804</v>
      </c>
      <c r="AG120" s="17">
        <v>933.06</v>
      </c>
    </row>
    <row r="121" spans="2:33" x14ac:dyDescent="0.4">
      <c r="B121">
        <v>0.97839506172839497</v>
      </c>
      <c r="AF121" s="19">
        <v>20060805</v>
      </c>
      <c r="AG121" s="18">
        <v>932.99</v>
      </c>
    </row>
    <row r="122" spans="2:33" x14ac:dyDescent="0.4">
      <c r="B122">
        <v>1.09030100334448</v>
      </c>
      <c r="AF122" s="19">
        <v>20060806</v>
      </c>
      <c r="AG122" s="17">
        <v>932.92</v>
      </c>
    </row>
    <row r="123" spans="2:33" x14ac:dyDescent="0.4">
      <c r="B123">
        <v>1.0048309178743899</v>
      </c>
      <c r="AF123" s="19">
        <v>20060807</v>
      </c>
      <c r="AG123" s="17">
        <v>923.53</v>
      </c>
    </row>
    <row r="124" spans="2:33" x14ac:dyDescent="0.4">
      <c r="B124">
        <v>0.99470899470899399</v>
      </c>
      <c r="AF124" s="19">
        <v>20060808</v>
      </c>
      <c r="AG124" s="17">
        <v>933.5</v>
      </c>
    </row>
    <row r="125" spans="2:33" x14ac:dyDescent="0.4">
      <c r="B125">
        <v>1.07633587786259</v>
      </c>
      <c r="AF125" s="19">
        <v>20060809</v>
      </c>
      <c r="AG125" s="17">
        <v>935.45</v>
      </c>
    </row>
    <row r="126" spans="2:33" x14ac:dyDescent="0.4">
      <c r="B126">
        <v>1.0825</v>
      </c>
      <c r="AF126" s="19">
        <v>20060810</v>
      </c>
      <c r="AG126" s="18">
        <v>935.73</v>
      </c>
    </row>
    <row r="127" spans="2:33" x14ac:dyDescent="0.4">
      <c r="B127">
        <v>0.98863636363636298</v>
      </c>
      <c r="AF127" s="19">
        <v>20060811</v>
      </c>
      <c r="AG127" s="17">
        <v>934.28</v>
      </c>
    </row>
    <row r="128" spans="2:33" x14ac:dyDescent="0.4">
      <c r="B128">
        <v>1.06488156539649</v>
      </c>
      <c r="AF128" s="19">
        <v>20060812</v>
      </c>
      <c r="AG128" s="17">
        <v>934.21</v>
      </c>
    </row>
    <row r="129" spans="2:33" x14ac:dyDescent="0.4">
      <c r="B129">
        <v>1.5797872340425501</v>
      </c>
      <c r="AF129" s="19">
        <v>20060813</v>
      </c>
      <c r="AG129" s="17">
        <v>934.14</v>
      </c>
    </row>
    <row r="130" spans="2:33" x14ac:dyDescent="0.4">
      <c r="B130">
        <v>1.08839779005524</v>
      </c>
      <c r="AF130" s="19">
        <v>20060814</v>
      </c>
      <c r="AG130" s="17">
        <v>936.9</v>
      </c>
    </row>
    <row r="131" spans="2:33" x14ac:dyDescent="0.4">
      <c r="B131">
        <v>1.0302013422818701</v>
      </c>
      <c r="AF131" s="19">
        <v>20060815</v>
      </c>
      <c r="AG131" s="18">
        <v>936.83</v>
      </c>
    </row>
    <row r="132" spans="2:33" x14ac:dyDescent="0.4">
      <c r="B132">
        <v>0.94982078853046503</v>
      </c>
      <c r="AF132" s="19">
        <v>20060816</v>
      </c>
      <c r="AG132" s="17">
        <v>941.76</v>
      </c>
    </row>
    <row r="133" spans="2:33" x14ac:dyDescent="0.4">
      <c r="B133">
        <v>1.04330708661417</v>
      </c>
      <c r="AF133" s="19">
        <v>20060817</v>
      </c>
      <c r="AG133" s="17">
        <v>941.58</v>
      </c>
    </row>
    <row r="134" spans="2:33" x14ac:dyDescent="0.4">
      <c r="B134">
        <v>1.03313840155945</v>
      </c>
      <c r="AF134" s="19">
        <v>20060818</v>
      </c>
      <c r="AG134" s="17">
        <v>944.12</v>
      </c>
    </row>
    <row r="135" spans="2:33" x14ac:dyDescent="0.4">
      <c r="B135">
        <v>1.0141509433962199</v>
      </c>
      <c r="AF135" s="19">
        <v>20060819</v>
      </c>
      <c r="AG135" s="17">
        <v>944.05</v>
      </c>
    </row>
    <row r="136" spans="2:33" x14ac:dyDescent="0.4">
      <c r="B136">
        <v>0.98173515981735104</v>
      </c>
      <c r="AF136" s="19">
        <v>20060820</v>
      </c>
      <c r="AG136" s="18">
        <v>943.98</v>
      </c>
    </row>
    <row r="137" spans="2:33" x14ac:dyDescent="0.4">
      <c r="B137">
        <v>0.98377581120943902</v>
      </c>
      <c r="AF137" s="19">
        <v>20060821</v>
      </c>
      <c r="AG137" s="17">
        <v>937.79</v>
      </c>
    </row>
    <row r="138" spans="2:33" x14ac:dyDescent="0.4">
      <c r="B138">
        <v>1.0192719486081301</v>
      </c>
      <c r="AF138" s="19">
        <v>20060822</v>
      </c>
      <c r="AG138" s="17">
        <v>943.66</v>
      </c>
    </row>
    <row r="139" spans="2:33" x14ac:dyDescent="0.4">
      <c r="B139">
        <v>1.0036496350364901</v>
      </c>
      <c r="AF139" s="19">
        <v>20060823</v>
      </c>
      <c r="AG139" s="17">
        <v>939.23</v>
      </c>
    </row>
    <row r="140" spans="2:33" x14ac:dyDescent="0.4">
      <c r="B140">
        <v>1.53353658536585</v>
      </c>
      <c r="AF140" s="19">
        <v>20060824</v>
      </c>
      <c r="AG140" s="17">
        <v>939.64</v>
      </c>
    </row>
    <row r="141" spans="2:33" x14ac:dyDescent="0.4">
      <c r="B141">
        <v>1.24775583482944</v>
      </c>
      <c r="AF141" s="19">
        <v>20060825</v>
      </c>
      <c r="AG141" s="18">
        <v>948.76</v>
      </c>
    </row>
    <row r="142" spans="2:33" x14ac:dyDescent="0.4">
      <c r="B142">
        <v>1.07133917396745</v>
      </c>
      <c r="AF142" s="19">
        <v>20060826</v>
      </c>
      <c r="AG142" s="17">
        <v>948.69</v>
      </c>
    </row>
    <row r="143" spans="2:33" x14ac:dyDescent="0.4">
      <c r="B143">
        <v>1.0893665158371</v>
      </c>
      <c r="AF143" s="19">
        <v>20060827</v>
      </c>
      <c r="AG143" s="17">
        <v>948.62</v>
      </c>
    </row>
    <row r="144" spans="2:33" x14ac:dyDescent="0.4">
      <c r="B144">
        <v>0.99887766554433199</v>
      </c>
      <c r="AF144" s="19">
        <v>20060828</v>
      </c>
      <c r="AG144" s="17">
        <v>948.05</v>
      </c>
    </row>
    <row r="145" spans="2:33" x14ac:dyDescent="0.4">
      <c r="B145">
        <v>1.3904109589041</v>
      </c>
      <c r="AF145" s="19">
        <v>20060829</v>
      </c>
      <c r="AG145" s="17">
        <v>959.88</v>
      </c>
    </row>
    <row r="146" spans="2:33" x14ac:dyDescent="0.4">
      <c r="B146">
        <v>0.82621082621082598</v>
      </c>
      <c r="AF146" s="19">
        <v>20060830</v>
      </c>
      <c r="AG146" s="18">
        <v>957.11</v>
      </c>
    </row>
    <row r="147" spans="2:33" x14ac:dyDescent="0.4">
      <c r="B147">
        <v>1.22857142857142</v>
      </c>
      <c r="AF147" s="19">
        <v>20060831</v>
      </c>
      <c r="AG147" s="17">
        <v>964.65</v>
      </c>
    </row>
    <row r="148" spans="2:33" x14ac:dyDescent="0.4">
      <c r="B148">
        <v>1.0172413793103401</v>
      </c>
      <c r="AF148" s="19">
        <v>20060901</v>
      </c>
      <c r="AG148" s="17">
        <v>966.25</v>
      </c>
    </row>
    <row r="149" spans="2:33" x14ac:dyDescent="0.4">
      <c r="B149">
        <v>1.0313901345291401</v>
      </c>
      <c r="AF149" s="19">
        <v>20060902</v>
      </c>
      <c r="AG149" s="17">
        <v>966.18</v>
      </c>
    </row>
    <row r="150" spans="2:33" x14ac:dyDescent="0.4">
      <c r="B150">
        <v>1.04784688995215</v>
      </c>
      <c r="AF150" s="19">
        <v>20060903</v>
      </c>
      <c r="AG150" s="17">
        <v>966.1</v>
      </c>
    </row>
    <row r="151" spans="2:33" x14ac:dyDescent="0.4">
      <c r="B151">
        <v>0.78463792078202699</v>
      </c>
      <c r="AF151" s="19">
        <v>20060904</v>
      </c>
      <c r="AG151" s="18">
        <v>969.48</v>
      </c>
    </row>
    <row r="152" spans="2:33" x14ac:dyDescent="0.4">
      <c r="B152">
        <v>1.0249632892804601</v>
      </c>
      <c r="AF152" s="19">
        <v>20060905</v>
      </c>
      <c r="AG152" s="17">
        <v>971.65</v>
      </c>
    </row>
    <row r="153" spans="2:33" x14ac:dyDescent="0.4">
      <c r="B153">
        <v>1.02225312934631</v>
      </c>
      <c r="AF153" s="19">
        <v>20060906</v>
      </c>
      <c r="AG153" s="17">
        <v>971.65</v>
      </c>
    </row>
    <row r="154" spans="2:33" x14ac:dyDescent="0.4">
      <c r="B154">
        <v>1.1299093655589101</v>
      </c>
      <c r="AF154" s="19">
        <v>20060907</v>
      </c>
      <c r="AG154" s="17">
        <v>972.66</v>
      </c>
    </row>
    <row r="155" spans="2:33" x14ac:dyDescent="0.4">
      <c r="B155">
        <v>1.0200729927007299</v>
      </c>
      <c r="AF155" s="19">
        <v>20060908</v>
      </c>
      <c r="AG155" s="17">
        <v>973.28</v>
      </c>
    </row>
    <row r="156" spans="2:33" x14ac:dyDescent="0.4">
      <c r="B156">
        <v>1.0309859154929499</v>
      </c>
      <c r="AF156" s="19">
        <v>20060909</v>
      </c>
      <c r="AG156" s="18">
        <v>973.21</v>
      </c>
    </row>
    <row r="157" spans="2:33" x14ac:dyDescent="0.4">
      <c r="B157">
        <v>1.1411901983663899</v>
      </c>
      <c r="AF157" s="19">
        <v>20060910</v>
      </c>
      <c r="AG157" s="17">
        <v>973.14</v>
      </c>
    </row>
    <row r="158" spans="2:33" x14ac:dyDescent="0.4">
      <c r="B158">
        <v>1.13122171945701</v>
      </c>
      <c r="AF158" s="19">
        <v>20060911</v>
      </c>
      <c r="AG158" s="17">
        <v>966.7</v>
      </c>
    </row>
    <row r="159" spans="2:33" x14ac:dyDescent="0.4">
      <c r="B159">
        <v>1.02272727272727</v>
      </c>
      <c r="AF159" s="19">
        <v>20060912</v>
      </c>
      <c r="AG159" s="17">
        <v>964.24</v>
      </c>
    </row>
    <row r="160" spans="2:33" x14ac:dyDescent="0.4">
      <c r="B160">
        <v>1.03489932885906</v>
      </c>
      <c r="AF160" s="19">
        <v>20060913</v>
      </c>
      <c r="AG160" s="17">
        <v>969.78</v>
      </c>
    </row>
    <row r="161" spans="2:33" x14ac:dyDescent="0.4">
      <c r="B161">
        <v>0.97935779816513702</v>
      </c>
      <c r="AF161" s="19">
        <v>20060914</v>
      </c>
      <c r="AG161" s="18">
        <v>975.17</v>
      </c>
    </row>
    <row r="162" spans="2:33" x14ac:dyDescent="0.4">
      <c r="B162">
        <v>1.21116138763197</v>
      </c>
      <c r="AF162" s="19">
        <v>20060915</v>
      </c>
      <c r="AG162" s="17">
        <v>980.16</v>
      </c>
    </row>
    <row r="163" spans="2:33" x14ac:dyDescent="0.4">
      <c r="B163">
        <v>1.12181303116147</v>
      </c>
      <c r="AF163" s="19">
        <v>20060916</v>
      </c>
      <c r="AG163" s="17">
        <v>980.09</v>
      </c>
    </row>
    <row r="164" spans="2:33" x14ac:dyDescent="0.4">
      <c r="B164">
        <v>1.04615384615384</v>
      </c>
      <c r="AF164" s="19">
        <v>20060917</v>
      </c>
      <c r="AG164" s="17">
        <v>980.02</v>
      </c>
    </row>
    <row r="165" spans="2:33" x14ac:dyDescent="0.4">
      <c r="B165">
        <v>0.96421471172962203</v>
      </c>
      <c r="AF165" s="19">
        <v>20060918</v>
      </c>
      <c r="AG165" s="17">
        <v>985.69</v>
      </c>
    </row>
    <row r="166" spans="2:33" x14ac:dyDescent="0.4">
      <c r="B166">
        <v>1.0525657071339101</v>
      </c>
      <c r="AF166" s="19">
        <v>20060919</v>
      </c>
      <c r="AG166" s="18">
        <v>983.71</v>
      </c>
    </row>
    <row r="167" spans="2:33" x14ac:dyDescent="0.4">
      <c r="B167">
        <v>1.1388235294117599</v>
      </c>
      <c r="AF167" s="19">
        <v>20060920</v>
      </c>
      <c r="AG167" s="17">
        <v>984.35</v>
      </c>
    </row>
    <row r="168" spans="2:33" x14ac:dyDescent="0.4">
      <c r="B168">
        <v>1.11247803163444</v>
      </c>
      <c r="AF168" s="19">
        <v>20060921</v>
      </c>
      <c r="AG168" s="17">
        <v>986.3</v>
      </c>
    </row>
    <row r="169" spans="2:33" x14ac:dyDescent="0.4">
      <c r="B169">
        <v>1.02666666666666</v>
      </c>
      <c r="AF169" s="19">
        <v>20060922</v>
      </c>
      <c r="AG169" s="17">
        <v>984.76</v>
      </c>
    </row>
    <row r="170" spans="2:33" x14ac:dyDescent="0.4">
      <c r="B170">
        <v>1.1327014218009399</v>
      </c>
      <c r="AF170" s="19">
        <v>20060923</v>
      </c>
      <c r="AG170" s="17">
        <v>984.69</v>
      </c>
    </row>
    <row r="171" spans="2:33" x14ac:dyDescent="0.4">
      <c r="B171">
        <v>1.0875912408759101</v>
      </c>
      <c r="AF171" s="19">
        <v>20060924</v>
      </c>
      <c r="AG171" s="18">
        <v>984.61</v>
      </c>
    </row>
    <row r="172" spans="2:33" x14ac:dyDescent="0.4">
      <c r="B172">
        <v>1.0526315789473599</v>
      </c>
      <c r="AF172" s="19">
        <v>20060925</v>
      </c>
      <c r="AG172" s="17">
        <v>992.1</v>
      </c>
    </row>
    <row r="173" spans="2:33" x14ac:dyDescent="0.4">
      <c r="B173">
        <v>1.0429104477611899</v>
      </c>
      <c r="AF173" s="19">
        <v>20060926</v>
      </c>
      <c r="AG173" s="17">
        <v>986.99</v>
      </c>
    </row>
    <row r="174" spans="2:33" x14ac:dyDescent="0.4">
      <c r="B174">
        <v>1.24025974025974</v>
      </c>
      <c r="AF174" s="19">
        <v>20060927</v>
      </c>
      <c r="AG174" s="17">
        <v>994.7</v>
      </c>
    </row>
    <row r="175" spans="2:33" x14ac:dyDescent="0.4">
      <c r="B175">
        <v>1.0445344129554599</v>
      </c>
      <c r="AF175" s="19">
        <v>20060928</v>
      </c>
      <c r="AG175" s="17">
        <v>997.7</v>
      </c>
    </row>
    <row r="176" spans="2:33" x14ac:dyDescent="0.4">
      <c r="B176">
        <v>1.03598484848484</v>
      </c>
      <c r="AF176" s="19">
        <v>20060929</v>
      </c>
      <c r="AG176" s="18">
        <v>1001.77</v>
      </c>
    </row>
    <row r="177" spans="2:33" x14ac:dyDescent="0.4">
      <c r="B177">
        <v>1.0689655172413699</v>
      </c>
      <c r="AF177" s="19">
        <v>20060930</v>
      </c>
      <c r="AG177" s="17">
        <v>1001.69</v>
      </c>
    </row>
    <row r="178" spans="2:33" x14ac:dyDescent="0.4">
      <c r="B178">
        <v>1.1452145214521401</v>
      </c>
      <c r="AF178" s="19">
        <v>20061001</v>
      </c>
      <c r="AG178" s="17">
        <v>1001.62</v>
      </c>
    </row>
    <row r="179" spans="2:33" x14ac:dyDescent="0.4">
      <c r="B179">
        <v>1.09717514124293</v>
      </c>
      <c r="AF179" s="19">
        <v>20061002</v>
      </c>
      <c r="AG179" s="17">
        <v>1003.27</v>
      </c>
    </row>
    <row r="180" spans="2:33" x14ac:dyDescent="0.4">
      <c r="B180">
        <v>1.01982378854625</v>
      </c>
      <c r="AF180" s="19">
        <v>20061003</v>
      </c>
      <c r="AG180" s="17">
        <v>1003.19</v>
      </c>
    </row>
    <row r="181" spans="2:33" x14ac:dyDescent="0.4">
      <c r="B181">
        <v>0.93694581280788103</v>
      </c>
      <c r="AF181" s="19">
        <v>20061004</v>
      </c>
      <c r="AG181" s="18">
        <v>990.83</v>
      </c>
    </row>
    <row r="182" spans="2:33" x14ac:dyDescent="0.4">
      <c r="B182">
        <v>1.12187958883994</v>
      </c>
      <c r="AF182" s="19">
        <v>20061005</v>
      </c>
      <c r="AG182" s="17">
        <v>990.76</v>
      </c>
    </row>
    <row r="183" spans="2:33" x14ac:dyDescent="0.4">
      <c r="B183">
        <v>1.0377936670071499</v>
      </c>
      <c r="AF183" s="19">
        <v>20061006</v>
      </c>
      <c r="AG183" s="17">
        <v>990.68</v>
      </c>
    </row>
    <row r="184" spans="2:33" x14ac:dyDescent="0.4">
      <c r="B184">
        <v>1.0058139534883701</v>
      </c>
      <c r="AF184" s="19">
        <v>20061007</v>
      </c>
      <c r="AG184" s="17">
        <v>990.6</v>
      </c>
    </row>
    <row r="185" spans="2:33" x14ac:dyDescent="0.4">
      <c r="B185">
        <v>1.0588865096359701</v>
      </c>
      <c r="AF185" s="19">
        <v>20061008</v>
      </c>
      <c r="AG185" s="17">
        <v>990.53</v>
      </c>
    </row>
    <row r="186" spans="2:33" x14ac:dyDescent="0.4">
      <c r="B186">
        <v>1.12406015037593</v>
      </c>
      <c r="AF186" s="19">
        <v>20061009</v>
      </c>
      <c r="AG186" s="18">
        <v>950.99</v>
      </c>
    </row>
    <row r="187" spans="2:33" x14ac:dyDescent="0.4">
      <c r="B187">
        <v>1</v>
      </c>
      <c r="AF187" s="19">
        <v>20061010</v>
      </c>
      <c r="AG187" s="17">
        <v>963.96</v>
      </c>
    </row>
    <row r="188" spans="2:33" x14ac:dyDescent="0.4">
      <c r="B188">
        <v>1.16700201207243</v>
      </c>
      <c r="AF188" s="19">
        <v>20061011</v>
      </c>
      <c r="AG188" s="17">
        <v>961.87</v>
      </c>
    </row>
    <row r="189" spans="2:33" x14ac:dyDescent="0.4">
      <c r="B189">
        <v>1.1082706766917201</v>
      </c>
      <c r="AF189" s="19">
        <v>20061012</v>
      </c>
      <c r="AG189" s="17">
        <v>967.98</v>
      </c>
    </row>
    <row r="190" spans="2:33" x14ac:dyDescent="0.4">
      <c r="B190">
        <v>1.34575569358178</v>
      </c>
      <c r="AF190" s="19">
        <v>20061013</v>
      </c>
      <c r="AG190" s="17">
        <v>981.35</v>
      </c>
    </row>
    <row r="191" spans="2:33" x14ac:dyDescent="0.4">
      <c r="B191">
        <v>1.1116279069767401</v>
      </c>
      <c r="AF191" s="19">
        <v>20061014</v>
      </c>
      <c r="AG191" s="18">
        <v>981.27</v>
      </c>
    </row>
    <row r="192" spans="2:33" x14ac:dyDescent="0.4">
      <c r="B192">
        <v>0.96090794451450101</v>
      </c>
      <c r="AF192" s="19">
        <v>20061015</v>
      </c>
      <c r="AG192" s="17">
        <v>981.19</v>
      </c>
    </row>
    <row r="193" spans="2:33" x14ac:dyDescent="0.4">
      <c r="B193">
        <v>1.3135135135135101</v>
      </c>
      <c r="AF193" s="19">
        <v>20061016</v>
      </c>
      <c r="AG193" s="17">
        <v>983.31</v>
      </c>
    </row>
    <row r="194" spans="2:33" x14ac:dyDescent="0.4">
      <c r="B194">
        <v>1.02369668246445</v>
      </c>
      <c r="AF194" s="19">
        <v>20061017</v>
      </c>
      <c r="AG194" s="17">
        <v>978.8</v>
      </c>
    </row>
    <row r="195" spans="2:33" x14ac:dyDescent="0.4">
      <c r="B195">
        <v>1.2429906542056</v>
      </c>
      <c r="AF195" s="19">
        <v>20061018</v>
      </c>
      <c r="AG195" s="17">
        <v>980.03</v>
      </c>
    </row>
    <row r="196" spans="2:33" x14ac:dyDescent="0.4">
      <c r="B196">
        <v>1.10537190082644</v>
      </c>
      <c r="AF196" s="19">
        <v>20061019</v>
      </c>
      <c r="AG196" s="18">
        <v>980.67</v>
      </c>
    </row>
    <row r="197" spans="2:33" x14ac:dyDescent="0.4">
      <c r="B197">
        <v>0.90259740259740195</v>
      </c>
      <c r="AF197" s="19">
        <v>20061020</v>
      </c>
      <c r="AG197" s="17">
        <v>983.87</v>
      </c>
    </row>
    <row r="198" spans="2:33" x14ac:dyDescent="0.4">
      <c r="B198">
        <v>1.1645390070921899</v>
      </c>
      <c r="AF198" s="19">
        <v>20061021</v>
      </c>
      <c r="AG198" s="17">
        <v>983.79</v>
      </c>
    </row>
    <row r="199" spans="2:33" x14ac:dyDescent="0.4">
      <c r="B199">
        <v>1.0814132104454599</v>
      </c>
      <c r="AF199" s="19">
        <v>20061022</v>
      </c>
      <c r="AG199" s="17">
        <v>983.72</v>
      </c>
    </row>
    <row r="200" spans="2:33" x14ac:dyDescent="0.4">
      <c r="B200">
        <v>1.0126874279123399</v>
      </c>
      <c r="AF200" s="19">
        <v>20061023</v>
      </c>
      <c r="AG200" s="17">
        <v>988.4</v>
      </c>
    </row>
    <row r="201" spans="2:33" x14ac:dyDescent="0.4">
      <c r="B201">
        <v>1.0328124999999999</v>
      </c>
      <c r="AF201" s="19">
        <v>20061024</v>
      </c>
      <c r="AG201" s="18">
        <v>988.44</v>
      </c>
    </row>
    <row r="202" spans="2:33" x14ac:dyDescent="0.4">
      <c r="B202">
        <v>0.96716101694915202</v>
      </c>
      <c r="AF202" s="19">
        <v>20061025</v>
      </c>
      <c r="AG202" s="17">
        <v>989.72</v>
      </c>
    </row>
    <row r="203" spans="2:33" x14ac:dyDescent="0.4">
      <c r="B203">
        <v>1.4170616113743999</v>
      </c>
      <c r="AF203" s="19">
        <v>20061026</v>
      </c>
      <c r="AG203" s="17">
        <v>994.04</v>
      </c>
    </row>
    <row r="204" spans="2:33" x14ac:dyDescent="0.4">
      <c r="B204">
        <v>1.3412322274881501</v>
      </c>
      <c r="AF204" s="19">
        <v>20061027</v>
      </c>
      <c r="AG204" s="17">
        <v>997.74</v>
      </c>
    </row>
    <row r="205" spans="2:33" x14ac:dyDescent="0.4">
      <c r="B205">
        <v>1.0366412213740399</v>
      </c>
      <c r="AF205" s="19">
        <v>20061028</v>
      </c>
      <c r="AG205" s="17">
        <v>997.66</v>
      </c>
    </row>
    <row r="206" spans="2:33" x14ac:dyDescent="0.4">
      <c r="B206">
        <v>0.91094147582697205</v>
      </c>
      <c r="AF206" s="19">
        <v>20061029</v>
      </c>
      <c r="AG206" s="18">
        <v>997.58</v>
      </c>
    </row>
    <row r="207" spans="2:33" x14ac:dyDescent="0.4">
      <c r="B207">
        <v>1.1455223880597001</v>
      </c>
      <c r="AF207" s="19">
        <v>20061030</v>
      </c>
      <c r="AG207" s="17">
        <v>996.64</v>
      </c>
    </row>
    <row r="208" spans="2:33" x14ac:dyDescent="0.4">
      <c r="B208">
        <v>1.04585152838427</v>
      </c>
      <c r="AF208" s="19">
        <v>20061031</v>
      </c>
      <c r="AG208" s="17">
        <v>1008.83</v>
      </c>
    </row>
    <row r="209" spans="2:33" x14ac:dyDescent="0.4">
      <c r="B209">
        <v>1.0146082337317299</v>
      </c>
      <c r="AF209" s="19">
        <v>20061101</v>
      </c>
      <c r="AG209" s="17">
        <v>1019.97</v>
      </c>
    </row>
    <row r="210" spans="2:33" x14ac:dyDescent="0.4">
      <c r="B210">
        <v>1.1428571428571399</v>
      </c>
      <c r="AF210" s="19">
        <v>20061102</v>
      </c>
      <c r="AG210" s="17">
        <v>1026.9000000000001</v>
      </c>
    </row>
    <row r="211" spans="2:33" x14ac:dyDescent="0.4">
      <c r="B211">
        <v>1.02086677367576</v>
      </c>
      <c r="AF211" s="19">
        <v>20061103</v>
      </c>
      <c r="AG211" s="18">
        <v>1029.57</v>
      </c>
    </row>
    <row r="212" spans="2:33" x14ac:dyDescent="0.4">
      <c r="B212">
        <v>1.05555555555555</v>
      </c>
      <c r="AF212" s="19">
        <v>20061104</v>
      </c>
      <c r="AG212" s="17">
        <v>1029.49</v>
      </c>
    </row>
    <row r="213" spans="2:33" x14ac:dyDescent="0.4">
      <c r="B213">
        <v>1.1520737327188899</v>
      </c>
      <c r="AF213" s="19">
        <v>20061105</v>
      </c>
      <c r="AG213" s="17">
        <v>1029.4100000000001</v>
      </c>
    </row>
    <row r="214" spans="2:33" x14ac:dyDescent="0.4">
      <c r="B214">
        <v>1.1057692307692299</v>
      </c>
      <c r="AF214" s="19">
        <v>20061106</v>
      </c>
      <c r="AG214" s="17">
        <v>1029.2</v>
      </c>
    </row>
    <row r="215" spans="2:33" x14ac:dyDescent="0.4">
      <c r="B215">
        <v>1.08978873239436</v>
      </c>
      <c r="AF215" s="19">
        <v>20061107</v>
      </c>
      <c r="AG215" s="17">
        <v>1033.8399999999999</v>
      </c>
    </row>
    <row r="216" spans="2:33" x14ac:dyDescent="0.4">
      <c r="B216">
        <v>1.09987029831387</v>
      </c>
      <c r="AF216" s="19">
        <v>20061108</v>
      </c>
      <c r="AG216" s="18">
        <v>1033.43</v>
      </c>
    </row>
    <row r="217" spans="2:33" x14ac:dyDescent="0.4">
      <c r="B217">
        <v>1.21634615384615</v>
      </c>
      <c r="AF217" s="19">
        <v>20061109</v>
      </c>
      <c r="AG217" s="17">
        <v>1039.76</v>
      </c>
    </row>
    <row r="218" spans="2:33" x14ac:dyDescent="0.4">
      <c r="B218">
        <v>1.0192307692307601</v>
      </c>
      <c r="AF218" s="19">
        <v>20061110</v>
      </c>
      <c r="AG218" s="17">
        <v>1041.6099999999999</v>
      </c>
    </row>
    <row r="219" spans="2:33" x14ac:dyDescent="0.4">
      <c r="B219">
        <v>1.0243243243243201</v>
      </c>
      <c r="AF219" s="19">
        <v>20061111</v>
      </c>
      <c r="AG219" s="17">
        <v>1041.54</v>
      </c>
    </row>
    <row r="220" spans="2:33" x14ac:dyDescent="0.4">
      <c r="B220">
        <v>1.21091811414392</v>
      </c>
      <c r="AF220" s="19">
        <v>20061112</v>
      </c>
      <c r="AG220" s="17">
        <v>1041.46</v>
      </c>
    </row>
    <row r="221" spans="2:33" x14ac:dyDescent="0.4">
      <c r="B221">
        <v>0.98689489168226796</v>
      </c>
      <c r="AF221" s="19">
        <v>20061113</v>
      </c>
      <c r="AG221" s="18">
        <v>1044.3599999999999</v>
      </c>
    </row>
    <row r="222" spans="2:33" x14ac:dyDescent="0.4">
      <c r="B222">
        <v>1.09756097560975</v>
      </c>
      <c r="AF222" s="19">
        <v>20061114</v>
      </c>
      <c r="AG222" s="17">
        <v>1048.6199999999999</v>
      </c>
    </row>
    <row r="223" spans="2:33" x14ac:dyDescent="0.4">
      <c r="B223">
        <v>1.1062355658198599</v>
      </c>
      <c r="AF223" s="19">
        <v>20061115</v>
      </c>
      <c r="AG223" s="17">
        <v>1049.6500000000001</v>
      </c>
    </row>
    <row r="224" spans="2:33" x14ac:dyDescent="0.4">
      <c r="B224">
        <v>1.0882647943831401</v>
      </c>
      <c r="AF224" s="19">
        <v>20061116</v>
      </c>
      <c r="AG224" s="17">
        <v>1051.8499999999999</v>
      </c>
    </row>
    <row r="225" spans="2:33" x14ac:dyDescent="0.4">
      <c r="B225">
        <v>1.06874189364461</v>
      </c>
      <c r="AF225" s="19">
        <v>20061117</v>
      </c>
      <c r="AG225" s="17">
        <v>1055.71</v>
      </c>
    </row>
    <row r="226" spans="2:33" x14ac:dyDescent="0.4">
      <c r="B226">
        <v>1.08955223880597</v>
      </c>
      <c r="AF226" s="19">
        <v>20061118</v>
      </c>
      <c r="AG226" s="18">
        <v>1055.6300000000001</v>
      </c>
    </row>
    <row r="227" spans="2:33" x14ac:dyDescent="0.4">
      <c r="B227">
        <v>1.0502793296089299</v>
      </c>
      <c r="AF227" s="19">
        <v>20061119</v>
      </c>
      <c r="AG227" s="17">
        <v>1055.55</v>
      </c>
    </row>
    <row r="228" spans="2:33" x14ac:dyDescent="0.4">
      <c r="B228">
        <v>0.99040511727078895</v>
      </c>
      <c r="AF228" s="19">
        <v>20061120</v>
      </c>
      <c r="AG228" s="17">
        <v>1053.1500000000001</v>
      </c>
    </row>
    <row r="229" spans="2:33" x14ac:dyDescent="0.4">
      <c r="B229">
        <v>1.2440944881889699</v>
      </c>
      <c r="AF229" s="19">
        <v>20061121</v>
      </c>
      <c r="AG229" s="17">
        <v>1058.3800000000001</v>
      </c>
    </row>
    <row r="230" spans="2:33" x14ac:dyDescent="0.4">
      <c r="B230">
        <v>0.98507462686567104</v>
      </c>
      <c r="AF230" s="19">
        <v>20061122</v>
      </c>
      <c r="AG230" s="17">
        <v>1070.3</v>
      </c>
    </row>
    <row r="231" spans="2:33" x14ac:dyDescent="0.4">
      <c r="B231">
        <v>0.943030303030303</v>
      </c>
      <c r="AF231" s="19">
        <v>20061123</v>
      </c>
      <c r="AG231" s="18">
        <v>1069.0999999999999</v>
      </c>
    </row>
    <row r="232" spans="2:33" x14ac:dyDescent="0.4">
      <c r="B232">
        <v>1.04109589041095</v>
      </c>
      <c r="AF232" s="19">
        <v>20061124</v>
      </c>
      <c r="AG232" s="17">
        <v>1069.82</v>
      </c>
    </row>
    <row r="233" spans="2:33" x14ac:dyDescent="0.4">
      <c r="B233">
        <v>1.0903873744619701</v>
      </c>
      <c r="AF233" s="19">
        <v>20061125</v>
      </c>
      <c r="AG233" s="17">
        <v>1069.75</v>
      </c>
    </row>
    <row r="234" spans="2:33" x14ac:dyDescent="0.4">
      <c r="B234">
        <v>1.03073770491803</v>
      </c>
      <c r="AF234" s="19">
        <v>20061126</v>
      </c>
      <c r="AG234" s="17">
        <v>1069.67</v>
      </c>
    </row>
    <row r="235" spans="2:33" x14ac:dyDescent="0.4">
      <c r="B235">
        <v>0.92865497076023396</v>
      </c>
      <c r="AF235" s="19">
        <v>20061127</v>
      </c>
      <c r="AG235" s="17">
        <v>1070.25</v>
      </c>
    </row>
    <row r="236" spans="2:33" x14ac:dyDescent="0.4">
      <c r="B236">
        <v>0.99681866383881201</v>
      </c>
      <c r="AF236" s="19">
        <v>20061128</v>
      </c>
      <c r="AG236" s="18">
        <v>1066.6600000000001</v>
      </c>
    </row>
    <row r="237" spans="2:33" x14ac:dyDescent="0.4">
      <c r="B237">
        <v>0.94932432432432401</v>
      </c>
      <c r="AF237" s="19">
        <v>20061129</v>
      </c>
      <c r="AG237" s="17">
        <v>1071.27</v>
      </c>
    </row>
    <row r="238" spans="2:33" x14ac:dyDescent="0.4">
      <c r="B238">
        <v>1.02690582959641</v>
      </c>
      <c r="AF238" s="19">
        <v>20061130</v>
      </c>
      <c r="AG238" s="17">
        <v>1079.06</v>
      </c>
    </row>
    <row r="239" spans="2:33" x14ac:dyDescent="0.4">
      <c r="B239">
        <v>1.21100917431192</v>
      </c>
      <c r="AF239" s="19">
        <v>20061201</v>
      </c>
      <c r="AG239" s="17">
        <v>1078.52</v>
      </c>
    </row>
    <row r="240" spans="2:33" x14ac:dyDescent="0.4">
      <c r="B240">
        <v>1.02553191489361</v>
      </c>
      <c r="AF240" s="19">
        <v>20061202</v>
      </c>
      <c r="AG240" s="17">
        <v>1078.45</v>
      </c>
    </row>
    <row r="241" spans="2:33" x14ac:dyDescent="0.4">
      <c r="B241">
        <v>1.1078066914498099</v>
      </c>
      <c r="AF241" s="19">
        <v>20061203</v>
      </c>
      <c r="AG241" s="18">
        <v>1078.3699999999999</v>
      </c>
    </row>
    <row r="242" spans="2:33" x14ac:dyDescent="0.4">
      <c r="B242">
        <v>1.0626822157434399</v>
      </c>
      <c r="AF242" s="19">
        <v>20061204</v>
      </c>
      <c r="AG242" s="17">
        <v>1080.9100000000001</v>
      </c>
    </row>
    <row r="243" spans="2:33" x14ac:dyDescent="0.4">
      <c r="B243">
        <v>1.0106382978723401</v>
      </c>
      <c r="AF243" s="19">
        <v>20061205</v>
      </c>
      <c r="AG243" s="17">
        <v>1079.51</v>
      </c>
    </row>
    <row r="244" spans="2:33" x14ac:dyDescent="0.4">
      <c r="B244">
        <v>0.95280235988200501</v>
      </c>
      <c r="AF244" s="19">
        <v>20061206</v>
      </c>
      <c r="AG244" s="17">
        <v>1076.6300000000001</v>
      </c>
    </row>
    <row r="245" spans="2:33" x14ac:dyDescent="0.4">
      <c r="B245">
        <v>1.0300751879699199</v>
      </c>
      <c r="AF245" s="19">
        <v>20061207</v>
      </c>
      <c r="AG245" s="17">
        <v>1075.44</v>
      </c>
    </row>
    <row r="246" spans="2:33" x14ac:dyDescent="0.4">
      <c r="B246">
        <v>1.2655172413793101</v>
      </c>
      <c r="AF246" s="19">
        <v>20061208</v>
      </c>
      <c r="AG246" s="18">
        <v>1069.18</v>
      </c>
    </row>
    <row r="247" spans="2:33" x14ac:dyDescent="0.4">
      <c r="B247">
        <v>0.97218543046357597</v>
      </c>
      <c r="AF247" s="19">
        <v>20061209</v>
      </c>
      <c r="AG247" s="17">
        <v>1069.1099999999999</v>
      </c>
    </row>
    <row r="248" spans="2:33" x14ac:dyDescent="0.4">
      <c r="B248">
        <v>0.94605809128630702</v>
      </c>
      <c r="AF248" s="19">
        <v>20061210</v>
      </c>
      <c r="AG248" s="17">
        <v>1069.03</v>
      </c>
    </row>
    <row r="249" spans="2:33" x14ac:dyDescent="0.4">
      <c r="B249">
        <v>0.85263157894736796</v>
      </c>
      <c r="AF249" s="19">
        <v>20061211</v>
      </c>
      <c r="AG249" s="17">
        <v>1069.98</v>
      </c>
    </row>
    <row r="250" spans="2:33" x14ac:dyDescent="0.4">
      <c r="B250">
        <v>0.82377476538060401</v>
      </c>
      <c r="AF250" s="19">
        <v>20061212</v>
      </c>
      <c r="AG250" s="17">
        <v>1058.8900000000001</v>
      </c>
    </row>
    <row r="251" spans="2:33" x14ac:dyDescent="0.4">
      <c r="B251">
        <f>AVERAGE(B51:B250)</f>
        <v>1.0773751254484509</v>
      </c>
      <c r="AF251" s="19">
        <v>20061213</v>
      </c>
      <c r="AG251" s="18">
        <v>1061.28</v>
      </c>
    </row>
    <row r="252" spans="2:33" x14ac:dyDescent="0.4">
      <c r="AF252" s="19">
        <v>20061214</v>
      </c>
      <c r="AG252" s="17">
        <v>1070.42</v>
      </c>
    </row>
    <row r="253" spans="2:33" x14ac:dyDescent="0.4">
      <c r="AF253" s="19">
        <v>20061215</v>
      </c>
      <c r="AG253" s="17">
        <v>1078.6600000000001</v>
      </c>
    </row>
    <row r="254" spans="2:33" x14ac:dyDescent="0.4">
      <c r="AF254" s="19">
        <v>20061216</v>
      </c>
      <c r="AG254" s="17">
        <v>1078.58</v>
      </c>
    </row>
    <row r="255" spans="2:33" x14ac:dyDescent="0.4">
      <c r="AF255" s="19">
        <v>20061217</v>
      </c>
      <c r="AG255" s="17">
        <v>1078.5</v>
      </c>
    </row>
    <row r="256" spans="2:33" x14ac:dyDescent="0.4">
      <c r="AF256" s="19">
        <v>20061218</v>
      </c>
      <c r="AG256" s="18">
        <v>1085.42</v>
      </c>
    </row>
    <row r="257" spans="32:33" x14ac:dyDescent="0.4">
      <c r="AF257" s="19">
        <v>20061219</v>
      </c>
      <c r="AG257" s="17">
        <v>1085.68</v>
      </c>
    </row>
    <row r="258" spans="32:33" x14ac:dyDescent="0.4">
      <c r="AF258" s="19">
        <v>20061220</v>
      </c>
      <c r="AG258" s="17">
        <v>1091.57</v>
      </c>
    </row>
    <row r="259" spans="32:33" x14ac:dyDescent="0.4">
      <c r="AF259" s="19">
        <v>20061221</v>
      </c>
      <c r="AG259" s="17">
        <v>1089.48</v>
      </c>
    </row>
    <row r="260" spans="32:33" x14ac:dyDescent="0.4">
      <c r="AF260" s="19">
        <v>20061222</v>
      </c>
      <c r="AG260" s="17">
        <v>1089.71</v>
      </c>
    </row>
    <row r="261" spans="32:33" x14ac:dyDescent="0.4">
      <c r="AF261" s="19">
        <v>20061223</v>
      </c>
      <c r="AG261" s="18">
        <v>1089.6300000000001</v>
      </c>
    </row>
    <row r="262" spans="32:33" x14ac:dyDescent="0.4">
      <c r="AF262" s="19">
        <v>20061224</v>
      </c>
      <c r="AG262" s="17">
        <v>1089.55</v>
      </c>
    </row>
    <row r="263" spans="32:33" x14ac:dyDescent="0.4">
      <c r="AF263" s="19">
        <v>20061225</v>
      </c>
      <c r="AG263" s="17">
        <v>1089.47</v>
      </c>
    </row>
    <row r="264" spans="32:33" x14ac:dyDescent="0.4">
      <c r="AF264" s="19">
        <v>20061226</v>
      </c>
      <c r="AG264" s="17">
        <v>1085.54</v>
      </c>
    </row>
    <row r="265" spans="32:33" x14ac:dyDescent="0.4">
      <c r="AF265" s="19">
        <v>20061227</v>
      </c>
      <c r="AG265" s="17">
        <v>1096.25</v>
      </c>
    </row>
    <row r="266" spans="32:33" x14ac:dyDescent="0.4">
      <c r="AF266" s="19">
        <v>20061228</v>
      </c>
      <c r="AG266" s="18">
        <v>1099.22</v>
      </c>
    </row>
    <row r="267" spans="32:33" x14ac:dyDescent="0.4">
      <c r="AF267" s="19">
        <v>20061229</v>
      </c>
      <c r="AG267" s="17">
        <v>1099.1400000000001</v>
      </c>
    </row>
    <row r="268" spans="32:33" x14ac:dyDescent="0.4">
      <c r="AF268" s="19">
        <v>20061230</v>
      </c>
      <c r="AG268" s="17">
        <v>1099.06</v>
      </c>
    </row>
    <row r="269" spans="32:33" x14ac:dyDescent="0.4">
      <c r="AF269" s="19">
        <v>20061231</v>
      </c>
      <c r="AG269" s="17">
        <v>1098.97</v>
      </c>
    </row>
    <row r="270" spans="32:33" x14ac:dyDescent="0.4">
      <c r="AF270" s="19">
        <v>20070101</v>
      </c>
      <c r="AG270" s="17">
        <v>1098.8900000000001</v>
      </c>
    </row>
    <row r="271" spans="32:33" x14ac:dyDescent="0.4">
      <c r="AF271" s="19">
        <v>20070102</v>
      </c>
      <c r="AG271" s="18">
        <v>1103.55</v>
      </c>
    </row>
    <row r="272" spans="32:33" x14ac:dyDescent="0.4">
      <c r="AF272" s="19">
        <v>20070103</v>
      </c>
      <c r="AG272" s="17">
        <v>1096.79</v>
      </c>
    </row>
    <row r="273" spans="32:33" x14ac:dyDescent="0.4">
      <c r="AF273" s="19">
        <v>20070104</v>
      </c>
      <c r="AG273" s="17">
        <v>1087.8399999999999</v>
      </c>
    </row>
    <row r="274" spans="32:33" x14ac:dyDescent="0.4">
      <c r="AF274" s="19">
        <v>20070105</v>
      </c>
      <c r="AG274" s="17">
        <v>1084.23</v>
      </c>
    </row>
    <row r="275" spans="32:33" x14ac:dyDescent="0.4">
      <c r="AF275" s="19">
        <v>20070106</v>
      </c>
      <c r="AG275" s="17">
        <v>1084.1500000000001</v>
      </c>
    </row>
    <row r="276" spans="32:33" x14ac:dyDescent="0.4">
      <c r="AF276" s="19">
        <v>20070107</v>
      </c>
      <c r="AG276" s="18">
        <v>1084.07</v>
      </c>
    </row>
    <row r="277" spans="32:33" x14ac:dyDescent="0.4">
      <c r="AF277" s="19">
        <v>20070108</v>
      </c>
      <c r="AG277" s="17">
        <v>1077.08</v>
      </c>
    </row>
    <row r="278" spans="32:33" x14ac:dyDescent="0.4">
      <c r="AF278" s="19">
        <v>20070109</v>
      </c>
      <c r="AG278" s="17">
        <v>1076.1199999999999</v>
      </c>
    </row>
    <row r="279" spans="32:33" x14ac:dyDescent="0.4">
      <c r="AF279" s="19">
        <v>20070110</v>
      </c>
      <c r="AG279" s="17">
        <v>1069.18</v>
      </c>
    </row>
    <row r="280" spans="32:33" x14ac:dyDescent="0.4">
      <c r="AF280" s="19">
        <v>20070111</v>
      </c>
      <c r="AG280" s="17">
        <v>1072.32</v>
      </c>
    </row>
    <row r="281" spans="32:33" x14ac:dyDescent="0.4">
      <c r="AF281" s="19">
        <v>20070112</v>
      </c>
      <c r="AG281" s="18">
        <v>1083.73</v>
      </c>
    </row>
    <row r="282" spans="32:33" x14ac:dyDescent="0.4">
      <c r="AF282" s="19">
        <v>20070113</v>
      </c>
      <c r="AG282" s="17">
        <v>1083.6500000000001</v>
      </c>
    </row>
    <row r="283" spans="32:33" x14ac:dyDescent="0.4">
      <c r="AF283" s="19">
        <v>20070114</v>
      </c>
      <c r="AG283" s="17">
        <v>1083.57</v>
      </c>
    </row>
    <row r="284" spans="32:33" x14ac:dyDescent="0.4">
      <c r="AF284" s="19">
        <v>20070115</v>
      </c>
      <c r="AG284" s="17">
        <v>1087.4000000000001</v>
      </c>
    </row>
    <row r="285" spans="32:33" x14ac:dyDescent="0.4">
      <c r="AF285" s="19">
        <v>20070116</v>
      </c>
      <c r="AG285" s="17">
        <v>1089.4000000000001</v>
      </c>
    </row>
    <row r="286" spans="32:33" x14ac:dyDescent="0.4">
      <c r="AF286" s="19">
        <v>20070117</v>
      </c>
      <c r="AG286" s="18">
        <v>1084.6300000000001</v>
      </c>
    </row>
    <row r="287" spans="32:33" x14ac:dyDescent="0.4">
      <c r="AF287" s="19">
        <v>20070118</v>
      </c>
      <c r="AG287" s="17">
        <v>1085.79</v>
      </c>
    </row>
    <row r="288" spans="32:33" x14ac:dyDescent="0.4">
      <c r="AF288" s="19">
        <v>20070119</v>
      </c>
      <c r="AG288" s="17">
        <v>1076.97</v>
      </c>
    </row>
    <row r="289" spans="32:33" x14ac:dyDescent="0.4">
      <c r="AF289" s="19">
        <v>20070120</v>
      </c>
      <c r="AG289" s="17">
        <v>1076.8900000000001</v>
      </c>
    </row>
    <row r="290" spans="32:33" x14ac:dyDescent="0.4">
      <c r="AF290" s="19">
        <v>20070121</v>
      </c>
      <c r="AG290" s="17">
        <v>1076.81</v>
      </c>
    </row>
    <row r="291" spans="32:33" x14ac:dyDescent="0.4">
      <c r="AF291" s="19">
        <v>20070122</v>
      </c>
      <c r="AG291" s="18">
        <v>1072.92</v>
      </c>
    </row>
    <row r="292" spans="32:33" x14ac:dyDescent="0.4">
      <c r="AF292" s="19">
        <v>20070123</v>
      </c>
      <c r="AG292" s="17">
        <v>1067.81</v>
      </c>
    </row>
    <row r="293" spans="32:33" x14ac:dyDescent="0.4">
      <c r="AF293" s="19">
        <v>20070124</v>
      </c>
      <c r="AG293" s="17">
        <v>1077.17</v>
      </c>
    </row>
    <row r="294" spans="32:33" x14ac:dyDescent="0.4">
      <c r="AF294" s="19">
        <v>20070125</v>
      </c>
      <c r="AG294" s="17">
        <v>1075.3800000000001</v>
      </c>
    </row>
    <row r="295" spans="32:33" x14ac:dyDescent="0.4">
      <c r="AF295" s="19">
        <v>20070126</v>
      </c>
      <c r="AG295" s="17">
        <v>1075.28</v>
      </c>
    </row>
    <row r="296" spans="32:33" x14ac:dyDescent="0.4">
      <c r="AF296" s="19">
        <v>20070127</v>
      </c>
      <c r="AG296" s="18">
        <v>1075.2</v>
      </c>
    </row>
    <row r="297" spans="32:33" x14ac:dyDescent="0.4">
      <c r="AF297" s="19">
        <v>20070128</v>
      </c>
      <c r="AG297" s="17">
        <v>1075.1199999999999</v>
      </c>
    </row>
    <row r="298" spans="32:33" x14ac:dyDescent="0.4">
      <c r="AF298" s="19">
        <v>20070129</v>
      </c>
      <c r="AG298" s="17">
        <v>1073.29</v>
      </c>
    </row>
    <row r="299" spans="32:33" x14ac:dyDescent="0.4">
      <c r="AF299" s="19">
        <v>20070130</v>
      </c>
      <c r="AG299" s="17">
        <v>1075.23</v>
      </c>
    </row>
    <row r="300" spans="32:33" x14ac:dyDescent="0.4">
      <c r="AF300" s="19">
        <v>20070131</v>
      </c>
      <c r="AG300" s="17">
        <v>1074.52</v>
      </c>
    </row>
    <row r="301" spans="32:33" x14ac:dyDescent="0.4">
      <c r="AF301" s="19">
        <v>20070201</v>
      </c>
      <c r="AG301" s="18">
        <v>1081.01</v>
      </c>
    </row>
    <row r="302" spans="32:33" x14ac:dyDescent="0.4">
      <c r="AF302" s="19">
        <v>20070202</v>
      </c>
      <c r="AG302" s="17">
        <v>1089.93</v>
      </c>
    </row>
    <row r="303" spans="32:33" x14ac:dyDescent="0.4">
      <c r="AF303" s="19">
        <v>20070203</v>
      </c>
      <c r="AG303" s="17">
        <v>1089.8499999999999</v>
      </c>
    </row>
    <row r="304" spans="32:33" x14ac:dyDescent="0.4">
      <c r="AF304" s="19">
        <v>20070204</v>
      </c>
      <c r="AG304" s="17">
        <v>1089.77</v>
      </c>
    </row>
    <row r="305" spans="32:33" x14ac:dyDescent="0.4">
      <c r="AF305" s="19">
        <v>20070205</v>
      </c>
      <c r="AG305" s="17">
        <v>1096.6600000000001</v>
      </c>
    </row>
    <row r="306" spans="32:33" x14ac:dyDescent="0.4">
      <c r="AF306" s="19">
        <v>20070206</v>
      </c>
      <c r="AG306" s="18">
        <v>1100.28</v>
      </c>
    </row>
    <row r="307" spans="32:33" x14ac:dyDescent="0.4">
      <c r="AF307" s="19">
        <v>20070207</v>
      </c>
      <c r="AG307" s="17">
        <v>1095.8</v>
      </c>
    </row>
    <row r="308" spans="32:33" x14ac:dyDescent="0.4">
      <c r="AF308" s="19">
        <v>20070208</v>
      </c>
      <c r="AG308" s="17">
        <v>1095.48</v>
      </c>
    </row>
    <row r="309" spans="32:33" x14ac:dyDescent="0.4">
      <c r="AF309" s="19">
        <v>20070209</v>
      </c>
      <c r="AG309" s="17">
        <v>1098.69</v>
      </c>
    </row>
    <row r="310" spans="32:33" x14ac:dyDescent="0.4">
      <c r="AF310" s="19">
        <v>20070210</v>
      </c>
      <c r="AG310" s="17">
        <v>1098.5999999999999</v>
      </c>
    </row>
    <row r="311" spans="32:33" x14ac:dyDescent="0.4">
      <c r="AF311" s="19">
        <v>20070211</v>
      </c>
      <c r="AG311" s="18">
        <v>1098.52</v>
      </c>
    </row>
    <row r="312" spans="32:33" x14ac:dyDescent="0.4">
      <c r="AF312" s="19">
        <v>20070212</v>
      </c>
      <c r="AG312" s="17">
        <v>1095.9000000000001</v>
      </c>
    </row>
    <row r="313" spans="32:33" x14ac:dyDescent="0.4">
      <c r="AF313" s="19">
        <v>20070213</v>
      </c>
      <c r="AG313" s="17">
        <v>1099.83</v>
      </c>
    </row>
    <row r="314" spans="32:33" x14ac:dyDescent="0.4">
      <c r="AF314" s="19">
        <v>20070214</v>
      </c>
      <c r="AG314" s="17">
        <v>1110.26</v>
      </c>
    </row>
    <row r="315" spans="32:33" x14ac:dyDescent="0.4">
      <c r="AF315" s="19">
        <v>20070215</v>
      </c>
      <c r="AG315" s="17">
        <v>1114.67</v>
      </c>
    </row>
    <row r="316" spans="32:33" x14ac:dyDescent="0.4">
      <c r="AF316" s="19">
        <v>20070216</v>
      </c>
      <c r="AG316" s="18">
        <v>1114.48</v>
      </c>
    </row>
    <row r="317" spans="32:33" x14ac:dyDescent="0.4">
      <c r="AF317" s="19">
        <v>20070217</v>
      </c>
      <c r="AG317" s="17">
        <v>1114.4000000000001</v>
      </c>
    </row>
    <row r="318" spans="32:33" x14ac:dyDescent="0.4">
      <c r="AF318" s="19">
        <v>20070218</v>
      </c>
      <c r="AG318" s="17">
        <v>1114.32</v>
      </c>
    </row>
    <row r="319" spans="32:33" x14ac:dyDescent="0.4">
      <c r="AF319" s="19">
        <v>20070219</v>
      </c>
      <c r="AG319" s="17">
        <v>1114.23</v>
      </c>
    </row>
    <row r="320" spans="32:33" x14ac:dyDescent="0.4">
      <c r="AF320" s="19">
        <v>20070220</v>
      </c>
      <c r="AG320" s="17">
        <v>1115.69</v>
      </c>
    </row>
    <row r="321" spans="32:33" x14ac:dyDescent="0.4">
      <c r="AF321" s="19">
        <v>20070221</v>
      </c>
      <c r="AG321" s="18">
        <v>1115.9100000000001</v>
      </c>
    </row>
    <row r="322" spans="32:33" x14ac:dyDescent="0.4">
      <c r="AF322" s="19">
        <v>20070222</v>
      </c>
      <c r="AG322" s="17">
        <v>1121.3</v>
      </c>
    </row>
    <row r="323" spans="32:33" x14ac:dyDescent="0.4">
      <c r="AF323" s="19">
        <v>20070223</v>
      </c>
      <c r="AG323" s="17">
        <v>1122.27</v>
      </c>
    </row>
    <row r="324" spans="32:33" x14ac:dyDescent="0.4">
      <c r="AF324" s="19">
        <v>20070224</v>
      </c>
      <c r="AG324" s="17">
        <v>1122.19</v>
      </c>
    </row>
    <row r="325" spans="32:33" x14ac:dyDescent="0.4">
      <c r="AF325" s="19">
        <v>20070225</v>
      </c>
      <c r="AG325" s="17">
        <v>1122.1099999999999</v>
      </c>
    </row>
    <row r="326" spans="32:33" x14ac:dyDescent="0.4">
      <c r="AF326" s="19">
        <v>20070226</v>
      </c>
      <c r="AG326" s="18">
        <v>1118.23</v>
      </c>
    </row>
    <row r="327" spans="32:33" x14ac:dyDescent="0.4">
      <c r="AF327" s="19">
        <v>20070227</v>
      </c>
      <c r="AG327" s="17">
        <v>1116.02</v>
      </c>
    </row>
    <row r="328" spans="32:33" x14ac:dyDescent="0.4">
      <c r="AF328" s="19">
        <v>20070228</v>
      </c>
      <c r="AG328" s="17">
        <v>1101.6600000000001</v>
      </c>
    </row>
    <row r="329" spans="32:33" x14ac:dyDescent="0.4">
      <c r="AF329" s="19">
        <v>20070301</v>
      </c>
      <c r="AG329" s="17">
        <v>1101.58</v>
      </c>
    </row>
    <row r="330" spans="32:33" x14ac:dyDescent="0.4">
      <c r="AF330" s="19">
        <v>20070302</v>
      </c>
      <c r="AG330" s="17">
        <v>1103.44</v>
      </c>
    </row>
    <row r="331" spans="32:33" x14ac:dyDescent="0.4">
      <c r="AF331" s="19">
        <v>20070303</v>
      </c>
      <c r="AG331" s="18">
        <v>1103.3599999999999</v>
      </c>
    </row>
    <row r="332" spans="32:33" x14ac:dyDescent="0.4">
      <c r="AF332" s="19">
        <v>20070304</v>
      </c>
      <c r="AG332" s="17">
        <v>1103.28</v>
      </c>
    </row>
    <row r="333" spans="32:33" x14ac:dyDescent="0.4">
      <c r="AF333" s="19">
        <v>20070305</v>
      </c>
      <c r="AG333" s="17">
        <v>1088.8800000000001</v>
      </c>
    </row>
    <row r="334" spans="32:33" x14ac:dyDescent="0.4">
      <c r="AF334" s="19">
        <v>20070306</v>
      </c>
      <c r="AG334" s="17">
        <v>1098.56</v>
      </c>
    </row>
    <row r="335" spans="32:33" x14ac:dyDescent="0.4">
      <c r="AF335" s="19">
        <v>20070307</v>
      </c>
      <c r="AG335" s="17">
        <v>1098.6400000000001</v>
      </c>
    </row>
    <row r="336" spans="32:33" x14ac:dyDescent="0.4">
      <c r="AF336" s="19">
        <v>20070308</v>
      </c>
      <c r="AG336" s="18">
        <v>1104.3599999999999</v>
      </c>
    </row>
    <row r="337" spans="32:33" x14ac:dyDescent="0.4">
      <c r="AF337" s="19">
        <v>20070309</v>
      </c>
      <c r="AG337" s="17">
        <v>1106.6400000000001</v>
      </c>
    </row>
    <row r="338" spans="32:33" x14ac:dyDescent="0.4">
      <c r="AF338" s="19">
        <v>20070310</v>
      </c>
      <c r="AG338" s="17">
        <v>1106.55</v>
      </c>
    </row>
    <row r="339" spans="32:33" x14ac:dyDescent="0.4">
      <c r="AF339" s="19">
        <v>20070311</v>
      </c>
      <c r="AG339" s="17">
        <v>1106.47</v>
      </c>
    </row>
    <row r="340" spans="32:33" x14ac:dyDescent="0.4">
      <c r="AF340" s="19">
        <v>20070312</v>
      </c>
      <c r="AG340" s="17">
        <v>1113.29</v>
      </c>
    </row>
    <row r="341" spans="32:33" x14ac:dyDescent="0.4">
      <c r="AF341" s="19">
        <v>20070313</v>
      </c>
      <c r="AG341" s="18">
        <v>1111.28</v>
      </c>
    </row>
    <row r="342" spans="32:33" x14ac:dyDescent="0.4">
      <c r="AF342" s="19">
        <v>20070314</v>
      </c>
      <c r="AG342" s="17">
        <v>1103.8699999999999</v>
      </c>
    </row>
    <row r="343" spans="32:33" x14ac:dyDescent="0.4">
      <c r="AF343" s="19">
        <v>20070315</v>
      </c>
      <c r="AG343" s="17">
        <v>1111.17</v>
      </c>
    </row>
    <row r="344" spans="32:33" x14ac:dyDescent="0.4">
      <c r="AF344" s="19">
        <v>20070316</v>
      </c>
      <c r="AG344" s="17">
        <v>1115.45</v>
      </c>
    </row>
    <row r="345" spans="32:33" x14ac:dyDescent="0.4">
      <c r="AF345" s="19">
        <v>20070317</v>
      </c>
      <c r="AG345" s="17">
        <v>1115.3699999999999</v>
      </c>
    </row>
    <row r="346" spans="32:33" x14ac:dyDescent="0.4">
      <c r="AF346" s="19">
        <v>20070318</v>
      </c>
      <c r="AG346" s="18">
        <v>1115.29</v>
      </c>
    </row>
    <row r="347" spans="32:33" x14ac:dyDescent="0.4">
      <c r="AF347" s="19">
        <v>20070319</v>
      </c>
      <c r="AG347" s="17">
        <v>1123.72</v>
      </c>
    </row>
    <row r="348" spans="32:33" x14ac:dyDescent="0.4">
      <c r="AF348" s="19">
        <v>20070320</v>
      </c>
      <c r="AG348" s="17">
        <v>1123.81</v>
      </c>
    </row>
    <row r="349" spans="32:33" x14ac:dyDescent="0.4">
      <c r="AF349" s="19">
        <v>20070321</v>
      </c>
      <c r="AG349" s="17">
        <v>1124.8800000000001</v>
      </c>
    </row>
    <row r="350" spans="32:33" x14ac:dyDescent="0.4">
      <c r="AF350" s="19">
        <v>20070322</v>
      </c>
      <c r="AG350" s="17">
        <v>1130.45</v>
      </c>
    </row>
    <row r="351" spans="32:33" x14ac:dyDescent="0.4">
      <c r="AF351" s="19">
        <v>20070323</v>
      </c>
      <c r="AG351" s="18">
        <v>1130.7</v>
      </c>
    </row>
    <row r="352" spans="32:33" x14ac:dyDescent="0.4">
      <c r="AF352" s="19">
        <v>20070324</v>
      </c>
      <c r="AG352" s="17">
        <v>1130.6099999999999</v>
      </c>
    </row>
    <row r="353" spans="32:33" x14ac:dyDescent="0.4">
      <c r="AF353" s="19">
        <v>20070325</v>
      </c>
      <c r="AG353" s="17">
        <v>1130.53</v>
      </c>
    </row>
    <row r="354" spans="32:33" x14ac:dyDescent="0.4">
      <c r="AF354" s="19">
        <v>20070326</v>
      </c>
      <c r="AG354" s="17">
        <v>1138.3499999999999</v>
      </c>
    </row>
    <row r="355" spans="32:33" x14ac:dyDescent="0.4">
      <c r="AF355" s="19">
        <v>20070327</v>
      </c>
      <c r="AG355" s="17">
        <v>1141.31</v>
      </c>
    </row>
    <row r="356" spans="32:33" x14ac:dyDescent="0.4">
      <c r="AF356" s="19">
        <v>20070328</v>
      </c>
      <c r="AG356" s="18">
        <v>1138.57</v>
      </c>
    </row>
    <row r="357" spans="32:33" x14ac:dyDescent="0.4">
      <c r="AF357" s="19">
        <v>20070329</v>
      </c>
      <c r="AG357" s="17">
        <v>1146.1300000000001</v>
      </c>
    </row>
    <row r="358" spans="32:33" x14ac:dyDescent="0.4">
      <c r="AF358" s="19">
        <v>20070330</v>
      </c>
      <c r="AG358" s="17">
        <v>1152.4100000000001</v>
      </c>
    </row>
    <row r="359" spans="32:33" x14ac:dyDescent="0.4">
      <c r="AF359" s="19">
        <v>20070331</v>
      </c>
      <c r="AG359" s="17">
        <v>1152.33</v>
      </c>
    </row>
    <row r="360" spans="32:33" x14ac:dyDescent="0.4">
      <c r="AF360" s="19">
        <v>20070401</v>
      </c>
      <c r="AG360" s="17">
        <v>1152.24</v>
      </c>
    </row>
    <row r="361" spans="32:33" x14ac:dyDescent="0.4">
      <c r="AF361" s="19">
        <v>20070402</v>
      </c>
      <c r="AG361" s="18">
        <v>1156.21</v>
      </c>
    </row>
    <row r="362" spans="32:33" x14ac:dyDescent="0.4">
      <c r="AF362" s="19">
        <v>20070403</v>
      </c>
      <c r="AG362" s="17">
        <v>1161.98</v>
      </c>
    </row>
    <row r="363" spans="32:33" x14ac:dyDescent="0.4">
      <c r="AF363" s="19">
        <v>20070404</v>
      </c>
      <c r="AG363" s="17">
        <v>1169.81</v>
      </c>
    </row>
    <row r="364" spans="32:33" x14ac:dyDescent="0.4">
      <c r="AF364" s="19">
        <v>20070405</v>
      </c>
      <c r="AG364" s="17">
        <v>1175.3699999999999</v>
      </c>
    </row>
    <row r="365" spans="32:33" x14ac:dyDescent="0.4">
      <c r="AF365" s="19">
        <v>20070406</v>
      </c>
      <c r="AG365" s="17">
        <v>1179.8900000000001</v>
      </c>
    </row>
    <row r="366" spans="32:33" x14ac:dyDescent="0.4">
      <c r="AF366" s="19">
        <v>20070407</v>
      </c>
      <c r="AG366" s="18">
        <v>1179.8</v>
      </c>
    </row>
    <row r="367" spans="32:33" x14ac:dyDescent="0.4">
      <c r="AF367" s="19">
        <v>20070408</v>
      </c>
      <c r="AG367" s="17">
        <v>1179.71</v>
      </c>
    </row>
    <row r="368" spans="32:33" x14ac:dyDescent="0.4">
      <c r="AF368" s="19">
        <v>20070409</v>
      </c>
      <c r="AG368" s="17">
        <v>1193.96</v>
      </c>
    </row>
    <row r="369" spans="32:33" x14ac:dyDescent="0.4">
      <c r="AF369" s="19">
        <v>20070410</v>
      </c>
      <c r="AG369" s="17">
        <v>1195.92</v>
      </c>
    </row>
    <row r="370" spans="32:33" x14ac:dyDescent="0.4">
      <c r="AF370" s="19">
        <v>20070411</v>
      </c>
      <c r="AG370" s="17">
        <v>1208.0999999999999</v>
      </c>
    </row>
    <row r="371" spans="32:33" x14ac:dyDescent="0.4">
      <c r="AF371" s="19">
        <v>20070412</v>
      </c>
      <c r="AG371" s="18">
        <v>1218.49</v>
      </c>
    </row>
    <row r="372" spans="32:33" x14ac:dyDescent="0.4">
      <c r="AF372" s="19">
        <v>20070413</v>
      </c>
      <c r="AG372" s="17">
        <v>1225.8599999999999</v>
      </c>
    </row>
    <row r="373" spans="32:33" x14ac:dyDescent="0.4">
      <c r="AF373" s="19">
        <v>20070414</v>
      </c>
      <c r="AG373" s="17">
        <v>1225.77</v>
      </c>
    </row>
    <row r="374" spans="32:33" x14ac:dyDescent="0.4">
      <c r="AF374" s="19">
        <v>20070415</v>
      </c>
      <c r="AG374" s="17">
        <v>1225.68</v>
      </c>
    </row>
    <row r="375" spans="32:33" x14ac:dyDescent="0.4">
      <c r="AF375" s="19">
        <v>20070416</v>
      </c>
      <c r="AG375" s="17">
        <v>1236.49</v>
      </c>
    </row>
    <row r="376" spans="32:33" x14ac:dyDescent="0.4">
      <c r="AF376" s="19">
        <v>20070417</v>
      </c>
      <c r="AG376" s="18">
        <v>1233.48</v>
      </c>
    </row>
    <row r="377" spans="32:33" x14ac:dyDescent="0.4">
      <c r="AF377" s="19">
        <v>20070418</v>
      </c>
      <c r="AG377" s="17">
        <v>1239.4747127999999</v>
      </c>
    </row>
    <row r="378" spans="32:33" x14ac:dyDescent="0.4">
      <c r="AF378" s="19">
        <v>20070419</v>
      </c>
      <c r="AG378" s="17">
        <v>1235.0588544</v>
      </c>
    </row>
    <row r="379" spans="32:33" x14ac:dyDescent="0.4">
      <c r="AF379" s="19">
        <v>20070420</v>
      </c>
      <c r="AG379" s="17">
        <v>1251.8588520000001</v>
      </c>
    </row>
    <row r="380" spans="32:33" x14ac:dyDescent="0.4">
      <c r="AF380" s="19">
        <v>20070421</v>
      </c>
      <c r="AG380" s="17">
        <v>1251.7725084000001</v>
      </c>
    </row>
    <row r="381" spans="32:33" x14ac:dyDescent="0.4">
      <c r="AF381" s="19">
        <v>20070422</v>
      </c>
      <c r="AG381" s="18">
        <v>1251.6861647999999</v>
      </c>
    </row>
    <row r="382" spans="32:33" x14ac:dyDescent="0.4">
      <c r="AF382" s="19">
        <v>20070423</v>
      </c>
      <c r="AG382" s="17">
        <v>1262.6271323999999</v>
      </c>
    </row>
    <row r="383" spans="32:33" x14ac:dyDescent="0.4">
      <c r="AF383" s="19">
        <v>20070424</v>
      </c>
      <c r="AG383" s="17">
        <v>1269.7813163999999</v>
      </c>
    </row>
    <row r="384" spans="32:33" x14ac:dyDescent="0.4">
      <c r="AF384" s="19">
        <v>20070425</v>
      </c>
      <c r="AG384" s="17">
        <v>1262.3434319999999</v>
      </c>
    </row>
    <row r="385" spans="32:33" x14ac:dyDescent="0.4">
      <c r="AF385" s="19">
        <v>20070426</v>
      </c>
      <c r="AG385" s="17">
        <v>1270.8174395999999</v>
      </c>
    </row>
    <row r="386" spans="32:33" x14ac:dyDescent="0.4">
      <c r="AF386" s="19">
        <v>20070427</v>
      </c>
      <c r="AG386" s="18">
        <v>1268.3381448</v>
      </c>
    </row>
    <row r="387" spans="32:33" x14ac:dyDescent="0.4">
      <c r="AF387" s="19">
        <v>20070428</v>
      </c>
      <c r="AG387" s="17">
        <v>1268.2394664000001</v>
      </c>
    </row>
    <row r="388" spans="32:33" x14ac:dyDescent="0.4">
      <c r="AF388" s="19">
        <v>20070429</v>
      </c>
      <c r="AG388" s="17">
        <v>1268.1531227999999</v>
      </c>
    </row>
    <row r="389" spans="32:33" x14ac:dyDescent="0.4">
      <c r="AF389" s="19">
        <v>20070430</v>
      </c>
      <c r="AG389" s="17">
        <v>1270.9531224</v>
      </c>
    </row>
    <row r="390" spans="32:33" x14ac:dyDescent="0.4">
      <c r="AF390" s="19">
        <v>20070501</v>
      </c>
      <c r="AG390" s="17">
        <v>1270.8667788</v>
      </c>
    </row>
    <row r="391" spans="32:33" x14ac:dyDescent="0.4">
      <c r="AF391" s="19">
        <v>20070502</v>
      </c>
      <c r="AG391" s="18">
        <v>1291.1575247999999</v>
      </c>
    </row>
    <row r="392" spans="32:33" x14ac:dyDescent="0.4">
      <c r="AF392" s="19">
        <v>20070503</v>
      </c>
      <c r="AG392" s="17">
        <v>1304.8738224000001</v>
      </c>
    </row>
    <row r="393" spans="32:33" x14ac:dyDescent="0.4">
      <c r="AF393" s="19">
        <v>20070504</v>
      </c>
      <c r="AG393" s="17">
        <v>1315.5064199999999</v>
      </c>
    </row>
    <row r="394" spans="32:33" x14ac:dyDescent="0.4">
      <c r="AF394" s="19">
        <v>20070505</v>
      </c>
      <c r="AG394" s="17">
        <v>1315.4077416</v>
      </c>
    </row>
    <row r="395" spans="32:33" x14ac:dyDescent="0.4">
      <c r="AF395" s="19">
        <v>20070506</v>
      </c>
      <c r="AG395" s="17">
        <v>1315.3090632000001</v>
      </c>
    </row>
    <row r="396" spans="32:33" x14ac:dyDescent="0.4">
      <c r="AF396" s="19">
        <v>20070507</v>
      </c>
      <c r="AG396" s="18">
        <v>1335.7848312000001</v>
      </c>
    </row>
    <row r="397" spans="32:33" x14ac:dyDescent="0.4">
      <c r="AF397" s="19">
        <v>20070508</v>
      </c>
      <c r="AG397" s="17">
        <v>1335.5258004</v>
      </c>
    </row>
    <row r="398" spans="32:33" x14ac:dyDescent="0.4">
      <c r="AF398" s="19">
        <v>20070509</v>
      </c>
      <c r="AG398" s="17">
        <v>1342.6799844</v>
      </c>
    </row>
    <row r="399" spans="32:33" x14ac:dyDescent="0.4">
      <c r="AF399" s="19">
        <v>20070510</v>
      </c>
      <c r="AG399" s="17">
        <v>1350.1302036</v>
      </c>
    </row>
    <row r="400" spans="32:33" x14ac:dyDescent="0.4">
      <c r="AF400" s="19">
        <v>20070511</v>
      </c>
      <c r="AG400" s="17">
        <v>1360.6024488</v>
      </c>
    </row>
    <row r="401" spans="32:33" x14ac:dyDescent="0.4">
      <c r="AF401" s="19">
        <v>20070512</v>
      </c>
      <c r="AG401" s="18">
        <v>1360.5037703999999</v>
      </c>
    </row>
    <row r="402" spans="32:33" x14ac:dyDescent="0.4">
      <c r="AF402" s="19">
        <v>20070513</v>
      </c>
      <c r="AG402" s="17">
        <v>1360.405092</v>
      </c>
    </row>
    <row r="403" spans="32:33" x14ac:dyDescent="0.4">
      <c r="AF403" s="19">
        <v>20070514</v>
      </c>
      <c r="AG403" s="17">
        <v>1359.6773387999999</v>
      </c>
    </row>
    <row r="404" spans="32:33" x14ac:dyDescent="0.4">
      <c r="AF404" s="19">
        <v>20070515</v>
      </c>
      <c r="AG404" s="17">
        <v>1350.9319656</v>
      </c>
    </row>
    <row r="405" spans="32:33" x14ac:dyDescent="0.4">
      <c r="AF405" s="19">
        <v>20070516</v>
      </c>
      <c r="AG405" s="17">
        <v>1362.933726</v>
      </c>
    </row>
    <row r="406" spans="32:33" x14ac:dyDescent="0.4">
      <c r="AF406" s="19">
        <v>20070517</v>
      </c>
      <c r="AG406" s="18">
        <v>1373.8500240000001</v>
      </c>
    </row>
    <row r="407" spans="32:33" x14ac:dyDescent="0.4">
      <c r="AF407" s="19">
        <v>20070518</v>
      </c>
      <c r="AG407" s="17">
        <v>1376.4279971999999</v>
      </c>
    </row>
    <row r="408" spans="32:33" x14ac:dyDescent="0.4">
      <c r="AF408" s="19">
        <v>20070519</v>
      </c>
      <c r="AG408" s="17">
        <v>1376.3293188</v>
      </c>
    </row>
    <row r="409" spans="32:33" x14ac:dyDescent="0.4">
      <c r="AF409" s="19">
        <v>20070520</v>
      </c>
      <c r="AG409" s="17">
        <v>1376.2429752</v>
      </c>
    </row>
    <row r="410" spans="32:33" x14ac:dyDescent="0.4">
      <c r="AF410" s="19">
        <v>20070521</v>
      </c>
      <c r="AG410" s="17">
        <v>1387.3196256000001</v>
      </c>
    </row>
    <row r="411" spans="32:33" x14ac:dyDescent="0.4">
      <c r="AF411" s="19">
        <v>20070522</v>
      </c>
      <c r="AG411" s="18">
        <v>1392.3398892</v>
      </c>
    </row>
    <row r="412" spans="32:33" x14ac:dyDescent="0.4">
      <c r="AF412" s="19">
        <v>20070523</v>
      </c>
      <c r="AG412" s="17">
        <v>1401.8623548</v>
      </c>
    </row>
    <row r="413" spans="32:33" x14ac:dyDescent="0.4">
      <c r="AF413" s="19">
        <v>20070524</v>
      </c>
      <c r="AG413" s="17">
        <v>1401.7760112000001</v>
      </c>
    </row>
    <row r="414" spans="32:33" x14ac:dyDescent="0.4">
      <c r="AF414" s="19">
        <v>20070525</v>
      </c>
      <c r="AG414" s="17">
        <v>1413.0253488000001</v>
      </c>
    </row>
    <row r="415" spans="32:33" x14ac:dyDescent="0.4">
      <c r="AF415" s="19">
        <v>20070526</v>
      </c>
      <c r="AG415" s="17">
        <v>1412.9266703999999</v>
      </c>
    </row>
    <row r="416" spans="32:33" x14ac:dyDescent="0.4">
      <c r="AF416" s="19">
        <v>20070527</v>
      </c>
      <c r="AG416" s="18">
        <v>1412.8403268</v>
      </c>
    </row>
    <row r="417" spans="32:33" x14ac:dyDescent="0.4">
      <c r="AF417" s="19">
        <v>20070528</v>
      </c>
      <c r="AG417" s="17">
        <v>1434.352218</v>
      </c>
    </row>
    <row r="418" spans="32:33" x14ac:dyDescent="0.4">
      <c r="AF418" s="19">
        <v>20070529</v>
      </c>
      <c r="AG418" s="17">
        <v>1442.308164</v>
      </c>
    </row>
    <row r="419" spans="32:33" x14ac:dyDescent="0.4">
      <c r="AF419" s="19">
        <v>20070530</v>
      </c>
      <c r="AG419" s="17">
        <v>1458.0597035999999</v>
      </c>
    </row>
    <row r="420" spans="32:33" x14ac:dyDescent="0.4">
      <c r="AF420" s="19">
        <v>20070531</v>
      </c>
      <c r="AG420" s="17">
        <v>1491.4130028</v>
      </c>
    </row>
    <row r="421" spans="32:33" x14ac:dyDescent="0.4">
      <c r="AF421" s="19">
        <v>20070601</v>
      </c>
      <c r="AG421" s="18">
        <v>1491.9063948</v>
      </c>
    </row>
    <row r="422" spans="32:33" x14ac:dyDescent="0.4">
      <c r="AF422" s="19">
        <v>20070602</v>
      </c>
      <c r="AG422" s="17">
        <v>1491.8200512000001</v>
      </c>
    </row>
    <row r="423" spans="32:33" x14ac:dyDescent="0.4">
      <c r="AF423" s="19">
        <v>20070603</v>
      </c>
      <c r="AG423" s="17">
        <v>1491.7213727999999</v>
      </c>
    </row>
    <row r="424" spans="32:33" x14ac:dyDescent="0.4">
      <c r="AF424" s="19">
        <v>20070604</v>
      </c>
      <c r="AG424" s="17">
        <v>1494.8420771999999</v>
      </c>
    </row>
    <row r="425" spans="32:33" x14ac:dyDescent="0.4">
      <c r="AF425" s="19">
        <v>20070605</v>
      </c>
      <c r="AG425" s="17">
        <v>1498.3328256</v>
      </c>
    </row>
    <row r="426" spans="32:33" x14ac:dyDescent="0.4">
      <c r="AF426" s="19">
        <v>20070606</v>
      </c>
      <c r="AG426" s="18">
        <v>1498.2341472000001</v>
      </c>
    </row>
    <row r="427" spans="32:33" x14ac:dyDescent="0.4">
      <c r="AF427" s="19">
        <v>20070607</v>
      </c>
      <c r="AG427" s="17">
        <v>1520.2270956</v>
      </c>
    </row>
    <row r="428" spans="32:33" x14ac:dyDescent="0.4">
      <c r="AF428" s="19">
        <v>20070608</v>
      </c>
      <c r="AG428" s="17">
        <v>1516.2429552000001</v>
      </c>
    </row>
    <row r="429" spans="32:33" x14ac:dyDescent="0.4">
      <c r="AF429" s="19">
        <v>20070609</v>
      </c>
      <c r="AG429" s="17">
        <v>1516.1442767999999</v>
      </c>
    </row>
    <row r="430" spans="32:33" x14ac:dyDescent="0.4">
      <c r="AF430" s="19">
        <v>20070610</v>
      </c>
      <c r="AG430" s="17">
        <v>1516.0455984</v>
      </c>
    </row>
    <row r="431" spans="32:33" x14ac:dyDescent="0.4">
      <c r="AF431" s="19">
        <v>20070611</v>
      </c>
      <c r="AG431" s="18">
        <v>1515.1821623999999</v>
      </c>
    </row>
    <row r="432" spans="32:33" x14ac:dyDescent="0.4">
      <c r="AF432" s="19">
        <v>20070612</v>
      </c>
      <c r="AG432" s="17">
        <v>1521.5345844000001</v>
      </c>
    </row>
    <row r="433" spans="32:33" x14ac:dyDescent="0.4">
      <c r="AF433" s="19">
        <v>20070613</v>
      </c>
      <c r="AG433" s="17">
        <v>1520.9055096</v>
      </c>
    </row>
    <row r="434" spans="32:33" x14ac:dyDescent="0.4">
      <c r="AF434" s="19">
        <v>20070614</v>
      </c>
      <c r="AG434" s="17">
        <v>1541.4182820000001</v>
      </c>
    </row>
    <row r="435" spans="32:33" x14ac:dyDescent="0.4">
      <c r="AF435" s="19">
        <v>20070615</v>
      </c>
      <c r="AG435" s="17">
        <v>1558.1072664000001</v>
      </c>
    </row>
    <row r="436" spans="32:33" x14ac:dyDescent="0.4">
      <c r="AF436" s="19">
        <v>20070616</v>
      </c>
      <c r="AG436" s="18">
        <v>1558.0085879999999</v>
      </c>
    </row>
    <row r="437" spans="32:33" x14ac:dyDescent="0.4">
      <c r="AF437" s="19">
        <v>20070617</v>
      </c>
      <c r="AG437" s="17">
        <v>1557.8975748</v>
      </c>
    </row>
    <row r="438" spans="32:33" x14ac:dyDescent="0.4">
      <c r="AF438" s="19">
        <v>20070618</v>
      </c>
      <c r="AG438" s="17">
        <v>1579.9521972</v>
      </c>
    </row>
    <row r="439" spans="32:33" x14ac:dyDescent="0.4">
      <c r="AF439" s="19">
        <v>20070619</v>
      </c>
      <c r="AG439" s="17">
        <v>1582.8138707999999</v>
      </c>
    </row>
    <row r="440" spans="32:33" x14ac:dyDescent="0.4">
      <c r="AF440" s="19">
        <v>20070620</v>
      </c>
      <c r="AG440" s="17">
        <v>1559.5751075999999</v>
      </c>
    </row>
    <row r="441" spans="32:33" x14ac:dyDescent="0.4">
      <c r="AF441" s="19">
        <v>20070621</v>
      </c>
      <c r="AG441" s="18">
        <v>1572.5389823999999</v>
      </c>
    </row>
    <row r="442" spans="32:33" x14ac:dyDescent="0.4">
      <c r="AF442" s="19">
        <v>20070622</v>
      </c>
      <c r="AG442" s="17">
        <v>1563.0165168000001</v>
      </c>
    </row>
    <row r="443" spans="32:33" x14ac:dyDescent="0.4">
      <c r="AF443" s="19">
        <v>20070623</v>
      </c>
      <c r="AG443" s="17">
        <v>1562.9055036</v>
      </c>
    </row>
    <row r="444" spans="32:33" x14ac:dyDescent="0.4">
      <c r="AF444" s="19">
        <v>20070624</v>
      </c>
      <c r="AG444" s="17">
        <v>1562.7944904000001</v>
      </c>
    </row>
    <row r="445" spans="32:33" x14ac:dyDescent="0.4">
      <c r="AF445" s="19">
        <v>20070625</v>
      </c>
      <c r="AG445" s="17">
        <v>1544.4526427999999</v>
      </c>
    </row>
    <row r="446" spans="32:33" x14ac:dyDescent="0.4">
      <c r="AF446" s="19">
        <v>20070626</v>
      </c>
      <c r="AG446" s="18">
        <v>1530.3786359999999</v>
      </c>
    </row>
    <row r="447" spans="32:33" x14ac:dyDescent="0.4">
      <c r="AF447" s="19">
        <v>20070627</v>
      </c>
      <c r="AG447" s="17">
        <v>1526.9372268</v>
      </c>
    </row>
    <row r="448" spans="32:33" x14ac:dyDescent="0.4">
      <c r="AF448" s="19">
        <v>20070628</v>
      </c>
      <c r="AG448" s="17">
        <v>1553.5927296</v>
      </c>
    </row>
    <row r="449" spans="32:33" x14ac:dyDescent="0.4">
      <c r="AF449" s="19">
        <v>20070629</v>
      </c>
      <c r="AG449" s="17">
        <v>1551.4464743999999</v>
      </c>
    </row>
    <row r="450" spans="32:33" x14ac:dyDescent="0.4">
      <c r="AF450" s="19">
        <v>20070630</v>
      </c>
      <c r="AG450" s="17">
        <v>1551.3354612000001</v>
      </c>
    </row>
    <row r="451" spans="32:33" x14ac:dyDescent="0.4">
      <c r="AF451" s="19">
        <v>20070701</v>
      </c>
      <c r="AG451" s="18">
        <v>1551.2244479999999</v>
      </c>
    </row>
    <row r="452" spans="32:33" x14ac:dyDescent="0.4">
      <c r="AF452" s="19">
        <v>20070702</v>
      </c>
      <c r="AG452" s="17">
        <v>1563.9786312000001</v>
      </c>
    </row>
    <row r="453" spans="32:33" x14ac:dyDescent="0.4">
      <c r="AF453" s="19">
        <v>20070703</v>
      </c>
      <c r="AG453" s="17">
        <v>1585.3795092</v>
      </c>
    </row>
    <row r="454" spans="32:33" x14ac:dyDescent="0.4">
      <c r="AF454" s="19">
        <v>20070704</v>
      </c>
      <c r="AG454" s="17">
        <v>1598.0103443999999</v>
      </c>
    </row>
    <row r="455" spans="32:33" x14ac:dyDescent="0.4">
      <c r="AF455" s="19">
        <v>20070705</v>
      </c>
      <c r="AG455" s="17">
        <v>1617.8693724</v>
      </c>
    </row>
    <row r="456" spans="32:33" x14ac:dyDescent="0.4">
      <c r="AF456" s="19">
        <v>20070706</v>
      </c>
      <c r="AG456" s="18">
        <v>1636.2482244</v>
      </c>
    </row>
    <row r="457" spans="32:33" x14ac:dyDescent="0.4">
      <c r="AF457" s="19">
        <v>20070707</v>
      </c>
      <c r="AG457" s="17">
        <v>1636.1248763999999</v>
      </c>
    </row>
    <row r="458" spans="32:33" x14ac:dyDescent="0.4">
      <c r="AF458" s="19">
        <v>20070708</v>
      </c>
      <c r="AG458" s="17">
        <v>1636.0138632000001</v>
      </c>
    </row>
    <row r="459" spans="32:33" x14ac:dyDescent="0.4">
      <c r="AF459" s="19">
        <v>20070709</v>
      </c>
      <c r="AG459" s="17">
        <v>1643.1927168</v>
      </c>
    </row>
    <row r="460" spans="32:33" x14ac:dyDescent="0.4">
      <c r="AF460" s="19">
        <v>20070710</v>
      </c>
      <c r="AG460" s="17">
        <v>1654.9724507999999</v>
      </c>
    </row>
    <row r="461" spans="32:33" x14ac:dyDescent="0.4">
      <c r="AF461" s="19">
        <v>20070711</v>
      </c>
      <c r="AG461" s="18">
        <v>1663.902846</v>
      </c>
    </row>
    <row r="462" spans="32:33" x14ac:dyDescent="0.4">
      <c r="AF462" s="19">
        <v>20070712</v>
      </c>
      <c r="AG462" s="17">
        <v>1681.9363235999999</v>
      </c>
    </row>
    <row r="463" spans="32:33" x14ac:dyDescent="0.4">
      <c r="AF463" s="19">
        <v>20070713</v>
      </c>
      <c r="AG463" s="17">
        <v>1712.4772883999999</v>
      </c>
    </row>
    <row r="464" spans="32:33" x14ac:dyDescent="0.4">
      <c r="AF464" s="19">
        <v>20070714</v>
      </c>
      <c r="AG464" s="17">
        <v>1712.3662752</v>
      </c>
    </row>
    <row r="465" spans="32:33" x14ac:dyDescent="0.4">
      <c r="AF465" s="19">
        <v>20070715</v>
      </c>
      <c r="AG465" s="17">
        <v>1712.2429271999999</v>
      </c>
    </row>
    <row r="466" spans="32:33" x14ac:dyDescent="0.4">
      <c r="AF466" s="19">
        <v>20070716</v>
      </c>
      <c r="AG466" s="18">
        <v>1713.9327948</v>
      </c>
    </row>
    <row r="467" spans="32:33" x14ac:dyDescent="0.4">
      <c r="AF467" s="19">
        <v>20070717</v>
      </c>
      <c r="AG467" s="17">
        <v>1713.8094467999999</v>
      </c>
    </row>
    <row r="468" spans="32:33" x14ac:dyDescent="0.4">
      <c r="AF468" s="19">
        <v>20070718</v>
      </c>
      <c r="AG468" s="17">
        <v>1711.9222224</v>
      </c>
    </row>
    <row r="469" spans="32:33" x14ac:dyDescent="0.4">
      <c r="AF469" s="19">
        <v>20070719</v>
      </c>
      <c r="AG469" s="17">
        <v>1716.1160543999999</v>
      </c>
    </row>
    <row r="470" spans="32:33" x14ac:dyDescent="0.4">
      <c r="AF470" s="19">
        <v>20070720</v>
      </c>
      <c r="AG470" s="17">
        <v>1732.8913824000001</v>
      </c>
    </row>
    <row r="471" spans="32:33" x14ac:dyDescent="0.4">
      <c r="AF471" s="19">
        <v>20070721</v>
      </c>
      <c r="AG471" s="18">
        <v>1732.7680344</v>
      </c>
    </row>
    <row r="472" spans="32:33" x14ac:dyDescent="0.4">
      <c r="AF472" s="19">
        <v>20070722</v>
      </c>
      <c r="AG472" s="17">
        <v>1732.6446864</v>
      </c>
    </row>
    <row r="473" spans="32:33" x14ac:dyDescent="0.4">
      <c r="AF473" s="19">
        <v>20070723</v>
      </c>
      <c r="AG473" s="17">
        <v>1738.6023948</v>
      </c>
    </row>
    <row r="474" spans="32:33" x14ac:dyDescent="0.4">
      <c r="AF474" s="19">
        <v>20070724</v>
      </c>
      <c r="AG474" s="17">
        <v>1736.9001923999999</v>
      </c>
    </row>
    <row r="475" spans="32:33" x14ac:dyDescent="0.4">
      <c r="AF475" s="19">
        <v>20070725</v>
      </c>
      <c r="AG475" s="17">
        <v>1771.3759583999999</v>
      </c>
    </row>
    <row r="476" spans="32:33" x14ac:dyDescent="0.4">
      <c r="AF476" s="19">
        <v>20070726</v>
      </c>
      <c r="AG476" s="18">
        <v>1751.0235384</v>
      </c>
    </row>
    <row r="477" spans="32:33" x14ac:dyDescent="0.4">
      <c r="AF477" s="19">
        <v>20070727</v>
      </c>
      <c r="AG477" s="17">
        <v>1705.9891835999999</v>
      </c>
    </row>
    <row r="478" spans="32:33" x14ac:dyDescent="0.4">
      <c r="AF478" s="19">
        <v>20070728</v>
      </c>
      <c r="AG478" s="17">
        <v>1705.8781704</v>
      </c>
    </row>
    <row r="479" spans="32:33" x14ac:dyDescent="0.4">
      <c r="AF479" s="19">
        <v>20070729</v>
      </c>
      <c r="AG479" s="17">
        <v>1705.7671571999999</v>
      </c>
    </row>
    <row r="480" spans="32:33" x14ac:dyDescent="0.4">
      <c r="AF480" s="19">
        <v>20070730</v>
      </c>
      <c r="AG480" s="17">
        <v>1715.4746448000001</v>
      </c>
    </row>
    <row r="481" spans="32:33" x14ac:dyDescent="0.4">
      <c r="AF481" s="19">
        <v>20070731</v>
      </c>
      <c r="AG481" s="18">
        <v>1730.9424839999999</v>
      </c>
    </row>
    <row r="482" spans="32:33" x14ac:dyDescent="0.4">
      <c r="AF482" s="19">
        <v>20070801</v>
      </c>
      <c r="AG482" s="17">
        <v>1685.4764112</v>
      </c>
    </row>
    <row r="483" spans="32:33" x14ac:dyDescent="0.4">
      <c r="AF483" s="19">
        <v>20070802</v>
      </c>
      <c r="AG483" s="17">
        <v>1687.9310364</v>
      </c>
    </row>
    <row r="484" spans="32:33" x14ac:dyDescent="0.4">
      <c r="AF484" s="19">
        <v>20070803</v>
      </c>
      <c r="AG484" s="17">
        <v>1696.0226651999999</v>
      </c>
    </row>
    <row r="485" spans="32:33" x14ac:dyDescent="0.4">
      <c r="AF485" s="19">
        <v>20070804</v>
      </c>
      <c r="AG485" s="17">
        <v>1695.911652</v>
      </c>
    </row>
    <row r="486" spans="32:33" x14ac:dyDescent="0.4">
      <c r="AF486" s="19">
        <v>20070805</v>
      </c>
      <c r="AG486" s="18">
        <v>1695.7883039999999</v>
      </c>
    </row>
    <row r="487" spans="32:33" x14ac:dyDescent="0.4">
      <c r="AF487" s="19">
        <v>20070806</v>
      </c>
      <c r="AG487" s="17">
        <v>1676.6200248</v>
      </c>
    </row>
    <row r="488" spans="32:33" x14ac:dyDescent="0.4">
      <c r="AF488" s="19">
        <v>20070807</v>
      </c>
      <c r="AG488" s="17">
        <v>1690.4473356000001</v>
      </c>
    </row>
    <row r="489" spans="32:33" x14ac:dyDescent="0.4">
      <c r="AF489" s="19">
        <v>20070808</v>
      </c>
      <c r="AG489" s="17">
        <v>1715.1169356</v>
      </c>
    </row>
    <row r="490" spans="32:33" x14ac:dyDescent="0.4">
      <c r="AF490" s="19">
        <v>20070809</v>
      </c>
      <c r="AG490" s="17">
        <v>1723.0112076</v>
      </c>
    </row>
    <row r="491" spans="32:33" x14ac:dyDescent="0.4">
      <c r="AF491" s="19">
        <v>20070810</v>
      </c>
      <c r="AG491" s="18">
        <v>1678.9142976000001</v>
      </c>
    </row>
    <row r="492" spans="32:33" x14ac:dyDescent="0.4">
      <c r="AF492" s="19">
        <v>20070811</v>
      </c>
      <c r="AG492" s="17">
        <v>1678.8032843999999</v>
      </c>
    </row>
    <row r="493" spans="32:33" x14ac:dyDescent="0.4">
      <c r="AF493" s="19">
        <v>20070812</v>
      </c>
      <c r="AG493" s="17">
        <v>1678.6922712000001</v>
      </c>
    </row>
    <row r="494" spans="32:33" x14ac:dyDescent="0.4">
      <c r="AF494" s="19">
        <v>20070813</v>
      </c>
      <c r="AG494" s="17">
        <v>1682.9107727999999</v>
      </c>
    </row>
    <row r="495" spans="32:33" x14ac:dyDescent="0.4">
      <c r="AF495" s="19">
        <v>20070814</v>
      </c>
      <c r="AG495" s="17">
        <v>1655.7742128</v>
      </c>
    </row>
    <row r="496" spans="32:33" x14ac:dyDescent="0.4">
      <c r="AF496" s="19">
        <v>20070815</v>
      </c>
      <c r="AG496" s="18">
        <v>1655.6631996000001</v>
      </c>
    </row>
    <row r="497" spans="32:33" x14ac:dyDescent="0.4">
      <c r="AF497" s="19">
        <v>20070816</v>
      </c>
      <c r="AG497" s="17">
        <v>1552.2235668000001</v>
      </c>
    </row>
    <row r="498" spans="32:33" x14ac:dyDescent="0.4">
      <c r="AF498" s="19">
        <v>20070817</v>
      </c>
      <c r="AG498" s="17">
        <v>1517.7601356</v>
      </c>
    </row>
    <row r="499" spans="32:33" x14ac:dyDescent="0.4">
      <c r="AF499" s="19">
        <v>20070818</v>
      </c>
      <c r="AG499" s="17">
        <v>1517.6491223999999</v>
      </c>
    </row>
    <row r="500" spans="32:33" x14ac:dyDescent="0.4">
      <c r="AF500" s="19">
        <v>20070819</v>
      </c>
      <c r="AG500" s="17">
        <v>1517.550444</v>
      </c>
    </row>
    <row r="501" spans="32:33" x14ac:dyDescent="0.4">
      <c r="AF501" s="19">
        <v>20070820</v>
      </c>
      <c r="AG501" s="18">
        <v>1580.1125496</v>
      </c>
    </row>
    <row r="502" spans="32:33" x14ac:dyDescent="0.4">
      <c r="AF502" s="19">
        <v>20070821</v>
      </c>
      <c r="AG502" s="17">
        <v>1585.8482316</v>
      </c>
    </row>
    <row r="503" spans="32:33" x14ac:dyDescent="0.4">
      <c r="AF503" s="19">
        <v>20070822</v>
      </c>
      <c r="AG503" s="17">
        <v>1608.1125456</v>
      </c>
    </row>
    <row r="504" spans="32:33" x14ac:dyDescent="0.4">
      <c r="AF504" s="19">
        <v>20070823</v>
      </c>
      <c r="AG504" s="17">
        <v>1633.497564</v>
      </c>
    </row>
    <row r="505" spans="32:33" x14ac:dyDescent="0.4">
      <c r="AF505" s="19">
        <v>20070824</v>
      </c>
      <c r="AG505" s="17">
        <v>1630.4015291999999</v>
      </c>
    </row>
    <row r="506" spans="32:33" x14ac:dyDescent="0.4">
      <c r="AF506" s="19">
        <v>20070825</v>
      </c>
      <c r="AG506" s="18">
        <v>1630.2781812000001</v>
      </c>
    </row>
    <row r="507" spans="32:33" x14ac:dyDescent="0.4">
      <c r="AF507" s="19">
        <v>20070826</v>
      </c>
      <c r="AG507" s="17">
        <v>1630.1671679999999</v>
      </c>
    </row>
    <row r="508" spans="32:33" x14ac:dyDescent="0.4">
      <c r="AF508" s="19">
        <v>20070827</v>
      </c>
      <c r="AG508" s="17">
        <v>1636.9636427999999</v>
      </c>
    </row>
    <row r="509" spans="32:33" x14ac:dyDescent="0.4">
      <c r="AF509" s="19">
        <v>20070828</v>
      </c>
      <c r="AG509" s="17">
        <v>1641.4658448</v>
      </c>
    </row>
    <row r="510" spans="32:33" x14ac:dyDescent="0.4">
      <c r="AF510" s="19">
        <v>20070829</v>
      </c>
      <c r="AG510" s="17">
        <v>1639.0728936</v>
      </c>
    </row>
    <row r="511" spans="32:33" x14ac:dyDescent="0.4">
      <c r="AF511" s="19">
        <v>20070830</v>
      </c>
      <c r="AG511" s="18">
        <v>1654.7380896</v>
      </c>
    </row>
    <row r="512" spans="32:33" x14ac:dyDescent="0.4">
      <c r="AF512" s="19">
        <v>20070831</v>
      </c>
      <c r="AG512" s="17">
        <v>1676.5213464000001</v>
      </c>
    </row>
    <row r="513" spans="32:33" x14ac:dyDescent="0.4">
      <c r="AF513" s="19">
        <v>20070901</v>
      </c>
      <c r="AG513" s="17">
        <v>1676.4103332</v>
      </c>
    </row>
    <row r="514" spans="32:33" x14ac:dyDescent="0.4">
      <c r="AF514" s="19">
        <v>20070902</v>
      </c>
      <c r="AG514" s="17">
        <v>1676.2869851999999</v>
      </c>
    </row>
    <row r="515" spans="32:33" x14ac:dyDescent="0.4">
      <c r="AF515" s="19">
        <v>20070903</v>
      </c>
      <c r="AG515" s="17">
        <v>1684.1812571999999</v>
      </c>
    </row>
    <row r="516" spans="32:33" x14ac:dyDescent="0.4">
      <c r="AF516" s="19">
        <v>20070904</v>
      </c>
      <c r="AG516" s="18">
        <v>1674.8438136</v>
      </c>
    </row>
    <row r="517" spans="32:33" x14ac:dyDescent="0.4">
      <c r="AF517" s="19">
        <v>20070905</v>
      </c>
      <c r="AG517" s="17">
        <v>1663.3847843999999</v>
      </c>
    </row>
    <row r="518" spans="32:33" x14ac:dyDescent="0.4">
      <c r="AF518" s="19">
        <v>20070906</v>
      </c>
      <c r="AG518" s="17">
        <v>1676.9530643999999</v>
      </c>
    </row>
    <row r="519" spans="32:33" x14ac:dyDescent="0.4">
      <c r="AF519" s="19">
        <v>20070907</v>
      </c>
      <c r="AG519" s="17">
        <v>1678.0508616</v>
      </c>
    </row>
    <row r="520" spans="32:33" x14ac:dyDescent="0.4">
      <c r="AF520" s="19">
        <v>20070908</v>
      </c>
      <c r="AG520" s="17">
        <v>1677.9275136000001</v>
      </c>
    </row>
    <row r="521" spans="32:33" x14ac:dyDescent="0.4">
      <c r="AF521" s="19">
        <v>20070909</v>
      </c>
      <c r="AG521" s="18">
        <v>1677.8041656</v>
      </c>
    </row>
    <row r="522" spans="32:33" x14ac:dyDescent="0.4">
      <c r="AF522" s="19">
        <v>20070910</v>
      </c>
      <c r="AG522" s="17">
        <v>1642.5883116</v>
      </c>
    </row>
    <row r="523" spans="32:33" x14ac:dyDescent="0.4">
      <c r="AF523" s="19">
        <v>20070911</v>
      </c>
      <c r="AG523" s="17">
        <v>1650.0138612000001</v>
      </c>
    </row>
    <row r="524" spans="32:33" x14ac:dyDescent="0.4">
      <c r="AF524" s="19">
        <v>20070912</v>
      </c>
      <c r="AG524" s="17">
        <v>1632.079062</v>
      </c>
    </row>
    <row r="525" spans="32:33" x14ac:dyDescent="0.4">
      <c r="AF525" s="19">
        <v>20070913</v>
      </c>
      <c r="AG525" s="17">
        <v>1650.6922752</v>
      </c>
    </row>
    <row r="526" spans="32:33" x14ac:dyDescent="0.4">
      <c r="AF526" s="19">
        <v>20070914</v>
      </c>
      <c r="AG526" s="18">
        <v>1670.5636380000001</v>
      </c>
    </row>
    <row r="527" spans="32:33" x14ac:dyDescent="0.4">
      <c r="AF527" s="19">
        <v>20070915</v>
      </c>
      <c r="AG527" s="17">
        <v>1670.44029</v>
      </c>
    </row>
    <row r="528" spans="32:33" x14ac:dyDescent="0.4">
      <c r="AF528" s="19">
        <v>20070916</v>
      </c>
      <c r="AG528" s="17">
        <v>1670.3292767999999</v>
      </c>
    </row>
    <row r="529" spans="32:33" x14ac:dyDescent="0.4">
      <c r="AF529" s="19">
        <v>20070917</v>
      </c>
      <c r="AG529" s="17">
        <v>1677.8658396000001</v>
      </c>
    </row>
    <row r="530" spans="32:33" x14ac:dyDescent="0.4">
      <c r="AF530" s="19">
        <v>20070918</v>
      </c>
      <c r="AG530" s="17">
        <v>1659.8323620000001</v>
      </c>
    </row>
    <row r="531" spans="32:33" x14ac:dyDescent="0.4">
      <c r="AF531" s="19">
        <v>20070919</v>
      </c>
      <c r="AG531" s="18">
        <v>1687.5609924</v>
      </c>
    </row>
    <row r="532" spans="32:33" x14ac:dyDescent="0.4">
      <c r="AF532" s="19">
        <v>20070920</v>
      </c>
      <c r="AG532" s="17">
        <v>1687.2896268</v>
      </c>
    </row>
    <row r="533" spans="32:33" x14ac:dyDescent="0.4">
      <c r="AF533" s="19">
        <v>20070921</v>
      </c>
      <c r="AG533" s="17">
        <v>1696.8737664</v>
      </c>
    </row>
    <row r="534" spans="32:33" x14ac:dyDescent="0.4">
      <c r="AF534" s="19">
        <v>20070922</v>
      </c>
      <c r="AG534" s="17">
        <v>1696.7627531999999</v>
      </c>
    </row>
    <row r="535" spans="32:33" x14ac:dyDescent="0.4">
      <c r="AF535" s="19">
        <v>20070923</v>
      </c>
      <c r="AG535" s="17">
        <v>1696.65174</v>
      </c>
    </row>
    <row r="536" spans="32:33" x14ac:dyDescent="0.4">
      <c r="AF536" s="19">
        <v>20070924</v>
      </c>
      <c r="AG536" s="18">
        <v>1696.5283919999999</v>
      </c>
    </row>
    <row r="537" spans="32:33" x14ac:dyDescent="0.4">
      <c r="AF537" s="19">
        <v>20070925</v>
      </c>
      <c r="AG537" s="17">
        <v>1696.4173788000001</v>
      </c>
    </row>
    <row r="538" spans="32:33" x14ac:dyDescent="0.4">
      <c r="AF538" s="19">
        <v>20070926</v>
      </c>
      <c r="AG538" s="17">
        <v>1696.3063655999999</v>
      </c>
    </row>
    <row r="539" spans="32:33" x14ac:dyDescent="0.4">
      <c r="AF539" s="19">
        <v>20070927</v>
      </c>
      <c r="AG539" s="17">
        <v>1710.5407247999999</v>
      </c>
    </row>
    <row r="540" spans="32:33" x14ac:dyDescent="0.4">
      <c r="AF540" s="19">
        <v>20070928</v>
      </c>
      <c r="AG540" s="17">
        <v>1720.9759656000001</v>
      </c>
    </row>
    <row r="541" spans="32:33" x14ac:dyDescent="0.4">
      <c r="AF541" s="19">
        <v>20070929</v>
      </c>
      <c r="AG541" s="18">
        <v>1720.8649524</v>
      </c>
    </row>
    <row r="542" spans="32:33" x14ac:dyDescent="0.4">
      <c r="AF542" s="19">
        <v>20070930</v>
      </c>
      <c r="AG542" s="17">
        <v>1720.7416043999999</v>
      </c>
    </row>
    <row r="543" spans="32:33" x14ac:dyDescent="0.4">
      <c r="AF543" s="19">
        <v>20071001</v>
      </c>
      <c r="AG543" s="17">
        <v>1730.2764047999999</v>
      </c>
    </row>
    <row r="544" spans="32:33" x14ac:dyDescent="0.4">
      <c r="AF544" s="19">
        <v>20071002</v>
      </c>
      <c r="AG544" s="17">
        <v>1742.0561388000001</v>
      </c>
    </row>
    <row r="545" spans="32:33" x14ac:dyDescent="0.4">
      <c r="AF545" s="19">
        <v>20071003</v>
      </c>
      <c r="AG545" s="17">
        <v>1741.9451256</v>
      </c>
    </row>
    <row r="546" spans="32:33" x14ac:dyDescent="0.4">
      <c r="AF546" s="19">
        <v>20071004</v>
      </c>
      <c r="AG546" s="18">
        <v>1744.1037156</v>
      </c>
    </row>
    <row r="547" spans="32:33" x14ac:dyDescent="0.4">
      <c r="AF547" s="19">
        <v>20071005</v>
      </c>
      <c r="AG547" s="17">
        <v>1737.0482099999999</v>
      </c>
    </row>
    <row r="548" spans="32:33" x14ac:dyDescent="0.4">
      <c r="AF548" s="19">
        <v>20071006</v>
      </c>
      <c r="AG548" s="17">
        <v>1736.9248620000001</v>
      </c>
    </row>
    <row r="549" spans="32:33" x14ac:dyDescent="0.4">
      <c r="AF549" s="19">
        <v>20071007</v>
      </c>
      <c r="AG549" s="17">
        <v>1736.8138488</v>
      </c>
    </row>
    <row r="550" spans="32:33" x14ac:dyDescent="0.4">
      <c r="AF550" s="19">
        <v>20071008</v>
      </c>
      <c r="AG550" s="17">
        <v>1738.2076812</v>
      </c>
    </row>
    <row r="551" spans="32:33" x14ac:dyDescent="0.4">
      <c r="AF551" s="19">
        <v>20071009</v>
      </c>
      <c r="AG551" s="18">
        <v>1726.2675948000001</v>
      </c>
    </row>
    <row r="552" spans="32:33" x14ac:dyDescent="0.4">
      <c r="AF552" s="19">
        <v>20071010</v>
      </c>
      <c r="AG552" s="17">
        <v>1742.2658303999999</v>
      </c>
    </row>
    <row r="553" spans="32:33" x14ac:dyDescent="0.4">
      <c r="AF553" s="19">
        <v>20071011</v>
      </c>
      <c r="AG553" s="17">
        <v>1738.2570204000001</v>
      </c>
    </row>
    <row r="554" spans="32:33" x14ac:dyDescent="0.4">
      <c r="AF554" s="19">
        <v>20071012</v>
      </c>
      <c r="AG554" s="17">
        <v>1718.8173756000001</v>
      </c>
    </row>
    <row r="555" spans="32:33" x14ac:dyDescent="0.4">
      <c r="AF555" s="19">
        <v>20071013</v>
      </c>
      <c r="AG555" s="17">
        <v>1718.6940276</v>
      </c>
    </row>
    <row r="556" spans="32:33" x14ac:dyDescent="0.4">
      <c r="AF556" s="19">
        <v>20071014</v>
      </c>
      <c r="AG556" s="18">
        <v>1718.5706795999999</v>
      </c>
    </row>
    <row r="557" spans="32:33" x14ac:dyDescent="0.4">
      <c r="AF557" s="19">
        <v>20071015</v>
      </c>
      <c r="AG557" s="17">
        <v>1711.3424868</v>
      </c>
    </row>
    <row r="558" spans="32:33" x14ac:dyDescent="0.4">
      <c r="AF558" s="19">
        <v>20071016</v>
      </c>
      <c r="AG558" s="17">
        <v>1679.5187028</v>
      </c>
    </row>
    <row r="559" spans="32:33" x14ac:dyDescent="0.4">
      <c r="AF559" s="19">
        <v>20071017</v>
      </c>
      <c r="AG559" s="17">
        <v>1655.6508647999999</v>
      </c>
    </row>
    <row r="560" spans="32:33" x14ac:dyDescent="0.4">
      <c r="AF560" s="19">
        <v>20071018</v>
      </c>
      <c r="AG560" s="17">
        <v>1668.7750920000001</v>
      </c>
    </row>
    <row r="561" spans="32:33" x14ac:dyDescent="0.4">
      <c r="AF561" s="19">
        <v>20071019</v>
      </c>
      <c r="AG561" s="18">
        <v>1659.8570316</v>
      </c>
    </row>
    <row r="562" spans="32:33" x14ac:dyDescent="0.4">
      <c r="AF562" s="19">
        <v>20071020</v>
      </c>
      <c r="AG562" s="17">
        <v>1659.7460183999999</v>
      </c>
    </row>
    <row r="563" spans="32:33" x14ac:dyDescent="0.4">
      <c r="AF563" s="19">
        <v>20071021</v>
      </c>
      <c r="AG563" s="17">
        <v>1659.6350052</v>
      </c>
    </row>
    <row r="564" spans="32:33" x14ac:dyDescent="0.4">
      <c r="AF564" s="19">
        <v>20071022</v>
      </c>
      <c r="AG564" s="17">
        <v>1622.4825876</v>
      </c>
    </row>
    <row r="565" spans="32:33" x14ac:dyDescent="0.4">
      <c r="AF565" s="19">
        <v>20071023</v>
      </c>
      <c r="AG565" s="17">
        <v>1646.9054916</v>
      </c>
    </row>
    <row r="566" spans="32:33" x14ac:dyDescent="0.4">
      <c r="AF566" s="19">
        <v>20071024</v>
      </c>
      <c r="AG566" s="18">
        <v>1637.2720128000001</v>
      </c>
    </row>
    <row r="567" spans="32:33" x14ac:dyDescent="0.4">
      <c r="AF567" s="19">
        <v>20071025</v>
      </c>
      <c r="AG567" s="17">
        <v>1639.0605588000001</v>
      </c>
    </row>
    <row r="568" spans="32:33" x14ac:dyDescent="0.4">
      <c r="AF568" s="19">
        <v>20071026</v>
      </c>
      <c r="AG568" s="17">
        <v>1648.2129804000001</v>
      </c>
    </row>
    <row r="569" spans="32:33" x14ac:dyDescent="0.4">
      <c r="AF569" s="19">
        <v>20071027</v>
      </c>
      <c r="AG569" s="17">
        <v>1648.1019672</v>
      </c>
    </row>
    <row r="570" spans="32:33" x14ac:dyDescent="0.4">
      <c r="AF570" s="19">
        <v>20071028</v>
      </c>
      <c r="AG570" s="17">
        <v>1647.9786191999999</v>
      </c>
    </row>
    <row r="571" spans="32:33" x14ac:dyDescent="0.4">
      <c r="AF571" s="19">
        <v>20071029</v>
      </c>
      <c r="AG571" s="18">
        <v>1658.3645208</v>
      </c>
    </row>
    <row r="572" spans="32:33" x14ac:dyDescent="0.4">
      <c r="AF572" s="19">
        <v>20071030</v>
      </c>
      <c r="AG572" s="17">
        <v>1653.7019663999999</v>
      </c>
    </row>
    <row r="573" spans="32:33" x14ac:dyDescent="0.4">
      <c r="AF573" s="19">
        <v>20071031</v>
      </c>
      <c r="AG573" s="17">
        <v>1660.5724499999999</v>
      </c>
    </row>
    <row r="574" spans="32:33" x14ac:dyDescent="0.4">
      <c r="AF574" s="19">
        <v>20071101</v>
      </c>
      <c r="AG574" s="17">
        <v>1651.0993235999999</v>
      </c>
    </row>
    <row r="575" spans="32:33" x14ac:dyDescent="0.4">
      <c r="AF575" s="19">
        <v>20071102</v>
      </c>
      <c r="AG575" s="17">
        <v>1627.0094592</v>
      </c>
    </row>
    <row r="576" spans="32:33" x14ac:dyDescent="0.4">
      <c r="AF576" s="19">
        <v>20071103</v>
      </c>
      <c r="AG576" s="18">
        <v>1626.8984459999999</v>
      </c>
    </row>
    <row r="577" spans="32:33" x14ac:dyDescent="0.4">
      <c r="AF577" s="19">
        <v>20071104</v>
      </c>
      <c r="AG577" s="17">
        <v>1626.7997676</v>
      </c>
    </row>
    <row r="578" spans="32:33" x14ac:dyDescent="0.4">
      <c r="AF578" s="19">
        <v>20071105</v>
      </c>
      <c r="AG578" s="17">
        <v>1623.0499884000001</v>
      </c>
    </row>
    <row r="579" spans="32:33" x14ac:dyDescent="0.4">
      <c r="AF579" s="19">
        <v>20071106</v>
      </c>
      <c r="AG579" s="17">
        <v>1633.0288416000001</v>
      </c>
    </row>
    <row r="580" spans="32:33" x14ac:dyDescent="0.4">
      <c r="AF580" s="19">
        <v>20071107</v>
      </c>
      <c r="AG580" s="17">
        <v>1620.5213544000001</v>
      </c>
    </row>
    <row r="581" spans="32:33" x14ac:dyDescent="0.4">
      <c r="AF581" s="19">
        <v>20071108</v>
      </c>
      <c r="AG581" s="18">
        <v>1595.2966884</v>
      </c>
    </row>
    <row r="582" spans="32:33" x14ac:dyDescent="0.4">
      <c r="AF582" s="19">
        <v>20071109</v>
      </c>
      <c r="AG582" s="17">
        <v>1605.867612</v>
      </c>
    </row>
    <row r="583" spans="32:33" x14ac:dyDescent="0.4">
      <c r="AF583" s="19">
        <v>20071110</v>
      </c>
      <c r="AG583" s="17">
        <v>1605.7689336000001</v>
      </c>
    </row>
    <row r="584" spans="32:33" x14ac:dyDescent="0.4">
      <c r="AF584" s="19">
        <v>20071111</v>
      </c>
      <c r="AG584" s="17">
        <v>1605.6579204</v>
      </c>
    </row>
    <row r="585" spans="32:33" x14ac:dyDescent="0.4">
      <c r="AF585" s="19">
        <v>20071112</v>
      </c>
      <c r="AG585" s="17">
        <v>1579.9398624</v>
      </c>
    </row>
    <row r="586" spans="32:33" x14ac:dyDescent="0.4">
      <c r="AF586" s="19">
        <v>20071113</v>
      </c>
      <c r="AG586" s="18">
        <v>1587.6614472000001</v>
      </c>
    </row>
    <row r="587" spans="32:33" x14ac:dyDescent="0.4">
      <c r="AF587" s="19">
        <v>20071114</v>
      </c>
      <c r="AG587" s="17">
        <v>1614.872016</v>
      </c>
    </row>
    <row r="588" spans="32:33" x14ac:dyDescent="0.4">
      <c r="AF588" s="19">
        <v>20071115</v>
      </c>
      <c r="AG588" s="17">
        <v>1616.4508704</v>
      </c>
    </row>
    <row r="589" spans="32:33" x14ac:dyDescent="0.4">
      <c r="AF589" s="19">
        <v>20071116</v>
      </c>
      <c r="AG589" s="17">
        <v>1609.3460256000001</v>
      </c>
    </row>
    <row r="590" spans="32:33" x14ac:dyDescent="0.4">
      <c r="AF590" s="19">
        <v>20071117</v>
      </c>
      <c r="AG590" s="17">
        <v>1609.2473471999999</v>
      </c>
    </row>
    <row r="591" spans="32:33" x14ac:dyDescent="0.4">
      <c r="AF591" s="19">
        <v>20071118</v>
      </c>
      <c r="AG591" s="18">
        <v>1609.1486688</v>
      </c>
    </row>
    <row r="592" spans="32:33" x14ac:dyDescent="0.4">
      <c r="AF592" s="19">
        <v>20071119</v>
      </c>
      <c r="AG592" s="17">
        <v>1597.5662916000001</v>
      </c>
    </row>
    <row r="593" spans="32:33" x14ac:dyDescent="0.4">
      <c r="AF593" s="19">
        <v>20071120</v>
      </c>
      <c r="AG593" s="17">
        <v>1586.4649715999999</v>
      </c>
    </row>
    <row r="594" spans="32:33" x14ac:dyDescent="0.4">
      <c r="AF594" s="19">
        <v>20071121</v>
      </c>
      <c r="AG594" s="17">
        <v>1556.6024207999999</v>
      </c>
    </row>
    <row r="595" spans="32:33" x14ac:dyDescent="0.4">
      <c r="AF595" s="19">
        <v>20071122</v>
      </c>
      <c r="AG595" s="17">
        <v>1555.9363416000001</v>
      </c>
    </row>
    <row r="596" spans="32:33" x14ac:dyDescent="0.4">
      <c r="AF596" s="19">
        <v>20071123</v>
      </c>
      <c r="AG596" s="18">
        <v>1547.7953735999999</v>
      </c>
    </row>
    <row r="597" spans="32:33" x14ac:dyDescent="0.4">
      <c r="AF597" s="19">
        <v>20071124</v>
      </c>
      <c r="AG597" s="17">
        <v>1547.6966952</v>
      </c>
    </row>
    <row r="598" spans="32:33" x14ac:dyDescent="0.4">
      <c r="AF598" s="19">
        <v>20071125</v>
      </c>
      <c r="AG598" s="17">
        <v>1547.5980168000001</v>
      </c>
    </row>
    <row r="599" spans="32:33" x14ac:dyDescent="0.4">
      <c r="AF599" s="19">
        <v>20071126</v>
      </c>
      <c r="AG599" s="17">
        <v>1574.6358984000001</v>
      </c>
    </row>
    <row r="600" spans="32:33" x14ac:dyDescent="0.4">
      <c r="AF600" s="19">
        <v>20071127</v>
      </c>
      <c r="AG600" s="17">
        <v>1574.7099072000001</v>
      </c>
    </row>
    <row r="601" spans="32:33" x14ac:dyDescent="0.4">
      <c r="AF601" s="19">
        <v>20071128</v>
      </c>
      <c r="AG601" s="18">
        <v>1565.0887631999999</v>
      </c>
    </row>
    <row r="602" spans="32:33" x14ac:dyDescent="0.4">
      <c r="AF602" s="19">
        <v>20071129</v>
      </c>
      <c r="AG602" s="17">
        <v>1580.4085848</v>
      </c>
    </row>
    <row r="603" spans="32:33" x14ac:dyDescent="0.4">
      <c r="AF603" s="19">
        <v>20071130</v>
      </c>
      <c r="AG603" s="17">
        <v>1590.0543984000001</v>
      </c>
    </row>
    <row r="604" spans="32:33" x14ac:dyDescent="0.4">
      <c r="AF604" s="19">
        <v>20071201</v>
      </c>
      <c r="AG604" s="17">
        <v>1589.9433852</v>
      </c>
    </row>
    <row r="605" spans="32:33" x14ac:dyDescent="0.4">
      <c r="AF605" s="19">
        <v>20071202</v>
      </c>
      <c r="AG605" s="17">
        <v>1589.8323720000001</v>
      </c>
    </row>
    <row r="606" spans="32:33" x14ac:dyDescent="0.4">
      <c r="AF606" s="19">
        <v>20071203</v>
      </c>
      <c r="AG606" s="18">
        <v>1592.6693760000001</v>
      </c>
    </row>
    <row r="607" spans="32:33" x14ac:dyDescent="0.4">
      <c r="AF607" s="19">
        <v>20071204</v>
      </c>
      <c r="AG607" s="17">
        <v>1599.6138684</v>
      </c>
    </row>
    <row r="608" spans="32:33" x14ac:dyDescent="0.4">
      <c r="AF608" s="19">
        <v>20071205</v>
      </c>
      <c r="AG608" s="17">
        <v>1614.1442628</v>
      </c>
    </row>
    <row r="609" spans="32:33" x14ac:dyDescent="0.4">
      <c r="AF609" s="19">
        <v>20071206</v>
      </c>
      <c r="AG609" s="17">
        <v>1620.4720152</v>
      </c>
    </row>
    <row r="610" spans="32:33" x14ac:dyDescent="0.4">
      <c r="AF610" s="19">
        <v>20071207</v>
      </c>
      <c r="AG610" s="17">
        <v>1618.1037335999999</v>
      </c>
    </row>
    <row r="611" spans="32:33" x14ac:dyDescent="0.4">
      <c r="AF611" s="19">
        <v>20071208</v>
      </c>
      <c r="AG611" s="18">
        <v>1618.0050552</v>
      </c>
    </row>
    <row r="612" spans="32:33" x14ac:dyDescent="0.4">
      <c r="AF612" s="19">
        <v>20071209</v>
      </c>
      <c r="AG612" s="17">
        <v>1617.8940419999999</v>
      </c>
    </row>
    <row r="613" spans="32:33" x14ac:dyDescent="0.4">
      <c r="AF613" s="19">
        <v>20071210</v>
      </c>
      <c r="AG613" s="17">
        <v>1607.4094620000001</v>
      </c>
    </row>
    <row r="614" spans="32:33" x14ac:dyDescent="0.4">
      <c r="AF614" s="19">
        <v>20071211</v>
      </c>
      <c r="AG614" s="17">
        <v>1618.7944824000001</v>
      </c>
    </row>
    <row r="615" spans="32:33" x14ac:dyDescent="0.4">
      <c r="AF615" s="19">
        <v>20071212</v>
      </c>
      <c r="AG615" s="17">
        <v>1618.5354516</v>
      </c>
    </row>
    <row r="616" spans="32:33" x14ac:dyDescent="0.4">
      <c r="AF616" s="19">
        <v>20071213</v>
      </c>
      <c r="AG616" s="18">
        <v>1616.1425004</v>
      </c>
    </row>
    <row r="617" spans="32:33" x14ac:dyDescent="0.4">
      <c r="AF617" s="19">
        <v>20071214</v>
      </c>
      <c r="AG617" s="17">
        <v>1612.8614436</v>
      </c>
    </row>
    <row r="618" spans="32:33" x14ac:dyDescent="0.4">
      <c r="AF618" s="19">
        <v>20071215</v>
      </c>
      <c r="AG618" s="17">
        <v>1612.7504303999999</v>
      </c>
    </row>
    <row r="619" spans="32:33" x14ac:dyDescent="0.4">
      <c r="AF619" s="19">
        <v>20071216</v>
      </c>
      <c r="AG619" s="17">
        <v>1612.651752</v>
      </c>
    </row>
    <row r="620" spans="32:33" x14ac:dyDescent="0.4">
      <c r="AF620" s="19">
        <v>20071217</v>
      </c>
      <c r="AG620" s="17">
        <v>1586.193606</v>
      </c>
    </row>
    <row r="621" spans="32:33" x14ac:dyDescent="0.4">
      <c r="AF621" s="19">
        <v>20071218</v>
      </c>
      <c r="AG621" s="18">
        <v>1595.1733403999999</v>
      </c>
    </row>
    <row r="622" spans="32:33" x14ac:dyDescent="0.4">
      <c r="AF622" s="19">
        <v>20071219</v>
      </c>
      <c r="AG622" s="17">
        <v>1595.0623272</v>
      </c>
    </row>
    <row r="623" spans="32:33" x14ac:dyDescent="0.4">
      <c r="AF623" s="19">
        <v>20071220</v>
      </c>
      <c r="AG623" s="17">
        <v>1590.9671736</v>
      </c>
    </row>
    <row r="624" spans="32:33" x14ac:dyDescent="0.4">
      <c r="AF624" s="19">
        <v>20071221</v>
      </c>
      <c r="AG624" s="17">
        <v>1610.4684924000001</v>
      </c>
    </row>
    <row r="625" spans="32:33" x14ac:dyDescent="0.4">
      <c r="AF625" s="19">
        <v>20071222</v>
      </c>
      <c r="AG625" s="17">
        <v>1610.3698139999999</v>
      </c>
    </row>
    <row r="626" spans="32:33" x14ac:dyDescent="0.4">
      <c r="AF626" s="19">
        <v>20071223</v>
      </c>
      <c r="AG626" s="18">
        <v>1610.2588008</v>
      </c>
    </row>
    <row r="627" spans="32:33" x14ac:dyDescent="0.4">
      <c r="AF627" s="19">
        <v>20071224</v>
      </c>
      <c r="AG627" s="17">
        <v>1621.1997684</v>
      </c>
    </row>
    <row r="628" spans="32:33" x14ac:dyDescent="0.4">
      <c r="AF628" s="19">
        <v>20071225</v>
      </c>
      <c r="AG628" s="17">
        <v>1621.0887551999999</v>
      </c>
    </row>
    <row r="629" spans="32:33" x14ac:dyDescent="0.4">
      <c r="AF629" s="19">
        <v>20071226</v>
      </c>
      <c r="AG629" s="17">
        <v>1618.0050552</v>
      </c>
    </row>
    <row r="630" spans="32:33" x14ac:dyDescent="0.4">
      <c r="AF630" s="19">
        <v>20071227</v>
      </c>
      <c r="AG630" s="17">
        <v>1637.7654047999999</v>
      </c>
    </row>
    <row r="631" spans="32:33" x14ac:dyDescent="0.4">
      <c r="AF631" s="19">
        <v>20071228</v>
      </c>
      <c r="AG631" s="18">
        <v>1657.0817016000001</v>
      </c>
    </row>
    <row r="632" spans="32:33" x14ac:dyDescent="0.4">
      <c r="AF632" s="19">
        <v>20071229</v>
      </c>
      <c r="AG632" s="17">
        <v>1656.9583536</v>
      </c>
    </row>
    <row r="633" spans="32:33" x14ac:dyDescent="0.4">
      <c r="AF633" s="19">
        <v>20071230</v>
      </c>
      <c r="AG633" s="17">
        <v>1656.8473403999999</v>
      </c>
    </row>
    <row r="634" spans="32:33" x14ac:dyDescent="0.4">
      <c r="AF634" s="19">
        <v>20071231</v>
      </c>
      <c r="AG634" s="17">
        <v>1656.748662</v>
      </c>
    </row>
    <row r="635" spans="32:33" x14ac:dyDescent="0.4">
      <c r="AF635" s="19">
        <v>20080101</v>
      </c>
      <c r="AG635" s="17">
        <v>1656.6376488000001</v>
      </c>
    </row>
    <row r="636" spans="32:33" x14ac:dyDescent="0.4">
      <c r="AF636" s="19">
        <v>20080102</v>
      </c>
      <c r="AG636" s="18">
        <v>1629.8834675999999</v>
      </c>
    </row>
    <row r="637" spans="32:33" x14ac:dyDescent="0.4">
      <c r="AF637" s="19">
        <v>20080103</v>
      </c>
      <c r="AG637" s="17">
        <v>1629.7601196000001</v>
      </c>
    </row>
    <row r="638" spans="32:33" x14ac:dyDescent="0.4">
      <c r="AF638" s="19">
        <v>20080104</v>
      </c>
      <c r="AG638" s="17">
        <v>1640.2076952</v>
      </c>
    </row>
    <row r="639" spans="32:33" x14ac:dyDescent="0.4">
      <c r="AF639" s="19">
        <v>20080105</v>
      </c>
      <c r="AG639" s="17">
        <v>1640.0966820000001</v>
      </c>
    </row>
    <row r="640" spans="32:33" x14ac:dyDescent="0.4">
      <c r="AF640" s="19">
        <v>20080106</v>
      </c>
      <c r="AG640" s="17">
        <v>1639.9856688</v>
      </c>
    </row>
    <row r="641" spans="32:33" x14ac:dyDescent="0.4">
      <c r="AF641" s="19">
        <v>20080107</v>
      </c>
      <c r="AG641" s="18">
        <v>1620.4596804</v>
      </c>
    </row>
    <row r="642" spans="32:33" x14ac:dyDescent="0.4">
      <c r="AF642" s="19">
        <v>20080108</v>
      </c>
      <c r="AG642" s="17">
        <v>1616.1301656000001</v>
      </c>
    </row>
    <row r="643" spans="32:33" x14ac:dyDescent="0.4">
      <c r="AF643" s="19">
        <v>20080109</v>
      </c>
      <c r="AG643" s="17">
        <v>1613.0958048</v>
      </c>
    </row>
    <row r="644" spans="32:33" x14ac:dyDescent="0.4">
      <c r="AF644" s="19">
        <v>20080110</v>
      </c>
      <c r="AG644" s="17">
        <v>1599.391842</v>
      </c>
    </row>
    <row r="645" spans="32:33" x14ac:dyDescent="0.4">
      <c r="AF645" s="19">
        <v>20080111</v>
      </c>
      <c r="AG645" s="17">
        <v>1577.0165148000001</v>
      </c>
    </row>
    <row r="646" spans="32:33" x14ac:dyDescent="0.4">
      <c r="AF646" s="19">
        <v>20080112</v>
      </c>
      <c r="AG646" s="18">
        <v>1576.9055016</v>
      </c>
    </row>
    <row r="647" spans="32:33" x14ac:dyDescent="0.4">
      <c r="AF647" s="19">
        <v>20080113</v>
      </c>
      <c r="AG647" s="17">
        <v>1576.7944884000001</v>
      </c>
    </row>
    <row r="648" spans="32:33" x14ac:dyDescent="0.4">
      <c r="AF648" s="19">
        <v>20080114</v>
      </c>
      <c r="AG648" s="17">
        <v>1567.6914059999999</v>
      </c>
    </row>
    <row r="649" spans="32:33" x14ac:dyDescent="0.4">
      <c r="AF649" s="19">
        <v>20080115</v>
      </c>
      <c r="AG649" s="17">
        <v>1552.9019808</v>
      </c>
    </row>
    <row r="650" spans="32:33" x14ac:dyDescent="0.4">
      <c r="AF650" s="19">
        <v>20080116</v>
      </c>
      <c r="AG650" s="17">
        <v>1530.3046271999999</v>
      </c>
    </row>
    <row r="651" spans="32:33" x14ac:dyDescent="0.4">
      <c r="AF651" s="19">
        <v>20080117</v>
      </c>
      <c r="AG651" s="18">
        <v>1540.0244496</v>
      </c>
    </row>
    <row r="652" spans="32:33" x14ac:dyDescent="0.4">
      <c r="AF652" s="19">
        <v>20080118</v>
      </c>
      <c r="AG652" s="17">
        <v>1547.2526424</v>
      </c>
    </row>
    <row r="653" spans="32:33" x14ac:dyDescent="0.4">
      <c r="AF653" s="19">
        <v>20080119</v>
      </c>
      <c r="AG653" s="17">
        <v>1547.1539640000001</v>
      </c>
    </row>
    <row r="654" spans="32:33" x14ac:dyDescent="0.4">
      <c r="AF654" s="19">
        <v>20080120</v>
      </c>
      <c r="AG654" s="17">
        <v>1547.0429508</v>
      </c>
    </row>
    <row r="655" spans="32:33" x14ac:dyDescent="0.4">
      <c r="AF655" s="19">
        <v>20080121</v>
      </c>
      <c r="AG655" s="17">
        <v>1531.5627767999999</v>
      </c>
    </row>
    <row r="656" spans="32:33" x14ac:dyDescent="0.4">
      <c r="AF656" s="19">
        <v>20080122</v>
      </c>
      <c r="AG656" s="18">
        <v>1482.6306251999999</v>
      </c>
    </row>
    <row r="657" spans="32:33" x14ac:dyDescent="0.4">
      <c r="AF657" s="19">
        <v>20080123</v>
      </c>
      <c r="AG657" s="17">
        <v>1488.6993468000001</v>
      </c>
    </row>
    <row r="658" spans="32:33" x14ac:dyDescent="0.4">
      <c r="AF658" s="19">
        <v>20080124</v>
      </c>
      <c r="AG658" s="17">
        <v>1509.6685067999999</v>
      </c>
    </row>
    <row r="659" spans="32:33" x14ac:dyDescent="0.4">
      <c r="AF659" s="19">
        <v>20080125</v>
      </c>
      <c r="AG659" s="17">
        <v>1524.4949363999999</v>
      </c>
    </row>
    <row r="660" spans="32:33" x14ac:dyDescent="0.4">
      <c r="AF660" s="19">
        <v>20080126</v>
      </c>
      <c r="AG660" s="17">
        <v>1524.396258</v>
      </c>
    </row>
    <row r="661" spans="32:33" x14ac:dyDescent="0.4">
      <c r="AF661" s="19">
        <v>20080127</v>
      </c>
      <c r="AG661" s="18">
        <v>1524.2852448000001</v>
      </c>
    </row>
    <row r="662" spans="32:33" x14ac:dyDescent="0.4">
      <c r="AF662" s="19">
        <v>20080128</v>
      </c>
      <c r="AG662" s="17">
        <v>1497.5804028</v>
      </c>
    </row>
    <row r="663" spans="32:33" x14ac:dyDescent="0.4">
      <c r="AF663" s="19">
        <v>20080129</v>
      </c>
      <c r="AG663" s="17">
        <v>1506.4367892</v>
      </c>
    </row>
    <row r="664" spans="32:33" x14ac:dyDescent="0.4">
      <c r="AF664" s="19">
        <v>20080130</v>
      </c>
      <c r="AG664" s="17">
        <v>1484.3574971999999</v>
      </c>
    </row>
    <row r="665" spans="32:33" x14ac:dyDescent="0.4">
      <c r="AF665" s="19">
        <v>20080131</v>
      </c>
      <c r="AG665" s="17">
        <v>1503.9574944000001</v>
      </c>
    </row>
    <row r="666" spans="32:33" x14ac:dyDescent="0.4">
      <c r="AF666" s="19">
        <v>20080201</v>
      </c>
      <c r="AG666" s="18">
        <v>1507.2385512000001</v>
      </c>
    </row>
    <row r="667" spans="32:33" x14ac:dyDescent="0.4">
      <c r="AF667" s="19">
        <v>20080202</v>
      </c>
      <c r="AG667" s="17">
        <v>1507.127538</v>
      </c>
    </row>
    <row r="668" spans="32:33" x14ac:dyDescent="0.4">
      <c r="AF668" s="19">
        <v>20080203</v>
      </c>
      <c r="AG668" s="17">
        <v>1507.0288596</v>
      </c>
    </row>
    <row r="669" spans="32:33" x14ac:dyDescent="0.4">
      <c r="AF669" s="19">
        <v>20080204</v>
      </c>
      <c r="AG669" s="17">
        <v>1528.1460371999999</v>
      </c>
    </row>
    <row r="670" spans="32:33" x14ac:dyDescent="0.4">
      <c r="AF670" s="19">
        <v>20080205</v>
      </c>
      <c r="AG670" s="17">
        <v>1537.0147583999999</v>
      </c>
    </row>
    <row r="671" spans="32:33" x14ac:dyDescent="0.4">
      <c r="AF671" s="19">
        <v>20080206</v>
      </c>
      <c r="AG671" s="18">
        <v>1536.9037452</v>
      </c>
    </row>
    <row r="672" spans="32:33" x14ac:dyDescent="0.4">
      <c r="AF672" s="19">
        <v>20080207</v>
      </c>
      <c r="AG672" s="17">
        <v>1536.8050668000001</v>
      </c>
    </row>
    <row r="673" spans="32:33" x14ac:dyDescent="0.4">
      <c r="AF673" s="19">
        <v>20080208</v>
      </c>
      <c r="AG673" s="17">
        <v>1536.6940536</v>
      </c>
    </row>
    <row r="674" spans="32:33" x14ac:dyDescent="0.4">
      <c r="AF674" s="19">
        <v>20080209</v>
      </c>
      <c r="AG674" s="17">
        <v>1536.5830404000001</v>
      </c>
    </row>
    <row r="675" spans="32:33" x14ac:dyDescent="0.4">
      <c r="AF675" s="19">
        <v>20080210</v>
      </c>
      <c r="AG675" s="17">
        <v>1536.4720272</v>
      </c>
    </row>
    <row r="676" spans="32:33" x14ac:dyDescent="0.4">
      <c r="AF676" s="19">
        <v>20080211</v>
      </c>
      <c r="AG676" s="18">
        <v>1505.6103576</v>
      </c>
    </row>
    <row r="677" spans="32:33" x14ac:dyDescent="0.4">
      <c r="AF677" s="19">
        <v>20080212</v>
      </c>
      <c r="AG677" s="17">
        <v>1512.7892112</v>
      </c>
    </row>
    <row r="678" spans="32:33" x14ac:dyDescent="0.4">
      <c r="AF678" s="19">
        <v>20080213</v>
      </c>
      <c r="AG678" s="17">
        <v>1507.3125600000001</v>
      </c>
    </row>
    <row r="679" spans="32:33" x14ac:dyDescent="0.4">
      <c r="AF679" s="19">
        <v>20080214</v>
      </c>
      <c r="AG679" s="17">
        <v>1538.7909695999999</v>
      </c>
    </row>
    <row r="680" spans="32:33" x14ac:dyDescent="0.4">
      <c r="AF680" s="19">
        <v>20080215</v>
      </c>
      <c r="AG680" s="17">
        <v>1533.5733491999999</v>
      </c>
    </row>
    <row r="681" spans="32:33" x14ac:dyDescent="0.4">
      <c r="AF681" s="19">
        <v>20080216</v>
      </c>
      <c r="AG681" s="18">
        <v>1533.4623360000001</v>
      </c>
    </row>
    <row r="682" spans="32:33" x14ac:dyDescent="0.4">
      <c r="AF682" s="19">
        <v>20080217</v>
      </c>
      <c r="AG682" s="17">
        <v>1533.3513227999999</v>
      </c>
    </row>
    <row r="683" spans="32:33" x14ac:dyDescent="0.4">
      <c r="AF683" s="19">
        <v>20080218</v>
      </c>
      <c r="AG683" s="17">
        <v>1534.3997807999999</v>
      </c>
    </row>
    <row r="684" spans="32:33" x14ac:dyDescent="0.4">
      <c r="AF684" s="19">
        <v>20080219</v>
      </c>
      <c r="AG684" s="17">
        <v>1548.3257699999999</v>
      </c>
    </row>
    <row r="685" spans="32:33" x14ac:dyDescent="0.4">
      <c r="AF685" s="19">
        <v>20080220</v>
      </c>
      <c r="AG685" s="17">
        <v>1531.3284156</v>
      </c>
    </row>
    <row r="686" spans="32:33" x14ac:dyDescent="0.4">
      <c r="AF686" s="19">
        <v>20080221</v>
      </c>
      <c r="AG686" s="18">
        <v>1537.8165203999999</v>
      </c>
    </row>
    <row r="687" spans="32:33" x14ac:dyDescent="0.4">
      <c r="AF687" s="19">
        <v>20080222</v>
      </c>
      <c r="AG687" s="17">
        <v>1528.0473588</v>
      </c>
    </row>
    <row r="688" spans="32:33" x14ac:dyDescent="0.4">
      <c r="AF688" s="19">
        <v>20080223</v>
      </c>
      <c r="AG688" s="17">
        <v>1527.9363456000001</v>
      </c>
    </row>
    <row r="689" spans="32:33" x14ac:dyDescent="0.4">
      <c r="AF689" s="19">
        <v>20080224</v>
      </c>
      <c r="AG689" s="17">
        <v>1527.8253324</v>
      </c>
    </row>
    <row r="690" spans="32:33" x14ac:dyDescent="0.4">
      <c r="AF690" s="19">
        <v>20080225</v>
      </c>
      <c r="AG690" s="17">
        <v>1542.1213656</v>
      </c>
    </row>
    <row r="691" spans="32:33" x14ac:dyDescent="0.4">
      <c r="AF691" s="19">
        <v>20080226</v>
      </c>
      <c r="AG691" s="18">
        <v>1536.4226880000001</v>
      </c>
    </row>
    <row r="692" spans="32:33" x14ac:dyDescent="0.4">
      <c r="AF692" s="19">
        <v>20080227</v>
      </c>
      <c r="AG692" s="17">
        <v>1545.9944928</v>
      </c>
    </row>
    <row r="693" spans="32:33" x14ac:dyDescent="0.4">
      <c r="AF693" s="19">
        <v>20080228</v>
      </c>
      <c r="AG693" s="17">
        <v>1555.9980155999999</v>
      </c>
    </row>
    <row r="694" spans="32:33" x14ac:dyDescent="0.4">
      <c r="AF694" s="19">
        <v>20080229</v>
      </c>
      <c r="AG694" s="17">
        <v>1549.9909680000001</v>
      </c>
    </row>
    <row r="695" spans="32:33" x14ac:dyDescent="0.4">
      <c r="AF695" s="19">
        <v>20080301</v>
      </c>
      <c r="AG695" s="17">
        <v>1549.8799548</v>
      </c>
    </row>
    <row r="696" spans="32:33" x14ac:dyDescent="0.4">
      <c r="AF696" s="19">
        <v>20080302</v>
      </c>
      <c r="AG696" s="18">
        <v>1549.7689416000001</v>
      </c>
    </row>
    <row r="697" spans="32:33" x14ac:dyDescent="0.4">
      <c r="AF697" s="19">
        <v>20080303</v>
      </c>
      <c r="AG697" s="17">
        <v>1525.6174031999999</v>
      </c>
    </row>
    <row r="698" spans="32:33" x14ac:dyDescent="0.4">
      <c r="AF698" s="19">
        <v>20080304</v>
      </c>
      <c r="AG698" s="17">
        <v>1529.0464775999999</v>
      </c>
    </row>
    <row r="699" spans="32:33" x14ac:dyDescent="0.4">
      <c r="AF699" s="19">
        <v>20080305</v>
      </c>
      <c r="AG699" s="17">
        <v>1527.5046276</v>
      </c>
    </row>
    <row r="700" spans="32:33" x14ac:dyDescent="0.4">
      <c r="AF700" s="19">
        <v>20080306</v>
      </c>
      <c r="AG700" s="17">
        <v>1536.7310580000001</v>
      </c>
    </row>
    <row r="701" spans="32:33" x14ac:dyDescent="0.4">
      <c r="AF701" s="19">
        <v>20080307</v>
      </c>
      <c r="AG701" s="18">
        <v>1518.8209284</v>
      </c>
    </row>
    <row r="702" spans="32:33" x14ac:dyDescent="0.4">
      <c r="AF702" s="19">
        <v>20080308</v>
      </c>
      <c r="AG702" s="17">
        <v>1518.7099152000001</v>
      </c>
    </row>
    <row r="703" spans="32:33" x14ac:dyDescent="0.4">
      <c r="AF703" s="19">
        <v>20080309</v>
      </c>
      <c r="AG703" s="17">
        <v>1518.598902</v>
      </c>
    </row>
    <row r="704" spans="32:33" x14ac:dyDescent="0.4">
      <c r="AF704" s="19">
        <v>20080310</v>
      </c>
      <c r="AG704" s="17">
        <v>1497.1486848</v>
      </c>
    </row>
    <row r="705" spans="32:33" x14ac:dyDescent="0.4">
      <c r="AF705" s="19">
        <v>20080311</v>
      </c>
      <c r="AG705" s="17">
        <v>1503.7107983999999</v>
      </c>
    </row>
    <row r="706" spans="32:33" x14ac:dyDescent="0.4">
      <c r="AF706" s="19">
        <v>20080312</v>
      </c>
      <c r="AG706" s="18">
        <v>1513.8746736000001</v>
      </c>
    </row>
    <row r="707" spans="32:33" x14ac:dyDescent="0.4">
      <c r="AF707" s="19">
        <v>20080313</v>
      </c>
      <c r="AG707" s="17">
        <v>1493.6702711999999</v>
      </c>
    </row>
    <row r="708" spans="32:33" x14ac:dyDescent="0.4">
      <c r="AF708" s="19">
        <v>20080314</v>
      </c>
      <c r="AG708" s="17">
        <v>1491.8200512000001</v>
      </c>
    </row>
    <row r="709" spans="32:33" x14ac:dyDescent="0.4">
      <c r="AF709" s="19">
        <v>20080315</v>
      </c>
      <c r="AG709" s="17">
        <v>1491.709038</v>
      </c>
    </row>
    <row r="710" spans="32:33" x14ac:dyDescent="0.4">
      <c r="AF710" s="19">
        <v>20080316</v>
      </c>
      <c r="AG710" s="17">
        <v>1491.6103596</v>
      </c>
    </row>
    <row r="711" spans="32:33" x14ac:dyDescent="0.4">
      <c r="AF711" s="19">
        <v>20080317</v>
      </c>
      <c r="AG711" s="18">
        <v>1462.6112447999999</v>
      </c>
    </row>
    <row r="712" spans="32:33" x14ac:dyDescent="0.4">
      <c r="AF712" s="19">
        <v>20080318</v>
      </c>
      <c r="AG712" s="17">
        <v>1464.0174119999999</v>
      </c>
    </row>
    <row r="713" spans="32:33" x14ac:dyDescent="0.4">
      <c r="AF713" s="19">
        <v>20080319</v>
      </c>
      <c r="AG713" s="17">
        <v>1472.9478071999999</v>
      </c>
    </row>
    <row r="714" spans="32:33" x14ac:dyDescent="0.4">
      <c r="AF714" s="19">
        <v>20080320</v>
      </c>
      <c r="AG714" s="17">
        <v>1467.4588212000001</v>
      </c>
    </row>
    <row r="715" spans="32:33" x14ac:dyDescent="0.4">
      <c r="AF715" s="19">
        <v>20080321</v>
      </c>
      <c r="AG715" s="17">
        <v>1483.2843696</v>
      </c>
    </row>
    <row r="716" spans="32:33" x14ac:dyDescent="0.4">
      <c r="AF716" s="19">
        <v>20080322</v>
      </c>
      <c r="AG716" s="18">
        <v>1483.1733564000001</v>
      </c>
    </row>
    <row r="717" spans="32:33" x14ac:dyDescent="0.4">
      <c r="AF717" s="19">
        <v>20080323</v>
      </c>
      <c r="AG717" s="17">
        <v>1483.0746779999999</v>
      </c>
    </row>
    <row r="718" spans="32:33" x14ac:dyDescent="0.4">
      <c r="AF718" s="19">
        <v>20080324</v>
      </c>
      <c r="AG718" s="17">
        <v>1490.9936196000001</v>
      </c>
    </row>
    <row r="719" spans="32:33" x14ac:dyDescent="0.4">
      <c r="AF719" s="19">
        <v>20080325</v>
      </c>
      <c r="AG719" s="17">
        <v>1493.5222536000001</v>
      </c>
    </row>
    <row r="720" spans="32:33" x14ac:dyDescent="0.4">
      <c r="AF720" s="19">
        <v>20080326</v>
      </c>
      <c r="AG720" s="17">
        <v>1486.7011092</v>
      </c>
    </row>
    <row r="721" spans="32:33" x14ac:dyDescent="0.4">
      <c r="AF721" s="19">
        <v>20080327</v>
      </c>
      <c r="AG721" s="18">
        <v>1487.0094792</v>
      </c>
    </row>
    <row r="722" spans="32:33" x14ac:dyDescent="0.4">
      <c r="AF722" s="19">
        <v>20080328</v>
      </c>
      <c r="AG722" s="17">
        <v>1500.7011072</v>
      </c>
    </row>
    <row r="723" spans="32:33" x14ac:dyDescent="0.4">
      <c r="AF723" s="19">
        <v>20080329</v>
      </c>
      <c r="AG723" s="17">
        <v>1500.5900939999999</v>
      </c>
    </row>
    <row r="724" spans="32:33" x14ac:dyDescent="0.4">
      <c r="AF724" s="19">
        <v>20080330</v>
      </c>
      <c r="AG724" s="17">
        <v>1500.4790808</v>
      </c>
    </row>
    <row r="725" spans="32:33" x14ac:dyDescent="0.4">
      <c r="AF725" s="19">
        <v>20080331</v>
      </c>
      <c r="AG725" s="17">
        <v>1502.2306223999999</v>
      </c>
    </row>
    <row r="726" spans="32:33" x14ac:dyDescent="0.4">
      <c r="AF726" s="19">
        <v>20080401</v>
      </c>
      <c r="AG726" s="18">
        <v>1500.7381115999999</v>
      </c>
    </row>
    <row r="727" spans="32:33" x14ac:dyDescent="0.4">
      <c r="AF727" s="19">
        <v>20080402</v>
      </c>
      <c r="AG727" s="17">
        <v>1522.2746724000001</v>
      </c>
    </row>
    <row r="728" spans="32:33" x14ac:dyDescent="0.4">
      <c r="AF728" s="19">
        <v>20080403</v>
      </c>
      <c r="AG728" s="17">
        <v>1534.0174019999999</v>
      </c>
    </row>
    <row r="729" spans="32:33" x14ac:dyDescent="0.4">
      <c r="AF729" s="19">
        <v>20080404</v>
      </c>
      <c r="AG729" s="17">
        <v>1533.4870056</v>
      </c>
    </row>
    <row r="730" spans="32:33" x14ac:dyDescent="0.4">
      <c r="AF730" s="19">
        <v>20080405</v>
      </c>
      <c r="AG730" s="17">
        <v>1533.3759924000001</v>
      </c>
    </row>
    <row r="731" spans="32:33" x14ac:dyDescent="0.4">
      <c r="AF731" s="19">
        <v>20080406</v>
      </c>
      <c r="AG731" s="18">
        <v>1533.2773139999999</v>
      </c>
    </row>
    <row r="732" spans="32:33" x14ac:dyDescent="0.4">
      <c r="AF732" s="19">
        <v>20080407</v>
      </c>
      <c r="AG732" s="17">
        <v>1539.5433923999999</v>
      </c>
    </row>
    <row r="733" spans="32:33" x14ac:dyDescent="0.4">
      <c r="AF733" s="19">
        <v>20080408</v>
      </c>
      <c r="AG733" s="17">
        <v>1528.4297376</v>
      </c>
    </row>
    <row r="734" spans="32:33" x14ac:dyDescent="0.4">
      <c r="AF734" s="19">
        <v>20080409</v>
      </c>
      <c r="AG734" s="17">
        <v>1528.3187244000001</v>
      </c>
    </row>
    <row r="735" spans="32:33" x14ac:dyDescent="0.4">
      <c r="AF735" s="19">
        <v>20080410</v>
      </c>
      <c r="AG735" s="17">
        <v>1531.4517636</v>
      </c>
    </row>
    <row r="736" spans="32:33" x14ac:dyDescent="0.4">
      <c r="AF736" s="19">
        <v>20080411</v>
      </c>
      <c r="AG736" s="18">
        <v>1536.5337012</v>
      </c>
    </row>
    <row r="737" spans="32:33" x14ac:dyDescent="0.4">
      <c r="AF737" s="19">
        <v>20080412</v>
      </c>
      <c r="AG737" s="17">
        <v>1536.4350228000001</v>
      </c>
    </row>
    <row r="738" spans="32:33" x14ac:dyDescent="0.4">
      <c r="AF738" s="19">
        <v>20080413</v>
      </c>
      <c r="AG738" s="17">
        <v>1536.3240096</v>
      </c>
    </row>
    <row r="739" spans="32:33" x14ac:dyDescent="0.4">
      <c r="AF739" s="19">
        <v>20080414</v>
      </c>
      <c r="AG739" s="17">
        <v>1521.9786372000001</v>
      </c>
    </row>
    <row r="740" spans="32:33" x14ac:dyDescent="0.4">
      <c r="AF740" s="19">
        <v>20080415</v>
      </c>
      <c r="AG740" s="17">
        <v>1523.3724695999999</v>
      </c>
    </row>
    <row r="741" spans="32:33" x14ac:dyDescent="0.4">
      <c r="AF741" s="19">
        <v>20080416</v>
      </c>
      <c r="AG741" s="18">
        <v>1531.8464772</v>
      </c>
    </row>
    <row r="742" spans="32:33" x14ac:dyDescent="0.4">
      <c r="AF742" s="19">
        <v>20080417</v>
      </c>
      <c r="AG742" s="17">
        <v>1536.3363443999999</v>
      </c>
    </row>
    <row r="743" spans="32:33" x14ac:dyDescent="0.4">
      <c r="AF743" s="19">
        <v>20080418</v>
      </c>
      <c r="AG743" s="17">
        <v>1538.441125191828</v>
      </c>
    </row>
    <row r="744" spans="32:33" x14ac:dyDescent="0.4">
      <c r="AF744" s="19">
        <v>20080419</v>
      </c>
      <c r="AG744" s="17">
        <v>1538.3335816477199</v>
      </c>
    </row>
    <row r="745" spans="32:33" x14ac:dyDescent="0.4">
      <c r="AF745" s="19">
        <v>20080420</v>
      </c>
      <c r="AG745" s="17">
        <v>1538.2260381036119</v>
      </c>
    </row>
    <row r="746" spans="32:33" x14ac:dyDescent="0.4">
      <c r="AF746" s="19">
        <v>20080421</v>
      </c>
      <c r="AG746" s="18">
        <v>1548.3351312497639</v>
      </c>
    </row>
    <row r="747" spans="32:33" x14ac:dyDescent="0.4">
      <c r="AF747" s="19">
        <v>20080422</v>
      </c>
      <c r="AG747" s="17">
        <v>1537.780500563736</v>
      </c>
    </row>
    <row r="748" spans="32:33" x14ac:dyDescent="0.4">
      <c r="AF748" s="19">
        <v>20080423</v>
      </c>
      <c r="AG748" s="17">
        <v>1545.262458560964</v>
      </c>
    </row>
    <row r="749" spans="32:33" x14ac:dyDescent="0.4">
      <c r="AF749" s="19">
        <v>20080424</v>
      </c>
      <c r="AG749" s="17">
        <v>1547.367239352792</v>
      </c>
    </row>
    <row r="750" spans="32:33" x14ac:dyDescent="0.4">
      <c r="AF750" s="19">
        <v>20080425</v>
      </c>
      <c r="AG750" s="17">
        <v>1559.4428430197761</v>
      </c>
    </row>
    <row r="751" spans="32:33" x14ac:dyDescent="0.4">
      <c r="AF751" s="19">
        <v>20080426</v>
      </c>
      <c r="AG751" s="18">
        <v>1559.3352994756681</v>
      </c>
    </row>
    <row r="752" spans="32:33" x14ac:dyDescent="0.4">
      <c r="AF752" s="19">
        <v>20080427</v>
      </c>
      <c r="AG752" s="17">
        <v>1559.2277559315601</v>
      </c>
    </row>
    <row r="753" spans="32:33" x14ac:dyDescent="0.4">
      <c r="AF753" s="19">
        <v>20080428</v>
      </c>
      <c r="AG753" s="17">
        <v>1555.279371526452</v>
      </c>
    </row>
    <row r="754" spans="32:33" x14ac:dyDescent="0.4">
      <c r="AF754" s="19">
        <v>20080429</v>
      </c>
      <c r="AG754" s="17">
        <v>1556.585257419192</v>
      </c>
    </row>
    <row r="755" spans="32:33" x14ac:dyDescent="0.4">
      <c r="AF755" s="19">
        <v>20080430</v>
      </c>
      <c r="AG755" s="17">
        <v>1571.9793475900799</v>
      </c>
    </row>
    <row r="756" spans="32:33" x14ac:dyDescent="0.4">
      <c r="AF756" s="19">
        <v>20080501</v>
      </c>
      <c r="AG756" s="18">
        <v>1571.8718040459721</v>
      </c>
    </row>
    <row r="757" spans="32:33" x14ac:dyDescent="0.4">
      <c r="AF757" s="19">
        <v>20080502</v>
      </c>
      <c r="AG757" s="17">
        <v>1581.074458748928</v>
      </c>
    </row>
    <row r="758" spans="32:33" x14ac:dyDescent="0.4">
      <c r="AF758" s="19">
        <v>20080503</v>
      </c>
      <c r="AG758" s="17">
        <v>1580.96691520482</v>
      </c>
    </row>
    <row r="759" spans="32:33" x14ac:dyDescent="0.4">
      <c r="AF759" s="19">
        <v>20080504</v>
      </c>
      <c r="AG759" s="17">
        <v>1580.859371660712</v>
      </c>
    </row>
    <row r="760" spans="32:33" x14ac:dyDescent="0.4">
      <c r="AF760" s="19">
        <v>20080505</v>
      </c>
      <c r="AG760" s="17">
        <v>1580.751828116604</v>
      </c>
    </row>
    <row r="761" spans="32:33" x14ac:dyDescent="0.4">
      <c r="AF761" s="19">
        <v>20080506</v>
      </c>
      <c r="AG761" s="18">
        <v>1595.162663027076</v>
      </c>
    </row>
    <row r="762" spans="32:33" x14ac:dyDescent="0.4">
      <c r="AF762" s="19">
        <v>20080507</v>
      </c>
      <c r="AG762" s="17">
        <v>1589.6011254603479</v>
      </c>
    </row>
    <row r="763" spans="32:33" x14ac:dyDescent="0.4">
      <c r="AF763" s="19">
        <v>20080508</v>
      </c>
      <c r="AG763" s="17">
        <v>1591.076008350972</v>
      </c>
    </row>
    <row r="764" spans="32:33" x14ac:dyDescent="0.4">
      <c r="AF764" s="19">
        <v>20080509</v>
      </c>
      <c r="AG764" s="17">
        <v>1585.2993836960279</v>
      </c>
    </row>
    <row r="765" spans="32:33" x14ac:dyDescent="0.4">
      <c r="AF765" s="19">
        <v>20080510</v>
      </c>
      <c r="AG765" s="17">
        <v>1585.1918401519199</v>
      </c>
    </row>
    <row r="766" spans="32:33" x14ac:dyDescent="0.4">
      <c r="AF766" s="19">
        <v>20080511</v>
      </c>
      <c r="AG766" s="18">
        <v>1585.0842966078119</v>
      </c>
    </row>
    <row r="767" spans="32:33" x14ac:dyDescent="0.4">
      <c r="AF767" s="19">
        <v>20080512</v>
      </c>
      <c r="AG767" s="17">
        <v>1584.9767530637041</v>
      </c>
    </row>
    <row r="768" spans="32:33" x14ac:dyDescent="0.4">
      <c r="AF768" s="19">
        <v>20080513</v>
      </c>
      <c r="AG768" s="17">
        <v>1599.418314701064</v>
      </c>
    </row>
    <row r="769" spans="32:33" x14ac:dyDescent="0.4">
      <c r="AF769" s="19">
        <v>20080514</v>
      </c>
      <c r="AG769" s="17">
        <v>1608.912873309456</v>
      </c>
    </row>
    <row r="770" spans="32:33" x14ac:dyDescent="0.4">
      <c r="AF770" s="19">
        <v>20080515</v>
      </c>
      <c r="AG770" s="17">
        <v>1623.277618129596</v>
      </c>
    </row>
    <row r="771" spans="32:33" x14ac:dyDescent="0.4">
      <c r="AF771" s="19">
        <v>20080516</v>
      </c>
      <c r="AG771" s="18">
        <v>1629.3307833265319</v>
      </c>
    </row>
    <row r="772" spans="32:33" x14ac:dyDescent="0.4">
      <c r="AF772" s="19">
        <v>20080517</v>
      </c>
      <c r="AG772" s="17">
        <v>1629.2232397824239</v>
      </c>
    </row>
    <row r="773" spans="32:33" x14ac:dyDescent="0.4">
      <c r="AF773" s="19">
        <v>20080518</v>
      </c>
      <c r="AG773" s="17">
        <v>1629.1156962383161</v>
      </c>
    </row>
    <row r="774" spans="32:33" x14ac:dyDescent="0.4">
      <c r="AF774" s="19">
        <v>20080519</v>
      </c>
      <c r="AG774" s="17">
        <v>1625.474579102088</v>
      </c>
    </row>
    <row r="775" spans="32:33" x14ac:dyDescent="0.4">
      <c r="AF775" s="19">
        <v>20080520</v>
      </c>
      <c r="AG775" s="17">
        <v>1618.084801285524</v>
      </c>
    </row>
    <row r="776" spans="32:33" x14ac:dyDescent="0.4">
      <c r="AF776" s="19">
        <v>20080521</v>
      </c>
      <c r="AG776" s="18">
        <v>1602.721437841524</v>
      </c>
    </row>
    <row r="777" spans="32:33" x14ac:dyDescent="0.4">
      <c r="AF777" s="19">
        <v>20080522</v>
      </c>
      <c r="AG777" s="17">
        <v>1601.108284679904</v>
      </c>
    </row>
    <row r="778" spans="32:33" x14ac:dyDescent="0.4">
      <c r="AF778" s="19">
        <v>20080523</v>
      </c>
      <c r="AG778" s="17">
        <v>1600.4476600518119</v>
      </c>
    </row>
    <row r="779" spans="32:33" x14ac:dyDescent="0.4">
      <c r="AF779" s="19">
        <v>20080524</v>
      </c>
      <c r="AG779" s="17">
        <v>1600.3401165077039</v>
      </c>
    </row>
    <row r="780" spans="32:33" x14ac:dyDescent="0.4">
      <c r="AF780" s="19">
        <v>20080525</v>
      </c>
      <c r="AG780" s="17">
        <v>1600.217209600152</v>
      </c>
    </row>
    <row r="781" spans="32:33" x14ac:dyDescent="0.4">
      <c r="AF781" s="19">
        <v>20080526</v>
      </c>
      <c r="AG781" s="18">
        <v>1585.944644960676</v>
      </c>
    </row>
    <row r="782" spans="32:33" x14ac:dyDescent="0.4">
      <c r="AF782" s="19">
        <v>20080527</v>
      </c>
      <c r="AG782" s="17">
        <v>1596.3917321025961</v>
      </c>
    </row>
    <row r="783" spans="32:33" x14ac:dyDescent="0.4">
      <c r="AF783" s="19">
        <v>20080528</v>
      </c>
      <c r="AG783" s="17">
        <v>1590.0005729098921</v>
      </c>
    </row>
    <row r="784" spans="32:33" x14ac:dyDescent="0.4">
      <c r="AF784" s="19">
        <v>20080529</v>
      </c>
      <c r="AG784" s="17">
        <v>1604.979852267792</v>
      </c>
    </row>
    <row r="785" spans="32:33" x14ac:dyDescent="0.4">
      <c r="AF785" s="19">
        <v>20080530</v>
      </c>
      <c r="AG785" s="17">
        <v>1617.977257741416</v>
      </c>
    </row>
    <row r="786" spans="32:33" x14ac:dyDescent="0.4">
      <c r="AF786" s="19">
        <v>20080531</v>
      </c>
      <c r="AG786" s="18">
        <v>1617.8543508338639</v>
      </c>
    </row>
    <row r="787" spans="32:33" x14ac:dyDescent="0.4">
      <c r="AF787" s="19">
        <v>20080601</v>
      </c>
      <c r="AG787" s="17">
        <v>1617.7468072897559</v>
      </c>
    </row>
    <row r="788" spans="32:33" x14ac:dyDescent="0.4">
      <c r="AF788" s="19">
        <v>20080602</v>
      </c>
      <c r="AG788" s="17">
        <v>1613.2299784372201</v>
      </c>
    </row>
    <row r="789" spans="32:33" x14ac:dyDescent="0.4">
      <c r="AF789" s="19">
        <v>20080603</v>
      </c>
      <c r="AG789" s="17">
        <v>1601.7535459445519</v>
      </c>
    </row>
    <row r="790" spans="32:33" x14ac:dyDescent="0.4">
      <c r="AF790" s="19">
        <v>20080604</v>
      </c>
      <c r="AG790" s="17">
        <v>1612.953437895228</v>
      </c>
    </row>
    <row r="791" spans="32:33" x14ac:dyDescent="0.4">
      <c r="AF791" s="19">
        <v>20080605</v>
      </c>
      <c r="AG791" s="18">
        <v>1611.4017381873839</v>
      </c>
    </row>
    <row r="792" spans="32:33" x14ac:dyDescent="0.4">
      <c r="AF792" s="19">
        <v>20080606</v>
      </c>
      <c r="AG792" s="17">
        <v>1611.2941946432759</v>
      </c>
    </row>
    <row r="793" spans="32:33" x14ac:dyDescent="0.4">
      <c r="AF793" s="19">
        <v>20080607</v>
      </c>
      <c r="AG793" s="17">
        <v>1611.1866510991681</v>
      </c>
    </row>
    <row r="794" spans="32:33" x14ac:dyDescent="0.4">
      <c r="AF794" s="19">
        <v>20080608</v>
      </c>
      <c r="AG794" s="17">
        <v>1611.063744191616</v>
      </c>
    </row>
    <row r="795" spans="32:33" x14ac:dyDescent="0.4">
      <c r="AF795" s="19">
        <v>20080609</v>
      </c>
      <c r="AG795" s="17">
        <v>1593.964320678444</v>
      </c>
    </row>
    <row r="796" spans="32:33" x14ac:dyDescent="0.4">
      <c r="AF796" s="19">
        <v>20080610</v>
      </c>
      <c r="AG796" s="18">
        <v>1571.625990230868</v>
      </c>
    </row>
    <row r="797" spans="32:33" x14ac:dyDescent="0.4">
      <c r="AF797" s="19">
        <v>20080611</v>
      </c>
      <c r="AG797" s="17">
        <v>1577.5255217933641</v>
      </c>
    </row>
    <row r="798" spans="32:33" x14ac:dyDescent="0.4">
      <c r="AF798" s="19">
        <v>20080612</v>
      </c>
      <c r="AG798" s="17">
        <v>1559.9191072865401</v>
      </c>
    </row>
    <row r="799" spans="32:33" x14ac:dyDescent="0.4">
      <c r="AF799" s="19">
        <v>20080613</v>
      </c>
      <c r="AG799" s="17">
        <v>1566.2180862985799</v>
      </c>
    </row>
    <row r="800" spans="32:33" x14ac:dyDescent="0.4">
      <c r="AF800" s="19">
        <v>20080614</v>
      </c>
      <c r="AG800" s="17">
        <v>1566.1105427544719</v>
      </c>
    </row>
    <row r="801" spans="32:33" x14ac:dyDescent="0.4">
      <c r="AF801" s="19">
        <v>20080615</v>
      </c>
      <c r="AG801" s="18">
        <v>1566.0029992103639</v>
      </c>
    </row>
    <row r="802" spans="32:33" x14ac:dyDescent="0.4">
      <c r="AF802" s="19">
        <v>20080616</v>
      </c>
      <c r="AG802" s="17">
        <v>1574.2377620163479</v>
      </c>
    </row>
    <row r="803" spans="32:33" x14ac:dyDescent="0.4">
      <c r="AF803" s="19">
        <v>20080617</v>
      </c>
      <c r="AG803" s="17">
        <v>1567.8312394602001</v>
      </c>
    </row>
    <row r="804" spans="32:33" x14ac:dyDescent="0.4">
      <c r="AF804" s="19">
        <v>20080618</v>
      </c>
      <c r="AG804" s="17">
        <v>1573.730771022696</v>
      </c>
    </row>
    <row r="805" spans="32:33" x14ac:dyDescent="0.4">
      <c r="AF805" s="19">
        <v>20080619</v>
      </c>
      <c r="AG805" s="17">
        <v>1556.53916732886</v>
      </c>
    </row>
    <row r="806" spans="32:33" x14ac:dyDescent="0.4">
      <c r="AF806" s="19">
        <v>20080620</v>
      </c>
      <c r="AG806" s="18">
        <v>1556.861797961184</v>
      </c>
    </row>
    <row r="807" spans="32:33" x14ac:dyDescent="0.4">
      <c r="AF807" s="19">
        <v>20080621</v>
      </c>
      <c r="AG807" s="17">
        <v>1556.754254417076</v>
      </c>
    </row>
    <row r="808" spans="32:33" x14ac:dyDescent="0.4">
      <c r="AF808" s="19">
        <v>20080622</v>
      </c>
      <c r="AG808" s="17">
        <v>1556.646710872968</v>
      </c>
    </row>
    <row r="809" spans="32:33" x14ac:dyDescent="0.4">
      <c r="AF809" s="19">
        <v>20080623</v>
      </c>
      <c r="AG809" s="17">
        <v>1549.610290415616</v>
      </c>
    </row>
    <row r="810" spans="32:33" x14ac:dyDescent="0.4">
      <c r="AF810" s="19">
        <v>20080624</v>
      </c>
      <c r="AG810" s="17">
        <v>1543.2959480401321</v>
      </c>
    </row>
    <row r="811" spans="32:33" x14ac:dyDescent="0.4">
      <c r="AF811" s="19">
        <v>20080625</v>
      </c>
      <c r="AG811" s="18">
        <v>1544.7247408404239</v>
      </c>
    </row>
    <row r="812" spans="32:33" x14ac:dyDescent="0.4">
      <c r="AF812" s="19">
        <v>20080626</v>
      </c>
      <c r="AG812" s="17">
        <v>1543.2037678594679</v>
      </c>
    </row>
    <row r="813" spans="32:33" x14ac:dyDescent="0.4">
      <c r="AF813" s="19">
        <v>20080627</v>
      </c>
      <c r="AG813" s="17">
        <v>1530.744080106384</v>
      </c>
    </row>
    <row r="814" spans="32:33" x14ac:dyDescent="0.4">
      <c r="AF814" s="19">
        <v>20080628</v>
      </c>
      <c r="AG814" s="17">
        <v>1530.636536562276</v>
      </c>
    </row>
    <row r="815" spans="32:33" x14ac:dyDescent="0.4">
      <c r="AF815" s="19">
        <v>20080629</v>
      </c>
      <c r="AG815" s="17">
        <v>1530.528993018168</v>
      </c>
    </row>
    <row r="816" spans="32:33" x14ac:dyDescent="0.4">
      <c r="AF816" s="19">
        <v>20080630</v>
      </c>
      <c r="AG816" s="18">
        <v>1523.415755743596</v>
      </c>
    </row>
    <row r="817" spans="32:33" x14ac:dyDescent="0.4">
      <c r="AF817" s="19">
        <v>20080701</v>
      </c>
      <c r="AG817" s="17">
        <v>1512.876488421012</v>
      </c>
    </row>
    <row r="818" spans="32:33" x14ac:dyDescent="0.4">
      <c r="AF818" s="19">
        <v>20080702</v>
      </c>
      <c r="AG818" s="17">
        <v>1478.892728482884</v>
      </c>
    </row>
    <row r="819" spans="32:33" x14ac:dyDescent="0.4">
      <c r="AF819" s="19">
        <v>20080703</v>
      </c>
      <c r="AG819" s="17">
        <v>1466.110410097476</v>
      </c>
    </row>
    <row r="820" spans="32:33" x14ac:dyDescent="0.4">
      <c r="AF820" s="19">
        <v>20080704</v>
      </c>
      <c r="AG820" s="17">
        <v>1450.6087763824801</v>
      </c>
    </row>
    <row r="821" spans="32:33" x14ac:dyDescent="0.4">
      <c r="AF821" s="19">
        <v>20080705</v>
      </c>
      <c r="AG821" s="18">
        <v>1450.5165962018159</v>
      </c>
    </row>
    <row r="822" spans="32:33" x14ac:dyDescent="0.4">
      <c r="AF822" s="19">
        <v>20080706</v>
      </c>
      <c r="AG822" s="17">
        <v>1450.4090526577079</v>
      </c>
    </row>
    <row r="823" spans="32:33" x14ac:dyDescent="0.4">
      <c r="AF823" s="19">
        <v>20080707</v>
      </c>
      <c r="AG823" s="17">
        <v>1447.4285601495719</v>
      </c>
    </row>
    <row r="824" spans="32:33" x14ac:dyDescent="0.4">
      <c r="AF824" s="19">
        <v>20080708</v>
      </c>
      <c r="AG824" s="17">
        <v>1415.5956710936041</v>
      </c>
    </row>
    <row r="825" spans="32:33" x14ac:dyDescent="0.4">
      <c r="AF825" s="19">
        <v>20080709</v>
      </c>
      <c r="AG825" s="17">
        <v>1410.0034067999879</v>
      </c>
    </row>
    <row r="826" spans="32:33" x14ac:dyDescent="0.4">
      <c r="AF826" s="19">
        <v>20080710</v>
      </c>
      <c r="AG826" s="18">
        <v>1425.8891246010839</v>
      </c>
    </row>
    <row r="827" spans="32:33" x14ac:dyDescent="0.4">
      <c r="AF827" s="19">
        <v>20080711</v>
      </c>
      <c r="AG827" s="17">
        <v>1442.512283847492</v>
      </c>
    </row>
    <row r="828" spans="32:33" x14ac:dyDescent="0.4">
      <c r="AF828" s="19">
        <v>20080712</v>
      </c>
      <c r="AG828" s="17">
        <v>1442.404740303384</v>
      </c>
    </row>
    <row r="829" spans="32:33" x14ac:dyDescent="0.4">
      <c r="AF829" s="19">
        <v>20080713</v>
      </c>
      <c r="AG829" s="17">
        <v>1442.2971967592759</v>
      </c>
    </row>
    <row r="830" spans="32:33" x14ac:dyDescent="0.4">
      <c r="AF830" s="19">
        <v>20080714</v>
      </c>
      <c r="AG830" s="17">
        <v>1435.491226753584</v>
      </c>
    </row>
    <row r="831" spans="32:33" x14ac:dyDescent="0.4">
      <c r="AF831" s="19">
        <v>20080715</v>
      </c>
      <c r="AG831" s="18">
        <v>1403.412523882512</v>
      </c>
    </row>
    <row r="832" spans="32:33" x14ac:dyDescent="0.4">
      <c r="AF832" s="19">
        <v>20080716</v>
      </c>
      <c r="AG832" s="17">
        <v>1398.37334067288</v>
      </c>
    </row>
    <row r="833" spans="32:33" x14ac:dyDescent="0.4">
      <c r="AF833" s="19">
        <v>20080717</v>
      </c>
      <c r="AG833" s="17">
        <v>1404.3343256891519</v>
      </c>
    </row>
    <row r="834" spans="32:33" x14ac:dyDescent="0.4">
      <c r="AF834" s="19">
        <v>20080718</v>
      </c>
      <c r="AG834" s="17">
        <v>1393.8565118203439</v>
      </c>
    </row>
    <row r="835" spans="32:33" x14ac:dyDescent="0.4">
      <c r="AF835" s="19">
        <v>20080719</v>
      </c>
      <c r="AG835" s="17">
        <v>1393.76433163968</v>
      </c>
    </row>
    <row r="836" spans="32:33" x14ac:dyDescent="0.4">
      <c r="AF836" s="19">
        <v>20080720</v>
      </c>
      <c r="AG836" s="18">
        <v>1393.656788095572</v>
      </c>
    </row>
    <row r="837" spans="32:33" x14ac:dyDescent="0.4">
      <c r="AF837" s="19">
        <v>20080721</v>
      </c>
      <c r="AG837" s="17">
        <v>1423.4156230865999</v>
      </c>
    </row>
    <row r="838" spans="32:33" x14ac:dyDescent="0.4">
      <c r="AF838" s="19">
        <v>20080722</v>
      </c>
      <c r="AG838" s="17">
        <v>1420.281496944024</v>
      </c>
    </row>
    <row r="839" spans="32:33" x14ac:dyDescent="0.4">
      <c r="AF839" s="19">
        <v>20080723</v>
      </c>
      <c r="AG839" s="17">
        <v>1440.8684039589839</v>
      </c>
    </row>
    <row r="840" spans="32:33" x14ac:dyDescent="0.4">
      <c r="AF840" s="19">
        <v>20080724</v>
      </c>
      <c r="AG840" s="17">
        <v>1457.4301097516161</v>
      </c>
    </row>
    <row r="841" spans="32:33" x14ac:dyDescent="0.4">
      <c r="AF841" s="19">
        <v>20080725</v>
      </c>
      <c r="AG841" s="18">
        <v>1444.4787943683241</v>
      </c>
    </row>
    <row r="842" spans="32:33" x14ac:dyDescent="0.4">
      <c r="AF842" s="19">
        <v>20080726</v>
      </c>
      <c r="AG842" s="17">
        <v>1444.3866141876599</v>
      </c>
    </row>
    <row r="843" spans="32:33" x14ac:dyDescent="0.4">
      <c r="AF843" s="19">
        <v>20080727</v>
      </c>
      <c r="AG843" s="17">
        <v>1444.2790706435519</v>
      </c>
    </row>
    <row r="844" spans="32:33" x14ac:dyDescent="0.4">
      <c r="AF844" s="19">
        <v>20080728</v>
      </c>
      <c r="AG844" s="17">
        <v>1446.0765841665</v>
      </c>
    </row>
    <row r="845" spans="32:33" x14ac:dyDescent="0.4">
      <c r="AF845" s="19">
        <v>20080729</v>
      </c>
      <c r="AG845" s="17">
        <v>1420.665581030124</v>
      </c>
    </row>
    <row r="846" spans="32:33" x14ac:dyDescent="0.4">
      <c r="AF846" s="19">
        <v>20080730</v>
      </c>
      <c r="AG846" s="18">
        <v>1430.6978573590559</v>
      </c>
    </row>
    <row r="847" spans="32:33" x14ac:dyDescent="0.4">
      <c r="AF847" s="19">
        <v>20080731</v>
      </c>
      <c r="AG847" s="17">
        <v>1442.251106668944</v>
      </c>
    </row>
    <row r="848" spans="32:33" x14ac:dyDescent="0.4">
      <c r="AF848" s="19">
        <v>20080801</v>
      </c>
      <c r="AG848" s="17">
        <v>1430.7593108128319</v>
      </c>
    </row>
    <row r="849" spans="32:33" x14ac:dyDescent="0.4">
      <c r="AF849" s="19">
        <v>20080802</v>
      </c>
      <c r="AG849" s="17">
        <v>1430.6517672687239</v>
      </c>
    </row>
    <row r="850" spans="32:33" x14ac:dyDescent="0.4">
      <c r="AF850" s="19">
        <v>20080803</v>
      </c>
      <c r="AG850" s="17">
        <v>1430.55958708806</v>
      </c>
    </row>
    <row r="851" spans="32:33" x14ac:dyDescent="0.4">
      <c r="AF851" s="19">
        <v>20080804</v>
      </c>
      <c r="AG851" s="18">
        <v>1417.0551906207841</v>
      </c>
    </row>
    <row r="852" spans="32:33" x14ac:dyDescent="0.4">
      <c r="AF852" s="19">
        <v>20080805</v>
      </c>
      <c r="AG852" s="17">
        <v>1415.150133553728</v>
      </c>
    </row>
    <row r="853" spans="32:33" x14ac:dyDescent="0.4">
      <c r="AF853" s="19">
        <v>20080806</v>
      </c>
      <c r="AG853" s="17">
        <v>1438.947983528484</v>
      </c>
    </row>
    <row r="854" spans="32:33" x14ac:dyDescent="0.4">
      <c r="AF854" s="19">
        <v>20080807</v>
      </c>
      <c r="AG854" s="17">
        <v>1430.452043543952</v>
      </c>
    </row>
    <row r="855" spans="32:33" x14ac:dyDescent="0.4">
      <c r="AF855" s="19">
        <v>20080808</v>
      </c>
      <c r="AG855" s="17">
        <v>1433.7858934113001</v>
      </c>
    </row>
    <row r="856" spans="32:33" x14ac:dyDescent="0.4">
      <c r="AF856" s="19">
        <v>20080809</v>
      </c>
      <c r="AG856" s="18">
        <v>1433.6783498671921</v>
      </c>
    </row>
    <row r="857" spans="32:33" x14ac:dyDescent="0.4">
      <c r="AF857" s="19">
        <v>20080810</v>
      </c>
      <c r="AG857" s="17">
        <v>1433.5861696865279</v>
      </c>
    </row>
    <row r="858" spans="32:33" x14ac:dyDescent="0.4">
      <c r="AF858" s="19">
        <v>20080811</v>
      </c>
      <c r="AG858" s="17">
        <v>1440.2845961481121</v>
      </c>
    </row>
    <row r="859" spans="32:33" x14ac:dyDescent="0.4">
      <c r="AF859" s="19">
        <v>20080812</v>
      </c>
      <c r="AG859" s="17">
        <v>1436.4130285602239</v>
      </c>
    </row>
    <row r="860" spans="32:33" x14ac:dyDescent="0.4">
      <c r="AF860" s="19">
        <v>20080813</v>
      </c>
      <c r="AG860" s="17">
        <v>1429.683875371752</v>
      </c>
    </row>
    <row r="861" spans="32:33" x14ac:dyDescent="0.4">
      <c r="AF861" s="19">
        <v>20080814</v>
      </c>
      <c r="AG861" s="18">
        <v>1434.185340860844</v>
      </c>
    </row>
    <row r="862" spans="32:33" x14ac:dyDescent="0.4">
      <c r="AF862" s="19">
        <v>20080815</v>
      </c>
      <c r="AG862" s="17">
        <v>1434.0931606801801</v>
      </c>
    </row>
    <row r="863" spans="32:33" x14ac:dyDescent="0.4">
      <c r="AF863" s="19">
        <v>20080816</v>
      </c>
      <c r="AG863" s="17">
        <v>1434.0009804995159</v>
      </c>
    </row>
    <row r="864" spans="32:33" x14ac:dyDescent="0.4">
      <c r="AF864" s="19">
        <v>20080817</v>
      </c>
      <c r="AG864" s="17">
        <v>1433.8934369554081</v>
      </c>
    </row>
    <row r="865" spans="32:33" x14ac:dyDescent="0.4">
      <c r="AF865" s="19">
        <v>20080818</v>
      </c>
      <c r="AG865" s="17">
        <v>1423.277352815604</v>
      </c>
    </row>
    <row r="866" spans="32:33" x14ac:dyDescent="0.4">
      <c r="AF866" s="19">
        <v>20080819</v>
      </c>
      <c r="AG866" s="18">
        <v>1407.913989371604</v>
      </c>
    </row>
    <row r="867" spans="32:33" x14ac:dyDescent="0.4">
      <c r="AF867" s="19">
        <v>20080820</v>
      </c>
      <c r="AG867" s="17">
        <v>1405.763118489444</v>
      </c>
    </row>
    <row r="868" spans="32:33" x14ac:dyDescent="0.4">
      <c r="AF868" s="19">
        <v>20080821</v>
      </c>
      <c r="AG868" s="17">
        <v>1393.564607914908</v>
      </c>
    </row>
    <row r="869" spans="32:33" x14ac:dyDescent="0.4">
      <c r="AF869" s="19">
        <v>20080822</v>
      </c>
      <c r="AG869" s="17">
        <v>1382.7795267772201</v>
      </c>
    </row>
    <row r="870" spans="32:33" x14ac:dyDescent="0.4">
      <c r="AF870" s="19">
        <v>20080823</v>
      </c>
      <c r="AG870" s="17">
        <v>1382.6873465965559</v>
      </c>
    </row>
    <row r="871" spans="32:33" x14ac:dyDescent="0.4">
      <c r="AF871" s="19">
        <v>20080824</v>
      </c>
      <c r="AG871" s="18">
        <v>1382.595166415892</v>
      </c>
    </row>
    <row r="872" spans="32:33" x14ac:dyDescent="0.4">
      <c r="AF872" s="19">
        <v>20080825</v>
      </c>
      <c r="AG872" s="17">
        <v>1380.982013254272</v>
      </c>
    </row>
    <row r="873" spans="32:33" x14ac:dyDescent="0.4">
      <c r="AF873" s="19">
        <v>20080826</v>
      </c>
      <c r="AG873" s="17">
        <v>1375.0363916014439</v>
      </c>
    </row>
    <row r="874" spans="32:33" x14ac:dyDescent="0.4">
      <c r="AF874" s="19">
        <v>20080827</v>
      </c>
      <c r="AG874" s="17">
        <v>1377.924703928916</v>
      </c>
    </row>
    <row r="875" spans="32:33" x14ac:dyDescent="0.4">
      <c r="AF875" s="19">
        <v>20080828</v>
      </c>
      <c r="AG875" s="17">
        <v>1366.8938089761241</v>
      </c>
    </row>
    <row r="876" spans="32:33" x14ac:dyDescent="0.4">
      <c r="AF876" s="19">
        <v>20080829</v>
      </c>
      <c r="AG876" s="18">
        <v>1378.6006919204519</v>
      </c>
    </row>
    <row r="877" spans="32:33" x14ac:dyDescent="0.4">
      <c r="AF877" s="19">
        <v>20080830</v>
      </c>
      <c r="AG877" s="17">
        <v>1378.508511739788</v>
      </c>
    </row>
    <row r="878" spans="32:33" x14ac:dyDescent="0.4">
      <c r="AF878" s="19">
        <v>20080831</v>
      </c>
      <c r="AG878" s="17">
        <v>1378.416331559124</v>
      </c>
    </row>
    <row r="879" spans="32:33" x14ac:dyDescent="0.4">
      <c r="AF879" s="19">
        <v>20080901</v>
      </c>
      <c r="AG879" s="17">
        <v>1332.7717787669999</v>
      </c>
    </row>
    <row r="880" spans="32:33" x14ac:dyDescent="0.4">
      <c r="AF880" s="19">
        <v>20080902</v>
      </c>
      <c r="AG880" s="17">
        <v>1307.053508361744</v>
      </c>
    </row>
    <row r="881" spans="32:33" x14ac:dyDescent="0.4">
      <c r="AF881" s="19">
        <v>20080903</v>
      </c>
      <c r="AG881" s="18">
        <v>1314.7812801740761</v>
      </c>
    </row>
    <row r="882" spans="32:33" x14ac:dyDescent="0.4">
      <c r="AF882" s="19">
        <v>20080904</v>
      </c>
      <c r="AG882" s="17">
        <v>1318.376307219972</v>
      </c>
    </row>
    <row r="883" spans="32:33" x14ac:dyDescent="0.4">
      <c r="AF883" s="19">
        <v>20080905</v>
      </c>
      <c r="AG883" s="17">
        <v>1310.4488116828679</v>
      </c>
    </row>
    <row r="884" spans="32:33" x14ac:dyDescent="0.4">
      <c r="AF884" s="19">
        <v>20080906</v>
      </c>
      <c r="AG884" s="17">
        <v>1310.371994865648</v>
      </c>
    </row>
    <row r="885" spans="32:33" x14ac:dyDescent="0.4">
      <c r="AF885" s="19">
        <v>20080907</v>
      </c>
      <c r="AG885" s="17">
        <v>1310.2798146849841</v>
      </c>
    </row>
    <row r="886" spans="32:33" x14ac:dyDescent="0.4">
      <c r="AF886" s="19">
        <v>20080908</v>
      </c>
      <c r="AG886" s="18">
        <v>1341.498169203192</v>
      </c>
    </row>
    <row r="887" spans="32:33" x14ac:dyDescent="0.4">
      <c r="AF887" s="19">
        <v>20080909</v>
      </c>
      <c r="AG887" s="17">
        <v>1327.3177847443801</v>
      </c>
    </row>
    <row r="888" spans="32:33" x14ac:dyDescent="0.4">
      <c r="AF888" s="19">
        <v>20080910</v>
      </c>
      <c r="AG888" s="17">
        <v>1335.475730733144</v>
      </c>
    </row>
    <row r="889" spans="32:33" x14ac:dyDescent="0.4">
      <c r="AF889" s="19">
        <v>20080911</v>
      </c>
      <c r="AG889" s="17">
        <v>1327.5328718325959</v>
      </c>
    </row>
    <row r="890" spans="32:33" x14ac:dyDescent="0.4">
      <c r="AF890" s="19">
        <v>20080912</v>
      </c>
      <c r="AG890" s="17">
        <v>1350.2706497297161</v>
      </c>
    </row>
    <row r="891" spans="32:33" x14ac:dyDescent="0.4">
      <c r="AF891" s="19">
        <v>20080913</v>
      </c>
      <c r="AG891" s="18">
        <v>1350.1784695490519</v>
      </c>
    </row>
    <row r="892" spans="32:33" x14ac:dyDescent="0.4">
      <c r="AF892" s="19">
        <v>20080914</v>
      </c>
      <c r="AG892" s="17">
        <v>1350.086289368388</v>
      </c>
    </row>
    <row r="893" spans="32:33" x14ac:dyDescent="0.4">
      <c r="AF893" s="19">
        <v>20080915</v>
      </c>
      <c r="AG893" s="17">
        <v>1349.994109187724</v>
      </c>
    </row>
    <row r="894" spans="32:33" x14ac:dyDescent="0.4">
      <c r="AF894" s="19">
        <v>20080916</v>
      </c>
      <c r="AG894" s="17">
        <v>1282.9637544815521</v>
      </c>
    </row>
    <row r="895" spans="32:33" x14ac:dyDescent="0.4">
      <c r="AF895" s="19">
        <v>20080917</v>
      </c>
      <c r="AG895" s="17">
        <v>1305.0409077505799</v>
      </c>
    </row>
    <row r="896" spans="32:33" x14ac:dyDescent="0.4">
      <c r="AF896" s="19">
        <v>20080918</v>
      </c>
      <c r="AG896" s="18">
        <v>1266.4481387792521</v>
      </c>
    </row>
    <row r="897" spans="32:33" x14ac:dyDescent="0.4">
      <c r="AF897" s="19">
        <v>20080919</v>
      </c>
      <c r="AG897" s="17">
        <v>1291.321424195088</v>
      </c>
    </row>
    <row r="898" spans="32:33" x14ac:dyDescent="0.4">
      <c r="AF898" s="19">
        <v>20080920</v>
      </c>
      <c r="AG898" s="17">
        <v>1291.229244014424</v>
      </c>
    </row>
    <row r="899" spans="32:33" x14ac:dyDescent="0.4">
      <c r="AF899" s="19">
        <v>20080921</v>
      </c>
      <c r="AG899" s="17">
        <v>1291.1370638337601</v>
      </c>
    </row>
    <row r="900" spans="32:33" x14ac:dyDescent="0.4">
      <c r="AF900" s="19">
        <v>20080922</v>
      </c>
      <c r="AG900" s="17">
        <v>1287.2040427920961</v>
      </c>
    </row>
    <row r="901" spans="32:33" x14ac:dyDescent="0.4">
      <c r="AF901" s="19">
        <v>20080923</v>
      </c>
      <c r="AG901" s="18">
        <v>1300.984979801364</v>
      </c>
    </row>
    <row r="902" spans="32:33" x14ac:dyDescent="0.4">
      <c r="AF902" s="19">
        <v>20080924</v>
      </c>
      <c r="AG902" s="17">
        <v>1307.007418271412</v>
      </c>
    </row>
    <row r="903" spans="32:33" x14ac:dyDescent="0.4">
      <c r="AF903" s="19">
        <v>20080925</v>
      </c>
      <c r="AG903" s="17">
        <v>1308.9124753384681</v>
      </c>
    </row>
    <row r="904" spans="32:33" x14ac:dyDescent="0.4">
      <c r="AF904" s="19">
        <v>20080926</v>
      </c>
      <c r="AG904" s="17">
        <v>1295.577075869076</v>
      </c>
    </row>
    <row r="905" spans="32:33" x14ac:dyDescent="0.4">
      <c r="AF905" s="19">
        <v>20080927</v>
      </c>
      <c r="AG905" s="17">
        <v>1295.4848956884121</v>
      </c>
    </row>
    <row r="906" spans="32:33" x14ac:dyDescent="0.4">
      <c r="AF906" s="19">
        <v>20080928</v>
      </c>
      <c r="AG906" s="18">
        <v>1295.3927155077481</v>
      </c>
    </row>
    <row r="907" spans="32:33" x14ac:dyDescent="0.4">
      <c r="AF907" s="19">
        <v>20080929</v>
      </c>
      <c r="AG907" s="17">
        <v>1285.4372559960359</v>
      </c>
    </row>
    <row r="908" spans="32:33" x14ac:dyDescent="0.4">
      <c r="AF908" s="19">
        <v>20080930</v>
      </c>
      <c r="AG908" s="17">
        <v>1284.1774601936279</v>
      </c>
    </row>
    <row r="909" spans="32:33" x14ac:dyDescent="0.4">
      <c r="AF909" s="19">
        <v>20081001</v>
      </c>
      <c r="AG909" s="17">
        <v>1281.7193220425879</v>
      </c>
    </row>
    <row r="910" spans="32:33" x14ac:dyDescent="0.4">
      <c r="AF910" s="19">
        <v>20081002</v>
      </c>
      <c r="AG910" s="17">
        <v>1266.4481387792521</v>
      </c>
    </row>
    <row r="911" spans="32:33" x14ac:dyDescent="0.4">
      <c r="AF911" s="19">
        <v>20081003</v>
      </c>
      <c r="AG911" s="18">
        <v>1266.3559585985879</v>
      </c>
    </row>
    <row r="912" spans="32:33" x14ac:dyDescent="0.4">
      <c r="AF912" s="19">
        <v>20081004</v>
      </c>
      <c r="AG912" s="17">
        <v>1266.263778417924</v>
      </c>
    </row>
    <row r="913" spans="32:33" x14ac:dyDescent="0.4">
      <c r="AF913" s="19">
        <v>20081005</v>
      </c>
      <c r="AG913" s="17">
        <v>1266.1869616007041</v>
      </c>
    </row>
    <row r="914" spans="32:33" x14ac:dyDescent="0.4">
      <c r="AF914" s="19">
        <v>20081006</v>
      </c>
      <c r="AG914" s="17">
        <v>1219.7896039998241</v>
      </c>
    </row>
    <row r="915" spans="32:33" x14ac:dyDescent="0.4">
      <c r="AF915" s="19">
        <v>20081007</v>
      </c>
      <c r="AG915" s="17">
        <v>1210.0953216666601</v>
      </c>
    </row>
    <row r="916" spans="32:33" x14ac:dyDescent="0.4">
      <c r="AF916" s="19">
        <v>20081008</v>
      </c>
      <c r="AG916" s="18">
        <v>1145.016114117876</v>
      </c>
    </row>
    <row r="917" spans="32:33" x14ac:dyDescent="0.4">
      <c r="AF917" s="19">
        <v>20081009</v>
      </c>
      <c r="AG917" s="17">
        <v>1145.5231051115279</v>
      </c>
    </row>
    <row r="918" spans="32:33" x14ac:dyDescent="0.4">
      <c r="AF918" s="19">
        <v>20081010</v>
      </c>
      <c r="AG918" s="17">
        <v>1088.555753461176</v>
      </c>
    </row>
    <row r="919" spans="32:33" x14ac:dyDescent="0.4">
      <c r="AF919" s="19">
        <v>20081011</v>
      </c>
      <c r="AG919" s="17">
        <v>1088.4789366439561</v>
      </c>
    </row>
    <row r="920" spans="32:33" x14ac:dyDescent="0.4">
      <c r="AF920" s="19">
        <v>20081012</v>
      </c>
      <c r="AG920" s="17">
        <v>1088.402119826736</v>
      </c>
    </row>
    <row r="921" spans="32:33" x14ac:dyDescent="0.4">
      <c r="AF921" s="19">
        <v>20081013</v>
      </c>
      <c r="AG921" s="18">
        <v>1121.06463050868</v>
      </c>
    </row>
    <row r="922" spans="32:33" x14ac:dyDescent="0.4">
      <c r="AF922" s="19">
        <v>20081014</v>
      </c>
      <c r="AG922" s="17">
        <v>1171.902000144876</v>
      </c>
    </row>
    <row r="923" spans="32:33" x14ac:dyDescent="0.4">
      <c r="AF923" s="19">
        <v>20081015</v>
      </c>
      <c r="AG923" s="17">
        <v>1158.4744204948199</v>
      </c>
    </row>
    <row r="924" spans="32:33" x14ac:dyDescent="0.4">
      <c r="AF924" s="19">
        <v>20081016</v>
      </c>
      <c r="AG924" s="17">
        <v>1070.0736272380441</v>
      </c>
    </row>
    <row r="925" spans="32:33" x14ac:dyDescent="0.4">
      <c r="AF925" s="19">
        <v>20081017</v>
      </c>
      <c r="AG925" s="17">
        <v>1055.4630686027999</v>
      </c>
    </row>
    <row r="926" spans="32:33" x14ac:dyDescent="0.4">
      <c r="AF926" s="19">
        <v>20081018</v>
      </c>
      <c r="AG926" s="18">
        <v>1055.38625178558</v>
      </c>
    </row>
    <row r="927" spans="32:33" x14ac:dyDescent="0.4">
      <c r="AF927" s="19">
        <v>20081019</v>
      </c>
      <c r="AG927" s="17">
        <v>1055.3094349683599</v>
      </c>
    </row>
    <row r="928" spans="32:33" x14ac:dyDescent="0.4">
      <c r="AF928" s="19">
        <v>20081020</v>
      </c>
      <c r="AG928" s="17">
        <v>1064.665723305756</v>
      </c>
    </row>
    <row r="929" spans="32:33" x14ac:dyDescent="0.4">
      <c r="AF929" s="19">
        <v>20081021</v>
      </c>
      <c r="AG929" s="17">
        <v>1058.1823839323879</v>
      </c>
    </row>
    <row r="930" spans="32:33" x14ac:dyDescent="0.4">
      <c r="AF930" s="19">
        <v>20081022</v>
      </c>
      <c r="AG930" s="17">
        <v>1017.915008345664</v>
      </c>
    </row>
    <row r="931" spans="32:33" x14ac:dyDescent="0.4">
      <c r="AF931" s="19">
        <v>20081023</v>
      </c>
      <c r="AG931" s="18">
        <v>945.43065961687205</v>
      </c>
    </row>
    <row r="932" spans="32:33" x14ac:dyDescent="0.4">
      <c r="AF932" s="19">
        <v>20081024</v>
      </c>
      <c r="AG932" s="17">
        <v>857.64440089785603</v>
      </c>
    </row>
    <row r="933" spans="32:33" x14ac:dyDescent="0.4">
      <c r="AF933" s="19">
        <v>20081025</v>
      </c>
      <c r="AG933" s="17">
        <v>857.58294744407999</v>
      </c>
    </row>
    <row r="934" spans="32:33" x14ac:dyDescent="0.4">
      <c r="AF934" s="19">
        <v>20081026</v>
      </c>
      <c r="AG934" s="17">
        <v>857.52149399030395</v>
      </c>
    </row>
    <row r="935" spans="32:33" x14ac:dyDescent="0.4">
      <c r="AF935" s="19">
        <v>20081027</v>
      </c>
      <c r="AG935" s="17">
        <v>826.64113346786405</v>
      </c>
    </row>
    <row r="936" spans="32:33" x14ac:dyDescent="0.4">
      <c r="AF936" s="19">
        <v>20081028</v>
      </c>
      <c r="AG936" s="18">
        <v>861.62351202985201</v>
      </c>
    </row>
    <row r="937" spans="32:33" x14ac:dyDescent="0.4">
      <c r="AF937" s="19">
        <v>20081029</v>
      </c>
      <c r="AG937" s="17">
        <v>838.90109749617602</v>
      </c>
    </row>
    <row r="938" spans="32:33" x14ac:dyDescent="0.4">
      <c r="AF938" s="19">
        <v>20081030</v>
      </c>
      <c r="AG938" s="17">
        <v>923.10769253273997</v>
      </c>
    </row>
    <row r="939" spans="32:33" x14ac:dyDescent="0.4">
      <c r="AF939" s="19">
        <v>20081031</v>
      </c>
      <c r="AG939" s="17">
        <v>943.72532627458804</v>
      </c>
    </row>
    <row r="940" spans="32:33" x14ac:dyDescent="0.4">
      <c r="AF940" s="19">
        <v>20081101</v>
      </c>
      <c r="AG940" s="17">
        <v>943.663872820812</v>
      </c>
    </row>
    <row r="941" spans="32:33" x14ac:dyDescent="0.4">
      <c r="AF941" s="19">
        <v>20081102</v>
      </c>
      <c r="AG941" s="18">
        <v>943.58705600359201</v>
      </c>
    </row>
    <row r="942" spans="32:33" x14ac:dyDescent="0.4">
      <c r="AF942" s="19">
        <v>20081103</v>
      </c>
      <c r="AG942" s="17">
        <v>961.05520023941995</v>
      </c>
    </row>
    <row r="943" spans="32:33" x14ac:dyDescent="0.4">
      <c r="AF943" s="19">
        <v>20081104</v>
      </c>
      <c r="AG943" s="17">
        <v>986.89637755222805</v>
      </c>
    </row>
    <row r="944" spans="32:33" x14ac:dyDescent="0.4">
      <c r="AF944" s="19">
        <v>20081105</v>
      </c>
      <c r="AG944" s="17">
        <v>1011.155128430304</v>
      </c>
    </row>
    <row r="945" spans="32:33" x14ac:dyDescent="0.4">
      <c r="AF945" s="19">
        <v>20081106</v>
      </c>
      <c r="AG945" s="17">
        <v>944.49349444678796</v>
      </c>
    </row>
    <row r="946" spans="32:33" x14ac:dyDescent="0.4">
      <c r="AF946" s="19">
        <v>20081107</v>
      </c>
      <c r="AG946" s="18">
        <v>976.09593305109604</v>
      </c>
    </row>
    <row r="947" spans="32:33" x14ac:dyDescent="0.4">
      <c r="AF947" s="19">
        <v>20081108</v>
      </c>
      <c r="AG947" s="17">
        <v>976.01911623387605</v>
      </c>
    </row>
    <row r="948" spans="32:33" x14ac:dyDescent="0.4">
      <c r="AF948" s="19">
        <v>20081109</v>
      </c>
      <c r="AG948" s="17">
        <v>975.95766278010001</v>
      </c>
    </row>
    <row r="949" spans="32:33" x14ac:dyDescent="0.4">
      <c r="AF949" s="19">
        <v>20081110</v>
      </c>
      <c r="AG949" s="17">
        <v>985.09886402927998</v>
      </c>
    </row>
    <row r="950" spans="32:33" x14ac:dyDescent="0.4">
      <c r="AF950" s="19">
        <v>20081111</v>
      </c>
      <c r="AG950" s="17">
        <v>971.74810119644405</v>
      </c>
    </row>
    <row r="951" spans="32:33" x14ac:dyDescent="0.4">
      <c r="AF951" s="19">
        <v>20081112</v>
      </c>
      <c r="AG951" s="18">
        <v>964.03569274755603</v>
      </c>
    </row>
    <row r="952" spans="32:33" x14ac:dyDescent="0.4">
      <c r="AF952" s="19">
        <v>20081113</v>
      </c>
      <c r="AG952" s="17">
        <v>937.08835326678002</v>
      </c>
    </row>
    <row r="953" spans="32:33" x14ac:dyDescent="0.4">
      <c r="AF953" s="19">
        <v>20081114</v>
      </c>
      <c r="AG953" s="17">
        <v>941.34400494076795</v>
      </c>
    </row>
    <row r="954" spans="32:33" x14ac:dyDescent="0.4">
      <c r="AF954" s="19">
        <v>20081115</v>
      </c>
      <c r="AG954" s="17">
        <v>941.28255148699202</v>
      </c>
    </row>
    <row r="955" spans="32:33" x14ac:dyDescent="0.4">
      <c r="AF955" s="19">
        <v>20081116</v>
      </c>
      <c r="AG955" s="17">
        <v>941.22109803321598</v>
      </c>
    </row>
    <row r="956" spans="32:33" x14ac:dyDescent="0.4">
      <c r="AF956" s="19">
        <v>20081117</v>
      </c>
      <c r="AG956" s="18">
        <v>941.05210103533204</v>
      </c>
    </row>
    <row r="957" spans="32:33" x14ac:dyDescent="0.4">
      <c r="AF957" s="19">
        <v>20081118</v>
      </c>
      <c r="AG957" s="17">
        <v>927.33261747984</v>
      </c>
    </row>
    <row r="958" spans="32:33" x14ac:dyDescent="0.4">
      <c r="AF958" s="19">
        <v>20081119</v>
      </c>
      <c r="AG958" s="17">
        <v>912.36870148538401</v>
      </c>
    </row>
    <row r="959" spans="32:33" x14ac:dyDescent="0.4">
      <c r="AF959" s="19">
        <v>20081120</v>
      </c>
      <c r="AG959" s="17">
        <v>864.20455708844395</v>
      </c>
    </row>
    <row r="960" spans="32:33" x14ac:dyDescent="0.4">
      <c r="AF960" s="19">
        <v>20081121</v>
      </c>
      <c r="AG960" s="17">
        <v>890.64490557556803</v>
      </c>
    </row>
    <row r="961" spans="32:33" x14ac:dyDescent="0.4">
      <c r="AF961" s="19">
        <v>20081122</v>
      </c>
      <c r="AG961" s="18">
        <v>890.58345212179199</v>
      </c>
    </row>
    <row r="962" spans="32:33" x14ac:dyDescent="0.4">
      <c r="AF962" s="19">
        <v>20081123</v>
      </c>
      <c r="AG962" s="17">
        <v>890.52199866801595</v>
      </c>
    </row>
    <row r="963" spans="32:33" x14ac:dyDescent="0.4">
      <c r="AF963" s="19">
        <v>20081124</v>
      </c>
      <c r="AG963" s="17">
        <v>873.31503161073601</v>
      </c>
    </row>
    <row r="964" spans="32:33" x14ac:dyDescent="0.4">
      <c r="AF964" s="19">
        <v>20081125</v>
      </c>
      <c r="AG964" s="17">
        <v>880.10563825298402</v>
      </c>
    </row>
    <row r="965" spans="32:33" x14ac:dyDescent="0.4">
      <c r="AF965" s="19">
        <v>20081126</v>
      </c>
      <c r="AG965" s="17">
        <v>912.16897776061205</v>
      </c>
    </row>
    <row r="966" spans="32:33" x14ac:dyDescent="0.4">
      <c r="AF966" s="19">
        <v>20081127</v>
      </c>
      <c r="AG966" s="18">
        <v>931.71117606138</v>
      </c>
    </row>
    <row r="967" spans="32:33" x14ac:dyDescent="0.4">
      <c r="AF967" s="19">
        <v>20081128</v>
      </c>
      <c r="AG967" s="17">
        <v>952.19053953223204</v>
      </c>
    </row>
    <row r="968" spans="32:33" x14ac:dyDescent="0.4">
      <c r="AF968" s="19">
        <v>20081129</v>
      </c>
      <c r="AG968" s="17">
        <v>952.11372271501205</v>
      </c>
    </row>
    <row r="969" spans="32:33" x14ac:dyDescent="0.4">
      <c r="AF969" s="19">
        <v>20081130</v>
      </c>
      <c r="AG969" s="17">
        <v>952.05226926123601</v>
      </c>
    </row>
    <row r="970" spans="32:33" x14ac:dyDescent="0.4">
      <c r="AF970" s="19">
        <v>20081201</v>
      </c>
      <c r="AG970" s="17">
        <v>942.89570464861197</v>
      </c>
    </row>
    <row r="971" spans="32:33" x14ac:dyDescent="0.4">
      <c r="AF971" s="19">
        <v>20081202</v>
      </c>
      <c r="AG971" s="18">
        <v>920.388377203152</v>
      </c>
    </row>
    <row r="972" spans="32:33" x14ac:dyDescent="0.4">
      <c r="AF972" s="19">
        <v>20081203</v>
      </c>
      <c r="AG972" s="17">
        <v>925.44292377622799</v>
      </c>
    </row>
    <row r="973" spans="32:33" x14ac:dyDescent="0.4">
      <c r="AF973" s="19">
        <v>20081204</v>
      </c>
      <c r="AG973" s="17">
        <v>915.77936816995202</v>
      </c>
    </row>
    <row r="974" spans="32:33" x14ac:dyDescent="0.4">
      <c r="AF974" s="19">
        <v>20081205</v>
      </c>
      <c r="AG974" s="17">
        <v>925.30465350523195</v>
      </c>
    </row>
    <row r="975" spans="32:33" x14ac:dyDescent="0.4">
      <c r="AF975" s="19">
        <v>20081206</v>
      </c>
      <c r="AG975" s="17">
        <v>925.24320005145603</v>
      </c>
    </row>
    <row r="976" spans="32:33" x14ac:dyDescent="0.4">
      <c r="AF976" s="19">
        <v>20081207</v>
      </c>
      <c r="AG976" s="18">
        <v>925.18174659767999</v>
      </c>
    </row>
    <row r="977" spans="32:33" x14ac:dyDescent="0.4">
      <c r="AF977" s="19">
        <v>20081208</v>
      </c>
      <c r="AG977" s="17">
        <v>960.76329633398404</v>
      </c>
    </row>
    <row r="978" spans="32:33" x14ac:dyDescent="0.4">
      <c r="AF978" s="19">
        <v>20081209</v>
      </c>
      <c r="AG978" s="17">
        <v>958.76605908626402</v>
      </c>
    </row>
    <row r="979" spans="32:33" x14ac:dyDescent="0.4">
      <c r="AF979" s="19">
        <v>20081210</v>
      </c>
      <c r="AG979" s="17">
        <v>977.49399912449996</v>
      </c>
    </row>
    <row r="980" spans="32:33" x14ac:dyDescent="0.4">
      <c r="AF980" s="19">
        <v>20081211</v>
      </c>
      <c r="AG980" s="17">
        <v>982.21055170180796</v>
      </c>
    </row>
    <row r="981" spans="32:33" x14ac:dyDescent="0.4">
      <c r="AF981" s="19">
        <v>20081212</v>
      </c>
      <c r="AG981" s="18">
        <v>967.46172279556799</v>
      </c>
    </row>
    <row r="982" spans="32:33" x14ac:dyDescent="0.4">
      <c r="AF982" s="19">
        <v>20081213</v>
      </c>
      <c r="AG982" s="17">
        <v>967.40026934179195</v>
      </c>
    </row>
    <row r="983" spans="32:33" x14ac:dyDescent="0.4">
      <c r="AF983" s="19">
        <v>20081214</v>
      </c>
      <c r="AG983" s="17">
        <v>967.33881588801603</v>
      </c>
    </row>
    <row r="984" spans="32:33" x14ac:dyDescent="0.4">
      <c r="AF984" s="19">
        <v>20081215</v>
      </c>
      <c r="AG984" s="17">
        <v>997.11301424248802</v>
      </c>
    </row>
    <row r="985" spans="32:33" x14ac:dyDescent="0.4">
      <c r="AF985" s="19">
        <v>20081216</v>
      </c>
      <c r="AG985" s="17">
        <v>1004.9329662354839</v>
      </c>
    </row>
    <row r="986" spans="32:33" x14ac:dyDescent="0.4">
      <c r="AF986" s="19">
        <v>20081217</v>
      </c>
      <c r="AG986" s="18">
        <v>1007.360377659636</v>
      </c>
    </row>
    <row r="987" spans="32:33" x14ac:dyDescent="0.4">
      <c r="AF987" s="19">
        <v>20081218</v>
      </c>
      <c r="AG987" s="17">
        <v>1014.335344663212</v>
      </c>
    </row>
    <row r="988" spans="32:33" x14ac:dyDescent="0.4">
      <c r="AF988" s="19">
        <v>20081219</v>
      </c>
      <c r="AG988" s="17">
        <v>1018.2069122511</v>
      </c>
    </row>
    <row r="989" spans="32:33" x14ac:dyDescent="0.4">
      <c r="AF989" s="19">
        <v>20081220</v>
      </c>
      <c r="AG989" s="17">
        <v>1018.145458797324</v>
      </c>
    </row>
    <row r="990" spans="32:33" x14ac:dyDescent="0.4">
      <c r="AF990" s="19">
        <v>20081221</v>
      </c>
      <c r="AG990" s="17">
        <v>1018.068641980104</v>
      </c>
    </row>
    <row r="991" spans="32:33" x14ac:dyDescent="0.4">
      <c r="AF991" s="19">
        <v>20081222</v>
      </c>
      <c r="AG991" s="18">
        <v>1020.58823358492</v>
      </c>
    </row>
    <row r="992" spans="32:33" x14ac:dyDescent="0.4">
      <c r="AF992" s="19">
        <v>20081223</v>
      </c>
      <c r="AG992" s="17">
        <v>1008.6816269158199</v>
      </c>
    </row>
    <row r="993" spans="32:33" x14ac:dyDescent="0.4">
      <c r="AF993" s="19">
        <v>20081224</v>
      </c>
      <c r="AG993" s="17">
        <v>1004.825422691376</v>
      </c>
    </row>
    <row r="994" spans="32:33" x14ac:dyDescent="0.4">
      <c r="AF994" s="19">
        <v>20081225</v>
      </c>
      <c r="AG994" s="17">
        <v>1004.7639692376</v>
      </c>
    </row>
    <row r="995" spans="32:33" x14ac:dyDescent="0.4">
      <c r="AF995" s="19">
        <v>20081226</v>
      </c>
      <c r="AG995" s="17">
        <v>1004.210888153616</v>
      </c>
    </row>
    <row r="996" spans="32:33" x14ac:dyDescent="0.4">
      <c r="AF996" s="19">
        <v>20081227</v>
      </c>
      <c r="AG996" s="18">
        <v>1004.14943469984</v>
      </c>
    </row>
    <row r="997" spans="32:33" x14ac:dyDescent="0.4">
      <c r="AF997" s="19">
        <v>20081228</v>
      </c>
      <c r="AG997" s="17">
        <v>1004.087981246064</v>
      </c>
    </row>
    <row r="998" spans="32:33" x14ac:dyDescent="0.4">
      <c r="AF998" s="19">
        <v>20081229</v>
      </c>
      <c r="AG998" s="17">
        <v>1017.961098435996</v>
      </c>
    </row>
    <row r="999" spans="32:33" x14ac:dyDescent="0.4">
      <c r="AF999" s="19">
        <v>20081230</v>
      </c>
      <c r="AG999" s="17">
        <v>1038.701639085396</v>
      </c>
    </row>
    <row r="1000" spans="32:33" x14ac:dyDescent="0.4">
      <c r="AF1000" s="19">
        <v>20081231</v>
      </c>
      <c r="AG1000" s="17">
        <v>1038.6401856316199</v>
      </c>
    </row>
    <row r="1001" spans="32:33" x14ac:dyDescent="0.4">
      <c r="AF1001" s="19">
        <v>20090101</v>
      </c>
      <c r="AG1001" s="18">
        <v>1038.5787321778439</v>
      </c>
    </row>
    <row r="1002" spans="32:33" x14ac:dyDescent="0.4">
      <c r="AF1002" s="19">
        <v>20090102</v>
      </c>
      <c r="AG1002" s="17">
        <v>1042.3581195850679</v>
      </c>
    </row>
    <row r="1003" spans="32:33" x14ac:dyDescent="0.4">
      <c r="AF1003" s="19">
        <v>20090103</v>
      </c>
      <c r="AG1003" s="17">
        <v>1042.2966661312921</v>
      </c>
    </row>
    <row r="1004" spans="32:33" x14ac:dyDescent="0.4">
      <c r="AF1004" s="19">
        <v>20090104</v>
      </c>
      <c r="AG1004" s="17">
        <v>1042.219849314072</v>
      </c>
    </row>
    <row r="1005" spans="32:33" x14ac:dyDescent="0.4">
      <c r="AF1005" s="19">
        <v>20090105</v>
      </c>
      <c r="AG1005" s="17">
        <v>1044.109543017684</v>
      </c>
    </row>
    <row r="1006" spans="32:33" x14ac:dyDescent="0.4">
      <c r="AF1006" s="19">
        <v>20090106</v>
      </c>
      <c r="AG1006" s="18">
        <v>1053.327561084084</v>
      </c>
    </row>
    <row r="1007" spans="32:33" x14ac:dyDescent="0.4">
      <c r="AF1007" s="19">
        <v>20090107</v>
      </c>
      <c r="AG1007" s="17">
        <v>1064.128005585216</v>
      </c>
    </row>
    <row r="1008" spans="32:33" x14ac:dyDescent="0.4">
      <c r="AF1008" s="19">
        <v>20090108</v>
      </c>
      <c r="AG1008" s="17">
        <v>1058.059477024836</v>
      </c>
    </row>
    <row r="1009" spans="32:33" x14ac:dyDescent="0.4">
      <c r="AF1009" s="19">
        <v>20090109</v>
      </c>
      <c r="AG1009" s="17">
        <v>1055.00216769948</v>
      </c>
    </row>
    <row r="1010" spans="32:33" x14ac:dyDescent="0.4">
      <c r="AF1010" s="19">
        <v>20090110</v>
      </c>
      <c r="AG1010" s="17">
        <v>1054.9407142457039</v>
      </c>
    </row>
    <row r="1011" spans="32:33" x14ac:dyDescent="0.4">
      <c r="AF1011" s="19">
        <v>20090111</v>
      </c>
      <c r="AG1011" s="18">
        <v>1054.8792607919279</v>
      </c>
    </row>
    <row r="1012" spans="32:33" x14ac:dyDescent="0.4">
      <c r="AF1012" s="19">
        <v>20090112</v>
      </c>
      <c r="AG1012" s="17">
        <v>1043.571825297144</v>
      </c>
    </row>
    <row r="1013" spans="32:33" x14ac:dyDescent="0.4">
      <c r="AF1013" s="19">
        <v>20090113</v>
      </c>
      <c r="AG1013" s="17">
        <v>1044.3246301059</v>
      </c>
    </row>
    <row r="1014" spans="32:33" x14ac:dyDescent="0.4">
      <c r="AF1014" s="19">
        <v>20090114</v>
      </c>
      <c r="AG1014" s="17">
        <v>1055.478431966244</v>
      </c>
    </row>
    <row r="1015" spans="32:33" x14ac:dyDescent="0.4">
      <c r="AF1015" s="19">
        <v>20090115</v>
      </c>
      <c r="AG1015" s="17">
        <v>1021.909482841104</v>
      </c>
    </row>
    <row r="1016" spans="32:33" x14ac:dyDescent="0.4">
      <c r="AF1016" s="19">
        <v>20090116</v>
      </c>
      <c r="AG1016" s="18">
        <v>1039.4698072575959</v>
      </c>
    </row>
    <row r="1017" spans="32:33" x14ac:dyDescent="0.4">
      <c r="AF1017" s="19">
        <v>20090117</v>
      </c>
      <c r="AG1017" s="17">
        <v>1039.4083538038201</v>
      </c>
    </row>
    <row r="1018" spans="32:33" x14ac:dyDescent="0.4">
      <c r="AF1018" s="19">
        <v>20090118</v>
      </c>
      <c r="AG1018" s="17">
        <v>1039.3469003500441</v>
      </c>
    </row>
    <row r="1019" spans="32:33" x14ac:dyDescent="0.4">
      <c r="AF1019" s="19">
        <v>20090119</v>
      </c>
      <c r="AG1019" s="17">
        <v>1054.9868043360359</v>
      </c>
    </row>
    <row r="1020" spans="32:33" x14ac:dyDescent="0.4">
      <c r="AF1020" s="19">
        <v>20090120</v>
      </c>
      <c r="AG1020" s="17">
        <v>1046.2450505364</v>
      </c>
    </row>
    <row r="1021" spans="32:33" x14ac:dyDescent="0.4">
      <c r="AF1021" s="19">
        <v>20090121</v>
      </c>
      <c r="AG1021" s="18">
        <v>1032.57165707124</v>
      </c>
    </row>
    <row r="1022" spans="32:33" x14ac:dyDescent="0.4">
      <c r="AF1022" s="19">
        <v>20090122</v>
      </c>
      <c r="AG1022" s="17">
        <v>1046.8595850741599</v>
      </c>
    </row>
    <row r="1023" spans="32:33" x14ac:dyDescent="0.4">
      <c r="AF1023" s="19">
        <v>20090123</v>
      </c>
      <c r="AG1023" s="17">
        <v>1036.0591405730279</v>
      </c>
    </row>
    <row r="1024" spans="32:33" x14ac:dyDescent="0.4">
      <c r="AF1024" s="19">
        <v>20090124</v>
      </c>
      <c r="AG1024" s="17">
        <v>1035.9976871192521</v>
      </c>
    </row>
    <row r="1025" spans="32:33" x14ac:dyDescent="0.4">
      <c r="AF1025" s="19">
        <v>20090125</v>
      </c>
      <c r="AG1025" s="17">
        <v>1035.920870302032</v>
      </c>
    </row>
    <row r="1026" spans="32:33" x14ac:dyDescent="0.4">
      <c r="AF1026" s="19">
        <v>20090126</v>
      </c>
      <c r="AG1026" s="18">
        <v>1035.8594168482559</v>
      </c>
    </row>
    <row r="1027" spans="32:33" x14ac:dyDescent="0.4">
      <c r="AF1027" s="19">
        <v>20090127</v>
      </c>
      <c r="AG1027" s="17">
        <v>1035.7979633944799</v>
      </c>
    </row>
    <row r="1028" spans="32:33" x14ac:dyDescent="0.4">
      <c r="AF1028" s="19">
        <v>20090128</v>
      </c>
      <c r="AG1028" s="17">
        <v>1059.780173730564</v>
      </c>
    </row>
    <row r="1029" spans="32:33" x14ac:dyDescent="0.4">
      <c r="AF1029" s="19">
        <v>20090129</v>
      </c>
      <c r="AG1029" s="17">
        <v>1059.734083640232</v>
      </c>
    </row>
    <row r="1030" spans="32:33" x14ac:dyDescent="0.4">
      <c r="AF1030" s="19">
        <v>20090130</v>
      </c>
      <c r="AG1030" s="17">
        <v>1064.174095675548</v>
      </c>
    </row>
    <row r="1031" spans="32:33" x14ac:dyDescent="0.4">
      <c r="AF1031" s="19">
        <v>20090131</v>
      </c>
      <c r="AG1031" s="18">
        <v>1064.1126422217719</v>
      </c>
    </row>
    <row r="1032" spans="32:33" x14ac:dyDescent="0.4">
      <c r="AF1032" s="19">
        <v>20090201</v>
      </c>
      <c r="AG1032" s="17">
        <v>1064.035825404552</v>
      </c>
    </row>
    <row r="1033" spans="32:33" x14ac:dyDescent="0.4">
      <c r="AF1033" s="19">
        <v>20090202</v>
      </c>
      <c r="AG1033" s="17">
        <v>1057.829026573176</v>
      </c>
    </row>
    <row r="1034" spans="32:33" x14ac:dyDescent="0.4">
      <c r="AF1034" s="19">
        <v>20090203</v>
      </c>
      <c r="AG1034" s="17">
        <v>1069.643453061612</v>
      </c>
    </row>
    <row r="1035" spans="32:33" x14ac:dyDescent="0.4">
      <c r="AF1035" s="19">
        <v>20090204</v>
      </c>
      <c r="AG1035" s="17">
        <v>1084.622732419512</v>
      </c>
    </row>
    <row r="1036" spans="32:33" x14ac:dyDescent="0.4">
      <c r="AF1036" s="19">
        <v>20090205</v>
      </c>
      <c r="AG1036" s="18">
        <v>1078.0933029558121</v>
      </c>
    </row>
    <row r="1037" spans="32:33" x14ac:dyDescent="0.4">
      <c r="AF1037" s="19">
        <v>20090206</v>
      </c>
      <c r="AG1037" s="17">
        <v>1094.1941078451241</v>
      </c>
    </row>
    <row r="1038" spans="32:33" x14ac:dyDescent="0.4">
      <c r="AF1038" s="19">
        <v>20090207</v>
      </c>
      <c r="AG1038" s="17">
        <v>1094.117291027904</v>
      </c>
    </row>
    <row r="1039" spans="32:33" x14ac:dyDescent="0.4">
      <c r="AF1039" s="19">
        <v>20090208</v>
      </c>
      <c r="AG1039" s="17">
        <v>1094.055837574128</v>
      </c>
    </row>
    <row r="1040" spans="32:33" x14ac:dyDescent="0.4">
      <c r="AF1040" s="19">
        <v>20090209</v>
      </c>
      <c r="AG1040" s="17">
        <v>1091.8896033285239</v>
      </c>
    </row>
    <row r="1041" spans="32:33" x14ac:dyDescent="0.4">
      <c r="AF1041" s="19">
        <v>20090210</v>
      </c>
      <c r="AG1041" s="18">
        <v>1093.6256633976959</v>
      </c>
    </row>
    <row r="1042" spans="32:33" x14ac:dyDescent="0.4">
      <c r="AF1042" s="19">
        <v>20090211</v>
      </c>
      <c r="AG1042" s="17">
        <v>1098.726300061104</v>
      </c>
    </row>
    <row r="1043" spans="32:33" x14ac:dyDescent="0.4">
      <c r="AF1043" s="19">
        <v>20090212</v>
      </c>
      <c r="AG1043" s="17">
        <v>1096.990239991932</v>
      </c>
    </row>
    <row r="1044" spans="32:33" x14ac:dyDescent="0.4">
      <c r="AF1044" s="19">
        <v>20090213</v>
      </c>
      <c r="AG1044" s="17">
        <v>1110.6482700936481</v>
      </c>
    </row>
    <row r="1045" spans="32:33" x14ac:dyDescent="0.4">
      <c r="AF1045" s="19">
        <v>20090214</v>
      </c>
      <c r="AG1045" s="17">
        <v>1110.571453276428</v>
      </c>
    </row>
    <row r="1046" spans="32:33" x14ac:dyDescent="0.4">
      <c r="AF1046" s="19">
        <v>20090215</v>
      </c>
      <c r="AG1046" s="18">
        <v>1110.5099998226519</v>
      </c>
    </row>
    <row r="1047" spans="32:33" x14ac:dyDescent="0.4">
      <c r="AF1047" s="19">
        <v>20090216</v>
      </c>
      <c r="AG1047" s="17">
        <v>1106.85351932298</v>
      </c>
    </row>
    <row r="1048" spans="32:33" x14ac:dyDescent="0.4">
      <c r="AF1048" s="19">
        <v>20090217</v>
      </c>
      <c r="AG1048" s="17">
        <v>1073.5150206495</v>
      </c>
    </row>
    <row r="1049" spans="32:33" x14ac:dyDescent="0.4">
      <c r="AF1049" s="19">
        <v>20090218</v>
      </c>
      <c r="AG1049" s="17">
        <v>1069.3515491561759</v>
      </c>
    </row>
    <row r="1050" spans="32:33" x14ac:dyDescent="0.4">
      <c r="AF1050" s="19">
        <v>20090219</v>
      </c>
      <c r="AG1050" s="17">
        <v>1061.3318734384079</v>
      </c>
    </row>
    <row r="1051" spans="32:33" x14ac:dyDescent="0.4">
      <c r="AF1051" s="19">
        <v>20090220</v>
      </c>
      <c r="AG1051" s="18">
        <v>1033.3398252434399</v>
      </c>
    </row>
    <row r="1052" spans="32:33" x14ac:dyDescent="0.4">
      <c r="AF1052" s="19">
        <v>20090221</v>
      </c>
      <c r="AG1052" s="17">
        <v>1033.2783717896641</v>
      </c>
    </row>
    <row r="1053" spans="32:33" x14ac:dyDescent="0.4">
      <c r="AF1053" s="19">
        <v>20090222</v>
      </c>
      <c r="AG1053" s="17">
        <v>1033.201554972444</v>
      </c>
    </row>
    <row r="1054" spans="32:33" x14ac:dyDescent="0.4">
      <c r="AF1054" s="19">
        <v>20090223</v>
      </c>
      <c r="AG1054" s="17">
        <v>1049.4713568596401</v>
      </c>
    </row>
    <row r="1055" spans="32:33" x14ac:dyDescent="0.4">
      <c r="AF1055" s="19">
        <v>20090224</v>
      </c>
      <c r="AG1055" s="17">
        <v>1032.986467884228</v>
      </c>
    </row>
    <row r="1056" spans="32:33" x14ac:dyDescent="0.4">
      <c r="AF1056" s="19">
        <v>20090225</v>
      </c>
      <c r="AG1056" s="18">
        <v>1035.2141555836081</v>
      </c>
    </row>
    <row r="1057" spans="32:33" x14ac:dyDescent="0.4">
      <c r="AF1057" s="19">
        <v>20090226</v>
      </c>
      <c r="AG1057" s="17">
        <v>1032.510203617464</v>
      </c>
    </row>
    <row r="1058" spans="32:33" x14ac:dyDescent="0.4">
      <c r="AF1058" s="19">
        <v>20090227</v>
      </c>
      <c r="AG1058" s="17">
        <v>1039.746347799588</v>
      </c>
    </row>
    <row r="1059" spans="32:33" x14ac:dyDescent="0.4">
      <c r="AF1059" s="19">
        <v>20090228</v>
      </c>
      <c r="AG1059" s="17">
        <v>1039.6695309823681</v>
      </c>
    </row>
    <row r="1060" spans="32:33" x14ac:dyDescent="0.4">
      <c r="AF1060" s="19">
        <v>20090301</v>
      </c>
      <c r="AG1060" s="17">
        <v>1039.608077528592</v>
      </c>
    </row>
    <row r="1061" spans="32:33" x14ac:dyDescent="0.4">
      <c r="AF1061" s="19">
        <v>20090302</v>
      </c>
      <c r="AG1061" s="18">
        <v>1005.317050321584</v>
      </c>
    </row>
    <row r="1062" spans="32:33" x14ac:dyDescent="0.4">
      <c r="AF1062" s="19">
        <v>20090303</v>
      </c>
      <c r="AG1062" s="17">
        <v>1004.087981246064</v>
      </c>
    </row>
    <row r="1063" spans="32:33" x14ac:dyDescent="0.4">
      <c r="AF1063" s="19">
        <v>20090304</v>
      </c>
      <c r="AG1063" s="17">
        <v>1021.095224578572</v>
      </c>
    </row>
    <row r="1064" spans="32:33" x14ac:dyDescent="0.4">
      <c r="AF1064" s="19">
        <v>20090305</v>
      </c>
      <c r="AG1064" s="17">
        <v>1025.243332708452</v>
      </c>
    </row>
    <row r="1065" spans="32:33" x14ac:dyDescent="0.4">
      <c r="AF1065" s="19">
        <v>20090306</v>
      </c>
      <c r="AG1065" s="17">
        <v>1026.9793927776241</v>
      </c>
    </row>
    <row r="1066" spans="32:33" x14ac:dyDescent="0.4">
      <c r="AF1066" s="19">
        <v>20090307</v>
      </c>
      <c r="AG1066" s="18">
        <v>1026.917939323848</v>
      </c>
    </row>
    <row r="1067" spans="32:33" x14ac:dyDescent="0.4">
      <c r="AF1067" s="19">
        <v>20090308</v>
      </c>
      <c r="AG1067" s="17">
        <v>1026.8411225066279</v>
      </c>
    </row>
    <row r="1068" spans="32:33" x14ac:dyDescent="0.4">
      <c r="AF1068" s="19">
        <v>20090309</v>
      </c>
      <c r="AG1068" s="17">
        <v>1041.7589484107521</v>
      </c>
    </row>
    <row r="1069" spans="32:33" x14ac:dyDescent="0.4">
      <c r="AF1069" s="19">
        <v>20090310</v>
      </c>
      <c r="AG1069" s="17">
        <v>1049.824714218852</v>
      </c>
    </row>
    <row r="1070" spans="32:33" x14ac:dyDescent="0.4">
      <c r="AF1070" s="19">
        <v>20090311</v>
      </c>
      <c r="AG1070" s="17">
        <v>1067.123861456796</v>
      </c>
    </row>
    <row r="1071" spans="32:33" x14ac:dyDescent="0.4">
      <c r="AF1071" s="19">
        <v>20090312</v>
      </c>
      <c r="AG1071" s="18">
        <v>1068.122480080656</v>
      </c>
    </row>
    <row r="1072" spans="32:33" x14ac:dyDescent="0.4">
      <c r="AF1072" s="19">
        <v>20090313</v>
      </c>
      <c r="AG1072" s="17">
        <v>1077.7245822331561</v>
      </c>
    </row>
    <row r="1073" spans="32:33" x14ac:dyDescent="0.4">
      <c r="AF1073" s="19">
        <v>20090314</v>
      </c>
      <c r="AG1073" s="17">
        <v>1077.66312877938</v>
      </c>
    </row>
    <row r="1074" spans="32:33" x14ac:dyDescent="0.4">
      <c r="AF1074" s="19">
        <v>20090315</v>
      </c>
      <c r="AG1074" s="17">
        <v>1077.5863119621599</v>
      </c>
    </row>
    <row r="1075" spans="32:33" x14ac:dyDescent="0.4">
      <c r="AF1075" s="19">
        <v>20090316</v>
      </c>
      <c r="AG1075" s="17">
        <v>1083.2400297095519</v>
      </c>
    </row>
    <row r="1076" spans="32:33" x14ac:dyDescent="0.4">
      <c r="AF1076" s="19">
        <v>20090317</v>
      </c>
      <c r="AG1076" s="18">
        <v>1098.4497595191119</v>
      </c>
    </row>
    <row r="1077" spans="32:33" x14ac:dyDescent="0.4">
      <c r="AF1077" s="19">
        <v>20090318</v>
      </c>
      <c r="AG1077" s="17">
        <v>1104.134203993392</v>
      </c>
    </row>
    <row r="1078" spans="32:33" x14ac:dyDescent="0.4">
      <c r="AF1078" s="19">
        <v>20090319</v>
      </c>
      <c r="AG1078" s="17">
        <v>1100.8618075798199</v>
      </c>
    </row>
    <row r="1079" spans="32:33" x14ac:dyDescent="0.4">
      <c r="AF1079" s="19">
        <v>20090320</v>
      </c>
      <c r="AG1079" s="17">
        <v>1112.61478061448</v>
      </c>
    </row>
    <row r="1080" spans="32:33" x14ac:dyDescent="0.4">
      <c r="AF1080" s="19">
        <v>20090321</v>
      </c>
      <c r="AG1080" s="17">
        <v>1112.5379637972601</v>
      </c>
    </row>
    <row r="1081" spans="32:33" x14ac:dyDescent="0.4">
      <c r="AF1081" s="19">
        <v>20090322</v>
      </c>
      <c r="AG1081" s="18">
        <v>1112.4765103434841</v>
      </c>
    </row>
    <row r="1082" spans="32:33" x14ac:dyDescent="0.4">
      <c r="AF1082" s="19">
        <v>20090323</v>
      </c>
      <c r="AG1082" s="17">
        <v>1121.6638016829961</v>
      </c>
    </row>
    <row r="1083" spans="32:33" x14ac:dyDescent="0.4">
      <c r="AF1083" s="19">
        <v>20090324</v>
      </c>
      <c r="AG1083" s="17">
        <v>1132.064798734584</v>
      </c>
    </row>
    <row r="1084" spans="32:33" x14ac:dyDescent="0.4">
      <c r="AF1084" s="19">
        <v>20090325</v>
      </c>
      <c r="AG1084" s="17">
        <v>1141.4979038892</v>
      </c>
    </row>
    <row r="1085" spans="32:33" x14ac:dyDescent="0.4">
      <c r="AF1085" s="19">
        <v>20090326</v>
      </c>
      <c r="AG1085" s="17">
        <v>1154.0190450960599</v>
      </c>
    </row>
    <row r="1086" spans="32:33" x14ac:dyDescent="0.4">
      <c r="AF1086" s="19">
        <v>20090327</v>
      </c>
      <c r="AG1086" s="18">
        <v>1150.8541922265961</v>
      </c>
    </row>
    <row r="1087" spans="32:33" x14ac:dyDescent="0.4">
      <c r="AF1087" s="19">
        <v>20090328</v>
      </c>
      <c r="AG1087" s="17">
        <v>1150.777375409376</v>
      </c>
    </row>
    <row r="1088" spans="32:33" x14ac:dyDescent="0.4">
      <c r="AF1088" s="19">
        <v>20090329</v>
      </c>
      <c r="AG1088" s="17">
        <v>1150.685195228712</v>
      </c>
    </row>
    <row r="1089" spans="32:33" x14ac:dyDescent="0.4">
      <c r="AF1089" s="19">
        <v>20090330</v>
      </c>
      <c r="AG1089" s="17">
        <v>1127.4250629744961</v>
      </c>
    </row>
    <row r="1090" spans="32:33" x14ac:dyDescent="0.4">
      <c r="AF1090" s="19">
        <v>20090331</v>
      </c>
      <c r="AG1090" s="17">
        <v>1138.6095915617279</v>
      </c>
    </row>
    <row r="1091" spans="32:33" x14ac:dyDescent="0.4">
      <c r="AF1091" s="19">
        <v>20090401</v>
      </c>
      <c r="AG1091" s="18">
        <v>1159.8724865682241</v>
      </c>
    </row>
    <row r="1092" spans="32:33" x14ac:dyDescent="0.4">
      <c r="AF1092" s="19">
        <v>20090402</v>
      </c>
      <c r="AG1092" s="17">
        <v>1180.029219406752</v>
      </c>
    </row>
    <row r="1093" spans="32:33" x14ac:dyDescent="0.4">
      <c r="AF1093" s="19">
        <v>20090403</v>
      </c>
      <c r="AG1093" s="17">
        <v>1179.7987689550921</v>
      </c>
    </row>
    <row r="1094" spans="32:33" x14ac:dyDescent="0.4">
      <c r="AF1094" s="19">
        <v>20090404</v>
      </c>
      <c r="AG1094" s="17">
        <v>1179.7065887744279</v>
      </c>
    </row>
    <row r="1095" spans="32:33" x14ac:dyDescent="0.4">
      <c r="AF1095" s="19">
        <v>20090405</v>
      </c>
      <c r="AG1095" s="17">
        <v>1179.614408593764</v>
      </c>
    </row>
    <row r="1096" spans="32:33" x14ac:dyDescent="0.4">
      <c r="AF1096" s="19">
        <v>20090406</v>
      </c>
      <c r="AG1096" s="18">
        <v>1189.108967202156</v>
      </c>
    </row>
    <row r="1097" spans="32:33" x14ac:dyDescent="0.4">
      <c r="AF1097" s="19">
        <v>20090407</v>
      </c>
      <c r="AG1097" s="17">
        <v>1203.366168478188</v>
      </c>
    </row>
    <row r="1098" spans="32:33" x14ac:dyDescent="0.4">
      <c r="AF1098" s="19">
        <v>20090408</v>
      </c>
      <c r="AG1098" s="17">
        <v>1198.849339625652</v>
      </c>
    </row>
    <row r="1099" spans="32:33" x14ac:dyDescent="0.4">
      <c r="AF1099" s="19">
        <v>20090409</v>
      </c>
      <c r="AG1099" s="17">
        <v>1234.400162635068</v>
      </c>
    </row>
    <row r="1100" spans="32:33" x14ac:dyDescent="0.4">
      <c r="AF1100" s="19">
        <v>20090410</v>
      </c>
      <c r="AG1100" s="17">
        <v>1250.439514070604</v>
      </c>
    </row>
    <row r="1101" spans="32:33" x14ac:dyDescent="0.4">
      <c r="AF1101" s="19">
        <v>20090411</v>
      </c>
      <c r="AG1101" s="18">
        <v>1250.34733388994</v>
      </c>
    </row>
    <row r="1102" spans="32:33" x14ac:dyDescent="0.4">
      <c r="AF1102" s="19">
        <v>20090412</v>
      </c>
      <c r="AG1102" s="17">
        <v>1250.2551537092761</v>
      </c>
    </row>
    <row r="1103" spans="32:33" x14ac:dyDescent="0.4">
      <c r="AF1103" s="19">
        <v>20090413</v>
      </c>
      <c r="AG1103" s="17">
        <v>1262.5304811010319</v>
      </c>
    </row>
    <row r="1104" spans="32:33" x14ac:dyDescent="0.4">
      <c r="AF1104" s="19">
        <v>20090414</v>
      </c>
      <c r="AG1104" s="17">
        <v>1261.5933159309479</v>
      </c>
    </row>
    <row r="1105" spans="32:33" x14ac:dyDescent="0.4">
      <c r="AF1105" s="19">
        <v>20090415</v>
      </c>
      <c r="AG1105" s="17">
        <v>1252.1448474128881</v>
      </c>
    </row>
    <row r="1106" spans="32:33" x14ac:dyDescent="0.4">
      <c r="AF1106" s="19">
        <v>20090416</v>
      </c>
      <c r="AG1106" s="18">
        <v>1251.023321881476</v>
      </c>
    </row>
    <row r="1107" spans="32:33" x14ac:dyDescent="0.4">
      <c r="AF1107" s="19">
        <v>20090417</v>
      </c>
      <c r="AG1107" s="17">
        <v>1239.2549854833719</v>
      </c>
    </row>
    <row r="1108" spans="32:33" x14ac:dyDescent="0.4">
      <c r="AF1108" s="19">
        <v>20090418</v>
      </c>
      <c r="AG1108" s="17">
        <v>1239.162805302708</v>
      </c>
    </row>
    <row r="1109" spans="32:33" x14ac:dyDescent="0.4">
      <c r="AF1109" s="19">
        <v>20090419</v>
      </c>
      <c r="AG1109" s="17">
        <v>1239.0859884854881</v>
      </c>
    </row>
    <row r="1110" spans="32:33" x14ac:dyDescent="0.4">
      <c r="AF1110" s="19">
        <v>20090420</v>
      </c>
      <c r="AG1110" s="17">
        <v>1250.378060616828</v>
      </c>
    </row>
    <row r="1111" spans="32:33" x14ac:dyDescent="0.4">
      <c r="AF1111" s="19">
        <v>20090421</v>
      </c>
      <c r="AG1111" s="18">
        <v>1252.590384952764</v>
      </c>
    </row>
    <row r="1112" spans="32:33" x14ac:dyDescent="0.4">
      <c r="AF1112" s="19">
        <v>20090422</v>
      </c>
      <c r="AG1112" s="17">
        <v>1275.2052559423321</v>
      </c>
    </row>
    <row r="1113" spans="32:33" x14ac:dyDescent="0.4">
      <c r="AF1113" s="19">
        <v>20090423</v>
      </c>
      <c r="AG1113" s="17">
        <v>1286.2207875316799</v>
      </c>
    </row>
    <row r="1114" spans="32:33" x14ac:dyDescent="0.4">
      <c r="AF1114" s="19">
        <v>20090424</v>
      </c>
      <c r="AG1114" s="17">
        <v>1277.4790337320439</v>
      </c>
    </row>
    <row r="1115" spans="32:33" x14ac:dyDescent="0.4">
      <c r="AF1115" s="19">
        <v>20090425</v>
      </c>
      <c r="AG1115" s="17">
        <v>1277.38685355138</v>
      </c>
    </row>
    <row r="1116" spans="32:33" x14ac:dyDescent="0.4">
      <c r="AF1116" s="19">
        <v>20090426</v>
      </c>
      <c r="AG1116" s="18">
        <v>1277.2946733707161</v>
      </c>
    </row>
    <row r="1117" spans="32:33" x14ac:dyDescent="0.4">
      <c r="AF1117" s="19">
        <v>20090427</v>
      </c>
      <c r="AG1117" s="17">
        <v>1279.276547254992</v>
      </c>
    </row>
    <row r="1118" spans="32:33" x14ac:dyDescent="0.4">
      <c r="AF1118" s="19">
        <v>20090428</v>
      </c>
      <c r="AG1118" s="17">
        <v>1249.9325230769521</v>
      </c>
    </row>
    <row r="1119" spans="32:33" x14ac:dyDescent="0.4">
      <c r="AF1119" s="19">
        <v>20090429</v>
      </c>
      <c r="AG1119" s="17">
        <v>1273.868643322704</v>
      </c>
    </row>
    <row r="1120" spans="32:33" x14ac:dyDescent="0.4">
      <c r="AF1120" s="19">
        <v>20090430</v>
      </c>
      <c r="AG1120" s="17">
        <v>1297.0058686693681</v>
      </c>
    </row>
    <row r="1121" spans="32:33" x14ac:dyDescent="0.4">
      <c r="AF1121" s="19">
        <v>20090501</v>
      </c>
      <c r="AG1121" s="18">
        <v>1296.9136884887041</v>
      </c>
    </row>
    <row r="1122" spans="32:33" x14ac:dyDescent="0.4">
      <c r="AF1122" s="19">
        <v>20090502</v>
      </c>
      <c r="AG1122" s="17">
        <v>1296.8215083080399</v>
      </c>
    </row>
    <row r="1123" spans="32:33" x14ac:dyDescent="0.4">
      <c r="AF1123" s="19">
        <v>20090503</v>
      </c>
      <c r="AG1123" s="17">
        <v>1296.729328127376</v>
      </c>
    </row>
    <row r="1124" spans="32:33" x14ac:dyDescent="0.4">
      <c r="AF1124" s="19">
        <v>20090504</v>
      </c>
      <c r="AG1124" s="17">
        <v>1307.8831299877199</v>
      </c>
    </row>
    <row r="1125" spans="32:33" x14ac:dyDescent="0.4">
      <c r="AF1125" s="19">
        <v>20090505</v>
      </c>
      <c r="AG1125" s="17">
        <v>1307.790949807056</v>
      </c>
    </row>
    <row r="1126" spans="32:33" x14ac:dyDescent="0.4">
      <c r="AF1126" s="19">
        <v>20090506</v>
      </c>
      <c r="AG1126" s="18">
        <v>1298.096667473892</v>
      </c>
    </row>
    <row r="1127" spans="32:33" x14ac:dyDescent="0.4">
      <c r="AF1127" s="19">
        <v>20090507</v>
      </c>
      <c r="AG1127" s="17">
        <v>1302.552042872652</v>
      </c>
    </row>
    <row r="1128" spans="32:33" x14ac:dyDescent="0.4">
      <c r="AF1128" s="19">
        <v>20090508</v>
      </c>
      <c r="AG1128" s="17">
        <v>1310.249087958096</v>
      </c>
    </row>
    <row r="1129" spans="32:33" x14ac:dyDescent="0.4">
      <c r="AF1129" s="19">
        <v>20090509</v>
      </c>
      <c r="AG1129" s="17">
        <v>1310.156907777432</v>
      </c>
    </row>
    <row r="1130" spans="32:33" x14ac:dyDescent="0.4">
      <c r="AF1130" s="19">
        <v>20090510</v>
      </c>
      <c r="AG1130" s="17">
        <v>1310.0647275967681</v>
      </c>
    </row>
    <row r="1131" spans="32:33" x14ac:dyDescent="0.4">
      <c r="AF1131" s="19">
        <v>20090511</v>
      </c>
      <c r="AG1131" s="18">
        <v>1315.4265414387239</v>
      </c>
    </row>
    <row r="1132" spans="32:33" x14ac:dyDescent="0.4">
      <c r="AF1132" s="19">
        <v>20090512</v>
      </c>
      <c r="AG1132" s="17">
        <v>1317.3469618692241</v>
      </c>
    </row>
    <row r="1133" spans="32:33" x14ac:dyDescent="0.4">
      <c r="AF1133" s="19">
        <v>20090513</v>
      </c>
      <c r="AG1133" s="17">
        <v>1342.8808719131521</v>
      </c>
    </row>
    <row r="1134" spans="32:33" x14ac:dyDescent="0.4">
      <c r="AF1134" s="19">
        <v>20090514</v>
      </c>
      <c r="AG1134" s="17">
        <v>1334.84583283194</v>
      </c>
    </row>
    <row r="1135" spans="32:33" x14ac:dyDescent="0.4">
      <c r="AF1135" s="19">
        <v>20090515</v>
      </c>
      <c r="AG1135" s="17">
        <v>1348.5038629336559</v>
      </c>
    </row>
    <row r="1136" spans="32:33" x14ac:dyDescent="0.4">
      <c r="AF1136" s="19">
        <v>20090516</v>
      </c>
      <c r="AG1136" s="18">
        <v>1348.3963193895479</v>
      </c>
    </row>
    <row r="1137" spans="32:33" x14ac:dyDescent="0.4">
      <c r="AF1137" s="19">
        <v>20090517</v>
      </c>
      <c r="AG1137" s="17">
        <v>1348.304139208884</v>
      </c>
    </row>
    <row r="1138" spans="32:33" x14ac:dyDescent="0.4">
      <c r="AF1138" s="19">
        <v>20090518</v>
      </c>
      <c r="AG1138" s="17">
        <v>1347.5974244904601</v>
      </c>
    </row>
    <row r="1139" spans="32:33" x14ac:dyDescent="0.4">
      <c r="AF1139" s="19">
        <v>20090519</v>
      </c>
      <c r="AG1139" s="17">
        <v>1368.445508683968</v>
      </c>
    </row>
    <row r="1140" spans="32:33" x14ac:dyDescent="0.4">
      <c r="AF1140" s="19">
        <v>20090520</v>
      </c>
      <c r="AG1140" s="17">
        <v>1375.159298508996</v>
      </c>
    </row>
    <row r="1141" spans="32:33" x14ac:dyDescent="0.4">
      <c r="AF1141" s="19">
        <v>20090521</v>
      </c>
      <c r="AG1141" s="18">
        <v>1371.7332684609839</v>
      </c>
    </row>
    <row r="1142" spans="32:33" x14ac:dyDescent="0.4">
      <c r="AF1142" s="19">
        <v>20090522</v>
      </c>
      <c r="AG1142" s="17">
        <v>1375.420475687544</v>
      </c>
    </row>
    <row r="1143" spans="32:33" x14ac:dyDescent="0.4">
      <c r="AF1143" s="19">
        <v>20090523</v>
      </c>
      <c r="AG1143" s="17">
        <v>1375.312932143436</v>
      </c>
    </row>
    <row r="1144" spans="32:33" x14ac:dyDescent="0.4">
      <c r="AF1144" s="19">
        <v>20090524</v>
      </c>
      <c r="AG1144" s="17">
        <v>1375.2207519627721</v>
      </c>
    </row>
    <row r="1145" spans="32:33" x14ac:dyDescent="0.4">
      <c r="AF1145" s="19">
        <v>20090525</v>
      </c>
      <c r="AG1145" s="17">
        <v>1364.0823134658719</v>
      </c>
    </row>
    <row r="1146" spans="32:33" x14ac:dyDescent="0.4">
      <c r="AF1146" s="19">
        <v>20090526</v>
      </c>
      <c r="AG1146" s="18">
        <v>1351.2231782632441</v>
      </c>
    </row>
    <row r="1147" spans="32:33" x14ac:dyDescent="0.4">
      <c r="AF1147" s="19">
        <v>20090527</v>
      </c>
      <c r="AG1147" s="17">
        <v>1335.7522712751361</v>
      </c>
    </row>
    <row r="1148" spans="32:33" x14ac:dyDescent="0.4">
      <c r="AF1148" s="19">
        <v>20090528</v>
      </c>
      <c r="AG1148" s="17">
        <v>1346.998253316144</v>
      </c>
    </row>
    <row r="1149" spans="32:33" x14ac:dyDescent="0.4">
      <c r="AF1149" s="19">
        <v>20090529</v>
      </c>
      <c r="AG1149" s="17">
        <v>1350.777640723368</v>
      </c>
    </row>
    <row r="1150" spans="32:33" x14ac:dyDescent="0.4">
      <c r="AF1150" s="19">
        <v>20090530</v>
      </c>
      <c r="AG1150" s="17">
        <v>1350.67009717926</v>
      </c>
    </row>
    <row r="1151" spans="32:33" x14ac:dyDescent="0.4">
      <c r="AF1151" s="19">
        <v>20090531</v>
      </c>
      <c r="AG1151" s="18">
        <v>1350.577916998596</v>
      </c>
    </row>
    <row r="1152" spans="32:33" x14ac:dyDescent="0.4">
      <c r="AF1152" s="19">
        <v>20090601</v>
      </c>
      <c r="AG1152" s="17">
        <v>1368.768139316292</v>
      </c>
    </row>
    <row r="1153" spans="32:33" x14ac:dyDescent="0.4">
      <c r="AF1153" s="19">
        <v>20090602</v>
      </c>
      <c r="AG1153" s="17">
        <v>1364.03622337554</v>
      </c>
    </row>
    <row r="1154" spans="32:33" x14ac:dyDescent="0.4">
      <c r="AF1154" s="19">
        <v>20090603</v>
      </c>
      <c r="AG1154" s="17">
        <v>1365.6493765371599</v>
      </c>
    </row>
    <row r="1155" spans="32:33" x14ac:dyDescent="0.4">
      <c r="AF1155" s="19">
        <v>20090604</v>
      </c>
      <c r="AG1155" s="17">
        <v>1342.7579650056</v>
      </c>
    </row>
    <row r="1156" spans="32:33" x14ac:dyDescent="0.4">
      <c r="AF1156" s="19">
        <v>20090605</v>
      </c>
      <c r="AG1156" s="18">
        <v>1348.949400473532</v>
      </c>
    </row>
    <row r="1157" spans="32:33" x14ac:dyDescent="0.4">
      <c r="AF1157" s="19">
        <v>20090606</v>
      </c>
      <c r="AG1157" s="17">
        <v>1348.8572202928681</v>
      </c>
    </row>
    <row r="1158" spans="32:33" x14ac:dyDescent="0.4">
      <c r="AF1158" s="19">
        <v>20090607</v>
      </c>
      <c r="AG1158" s="17">
        <v>1348.7496767487601</v>
      </c>
    </row>
    <row r="1159" spans="32:33" x14ac:dyDescent="0.4">
      <c r="AF1159" s="19">
        <v>20090608</v>
      </c>
      <c r="AG1159" s="17">
        <v>1348.4577728433239</v>
      </c>
    </row>
    <row r="1160" spans="32:33" x14ac:dyDescent="0.4">
      <c r="AF1160" s="19">
        <v>20090609</v>
      </c>
      <c r="AG1160" s="17">
        <v>1332.84859558422</v>
      </c>
    </row>
    <row r="1161" spans="32:33" x14ac:dyDescent="0.4">
      <c r="AF1161" s="19">
        <v>20090610</v>
      </c>
      <c r="AG1161" s="18">
        <v>1354.019310410052</v>
      </c>
    </row>
    <row r="1162" spans="32:33" x14ac:dyDescent="0.4">
      <c r="AF1162" s="19">
        <v>20090611</v>
      </c>
      <c r="AG1162" s="17">
        <v>1353.189688784076</v>
      </c>
    </row>
    <row r="1163" spans="32:33" x14ac:dyDescent="0.4">
      <c r="AF1163" s="19">
        <v>20090612</v>
      </c>
      <c r="AG1163" s="17">
        <v>1365.6954666274919</v>
      </c>
    </row>
    <row r="1164" spans="32:33" x14ac:dyDescent="0.4">
      <c r="AF1164" s="19">
        <v>20090613</v>
      </c>
      <c r="AG1164" s="17">
        <v>1365.5879230833841</v>
      </c>
    </row>
    <row r="1165" spans="32:33" x14ac:dyDescent="0.4">
      <c r="AF1165" s="19">
        <v>20090614</v>
      </c>
      <c r="AG1165" s="17">
        <v>1365.4957429027199</v>
      </c>
    </row>
    <row r="1166" spans="32:33" x14ac:dyDescent="0.4">
      <c r="AF1166" s="19">
        <v>20090615</v>
      </c>
      <c r="AG1166" s="18">
        <v>1361.209364501844</v>
      </c>
    </row>
    <row r="1167" spans="32:33" x14ac:dyDescent="0.4">
      <c r="AF1167" s="19">
        <v>20090616</v>
      </c>
      <c r="AG1167" s="17">
        <v>1359.3503975251199</v>
      </c>
    </row>
    <row r="1168" spans="32:33" x14ac:dyDescent="0.4">
      <c r="AF1168" s="19">
        <v>20090617</v>
      </c>
      <c r="AG1168" s="17">
        <v>1356.2469981094321</v>
      </c>
    </row>
    <row r="1169" spans="32:33" x14ac:dyDescent="0.4">
      <c r="AF1169" s="19">
        <v>20090618</v>
      </c>
      <c r="AG1169" s="17">
        <v>1351.4382653514599</v>
      </c>
    </row>
    <row r="1170" spans="32:33" x14ac:dyDescent="0.4">
      <c r="AF1170" s="19">
        <v>20090619</v>
      </c>
      <c r="AG1170" s="17">
        <v>1356.4006317438721</v>
      </c>
    </row>
    <row r="1171" spans="32:33" x14ac:dyDescent="0.4">
      <c r="AF1171" s="19">
        <v>20090620</v>
      </c>
      <c r="AG1171" s="18">
        <v>1356.293088199764</v>
      </c>
    </row>
    <row r="1172" spans="32:33" x14ac:dyDescent="0.4">
      <c r="AF1172" s="19">
        <v>20090621</v>
      </c>
      <c r="AG1172" s="17">
        <v>1356.2009080191001</v>
      </c>
    </row>
    <row r="1173" spans="32:33" x14ac:dyDescent="0.4">
      <c r="AF1173" s="19">
        <v>20090622</v>
      </c>
      <c r="AG1173" s="17">
        <v>1366.6940852513519</v>
      </c>
    </row>
    <row r="1174" spans="32:33" x14ac:dyDescent="0.4">
      <c r="AF1174" s="19">
        <v>20090623</v>
      </c>
      <c r="AG1174" s="17">
        <v>1340.714637667548</v>
      </c>
    </row>
    <row r="1175" spans="32:33" x14ac:dyDescent="0.4">
      <c r="AF1175" s="19">
        <v>20090624</v>
      </c>
      <c r="AG1175" s="17">
        <v>1343.4185896336919</v>
      </c>
    </row>
    <row r="1176" spans="32:33" x14ac:dyDescent="0.4">
      <c r="AF1176" s="19">
        <v>20090625</v>
      </c>
      <c r="AG1176" s="18">
        <v>1361.7470822223841</v>
      </c>
    </row>
    <row r="1177" spans="32:33" x14ac:dyDescent="0.4">
      <c r="AF1177" s="19">
        <v>20090626</v>
      </c>
      <c r="AG1177" s="17">
        <v>1366.816992158904</v>
      </c>
    </row>
    <row r="1178" spans="32:33" x14ac:dyDescent="0.4">
      <c r="AF1178" s="19">
        <v>20090627</v>
      </c>
      <c r="AG1178" s="17">
        <v>1366.72481197824</v>
      </c>
    </row>
    <row r="1179" spans="32:33" x14ac:dyDescent="0.4">
      <c r="AF1179" s="19">
        <v>20090628</v>
      </c>
      <c r="AG1179" s="17">
        <v>1366.617268434132</v>
      </c>
    </row>
    <row r="1180" spans="32:33" x14ac:dyDescent="0.4">
      <c r="AF1180" s="19">
        <v>20090629</v>
      </c>
      <c r="AG1180" s="17">
        <v>1356.016547657772</v>
      </c>
    </row>
    <row r="1181" spans="32:33" x14ac:dyDescent="0.4">
      <c r="AF1181" s="19">
        <v>20090630</v>
      </c>
      <c r="AG1181" s="18">
        <v>1358.075238359268</v>
      </c>
    </row>
    <row r="1182" spans="32:33" x14ac:dyDescent="0.4">
      <c r="AF1182" s="19">
        <v>20090701</v>
      </c>
      <c r="AG1182" s="17">
        <v>1365.0348419994</v>
      </c>
    </row>
    <row r="1183" spans="32:33" x14ac:dyDescent="0.4">
      <c r="AF1183" s="19">
        <v>20090702</v>
      </c>
      <c r="AG1183" s="17">
        <v>1361.9775326740439</v>
      </c>
    </row>
    <row r="1184" spans="32:33" x14ac:dyDescent="0.4">
      <c r="AF1184" s="19">
        <v>20090703</v>
      </c>
      <c r="AG1184" s="17">
        <v>1369.4287639443839</v>
      </c>
    </row>
    <row r="1185" spans="32:33" x14ac:dyDescent="0.4">
      <c r="AF1185" s="19">
        <v>20090704</v>
      </c>
      <c r="AG1185" s="17">
        <v>1369.3212204002759</v>
      </c>
    </row>
    <row r="1186" spans="32:33" x14ac:dyDescent="0.4">
      <c r="AF1186" s="19">
        <v>20090705</v>
      </c>
      <c r="AG1186" s="18">
        <v>1369.229040219612</v>
      </c>
    </row>
    <row r="1187" spans="32:33" x14ac:dyDescent="0.4">
      <c r="AF1187" s="19">
        <v>20090706</v>
      </c>
      <c r="AG1187" s="17">
        <v>1369.2444035830561</v>
      </c>
    </row>
    <row r="1188" spans="32:33" x14ac:dyDescent="0.4">
      <c r="AF1188" s="19">
        <v>20090707</v>
      </c>
      <c r="AG1188" s="17">
        <v>1373.0391543537239</v>
      </c>
    </row>
    <row r="1189" spans="32:33" x14ac:dyDescent="0.4">
      <c r="AF1189" s="19">
        <v>20090708</v>
      </c>
      <c r="AG1189" s="17">
        <v>1374.4064937002399</v>
      </c>
    </row>
    <row r="1190" spans="32:33" x14ac:dyDescent="0.4">
      <c r="AF1190" s="19">
        <v>20090709</v>
      </c>
      <c r="AG1190" s="17">
        <v>1379.4303135464279</v>
      </c>
    </row>
    <row r="1191" spans="32:33" x14ac:dyDescent="0.4">
      <c r="AF1191" s="19">
        <v>20090710</v>
      </c>
      <c r="AG1191" s="18">
        <v>1370.381292477912</v>
      </c>
    </row>
    <row r="1192" spans="32:33" x14ac:dyDescent="0.4">
      <c r="AF1192" s="19">
        <v>20090711</v>
      </c>
      <c r="AG1192" s="17">
        <v>1370.289112297248</v>
      </c>
    </row>
    <row r="1193" spans="32:33" x14ac:dyDescent="0.4">
      <c r="AF1193" s="19">
        <v>20090712</v>
      </c>
      <c r="AG1193" s="17">
        <v>1370.18156875314</v>
      </c>
    </row>
    <row r="1194" spans="32:33" x14ac:dyDescent="0.4">
      <c r="AF1194" s="19">
        <v>20090713</v>
      </c>
      <c r="AG1194" s="17">
        <v>1337.2732442560921</v>
      </c>
    </row>
    <row r="1195" spans="32:33" x14ac:dyDescent="0.4">
      <c r="AF1195" s="19">
        <v>20090714</v>
      </c>
      <c r="AG1195" s="17">
        <v>1343.433952997136</v>
      </c>
    </row>
    <row r="1196" spans="32:33" x14ac:dyDescent="0.4">
      <c r="AF1196" s="19">
        <v>20090715</v>
      </c>
      <c r="AG1196" s="18">
        <v>1362.5920672118041</v>
      </c>
    </row>
    <row r="1197" spans="32:33" x14ac:dyDescent="0.4">
      <c r="AF1197" s="19">
        <v>20090716</v>
      </c>
      <c r="AG1197" s="17">
        <v>1355.233016122128</v>
      </c>
    </row>
    <row r="1198" spans="32:33" x14ac:dyDescent="0.4">
      <c r="AF1198" s="19">
        <v>20090717</v>
      </c>
      <c r="AG1198" s="17">
        <v>1358.9202233486881</v>
      </c>
    </row>
    <row r="1199" spans="32:33" x14ac:dyDescent="0.4">
      <c r="AF1199" s="19">
        <v>20090718</v>
      </c>
      <c r="AG1199" s="17">
        <v>1358.8126798045801</v>
      </c>
    </row>
    <row r="1200" spans="32:33" x14ac:dyDescent="0.4">
      <c r="AF1200" s="19">
        <v>20090719</v>
      </c>
      <c r="AG1200" s="17">
        <v>1358.7204996239161</v>
      </c>
    </row>
    <row r="1201" spans="32:33" x14ac:dyDescent="0.4">
      <c r="AF1201" s="19">
        <v>20090720</v>
      </c>
      <c r="AG1201" s="18">
        <v>1372.317076271856</v>
      </c>
    </row>
    <row r="1202" spans="32:33" x14ac:dyDescent="0.4">
      <c r="AF1202" s="19">
        <v>20090721</v>
      </c>
      <c r="AG1202" s="17">
        <v>1374.4064937002399</v>
      </c>
    </row>
    <row r="1203" spans="32:33" x14ac:dyDescent="0.4">
      <c r="AF1203" s="19">
        <v>20090722</v>
      </c>
      <c r="AG1203" s="17">
        <v>1382.6719832331121</v>
      </c>
    </row>
    <row r="1204" spans="32:33" x14ac:dyDescent="0.4">
      <c r="AF1204" s="19">
        <v>20090723</v>
      </c>
      <c r="AG1204" s="17">
        <v>1396.3607400617159</v>
      </c>
    </row>
    <row r="1205" spans="32:33" x14ac:dyDescent="0.4">
      <c r="AF1205" s="19">
        <v>20090724</v>
      </c>
      <c r="AG1205" s="17">
        <v>1397.3439953221321</v>
      </c>
    </row>
    <row r="1206" spans="32:33" x14ac:dyDescent="0.4">
      <c r="AF1206" s="19">
        <v>20090725</v>
      </c>
      <c r="AG1206" s="18">
        <v>1397.2518151414679</v>
      </c>
    </row>
    <row r="1207" spans="32:33" x14ac:dyDescent="0.4">
      <c r="AF1207" s="19">
        <v>20090726</v>
      </c>
      <c r="AG1207" s="17">
        <v>1397.1442715973601</v>
      </c>
    </row>
    <row r="1208" spans="32:33" x14ac:dyDescent="0.4">
      <c r="AF1208" s="19">
        <v>20090727</v>
      </c>
      <c r="AG1208" s="17">
        <v>1400.001857197944</v>
      </c>
    </row>
    <row r="1209" spans="32:33" x14ac:dyDescent="0.4">
      <c r="AF1209" s="19">
        <v>20090728</v>
      </c>
      <c r="AG1209" s="17">
        <v>1397.697352681344</v>
      </c>
    </row>
    <row r="1210" spans="32:33" x14ac:dyDescent="0.4">
      <c r="AF1210" s="19">
        <v>20090729</v>
      </c>
      <c r="AG1210" s="17">
        <v>1389.9695808690119</v>
      </c>
    </row>
    <row r="1211" spans="32:33" x14ac:dyDescent="0.4">
      <c r="AF1211" s="19">
        <v>20090730</v>
      </c>
      <c r="AG1211" s="18">
        <v>1390.630205497104</v>
      </c>
    </row>
    <row r="1212" spans="32:33" x14ac:dyDescent="0.4">
      <c r="AF1212" s="19">
        <v>20090731</v>
      </c>
      <c r="AG1212" s="17">
        <v>1401.937640991888</v>
      </c>
    </row>
    <row r="1213" spans="32:33" x14ac:dyDescent="0.4">
      <c r="AF1213" s="19">
        <v>20090801</v>
      </c>
      <c r="AG1213" s="17">
        <v>1401.845460811224</v>
      </c>
    </row>
    <row r="1214" spans="32:33" x14ac:dyDescent="0.4">
      <c r="AF1214" s="19">
        <v>20090802</v>
      </c>
      <c r="AG1214" s="17">
        <v>1401.737917267116</v>
      </c>
    </row>
    <row r="1215" spans="32:33" x14ac:dyDescent="0.4">
      <c r="AF1215" s="19">
        <v>20090803</v>
      </c>
      <c r="AG1215" s="17">
        <v>1404.51868605048</v>
      </c>
    </row>
    <row r="1216" spans="32:33" x14ac:dyDescent="0.4">
      <c r="AF1216" s="19">
        <v>20090804</v>
      </c>
      <c r="AG1216" s="18">
        <v>1400.309124466824</v>
      </c>
    </row>
    <row r="1217" spans="32:33" x14ac:dyDescent="0.4">
      <c r="AF1217" s="19">
        <v>20090805</v>
      </c>
      <c r="AG1217" s="17">
        <v>1402.3985418952079</v>
      </c>
    </row>
    <row r="1218" spans="32:33" x14ac:dyDescent="0.4">
      <c r="AF1218" s="19">
        <v>20090806</v>
      </c>
      <c r="AG1218" s="17">
        <v>1400.9851124583599</v>
      </c>
    </row>
    <row r="1219" spans="32:33" x14ac:dyDescent="0.4">
      <c r="AF1219" s="19">
        <v>20090807</v>
      </c>
      <c r="AG1219" s="17">
        <v>1407.0690043821839</v>
      </c>
    </row>
    <row r="1220" spans="32:33" x14ac:dyDescent="0.4">
      <c r="AF1220" s="19">
        <v>20090808</v>
      </c>
      <c r="AG1220" s="17">
        <v>1406.9614608380759</v>
      </c>
    </row>
    <row r="1221" spans="32:33" x14ac:dyDescent="0.4">
      <c r="AF1221" s="19">
        <v>20090809</v>
      </c>
      <c r="AG1221" s="18">
        <v>1406.869280657412</v>
      </c>
    </row>
    <row r="1222" spans="32:33" x14ac:dyDescent="0.4">
      <c r="AF1222" s="19">
        <v>20090810</v>
      </c>
      <c r="AG1222" s="17">
        <v>1409.28132871812</v>
      </c>
    </row>
    <row r="1223" spans="32:33" x14ac:dyDescent="0.4">
      <c r="AF1223" s="19">
        <v>20090811</v>
      </c>
      <c r="AG1223" s="17">
        <v>1411.1863857851761</v>
      </c>
    </row>
    <row r="1224" spans="32:33" x14ac:dyDescent="0.4">
      <c r="AF1224" s="19">
        <v>20090812</v>
      </c>
      <c r="AG1224" s="17">
        <v>1413.7674308437679</v>
      </c>
    </row>
    <row r="1225" spans="32:33" x14ac:dyDescent="0.4">
      <c r="AF1225" s="19">
        <v>20090813</v>
      </c>
      <c r="AG1225" s="17">
        <v>1426.426842321624</v>
      </c>
    </row>
    <row r="1226" spans="32:33" x14ac:dyDescent="0.4">
      <c r="AF1226" s="19">
        <v>20090814</v>
      </c>
      <c r="AG1226" s="18">
        <v>1430.974397901048</v>
      </c>
    </row>
    <row r="1227" spans="32:33" x14ac:dyDescent="0.4">
      <c r="AF1227" s="19">
        <v>20090815</v>
      </c>
      <c r="AG1227" s="17">
        <v>1430.8668543569399</v>
      </c>
    </row>
    <row r="1228" spans="32:33" x14ac:dyDescent="0.4">
      <c r="AF1228" s="19">
        <v>20090816</v>
      </c>
      <c r="AG1228" s="17">
        <v>1430.774674176276</v>
      </c>
    </row>
    <row r="1229" spans="32:33" x14ac:dyDescent="0.4">
      <c r="AF1229" s="19">
        <v>20090817</v>
      </c>
      <c r="AG1229" s="17">
        <v>1409.235238627788</v>
      </c>
    </row>
    <row r="1230" spans="32:33" x14ac:dyDescent="0.4">
      <c r="AF1230" s="19">
        <v>20090818</v>
      </c>
      <c r="AG1230" s="17">
        <v>1408.3595269114801</v>
      </c>
    </row>
    <row r="1231" spans="32:33" x14ac:dyDescent="0.4">
      <c r="AF1231" s="19">
        <v>20090819</v>
      </c>
      <c r="AG1231" s="18">
        <v>1410.694758154968</v>
      </c>
    </row>
    <row r="1232" spans="32:33" x14ac:dyDescent="0.4">
      <c r="AF1232" s="19">
        <v>20090820</v>
      </c>
      <c r="AG1232" s="17">
        <v>1424.9365960675559</v>
      </c>
    </row>
    <row r="1233" spans="32:33" x14ac:dyDescent="0.4">
      <c r="AF1233" s="19">
        <v>20090821</v>
      </c>
      <c r="AG1233" s="17">
        <v>1422.7857251853959</v>
      </c>
    </row>
    <row r="1234" spans="32:33" x14ac:dyDescent="0.4">
      <c r="AF1234" s="19">
        <v>20090822</v>
      </c>
      <c r="AG1234" s="17">
        <v>1422.6781816412879</v>
      </c>
    </row>
    <row r="1235" spans="32:33" x14ac:dyDescent="0.4">
      <c r="AF1235" s="19">
        <v>20090823</v>
      </c>
      <c r="AG1235" s="17">
        <v>1422.5860014606239</v>
      </c>
    </row>
    <row r="1236" spans="32:33" x14ac:dyDescent="0.4">
      <c r="AF1236" s="19">
        <v>20090824</v>
      </c>
      <c r="AG1236" s="18">
        <v>1430.928307810716</v>
      </c>
    </row>
    <row r="1237" spans="32:33" x14ac:dyDescent="0.4">
      <c r="AF1237" s="19">
        <v>20090825</v>
      </c>
      <c r="AG1237" s="17">
        <v>1429.3305180125401</v>
      </c>
    </row>
    <row r="1238" spans="32:33" x14ac:dyDescent="0.4">
      <c r="AF1238" s="19">
        <v>20090826</v>
      </c>
      <c r="AG1238" s="17">
        <v>1439.2859775242521</v>
      </c>
    </row>
    <row r="1239" spans="32:33" x14ac:dyDescent="0.4">
      <c r="AF1239" s="19">
        <v>20090827</v>
      </c>
      <c r="AG1239" s="17">
        <v>1435.3068663922561</v>
      </c>
    </row>
    <row r="1240" spans="32:33" x14ac:dyDescent="0.4">
      <c r="AF1240" s="19">
        <v>20090828</v>
      </c>
      <c r="AG1240" s="17">
        <v>1446.0612208030559</v>
      </c>
    </row>
    <row r="1241" spans="32:33" x14ac:dyDescent="0.4">
      <c r="AF1241" s="19">
        <v>20090829</v>
      </c>
      <c r="AG1241" s="18">
        <v>1445.9536772589479</v>
      </c>
    </row>
    <row r="1242" spans="32:33" x14ac:dyDescent="0.4">
      <c r="AF1242" s="19">
        <v>20090830</v>
      </c>
      <c r="AG1242" s="17">
        <v>1445.8614970782839</v>
      </c>
    </row>
    <row r="1243" spans="32:33" x14ac:dyDescent="0.4">
      <c r="AF1243" s="19">
        <v>20090831</v>
      </c>
      <c r="AG1243" s="17">
        <v>1439.593244793132</v>
      </c>
    </row>
    <row r="1244" spans="32:33" x14ac:dyDescent="0.4">
      <c r="AF1244" s="19">
        <v>20090901</v>
      </c>
      <c r="AG1244" s="17">
        <v>1448.903443040196</v>
      </c>
    </row>
    <row r="1245" spans="32:33" x14ac:dyDescent="0.4">
      <c r="AF1245" s="19">
        <v>20090902</v>
      </c>
      <c r="AG1245" s="17">
        <v>1451.3001277374599</v>
      </c>
    </row>
    <row r="1246" spans="32:33" x14ac:dyDescent="0.4">
      <c r="AF1246" s="19">
        <v>20090903</v>
      </c>
      <c r="AG1246" s="18">
        <v>1461.8854851503761</v>
      </c>
    </row>
    <row r="1247" spans="32:33" x14ac:dyDescent="0.4">
      <c r="AF1247" s="19">
        <v>20090904</v>
      </c>
      <c r="AG1247" s="17">
        <v>1464.789160841292</v>
      </c>
    </row>
    <row r="1248" spans="32:33" x14ac:dyDescent="0.4">
      <c r="AF1248" s="19">
        <v>20090905</v>
      </c>
      <c r="AG1248" s="17">
        <v>1464.6816172971839</v>
      </c>
    </row>
    <row r="1249" spans="32:33" x14ac:dyDescent="0.4">
      <c r="AF1249" s="19">
        <v>20090906</v>
      </c>
      <c r="AG1249" s="17">
        <v>1464.5740737530759</v>
      </c>
    </row>
    <row r="1250" spans="32:33" x14ac:dyDescent="0.4">
      <c r="AF1250" s="19">
        <v>20090907</v>
      </c>
      <c r="AG1250" s="17">
        <v>1467.8618335300921</v>
      </c>
    </row>
    <row r="1251" spans="32:33" x14ac:dyDescent="0.4">
      <c r="AF1251" s="19">
        <v>20090908</v>
      </c>
      <c r="AG1251" s="18">
        <v>1464.328259937972</v>
      </c>
    </row>
    <row r="1252" spans="32:33" x14ac:dyDescent="0.4">
      <c r="AF1252" s="19">
        <v>20090909</v>
      </c>
      <c r="AG1252" s="17">
        <v>1459.8882479026561</v>
      </c>
    </row>
    <row r="1253" spans="32:33" x14ac:dyDescent="0.4">
      <c r="AF1253" s="19">
        <v>20090910</v>
      </c>
      <c r="AG1253" s="17">
        <v>1477.9862900396879</v>
      </c>
    </row>
    <row r="1254" spans="32:33" x14ac:dyDescent="0.4">
      <c r="AF1254" s="19">
        <v>20090911</v>
      </c>
      <c r="AG1254" s="17">
        <v>1476.7879476910559</v>
      </c>
    </row>
    <row r="1255" spans="32:33" x14ac:dyDescent="0.4">
      <c r="AF1255" s="19">
        <v>20090912</v>
      </c>
      <c r="AG1255" s="17">
        <v>1476.6804041469479</v>
      </c>
    </row>
    <row r="1256" spans="32:33" x14ac:dyDescent="0.4">
      <c r="AF1256" s="19">
        <v>20090913</v>
      </c>
      <c r="AG1256" s="18">
        <v>1476.5728606028399</v>
      </c>
    </row>
    <row r="1257" spans="32:33" x14ac:dyDescent="0.4">
      <c r="AF1257" s="19">
        <v>20090914</v>
      </c>
      <c r="AG1257" s="17">
        <v>1473.285100825824</v>
      </c>
    </row>
    <row r="1258" spans="32:33" x14ac:dyDescent="0.4">
      <c r="AF1258" s="19">
        <v>20090915</v>
      </c>
      <c r="AG1258" s="17">
        <v>1478.4471909430081</v>
      </c>
    </row>
    <row r="1259" spans="32:33" x14ac:dyDescent="0.4">
      <c r="AF1259" s="19">
        <v>20090916</v>
      </c>
      <c r="AG1259" s="17">
        <v>1481.8117675372439</v>
      </c>
    </row>
    <row r="1260" spans="32:33" x14ac:dyDescent="0.4">
      <c r="AF1260" s="19">
        <v>20090917</v>
      </c>
      <c r="AG1260" s="17">
        <v>1473.438734460264</v>
      </c>
    </row>
    <row r="1261" spans="32:33" x14ac:dyDescent="0.4">
      <c r="AF1261" s="19">
        <v>20090918</v>
      </c>
      <c r="AG1261" s="18">
        <v>1475.850782520972</v>
      </c>
    </row>
    <row r="1262" spans="32:33" x14ac:dyDescent="0.4">
      <c r="AF1262" s="19">
        <v>20090919</v>
      </c>
      <c r="AG1262" s="17">
        <v>1475.7432389768639</v>
      </c>
    </row>
    <row r="1263" spans="32:33" x14ac:dyDescent="0.4">
      <c r="AF1263" s="19">
        <v>20090920</v>
      </c>
      <c r="AG1263" s="17">
        <v>1475.6356954327559</v>
      </c>
    </row>
    <row r="1264" spans="32:33" x14ac:dyDescent="0.4">
      <c r="AF1264" s="19">
        <v>20090921</v>
      </c>
      <c r="AG1264" s="17">
        <v>1475.451335071428</v>
      </c>
    </row>
    <row r="1265" spans="32:33" x14ac:dyDescent="0.4">
      <c r="AF1265" s="19">
        <v>20090922</v>
      </c>
      <c r="AG1265" s="17">
        <v>1477.018398142716</v>
      </c>
    </row>
    <row r="1266" spans="32:33" x14ac:dyDescent="0.4">
      <c r="AF1266" s="19">
        <v>20090923</v>
      </c>
      <c r="AG1266" s="18">
        <v>1469.2752629669401</v>
      </c>
    </row>
    <row r="1267" spans="32:33" x14ac:dyDescent="0.4">
      <c r="AF1267" s="19">
        <v>20090924</v>
      </c>
      <c r="AG1267" s="17">
        <v>1458.2136412872601</v>
      </c>
    </row>
    <row r="1268" spans="32:33" x14ac:dyDescent="0.4">
      <c r="AF1268" s="19">
        <v>20090925</v>
      </c>
      <c r="AG1268" s="17">
        <v>1456.093497131988</v>
      </c>
    </row>
    <row r="1269" spans="32:33" x14ac:dyDescent="0.4">
      <c r="AF1269" s="19">
        <v>20090926</v>
      </c>
      <c r="AG1269" s="17">
        <v>1455.98595358788</v>
      </c>
    </row>
    <row r="1270" spans="32:33" x14ac:dyDescent="0.4">
      <c r="AF1270" s="19">
        <v>20090927</v>
      </c>
      <c r="AG1270" s="17">
        <v>1455.878410043772</v>
      </c>
    </row>
    <row r="1271" spans="32:33" x14ac:dyDescent="0.4">
      <c r="AF1271" s="19">
        <v>20090928</v>
      </c>
      <c r="AG1271" s="18">
        <v>1451.7303019138919</v>
      </c>
    </row>
    <row r="1272" spans="32:33" x14ac:dyDescent="0.4">
      <c r="AF1272" s="19">
        <v>20090929</v>
      </c>
      <c r="AG1272" s="17">
        <v>1460.395238896308</v>
      </c>
    </row>
    <row r="1273" spans="32:33" x14ac:dyDescent="0.4">
      <c r="AF1273" s="19">
        <v>20090930</v>
      </c>
      <c r="AG1273" s="17">
        <v>1457.9831908356</v>
      </c>
    </row>
    <row r="1274" spans="32:33" x14ac:dyDescent="0.4">
      <c r="AF1274" s="19">
        <v>20091001</v>
      </c>
      <c r="AG1274" s="17">
        <v>1451.945389002108</v>
      </c>
    </row>
    <row r="1275" spans="32:33" x14ac:dyDescent="0.4">
      <c r="AF1275" s="19">
        <v>20091002</v>
      </c>
      <c r="AG1275" s="17">
        <v>1451.8378454579999</v>
      </c>
    </row>
    <row r="1276" spans="32:33" x14ac:dyDescent="0.4">
      <c r="AF1276" s="19">
        <v>20091003</v>
      </c>
      <c r="AG1276" s="18">
        <v>1451.7303019138919</v>
      </c>
    </row>
    <row r="1277" spans="32:33" x14ac:dyDescent="0.4">
      <c r="AF1277" s="19">
        <v>20091004</v>
      </c>
      <c r="AG1277" s="17">
        <v>1451.6227583697839</v>
      </c>
    </row>
    <row r="1278" spans="32:33" x14ac:dyDescent="0.4">
      <c r="AF1278" s="19">
        <v>20091005</v>
      </c>
      <c r="AG1278" s="17">
        <v>1446.983022609696</v>
      </c>
    </row>
    <row r="1279" spans="32:33" x14ac:dyDescent="0.4">
      <c r="AF1279" s="19">
        <v>20091006</v>
      </c>
      <c r="AG1279" s="17">
        <v>1445.6771367169561</v>
      </c>
    </row>
    <row r="1280" spans="32:33" x14ac:dyDescent="0.4">
      <c r="AF1280" s="19">
        <v>20091007</v>
      </c>
      <c r="AG1280" s="17">
        <v>1449.4718874876239</v>
      </c>
    </row>
    <row r="1281" spans="32:33" x14ac:dyDescent="0.4">
      <c r="AF1281" s="19">
        <v>20091008</v>
      </c>
      <c r="AG1281" s="18">
        <v>1465.2500617446119</v>
      </c>
    </row>
    <row r="1282" spans="32:33" x14ac:dyDescent="0.4">
      <c r="AF1282" s="19">
        <v>20091009</v>
      </c>
      <c r="AG1282" s="17">
        <v>1470.673329040344</v>
      </c>
    </row>
    <row r="1283" spans="32:33" x14ac:dyDescent="0.4">
      <c r="AF1283" s="19">
        <v>20091010</v>
      </c>
      <c r="AG1283" s="17">
        <v>1470.565785496236</v>
      </c>
    </row>
    <row r="1284" spans="32:33" x14ac:dyDescent="0.4">
      <c r="AF1284" s="19">
        <v>20091011</v>
      </c>
      <c r="AG1284" s="17">
        <v>1470.458241952128</v>
      </c>
    </row>
    <row r="1285" spans="32:33" x14ac:dyDescent="0.4">
      <c r="AF1285" s="19">
        <v>20091012</v>
      </c>
      <c r="AG1285" s="17">
        <v>1467.462386080548</v>
      </c>
    </row>
    <row r="1286" spans="32:33" x14ac:dyDescent="0.4">
      <c r="AF1286" s="19">
        <v>20091013</v>
      </c>
      <c r="AG1286" s="18">
        <v>1463.6676353098801</v>
      </c>
    </row>
    <row r="1287" spans="32:33" x14ac:dyDescent="0.4">
      <c r="AF1287" s="19">
        <v>20091014</v>
      </c>
      <c r="AG1287" s="17">
        <v>1474.6678035357841</v>
      </c>
    </row>
    <row r="1288" spans="32:33" x14ac:dyDescent="0.4">
      <c r="AF1288" s="19">
        <v>20091015</v>
      </c>
      <c r="AG1288" s="17">
        <v>1474.606350082008</v>
      </c>
    </row>
    <row r="1289" spans="32:33" x14ac:dyDescent="0.4">
      <c r="AF1289" s="19">
        <v>20091016</v>
      </c>
      <c r="AG1289" s="17">
        <v>1467.3394791729961</v>
      </c>
    </row>
    <row r="1290" spans="32:33" x14ac:dyDescent="0.4">
      <c r="AF1290" s="19">
        <v>20091017</v>
      </c>
      <c r="AG1290" s="17">
        <v>1467.2319356288881</v>
      </c>
    </row>
    <row r="1291" spans="32:33" x14ac:dyDescent="0.4">
      <c r="AF1291" s="19">
        <v>20091018</v>
      </c>
      <c r="AG1291" s="18">
        <v>1467.1243920847801</v>
      </c>
    </row>
    <row r="1292" spans="32:33" x14ac:dyDescent="0.4">
      <c r="AF1292" s="19">
        <v>20091019</v>
      </c>
      <c r="AG1292" s="17">
        <v>1465.8338695554839</v>
      </c>
    </row>
    <row r="1293" spans="32:33" x14ac:dyDescent="0.4">
      <c r="AF1293" s="19">
        <v>20091020</v>
      </c>
      <c r="AG1293" s="17">
        <v>1470.35069840802</v>
      </c>
    </row>
    <row r="1294" spans="32:33" x14ac:dyDescent="0.4">
      <c r="AF1294" s="19">
        <v>20091021</v>
      </c>
      <c r="AG1294" s="17">
        <v>1468.9219056077279</v>
      </c>
    </row>
    <row r="1295" spans="32:33" x14ac:dyDescent="0.4">
      <c r="AF1295" s="19">
        <v>20091022</v>
      </c>
      <c r="AG1295" s="17">
        <v>1461.6703980621601</v>
      </c>
    </row>
    <row r="1296" spans="32:33" x14ac:dyDescent="0.4">
      <c r="AF1296" s="19">
        <v>20091023</v>
      </c>
      <c r="AG1296" s="18">
        <v>1466.002866553368</v>
      </c>
    </row>
    <row r="1297" spans="32:33" x14ac:dyDescent="0.4">
      <c r="AF1297" s="19">
        <v>20091024</v>
      </c>
      <c r="AG1297" s="17">
        <v>1465.89532300926</v>
      </c>
    </row>
    <row r="1298" spans="32:33" x14ac:dyDescent="0.4">
      <c r="AF1298" s="19">
        <v>20091025</v>
      </c>
      <c r="AG1298" s="17">
        <v>1465.787779465152</v>
      </c>
    </row>
    <row r="1299" spans="32:33" x14ac:dyDescent="0.4">
      <c r="AF1299" s="19">
        <v>20091026</v>
      </c>
      <c r="AG1299" s="17">
        <v>1467.3548425364399</v>
      </c>
    </row>
    <row r="1300" spans="32:33" x14ac:dyDescent="0.4">
      <c r="AF1300" s="19">
        <v>20091027</v>
      </c>
      <c r="AG1300" s="17">
        <v>1460.4720557135281</v>
      </c>
    </row>
    <row r="1301" spans="32:33" x14ac:dyDescent="0.4">
      <c r="AF1301" s="19">
        <v>20091028</v>
      </c>
      <c r="AG1301" s="18">
        <v>1439.1630706167</v>
      </c>
    </row>
    <row r="1302" spans="32:33" x14ac:dyDescent="0.4">
      <c r="AF1302" s="19">
        <v>20091029</v>
      </c>
      <c r="AG1302" s="17">
        <v>1434.8766922158241</v>
      </c>
    </row>
    <row r="1303" spans="32:33" x14ac:dyDescent="0.4">
      <c r="AF1303" s="19">
        <v>20091030</v>
      </c>
      <c r="AG1303" s="17">
        <v>1441.9131126731761</v>
      </c>
    </row>
    <row r="1304" spans="32:33" x14ac:dyDescent="0.4">
      <c r="AF1304" s="19">
        <v>20091031</v>
      </c>
      <c r="AG1304" s="17">
        <v>1441.8055691290681</v>
      </c>
    </row>
    <row r="1305" spans="32:33" x14ac:dyDescent="0.4">
      <c r="AF1305" s="19">
        <v>20091101</v>
      </c>
      <c r="AG1305" s="17">
        <v>1441.7133889484039</v>
      </c>
    </row>
    <row r="1306" spans="32:33" x14ac:dyDescent="0.4">
      <c r="AF1306" s="19">
        <v>20091102</v>
      </c>
      <c r="AG1306" s="18">
        <v>1424.3988783470161</v>
      </c>
    </row>
    <row r="1307" spans="32:33" x14ac:dyDescent="0.4">
      <c r="AF1307" s="19">
        <v>20091103</v>
      </c>
      <c r="AG1307" s="17">
        <v>1426.8723798614999</v>
      </c>
    </row>
    <row r="1308" spans="32:33" x14ac:dyDescent="0.4">
      <c r="AF1308" s="19">
        <v>20091104</v>
      </c>
      <c r="AG1308" s="17">
        <v>1431.619659165696</v>
      </c>
    </row>
    <row r="1309" spans="32:33" x14ac:dyDescent="0.4">
      <c r="AF1309" s="19">
        <v>20091105</v>
      </c>
      <c r="AG1309" s="17">
        <v>1422.1404639207481</v>
      </c>
    </row>
    <row r="1310" spans="32:33" x14ac:dyDescent="0.4">
      <c r="AF1310" s="19">
        <v>20091106</v>
      </c>
      <c r="AG1310" s="17">
        <v>1427.2564639476</v>
      </c>
    </row>
    <row r="1311" spans="32:33" x14ac:dyDescent="0.4">
      <c r="AF1311" s="19">
        <v>20091107</v>
      </c>
      <c r="AG1311" s="18">
        <v>1427.148920403492</v>
      </c>
    </row>
    <row r="1312" spans="32:33" x14ac:dyDescent="0.4">
      <c r="AF1312" s="19">
        <v>20091108</v>
      </c>
      <c r="AG1312" s="17">
        <v>1427.0413768593839</v>
      </c>
    </row>
    <row r="1313" spans="32:33" x14ac:dyDescent="0.4">
      <c r="AF1313" s="19">
        <v>20091109</v>
      </c>
      <c r="AG1313" s="17">
        <v>1427.2411005841559</v>
      </c>
    </row>
    <row r="1314" spans="32:33" x14ac:dyDescent="0.4">
      <c r="AF1314" s="19">
        <v>20091110</v>
      </c>
      <c r="AG1314" s="17">
        <v>1421.4952026561</v>
      </c>
    </row>
    <row r="1315" spans="32:33" x14ac:dyDescent="0.4">
      <c r="AF1315" s="19">
        <v>20091111</v>
      </c>
      <c r="AG1315" s="17">
        <v>1423.907250716808</v>
      </c>
    </row>
    <row r="1316" spans="32:33" x14ac:dyDescent="0.4">
      <c r="AF1316" s="19">
        <v>20091112</v>
      </c>
      <c r="AG1316" s="18">
        <v>1419.559418862156</v>
      </c>
    </row>
    <row r="1317" spans="32:33" x14ac:dyDescent="0.4">
      <c r="AF1317" s="19">
        <v>20091113</v>
      </c>
      <c r="AG1317" s="17">
        <v>1419.4211485911601</v>
      </c>
    </row>
    <row r="1318" spans="32:33" x14ac:dyDescent="0.4">
      <c r="AF1318" s="19">
        <v>20091114</v>
      </c>
      <c r="AG1318" s="17">
        <v>1419.3289684104959</v>
      </c>
    </row>
    <row r="1319" spans="32:33" x14ac:dyDescent="0.4">
      <c r="AF1319" s="19">
        <v>20091115</v>
      </c>
      <c r="AG1319" s="17">
        <v>1419.2214248663879</v>
      </c>
    </row>
    <row r="1320" spans="32:33" x14ac:dyDescent="0.4">
      <c r="AF1320" s="19">
        <v>20091116</v>
      </c>
      <c r="AG1320" s="17">
        <v>1411.6165599616079</v>
      </c>
    </row>
    <row r="1321" spans="32:33" x14ac:dyDescent="0.4">
      <c r="AF1321" s="19">
        <v>20091117</v>
      </c>
      <c r="AG1321" s="18">
        <v>1402.306361714544</v>
      </c>
    </row>
    <row r="1322" spans="32:33" x14ac:dyDescent="0.4">
      <c r="AF1322" s="19">
        <v>20091118</v>
      </c>
      <c r="AG1322" s="17">
        <v>1402.736535890976</v>
      </c>
    </row>
    <row r="1323" spans="32:33" x14ac:dyDescent="0.4">
      <c r="AF1323" s="19">
        <v>20091119</v>
      </c>
      <c r="AG1323" s="17">
        <v>1402.352451804876</v>
      </c>
    </row>
    <row r="1324" spans="32:33" x14ac:dyDescent="0.4">
      <c r="AF1324" s="19">
        <v>20091120</v>
      </c>
      <c r="AG1324" s="17">
        <v>1403.5507941535079</v>
      </c>
    </row>
    <row r="1325" spans="32:33" x14ac:dyDescent="0.4">
      <c r="AF1325" s="19">
        <v>20091121</v>
      </c>
      <c r="AG1325" s="17">
        <v>1403.458613972844</v>
      </c>
    </row>
    <row r="1326" spans="32:33" x14ac:dyDescent="0.4">
      <c r="AF1326" s="19">
        <v>20091122</v>
      </c>
      <c r="AG1326" s="18">
        <v>1403.351070428736</v>
      </c>
    </row>
    <row r="1327" spans="32:33" x14ac:dyDescent="0.4">
      <c r="AF1327" s="19">
        <v>20091123</v>
      </c>
      <c r="AG1327" s="17">
        <v>1401.2462896369079</v>
      </c>
    </row>
    <row r="1328" spans="32:33" x14ac:dyDescent="0.4">
      <c r="AF1328" s="19">
        <v>20091124</v>
      </c>
      <c r="AG1328" s="17">
        <v>1396.867731055368</v>
      </c>
    </row>
    <row r="1329" spans="32:33" x14ac:dyDescent="0.4">
      <c r="AF1329" s="19">
        <v>20091125</v>
      </c>
      <c r="AG1329" s="17">
        <v>1395.9920193390601</v>
      </c>
    </row>
    <row r="1330" spans="32:33" x14ac:dyDescent="0.4">
      <c r="AF1330" s="19">
        <v>20091126</v>
      </c>
      <c r="AG1330" s="17">
        <v>1390.783839131544</v>
      </c>
    </row>
    <row r="1331" spans="32:33" x14ac:dyDescent="0.4">
      <c r="AF1331" s="19">
        <v>20091127</v>
      </c>
      <c r="AG1331" s="18">
        <v>1349.8558389167281</v>
      </c>
    </row>
    <row r="1332" spans="32:33" x14ac:dyDescent="0.4">
      <c r="AF1332" s="19">
        <v>20091128</v>
      </c>
      <c r="AG1332" s="17">
        <v>1349.7636587360639</v>
      </c>
    </row>
    <row r="1333" spans="32:33" x14ac:dyDescent="0.4">
      <c r="AF1333" s="19">
        <v>20091129</v>
      </c>
      <c r="AG1333" s="17">
        <v>1349.6561151919559</v>
      </c>
    </row>
    <row r="1334" spans="32:33" x14ac:dyDescent="0.4">
      <c r="AF1334" s="19">
        <v>20091130</v>
      </c>
      <c r="AG1334" s="17">
        <v>1367.923154326872</v>
      </c>
    </row>
    <row r="1335" spans="32:33" x14ac:dyDescent="0.4">
      <c r="AF1335" s="19">
        <v>20091201</v>
      </c>
      <c r="AG1335" s="17">
        <v>1376.8185417609479</v>
      </c>
    </row>
    <row r="1336" spans="32:33" x14ac:dyDescent="0.4">
      <c r="AF1336" s="19">
        <v>20091202</v>
      </c>
      <c r="AG1336" s="18">
        <v>1388.479334614944</v>
      </c>
    </row>
    <row r="1337" spans="32:33" x14ac:dyDescent="0.4">
      <c r="AF1337" s="19">
        <v>20091203</v>
      </c>
      <c r="AG1337" s="17">
        <v>1402.3831785317641</v>
      </c>
    </row>
    <row r="1338" spans="32:33" x14ac:dyDescent="0.4">
      <c r="AF1338" s="19">
        <v>20091204</v>
      </c>
      <c r="AG1338" s="17">
        <v>1407.1150944725159</v>
      </c>
    </row>
    <row r="1339" spans="32:33" x14ac:dyDescent="0.4">
      <c r="AF1339" s="19">
        <v>20091205</v>
      </c>
      <c r="AG1339" s="17">
        <v>1407.0075509284079</v>
      </c>
    </row>
    <row r="1340" spans="32:33" x14ac:dyDescent="0.4">
      <c r="AF1340" s="19">
        <v>20091206</v>
      </c>
      <c r="AG1340" s="17">
        <v>1406.915370747744</v>
      </c>
    </row>
    <row r="1341" spans="32:33" x14ac:dyDescent="0.4">
      <c r="AF1341" s="19">
        <v>20091207</v>
      </c>
      <c r="AG1341" s="18">
        <v>1409.7729563483281</v>
      </c>
    </row>
    <row r="1342" spans="32:33" x14ac:dyDescent="0.4">
      <c r="AF1342" s="19">
        <v>20091208</v>
      </c>
      <c r="AG1342" s="17">
        <v>1408.5746139996961</v>
      </c>
    </row>
    <row r="1343" spans="32:33" x14ac:dyDescent="0.4">
      <c r="AF1343" s="19">
        <v>20091209</v>
      </c>
      <c r="AG1343" s="17">
        <v>1413.9671545685401</v>
      </c>
    </row>
    <row r="1344" spans="32:33" x14ac:dyDescent="0.4">
      <c r="AF1344" s="19">
        <v>20091210</v>
      </c>
      <c r="AG1344" s="17">
        <v>1414.2283317470881</v>
      </c>
    </row>
    <row r="1345" spans="32:33" x14ac:dyDescent="0.4">
      <c r="AF1345" s="19">
        <v>20091211</v>
      </c>
      <c r="AG1345" s="17">
        <v>1429.1768843781001</v>
      </c>
    </row>
    <row r="1346" spans="32:33" x14ac:dyDescent="0.4">
      <c r="AF1346" s="19">
        <v>20091212</v>
      </c>
      <c r="AG1346" s="18">
        <v>1429.0693408339921</v>
      </c>
    </row>
    <row r="1347" spans="32:33" x14ac:dyDescent="0.4">
      <c r="AF1347" s="19">
        <v>20091213</v>
      </c>
      <c r="AG1347" s="17">
        <v>1428.9617972898841</v>
      </c>
    </row>
    <row r="1348" spans="32:33" x14ac:dyDescent="0.4">
      <c r="AF1348" s="19">
        <v>20091214</v>
      </c>
      <c r="AG1348" s="17">
        <v>1442.2971967592759</v>
      </c>
    </row>
    <row r="1349" spans="32:33" x14ac:dyDescent="0.4">
      <c r="AF1349" s="19">
        <v>20091215</v>
      </c>
      <c r="AG1349" s="17">
        <v>1450.53195956526</v>
      </c>
    </row>
    <row r="1350" spans="32:33" x14ac:dyDescent="0.4">
      <c r="AF1350" s="19">
        <v>20091216</v>
      </c>
      <c r="AG1350" s="17">
        <v>1459.2583500014521</v>
      </c>
    </row>
    <row r="1351" spans="32:33" x14ac:dyDescent="0.4">
      <c r="AF1351" s="19">
        <v>20091217</v>
      </c>
      <c r="AG1351" s="18">
        <v>1465.849232918928</v>
      </c>
    </row>
    <row r="1352" spans="32:33" x14ac:dyDescent="0.4">
      <c r="AF1352" s="19">
        <v>20091218</v>
      </c>
      <c r="AG1352" s="17">
        <v>1471.610494210428</v>
      </c>
    </row>
    <row r="1353" spans="32:33" x14ac:dyDescent="0.4">
      <c r="AF1353" s="19">
        <v>20091219</v>
      </c>
      <c r="AG1353" s="17">
        <v>1471.4875873028759</v>
      </c>
    </row>
    <row r="1354" spans="32:33" x14ac:dyDescent="0.4">
      <c r="AF1354" s="19">
        <v>20091220</v>
      </c>
      <c r="AG1354" s="17">
        <v>1471.3800437587679</v>
      </c>
    </row>
    <row r="1355" spans="32:33" x14ac:dyDescent="0.4">
      <c r="AF1355" s="19">
        <v>20091221</v>
      </c>
      <c r="AG1355" s="17">
        <v>1475.4052449810961</v>
      </c>
    </row>
    <row r="1356" spans="32:33" x14ac:dyDescent="0.4">
      <c r="AF1356" s="19">
        <v>20091222</v>
      </c>
      <c r="AG1356" s="18">
        <v>1476.4192269683999</v>
      </c>
    </row>
    <row r="1357" spans="32:33" x14ac:dyDescent="0.4">
      <c r="AF1357" s="19">
        <v>20091223</v>
      </c>
      <c r="AG1357" s="17">
        <v>1468.89117888084</v>
      </c>
    </row>
    <row r="1358" spans="32:33" x14ac:dyDescent="0.4">
      <c r="AF1358" s="19">
        <v>20091224</v>
      </c>
      <c r="AG1358" s="17">
        <v>1480.9053290940481</v>
      </c>
    </row>
    <row r="1359" spans="32:33" x14ac:dyDescent="0.4">
      <c r="AF1359" s="19">
        <v>20091225</v>
      </c>
      <c r="AG1359" s="17">
        <v>1480.79778554994</v>
      </c>
    </row>
    <row r="1360" spans="32:33" x14ac:dyDescent="0.4">
      <c r="AF1360" s="19">
        <v>20091226</v>
      </c>
      <c r="AG1360" s="17">
        <v>1480.690242005832</v>
      </c>
    </row>
    <row r="1361" spans="32:33" x14ac:dyDescent="0.4">
      <c r="AF1361" s="19">
        <v>20091227</v>
      </c>
      <c r="AG1361" s="18">
        <v>1480.582698461724</v>
      </c>
    </row>
    <row r="1362" spans="32:33" x14ac:dyDescent="0.4">
      <c r="AF1362" s="19">
        <v>20091228</v>
      </c>
      <c r="AG1362" s="17">
        <v>1481.058962728488</v>
      </c>
    </row>
    <row r="1363" spans="32:33" x14ac:dyDescent="0.4">
      <c r="AF1363" s="19">
        <v>20091229</v>
      </c>
      <c r="AG1363" s="17">
        <v>1489.2629988075839</v>
      </c>
    </row>
    <row r="1364" spans="32:33" x14ac:dyDescent="0.4">
      <c r="AF1364" s="19">
        <v>20091230</v>
      </c>
      <c r="AG1364" s="17">
        <v>1497.605305157676</v>
      </c>
    </row>
    <row r="1365" spans="32:33" x14ac:dyDescent="0.4">
      <c r="AF1365" s="19">
        <v>20091231</v>
      </c>
      <c r="AG1365" s="17">
        <v>1497.513124977012</v>
      </c>
    </row>
    <row r="1366" spans="32:33" x14ac:dyDescent="0.4">
      <c r="AF1366" s="19">
        <v>20100101</v>
      </c>
      <c r="AG1366" s="18">
        <v>1497.3902180694599</v>
      </c>
    </row>
    <row r="1367" spans="32:33" x14ac:dyDescent="0.4">
      <c r="AF1367" s="19">
        <v>20100102</v>
      </c>
      <c r="AG1367" s="17">
        <v>1497.2826745253519</v>
      </c>
    </row>
    <row r="1368" spans="32:33" x14ac:dyDescent="0.4">
      <c r="AF1368" s="19">
        <v>20100103</v>
      </c>
      <c r="AG1368" s="17">
        <v>1497.1751309812439</v>
      </c>
    </row>
    <row r="1369" spans="32:33" x14ac:dyDescent="0.4">
      <c r="AF1369" s="19">
        <v>20100104</v>
      </c>
      <c r="AG1369" s="17">
        <v>1506.055155051876</v>
      </c>
    </row>
    <row r="1370" spans="32:33" x14ac:dyDescent="0.4">
      <c r="AF1370" s="19">
        <v>20100105</v>
      </c>
      <c r="AG1370" s="17">
        <v>1514.551095036408</v>
      </c>
    </row>
    <row r="1371" spans="32:33" x14ac:dyDescent="0.4">
      <c r="AF1371" s="19">
        <v>20100106</v>
      </c>
      <c r="AG1371" s="18">
        <v>1522.2174133949641</v>
      </c>
    </row>
    <row r="1372" spans="32:33" x14ac:dyDescent="0.4">
      <c r="AF1372" s="19">
        <v>20100107</v>
      </c>
      <c r="AG1372" s="17">
        <v>1520.419899872016</v>
      </c>
    </row>
    <row r="1373" spans="32:33" x14ac:dyDescent="0.4">
      <c r="AF1373" s="19">
        <v>20100108</v>
      </c>
      <c r="AG1373" s="17">
        <v>1529.6686446653041</v>
      </c>
    </row>
    <row r="1374" spans="32:33" x14ac:dyDescent="0.4">
      <c r="AF1374" s="19">
        <v>20100109</v>
      </c>
      <c r="AG1374" s="17">
        <v>1529.545737757752</v>
      </c>
    </row>
    <row r="1375" spans="32:33" x14ac:dyDescent="0.4">
      <c r="AF1375" s="19">
        <v>20100110</v>
      </c>
      <c r="AG1375" s="17">
        <v>1529.438194213644</v>
      </c>
    </row>
    <row r="1376" spans="32:33" x14ac:dyDescent="0.4">
      <c r="AF1376" s="19">
        <v>20100111</v>
      </c>
      <c r="AG1376" s="18">
        <v>1530.0527287514039</v>
      </c>
    </row>
    <row r="1377" spans="32:33" x14ac:dyDescent="0.4">
      <c r="AF1377" s="19">
        <v>20100112</v>
      </c>
      <c r="AG1377" s="17">
        <v>1522.9548548402761</v>
      </c>
    </row>
    <row r="1378" spans="32:33" x14ac:dyDescent="0.4">
      <c r="AF1378" s="19">
        <v>20100113</v>
      </c>
      <c r="AG1378" s="17">
        <v>1510.7870709926281</v>
      </c>
    </row>
    <row r="1379" spans="32:33" x14ac:dyDescent="0.4">
      <c r="AF1379" s="19">
        <v>20100114</v>
      </c>
      <c r="AG1379" s="17">
        <v>1520.2969929644639</v>
      </c>
    </row>
    <row r="1380" spans="32:33" x14ac:dyDescent="0.4">
      <c r="AF1380" s="19">
        <v>20100115</v>
      </c>
      <c r="AG1380" s="17">
        <v>1529.2999239426481</v>
      </c>
    </row>
    <row r="1381" spans="32:33" x14ac:dyDescent="0.4">
      <c r="AF1381" s="19">
        <v>20100116</v>
      </c>
      <c r="AG1381" s="18">
        <v>1529.1923803985401</v>
      </c>
    </row>
    <row r="1382" spans="32:33" x14ac:dyDescent="0.4">
      <c r="AF1382" s="19">
        <v>20100117</v>
      </c>
      <c r="AG1382" s="17">
        <v>1529.069473490988</v>
      </c>
    </row>
    <row r="1383" spans="32:33" x14ac:dyDescent="0.4">
      <c r="AF1383" s="19">
        <v>20100118</v>
      </c>
      <c r="AG1383" s="17">
        <v>1536.367071126888</v>
      </c>
    </row>
    <row r="1384" spans="32:33" x14ac:dyDescent="0.4">
      <c r="AF1384" s="19">
        <v>20100119</v>
      </c>
      <c r="AG1384" s="17">
        <v>1540.5151792567681</v>
      </c>
    </row>
    <row r="1385" spans="32:33" x14ac:dyDescent="0.4">
      <c r="AF1385" s="19">
        <v>20100120</v>
      </c>
      <c r="AG1385" s="17">
        <v>1542.128332418388</v>
      </c>
    </row>
    <row r="1386" spans="32:33" x14ac:dyDescent="0.4">
      <c r="AF1386" s="19">
        <v>20100121</v>
      </c>
      <c r="AG1386" s="18">
        <v>1548.411948066984</v>
      </c>
    </row>
    <row r="1387" spans="32:33" x14ac:dyDescent="0.4">
      <c r="AF1387" s="19">
        <v>20100122</v>
      </c>
      <c r="AG1387" s="17">
        <v>1534.1240200640641</v>
      </c>
    </row>
    <row r="1388" spans="32:33" x14ac:dyDescent="0.4">
      <c r="AF1388" s="19">
        <v>20100123</v>
      </c>
      <c r="AG1388" s="17">
        <v>1534.001113156512</v>
      </c>
    </row>
    <row r="1389" spans="32:33" x14ac:dyDescent="0.4">
      <c r="AF1389" s="19">
        <v>20100124</v>
      </c>
      <c r="AG1389" s="17">
        <v>1533.893569612404</v>
      </c>
    </row>
    <row r="1390" spans="32:33" x14ac:dyDescent="0.4">
      <c r="AF1390" s="19">
        <v>20100125</v>
      </c>
      <c r="AG1390" s="17">
        <v>1511.616692618604</v>
      </c>
    </row>
    <row r="1391" spans="32:33" x14ac:dyDescent="0.4">
      <c r="AF1391" s="19">
        <v>20100126</v>
      </c>
      <c r="AG1391" s="18">
        <v>1499.9866264914961</v>
      </c>
    </row>
    <row r="1392" spans="32:33" x14ac:dyDescent="0.4">
      <c r="AF1392" s="19">
        <v>20100127</v>
      </c>
      <c r="AG1392" s="17">
        <v>1507.0384103122919</v>
      </c>
    </row>
    <row r="1393" spans="32:33" x14ac:dyDescent="0.4">
      <c r="AF1393" s="19">
        <v>20100128</v>
      </c>
      <c r="AG1393" s="17">
        <v>1507.6068547597199</v>
      </c>
    </row>
    <row r="1394" spans="32:33" x14ac:dyDescent="0.4">
      <c r="AF1394" s="19">
        <v>20100129</v>
      </c>
      <c r="AG1394" s="17">
        <v>1477.49466240948</v>
      </c>
    </row>
    <row r="1395" spans="32:33" x14ac:dyDescent="0.4">
      <c r="AF1395" s="19">
        <v>20100130</v>
      </c>
      <c r="AG1395" s="17">
        <v>1477.387118865372</v>
      </c>
    </row>
    <row r="1396" spans="32:33" x14ac:dyDescent="0.4">
      <c r="AF1396" s="19">
        <v>20100131</v>
      </c>
      <c r="AG1396" s="18">
        <v>1477.279575321264</v>
      </c>
    </row>
    <row r="1397" spans="32:33" x14ac:dyDescent="0.4">
      <c r="AF1397" s="19">
        <v>20100201</v>
      </c>
      <c r="AG1397" s="17">
        <v>1479.8145302895241</v>
      </c>
    </row>
    <row r="1398" spans="32:33" x14ac:dyDescent="0.4">
      <c r="AF1398" s="19">
        <v>20100202</v>
      </c>
      <c r="AG1398" s="17">
        <v>1479.998890650852</v>
      </c>
    </row>
    <row r="1399" spans="32:33" x14ac:dyDescent="0.4">
      <c r="AF1399" s="19">
        <v>20100203</v>
      </c>
      <c r="AG1399" s="17">
        <v>1490.999058876756</v>
      </c>
    </row>
    <row r="1400" spans="32:33" x14ac:dyDescent="0.4">
      <c r="AF1400" s="19">
        <v>20100204</v>
      </c>
      <c r="AG1400" s="17">
        <v>1496.6374132607041</v>
      </c>
    </row>
    <row r="1401" spans="32:33" x14ac:dyDescent="0.4">
      <c r="AF1401" s="19">
        <v>20100205</v>
      </c>
      <c r="AG1401" s="18">
        <v>1463.3142779506679</v>
      </c>
    </row>
    <row r="1402" spans="32:33" x14ac:dyDescent="0.4">
      <c r="AF1402" s="19">
        <v>20100206</v>
      </c>
      <c r="AG1402" s="17">
        <v>1463.2067344065599</v>
      </c>
    </row>
    <row r="1403" spans="32:33" x14ac:dyDescent="0.4">
      <c r="AF1403" s="19">
        <v>20100207</v>
      </c>
      <c r="AG1403" s="17">
        <v>1463.0991908624519</v>
      </c>
    </row>
    <row r="1404" spans="32:33" x14ac:dyDescent="0.4">
      <c r="AF1404" s="19">
        <v>20100208</v>
      </c>
      <c r="AG1404" s="17">
        <v>1453.9118995229401</v>
      </c>
    </row>
    <row r="1405" spans="32:33" x14ac:dyDescent="0.4">
      <c r="AF1405" s="19">
        <v>20100209</v>
      </c>
      <c r="AG1405" s="17">
        <v>1458.8589025519079</v>
      </c>
    </row>
    <row r="1406" spans="32:33" x14ac:dyDescent="0.4">
      <c r="AF1406" s="19">
        <v>20100210</v>
      </c>
      <c r="AG1406" s="18">
        <v>1457.5991067494999</v>
      </c>
    </row>
    <row r="1407" spans="32:33" x14ac:dyDescent="0.4">
      <c r="AF1407" s="19">
        <v>20100211</v>
      </c>
      <c r="AG1407" s="17">
        <v>1475.0057975315519</v>
      </c>
    </row>
    <row r="1408" spans="32:33" x14ac:dyDescent="0.4">
      <c r="AF1408" s="19">
        <v>20100212</v>
      </c>
      <c r="AG1408" s="17">
        <v>1482.9025663417681</v>
      </c>
    </row>
    <row r="1409" spans="32:33" x14ac:dyDescent="0.4">
      <c r="AF1409" s="19">
        <v>20100213</v>
      </c>
      <c r="AG1409" s="17">
        <v>1482.7950227976601</v>
      </c>
    </row>
    <row r="1410" spans="32:33" x14ac:dyDescent="0.4">
      <c r="AF1410" s="19">
        <v>20100214</v>
      </c>
      <c r="AG1410" s="17">
        <v>1482.6874792535521</v>
      </c>
    </row>
    <row r="1411" spans="32:33" x14ac:dyDescent="0.4">
      <c r="AF1411" s="19">
        <v>20100215</v>
      </c>
      <c r="AG1411" s="18">
        <v>1482.579935709444</v>
      </c>
    </row>
    <row r="1412" spans="32:33" x14ac:dyDescent="0.4">
      <c r="AF1412" s="19">
        <v>20100216</v>
      </c>
      <c r="AG1412" s="17">
        <v>1484.9612570432639</v>
      </c>
    </row>
    <row r="1413" spans="32:33" x14ac:dyDescent="0.4">
      <c r="AF1413" s="19">
        <v>20100217</v>
      </c>
      <c r="AG1413" s="17">
        <v>1497.7896655190041</v>
      </c>
    </row>
    <row r="1414" spans="32:33" x14ac:dyDescent="0.4">
      <c r="AF1414" s="19">
        <v>20100218</v>
      </c>
      <c r="AG1414" s="17">
        <v>1494.9628066453081</v>
      </c>
    </row>
    <row r="1415" spans="32:33" x14ac:dyDescent="0.4">
      <c r="AF1415" s="19">
        <v>20100219</v>
      </c>
      <c r="AG1415" s="17">
        <v>1476.7264942372799</v>
      </c>
    </row>
    <row r="1416" spans="32:33" x14ac:dyDescent="0.4">
      <c r="AF1416" s="19">
        <v>20100220</v>
      </c>
      <c r="AG1416" s="18">
        <v>1476.6189506931721</v>
      </c>
    </row>
    <row r="1417" spans="32:33" x14ac:dyDescent="0.4">
      <c r="AF1417" s="19">
        <v>20100221</v>
      </c>
      <c r="AG1417" s="17">
        <v>1476.5114071490641</v>
      </c>
    </row>
    <row r="1418" spans="32:33" x14ac:dyDescent="0.4">
      <c r="AF1418" s="19">
        <v>20100222</v>
      </c>
      <c r="AG1418" s="17">
        <v>1493.672284116012</v>
      </c>
    </row>
    <row r="1419" spans="32:33" x14ac:dyDescent="0.4">
      <c r="AF1419" s="19">
        <v>20100223</v>
      </c>
      <c r="AG1419" s="17">
        <v>1497.1751309812439</v>
      </c>
    </row>
    <row r="1420" spans="32:33" x14ac:dyDescent="0.4">
      <c r="AF1420" s="19">
        <v>20100224</v>
      </c>
      <c r="AG1420" s="17">
        <v>1490.9376054229799</v>
      </c>
    </row>
    <row r="1421" spans="32:33" x14ac:dyDescent="0.4">
      <c r="AF1421" s="19">
        <v>20100225</v>
      </c>
      <c r="AG1421" s="18">
        <v>1476.695767510392</v>
      </c>
    </row>
    <row r="1422" spans="32:33" x14ac:dyDescent="0.4">
      <c r="AF1422" s="19">
        <v>20100226</v>
      </c>
      <c r="AG1422" s="17">
        <v>1485.1148906777039</v>
      </c>
    </row>
    <row r="1423" spans="32:33" x14ac:dyDescent="0.4">
      <c r="AF1423" s="19">
        <v>20100227</v>
      </c>
      <c r="AG1423" s="17">
        <v>1484.991983770152</v>
      </c>
    </row>
    <row r="1424" spans="32:33" x14ac:dyDescent="0.4">
      <c r="AF1424" s="19">
        <v>20100228</v>
      </c>
      <c r="AG1424" s="17">
        <v>1484.884440226044</v>
      </c>
    </row>
    <row r="1425" spans="32:33" x14ac:dyDescent="0.4">
      <c r="AF1425" s="19">
        <v>20100301</v>
      </c>
      <c r="AG1425" s="17">
        <v>1484.776896681936</v>
      </c>
    </row>
    <row r="1426" spans="32:33" x14ac:dyDescent="0.4">
      <c r="AF1426" s="19">
        <v>20100302</v>
      </c>
      <c r="AG1426" s="18">
        <v>1489.7853531646799</v>
      </c>
    </row>
    <row r="1427" spans="32:33" x14ac:dyDescent="0.4">
      <c r="AF1427" s="19">
        <v>20100303</v>
      </c>
      <c r="AG1427" s="17">
        <v>1492.9348426706999</v>
      </c>
    </row>
    <row r="1428" spans="32:33" x14ac:dyDescent="0.4">
      <c r="AF1428" s="19">
        <v>20100304</v>
      </c>
      <c r="AG1428" s="17">
        <v>1485.8523321230159</v>
      </c>
    </row>
    <row r="1429" spans="32:33" x14ac:dyDescent="0.4">
      <c r="AF1429" s="19">
        <v>20100305</v>
      </c>
      <c r="AG1429" s="17">
        <v>1495.93069854228</v>
      </c>
    </row>
    <row r="1430" spans="32:33" x14ac:dyDescent="0.4">
      <c r="AF1430" s="19">
        <v>20100306</v>
      </c>
      <c r="AG1430" s="17">
        <v>1495.8077916347279</v>
      </c>
    </row>
    <row r="1431" spans="32:33" x14ac:dyDescent="0.4">
      <c r="AF1431" s="19">
        <v>20100307</v>
      </c>
      <c r="AG1431" s="18">
        <v>1495.7002480906201</v>
      </c>
    </row>
    <row r="1432" spans="32:33" x14ac:dyDescent="0.4">
      <c r="AF1432" s="19">
        <v>20100308</v>
      </c>
      <c r="AG1432" s="17">
        <v>1511.1711550787279</v>
      </c>
    </row>
    <row r="1433" spans="32:33" x14ac:dyDescent="0.4">
      <c r="AF1433" s="19">
        <v>20100309</v>
      </c>
      <c r="AG1433" s="17">
        <v>1517.5008608176561</v>
      </c>
    </row>
    <row r="1434" spans="32:33" x14ac:dyDescent="0.4">
      <c r="AF1434" s="19">
        <v>20100310</v>
      </c>
      <c r="AG1434" s="17">
        <v>1520.220176147244</v>
      </c>
    </row>
    <row r="1435" spans="32:33" x14ac:dyDescent="0.4">
      <c r="AF1435" s="19">
        <v>20100311</v>
      </c>
      <c r="AG1435" s="17">
        <v>1521.0344344097759</v>
      </c>
    </row>
    <row r="1436" spans="32:33" x14ac:dyDescent="0.4">
      <c r="AF1436" s="19">
        <v>20100312</v>
      </c>
      <c r="AG1436" s="18">
        <v>1526.9493293357159</v>
      </c>
    </row>
    <row r="1437" spans="32:33" x14ac:dyDescent="0.4">
      <c r="AF1437" s="19">
        <v>20100313</v>
      </c>
      <c r="AG1437" s="17">
        <v>1526.8264224281641</v>
      </c>
    </row>
    <row r="1438" spans="32:33" x14ac:dyDescent="0.4">
      <c r="AF1438" s="19">
        <v>20100314</v>
      </c>
      <c r="AG1438" s="17">
        <v>1526.718878884056</v>
      </c>
    </row>
    <row r="1439" spans="32:33" x14ac:dyDescent="0.4">
      <c r="AF1439" s="19">
        <v>20100315</v>
      </c>
      <c r="AG1439" s="17">
        <v>1518.960380344836</v>
      </c>
    </row>
    <row r="1440" spans="32:33" x14ac:dyDescent="0.4">
      <c r="AF1440" s="19">
        <v>20100316</v>
      </c>
      <c r="AG1440" s="17">
        <v>1522.616860844508</v>
      </c>
    </row>
    <row r="1441" spans="32:33" x14ac:dyDescent="0.4">
      <c r="AF1441" s="19">
        <v>20100317</v>
      </c>
      <c r="AG1441" s="18">
        <v>1534.5849209673841</v>
      </c>
    </row>
    <row r="1442" spans="32:33" x14ac:dyDescent="0.4">
      <c r="AF1442" s="19">
        <v>20100318</v>
      </c>
      <c r="AG1442" s="17">
        <v>1539.5165606329081</v>
      </c>
    </row>
    <row r="1443" spans="32:33" x14ac:dyDescent="0.4">
      <c r="AF1443" s="19">
        <v>20100319</v>
      </c>
      <c r="AG1443" s="17">
        <v>1541.86715523984</v>
      </c>
    </row>
    <row r="1444" spans="32:33" x14ac:dyDescent="0.4">
      <c r="AF1444" s="19">
        <v>20100320</v>
      </c>
      <c r="AG1444" s="17">
        <v>1541.744248332288</v>
      </c>
    </row>
    <row r="1445" spans="32:33" x14ac:dyDescent="0.4">
      <c r="AF1445" s="19">
        <v>20100321</v>
      </c>
      <c r="AG1445" s="17">
        <v>1541.6213414247361</v>
      </c>
    </row>
    <row r="1446" spans="32:33" x14ac:dyDescent="0.4">
      <c r="AF1446" s="19">
        <v>20100322</v>
      </c>
      <c r="AG1446" s="18">
        <v>1541.974698783948</v>
      </c>
    </row>
    <row r="1447" spans="32:33" x14ac:dyDescent="0.4">
      <c r="AF1447" s="19">
        <v>20100323</v>
      </c>
      <c r="AG1447" s="17">
        <v>1550.455275405036</v>
      </c>
    </row>
    <row r="1448" spans="32:33" x14ac:dyDescent="0.4">
      <c r="AF1448" s="19">
        <v>20100324</v>
      </c>
      <c r="AG1448" s="17">
        <v>1547.997137253996</v>
      </c>
    </row>
    <row r="1449" spans="32:33" x14ac:dyDescent="0.4">
      <c r="AF1449" s="19">
        <v>20100325</v>
      </c>
      <c r="AG1449" s="17">
        <v>1550.455275405036</v>
      </c>
    </row>
    <row r="1450" spans="32:33" x14ac:dyDescent="0.4">
      <c r="AF1450" s="19">
        <v>20100326</v>
      </c>
      <c r="AG1450" s="17">
        <v>1554.2500261757041</v>
      </c>
    </row>
    <row r="1451" spans="32:33" x14ac:dyDescent="0.4">
      <c r="AF1451" s="19">
        <v>20100327</v>
      </c>
      <c r="AG1451" s="18">
        <v>1554.127119268152</v>
      </c>
    </row>
    <row r="1452" spans="32:33" x14ac:dyDescent="0.4">
      <c r="AF1452" s="19">
        <v>20100328</v>
      </c>
      <c r="AG1452" s="17">
        <v>1554.0042123605999</v>
      </c>
    </row>
    <row r="1453" spans="32:33" x14ac:dyDescent="0.4">
      <c r="AF1453" s="19">
        <v>20100329</v>
      </c>
      <c r="AG1453" s="17">
        <v>1548.0585907077721</v>
      </c>
    </row>
    <row r="1454" spans="32:33" x14ac:dyDescent="0.4">
      <c r="AF1454" s="19">
        <v>20100330</v>
      </c>
      <c r="AG1454" s="17">
        <v>1558.167683853924</v>
      </c>
    </row>
    <row r="1455" spans="32:33" x14ac:dyDescent="0.4">
      <c r="AF1455" s="19">
        <v>20100331</v>
      </c>
      <c r="AG1455" s="17">
        <v>1557.5531493161641</v>
      </c>
    </row>
    <row r="1456" spans="32:33" x14ac:dyDescent="0.4">
      <c r="AF1456" s="19">
        <v>20100401</v>
      </c>
      <c r="AG1456" s="18">
        <v>1564.3744826853001</v>
      </c>
    </row>
    <row r="1457" spans="32:33" x14ac:dyDescent="0.4">
      <c r="AF1457" s="19">
        <v>20100402</v>
      </c>
      <c r="AG1457" s="17">
        <v>1552.5907829237519</v>
      </c>
    </row>
    <row r="1458" spans="32:33" x14ac:dyDescent="0.4">
      <c r="AF1458" s="19">
        <v>20100403</v>
      </c>
      <c r="AG1458" s="17">
        <v>1552.4678760162001</v>
      </c>
    </row>
    <row r="1459" spans="32:33" x14ac:dyDescent="0.4">
      <c r="AF1459" s="19">
        <v>20100404</v>
      </c>
      <c r="AG1459" s="17">
        <v>1552.3603324720921</v>
      </c>
    </row>
    <row r="1460" spans="32:33" x14ac:dyDescent="0.4">
      <c r="AF1460" s="19">
        <v>20100405</v>
      </c>
      <c r="AG1460" s="17">
        <v>1536.4438879441079</v>
      </c>
    </row>
    <row r="1461" spans="32:33" x14ac:dyDescent="0.4">
      <c r="AF1461" s="19">
        <v>20100406</v>
      </c>
      <c r="AG1461" s="18">
        <v>1543.0808609519161</v>
      </c>
    </row>
    <row r="1462" spans="32:33" x14ac:dyDescent="0.4">
      <c r="AF1462" s="19">
        <v>20100407</v>
      </c>
      <c r="AG1462" s="17">
        <v>1551.6997078439999</v>
      </c>
    </row>
    <row r="1463" spans="32:33" x14ac:dyDescent="0.4">
      <c r="AF1463" s="19">
        <v>20100408</v>
      </c>
      <c r="AG1463" s="17">
        <v>1554.019575724044</v>
      </c>
    </row>
    <row r="1464" spans="32:33" x14ac:dyDescent="0.4">
      <c r="AF1464" s="19">
        <v>20100409</v>
      </c>
      <c r="AG1464" s="17">
        <v>1551.7918880246641</v>
      </c>
    </row>
    <row r="1465" spans="32:33" x14ac:dyDescent="0.4">
      <c r="AF1465" s="19">
        <v>20100410</v>
      </c>
      <c r="AG1465" s="17">
        <v>1551.6843444805561</v>
      </c>
    </row>
    <row r="1466" spans="32:33" x14ac:dyDescent="0.4">
      <c r="AF1466" s="19">
        <v>20100411</v>
      </c>
      <c r="AG1466" s="18">
        <v>1551.561437573004</v>
      </c>
    </row>
    <row r="1467" spans="32:33" x14ac:dyDescent="0.4">
      <c r="AF1467" s="19">
        <v>20100412</v>
      </c>
      <c r="AG1467" s="17">
        <v>1548.0278639808839</v>
      </c>
    </row>
    <row r="1468" spans="32:33" x14ac:dyDescent="0.4">
      <c r="AF1468" s="19">
        <v>20100413</v>
      </c>
      <c r="AG1468" s="17">
        <v>1547.674506621672</v>
      </c>
    </row>
    <row r="1469" spans="32:33" x14ac:dyDescent="0.4">
      <c r="AF1469" s="19">
        <v>20100414</v>
      </c>
      <c r="AG1469" s="17">
        <v>1557.261245410728</v>
      </c>
    </row>
    <row r="1470" spans="32:33" x14ac:dyDescent="0.4">
      <c r="AF1470" s="19">
        <v>20100415</v>
      </c>
      <c r="AG1470" s="17">
        <v>1556.431623784752</v>
      </c>
    </row>
    <row r="1471" spans="32:33" x14ac:dyDescent="0.4">
      <c r="AF1471" s="19">
        <v>20100416</v>
      </c>
      <c r="AG1471" s="18">
        <v>1556.8771613246281</v>
      </c>
    </row>
    <row r="1472" spans="32:33" x14ac:dyDescent="0.4">
      <c r="AF1472" s="19">
        <v>20100417</v>
      </c>
      <c r="AG1472" s="17">
        <v>1556.754254417076</v>
      </c>
    </row>
    <row r="1473" spans="32:33" x14ac:dyDescent="0.4">
      <c r="AF1473" s="19">
        <v>20100418</v>
      </c>
      <c r="AG1473" s="17">
        <v>1556.6452816192909</v>
      </c>
    </row>
    <row r="1474" spans="32:33" x14ac:dyDescent="0.4">
      <c r="AF1474" s="19">
        <v>20100419</v>
      </c>
      <c r="AG1474" s="17">
        <v>1544.097842328689</v>
      </c>
    </row>
    <row r="1475" spans="32:33" x14ac:dyDescent="0.4">
      <c r="AF1475" s="19">
        <v>20100420</v>
      </c>
      <c r="AG1475" s="17">
        <v>1560.8485181062169</v>
      </c>
    </row>
    <row r="1476" spans="32:33" x14ac:dyDescent="0.4">
      <c r="AF1476" s="19">
        <v>20100421</v>
      </c>
      <c r="AG1476" s="18">
        <v>1574.2054696091161</v>
      </c>
    </row>
    <row r="1477" spans="32:33" x14ac:dyDescent="0.4">
      <c r="AF1477" s="19">
        <v>20100422</v>
      </c>
      <c r="AG1477" s="17">
        <v>1573.2091468862891</v>
      </c>
    </row>
    <row r="1478" spans="32:33" x14ac:dyDescent="0.4">
      <c r="AF1478" s="19">
        <v>20100423</v>
      </c>
      <c r="AG1478" s="17">
        <v>1575.7777914060771</v>
      </c>
    </row>
    <row r="1479" spans="32:33" x14ac:dyDescent="0.4">
      <c r="AF1479" s="19">
        <v>20100424</v>
      </c>
      <c r="AG1479" s="17">
        <v>1575.6688186082681</v>
      </c>
    </row>
    <row r="1480" spans="32:33" x14ac:dyDescent="0.4">
      <c r="AF1480" s="19">
        <v>20100425</v>
      </c>
      <c r="AG1480" s="17">
        <v>1575.544278267914</v>
      </c>
    </row>
    <row r="1481" spans="32:33" x14ac:dyDescent="0.4">
      <c r="AF1481" s="19">
        <v>20100426</v>
      </c>
      <c r="AG1481" s="18">
        <v>1578.9847051701761</v>
      </c>
    </row>
    <row r="1482" spans="32:33" x14ac:dyDescent="0.4">
      <c r="AF1482" s="19">
        <v>20100427</v>
      </c>
      <c r="AG1482" s="17">
        <v>1579.9654603504589</v>
      </c>
    </row>
    <row r="1483" spans="32:33" x14ac:dyDescent="0.4">
      <c r="AF1483" s="19">
        <v>20100428</v>
      </c>
      <c r="AG1483" s="17">
        <v>1575.3419002148401</v>
      </c>
    </row>
    <row r="1484" spans="32:33" x14ac:dyDescent="0.4">
      <c r="AF1484" s="19">
        <v>20100429</v>
      </c>
      <c r="AG1484" s="17">
        <v>1578.3464359258651</v>
      </c>
    </row>
    <row r="1485" spans="32:33" x14ac:dyDescent="0.4">
      <c r="AF1485" s="19">
        <v>20100430</v>
      </c>
      <c r="AG1485" s="17">
        <v>1590.0220928339929</v>
      </c>
    </row>
    <row r="1486" spans="32:33" x14ac:dyDescent="0.4">
      <c r="AF1486" s="19">
        <v>20100501</v>
      </c>
      <c r="AG1486" s="18">
        <v>1589.89755249364</v>
      </c>
    </row>
    <row r="1487" spans="32:33" x14ac:dyDescent="0.4">
      <c r="AF1487" s="19">
        <v>20100502</v>
      </c>
      <c r="AG1487" s="17">
        <v>1589.788579695831</v>
      </c>
    </row>
    <row r="1488" spans="32:33" x14ac:dyDescent="0.4">
      <c r="AF1488" s="19">
        <v>20100503</v>
      </c>
      <c r="AG1488" s="17">
        <v>1583.8106433588689</v>
      </c>
    </row>
    <row r="1489" spans="32:33" x14ac:dyDescent="0.4">
      <c r="AF1489" s="19">
        <v>20100504</v>
      </c>
      <c r="AG1489" s="17">
        <v>1577.6925991390101</v>
      </c>
    </row>
    <row r="1490" spans="32:33" x14ac:dyDescent="0.4">
      <c r="AF1490" s="19">
        <v>20100505</v>
      </c>
      <c r="AG1490" s="17">
        <v>1577.5836263412009</v>
      </c>
    </row>
    <row r="1491" spans="32:33" x14ac:dyDescent="0.4">
      <c r="AF1491" s="19">
        <v>20100506</v>
      </c>
      <c r="AG1491" s="18">
        <v>1560.0390058939199</v>
      </c>
    </row>
    <row r="1492" spans="32:33" x14ac:dyDescent="0.4">
      <c r="AF1492" s="19">
        <v>20100507</v>
      </c>
      <c r="AG1492" s="17">
        <v>1530.0870540389351</v>
      </c>
    </row>
    <row r="1493" spans="32:33" x14ac:dyDescent="0.4">
      <c r="AF1493" s="19">
        <v>20100508</v>
      </c>
      <c r="AG1493" s="17">
        <v>1529.9936487836701</v>
      </c>
    </row>
    <row r="1494" spans="32:33" x14ac:dyDescent="0.4">
      <c r="AF1494" s="19">
        <v>20100509</v>
      </c>
      <c r="AG1494" s="17">
        <v>1529.8846759858609</v>
      </c>
    </row>
    <row r="1495" spans="32:33" x14ac:dyDescent="0.4">
      <c r="AF1495" s="19">
        <v>20100510</v>
      </c>
      <c r="AG1495" s="17">
        <v>1557.2212806934249</v>
      </c>
    </row>
    <row r="1496" spans="32:33" x14ac:dyDescent="0.4">
      <c r="AF1496" s="19">
        <v>20100511</v>
      </c>
      <c r="AG1496" s="18">
        <v>1560.381491829892</v>
      </c>
    </row>
    <row r="1497" spans="32:33" x14ac:dyDescent="0.4">
      <c r="AF1497" s="19">
        <v>20100512</v>
      </c>
      <c r="AG1497" s="17">
        <v>1562.01608379703</v>
      </c>
    </row>
    <row r="1498" spans="32:33" x14ac:dyDescent="0.4">
      <c r="AF1498" s="19">
        <v>20100513</v>
      </c>
      <c r="AG1498" s="17">
        <v>1594.848031022686</v>
      </c>
    </row>
    <row r="1499" spans="32:33" x14ac:dyDescent="0.4">
      <c r="AF1499" s="19">
        <v>20100514</v>
      </c>
      <c r="AG1499" s="17">
        <v>1608.422928121204</v>
      </c>
    </row>
    <row r="1500" spans="32:33" x14ac:dyDescent="0.4">
      <c r="AF1500" s="19">
        <v>20100515</v>
      </c>
      <c r="AG1500" s="17">
        <v>1608.3139553233941</v>
      </c>
    </row>
    <row r="1501" spans="32:33" x14ac:dyDescent="0.4">
      <c r="AF1501" s="19">
        <v>20100516</v>
      </c>
      <c r="AG1501" s="18">
        <v>1608.2049825255849</v>
      </c>
    </row>
    <row r="1502" spans="32:33" x14ac:dyDescent="0.4">
      <c r="AF1502" s="19">
        <v>20100517</v>
      </c>
      <c r="AG1502" s="17">
        <v>1586.1924773681269</v>
      </c>
    </row>
    <row r="1503" spans="32:33" x14ac:dyDescent="0.4">
      <c r="AF1503" s="19">
        <v>20100518</v>
      </c>
      <c r="AG1503" s="17">
        <v>1573.4893626520841</v>
      </c>
    </row>
    <row r="1504" spans="32:33" x14ac:dyDescent="0.4">
      <c r="AF1504" s="19">
        <v>20100519</v>
      </c>
      <c r="AG1504" s="17">
        <v>1575.2173598744871</v>
      </c>
    </row>
    <row r="1505" spans="32:33" x14ac:dyDescent="0.4">
      <c r="AF1505" s="19">
        <v>20100520</v>
      </c>
      <c r="AG1505" s="17">
        <v>1547.320323635332</v>
      </c>
    </row>
    <row r="1506" spans="32:33" x14ac:dyDescent="0.4">
      <c r="AF1506" s="19">
        <v>20100521</v>
      </c>
      <c r="AG1506" s="18">
        <v>1547.211350837523</v>
      </c>
    </row>
    <row r="1507" spans="32:33" x14ac:dyDescent="0.4">
      <c r="AF1507" s="19">
        <v>20100522</v>
      </c>
      <c r="AG1507" s="17">
        <v>1547.102378039714</v>
      </c>
    </row>
    <row r="1508" spans="32:33" x14ac:dyDescent="0.4">
      <c r="AF1508" s="19">
        <v>20100523</v>
      </c>
      <c r="AG1508" s="17">
        <v>1547.008972784449</v>
      </c>
    </row>
    <row r="1509" spans="32:33" x14ac:dyDescent="0.4">
      <c r="AF1509" s="19">
        <v>20100524</v>
      </c>
      <c r="AG1509" s="17">
        <v>1539.147363799643</v>
      </c>
    </row>
    <row r="1510" spans="32:33" x14ac:dyDescent="0.4">
      <c r="AF1510" s="19">
        <v>20100525</v>
      </c>
      <c r="AG1510" s="17">
        <v>1490.187442498225</v>
      </c>
    </row>
    <row r="1511" spans="32:33" x14ac:dyDescent="0.4">
      <c r="AF1511" s="19">
        <v>20100526</v>
      </c>
      <c r="AG1511" s="18">
        <v>1509.460060167909</v>
      </c>
    </row>
    <row r="1512" spans="32:33" x14ac:dyDescent="0.4">
      <c r="AF1512" s="19">
        <v>20100527</v>
      </c>
      <c r="AG1512" s="17">
        <v>1532.7802388990769</v>
      </c>
    </row>
    <row r="1513" spans="32:33" x14ac:dyDescent="0.4">
      <c r="AF1513" s="19">
        <v>20100528</v>
      </c>
      <c r="AG1513" s="17">
        <v>1535.9404500355431</v>
      </c>
    </row>
    <row r="1514" spans="32:33" x14ac:dyDescent="0.4">
      <c r="AF1514" s="19">
        <v>20100529</v>
      </c>
      <c r="AG1514" s="17">
        <v>1535.8314772377339</v>
      </c>
    </row>
    <row r="1515" spans="32:33" x14ac:dyDescent="0.4">
      <c r="AF1515" s="19">
        <v>20100530</v>
      </c>
      <c r="AG1515" s="17">
        <v>1535.7225044399249</v>
      </c>
    </row>
    <row r="1516" spans="32:33" x14ac:dyDescent="0.4">
      <c r="AF1516" s="19">
        <v>20100531</v>
      </c>
      <c r="AG1516" s="18">
        <v>1548.487889326145</v>
      </c>
    </row>
    <row r="1517" spans="32:33" x14ac:dyDescent="0.4">
      <c r="AF1517" s="19">
        <v>20100601</v>
      </c>
      <c r="AG1517" s="17">
        <v>1547.211350837523</v>
      </c>
    </row>
    <row r="1518" spans="32:33" x14ac:dyDescent="0.4">
      <c r="AF1518" s="19">
        <v>20100602</v>
      </c>
      <c r="AG1518" s="17">
        <v>1547.102378039714</v>
      </c>
    </row>
    <row r="1519" spans="32:33" x14ac:dyDescent="0.4">
      <c r="AF1519" s="19">
        <v>20100603</v>
      </c>
      <c r="AG1519" s="17">
        <v>1570.624934823956</v>
      </c>
    </row>
    <row r="1520" spans="32:33" x14ac:dyDescent="0.4">
      <c r="AF1520" s="19">
        <v>20100604</v>
      </c>
      <c r="AG1520" s="17">
        <v>1566.4528334221191</v>
      </c>
    </row>
    <row r="1521" spans="32:33" x14ac:dyDescent="0.4">
      <c r="AF1521" s="19">
        <v>20100605</v>
      </c>
      <c r="AG1521" s="18">
        <v>1566.3438606243089</v>
      </c>
    </row>
    <row r="1522" spans="32:33" x14ac:dyDescent="0.4">
      <c r="AF1522" s="19">
        <v>20100606</v>
      </c>
      <c r="AG1522" s="17">
        <v>1566.2348878265</v>
      </c>
    </row>
    <row r="1523" spans="32:33" x14ac:dyDescent="0.4">
      <c r="AF1523" s="19">
        <v>20100607</v>
      </c>
      <c r="AG1523" s="17">
        <v>1549.1572936555449</v>
      </c>
    </row>
    <row r="1524" spans="32:33" x14ac:dyDescent="0.4">
      <c r="AF1524" s="19">
        <v>20100608</v>
      </c>
      <c r="AG1524" s="17">
        <v>1562.57651532862</v>
      </c>
    </row>
    <row r="1525" spans="32:33" x14ac:dyDescent="0.4">
      <c r="AF1525" s="19">
        <v>20100609</v>
      </c>
      <c r="AG1525" s="17">
        <v>1558.7936024903861</v>
      </c>
    </row>
    <row r="1526" spans="32:33" x14ac:dyDescent="0.4">
      <c r="AF1526" s="19">
        <v>20100610</v>
      </c>
      <c r="AG1526" s="18">
        <v>1566.016942230882</v>
      </c>
    </row>
    <row r="1527" spans="32:33" x14ac:dyDescent="0.4">
      <c r="AF1527" s="19">
        <v>20100611</v>
      </c>
      <c r="AG1527" s="17">
        <v>1572.8510934077731</v>
      </c>
    </row>
    <row r="1528" spans="32:33" x14ac:dyDescent="0.4">
      <c r="AF1528" s="19">
        <v>20100612</v>
      </c>
      <c r="AG1528" s="17">
        <v>1572.7421206099641</v>
      </c>
    </row>
    <row r="1529" spans="32:33" x14ac:dyDescent="0.4">
      <c r="AF1529" s="19">
        <v>20100613</v>
      </c>
      <c r="AG1529" s="17">
        <v>1572.633147812154</v>
      </c>
    </row>
    <row r="1530" spans="32:33" x14ac:dyDescent="0.4">
      <c r="AF1530" s="19">
        <v>20100614</v>
      </c>
      <c r="AG1530" s="17">
        <v>1574.8437388534271</v>
      </c>
    </row>
    <row r="1531" spans="32:33" x14ac:dyDescent="0.4">
      <c r="AF1531" s="19">
        <v>20100615</v>
      </c>
      <c r="AG1531" s="18">
        <v>1579.2493533934271</v>
      </c>
    </row>
    <row r="1532" spans="32:33" x14ac:dyDescent="0.4">
      <c r="AF1532" s="19">
        <v>20100616</v>
      </c>
      <c r="AG1532" s="17">
        <v>1582.4718347000701</v>
      </c>
    </row>
    <row r="1533" spans="32:33" x14ac:dyDescent="0.4">
      <c r="AF1533" s="19">
        <v>20100617</v>
      </c>
      <c r="AG1533" s="17">
        <v>1582.0670785939219</v>
      </c>
    </row>
    <row r="1534" spans="32:33" x14ac:dyDescent="0.4">
      <c r="AF1534" s="19">
        <v>20100618</v>
      </c>
      <c r="AG1534" s="17">
        <v>1582.6897802956889</v>
      </c>
    </row>
    <row r="1535" spans="32:33" x14ac:dyDescent="0.4">
      <c r="AF1535" s="19">
        <v>20100619</v>
      </c>
      <c r="AG1535" s="17">
        <v>1582.58080749788</v>
      </c>
    </row>
    <row r="1536" spans="32:33" x14ac:dyDescent="0.4">
      <c r="AF1536" s="19">
        <v>20100620</v>
      </c>
      <c r="AG1536" s="18">
        <v>1582.4718347000701</v>
      </c>
    </row>
    <row r="1537" spans="32:33" x14ac:dyDescent="0.4">
      <c r="AF1537" s="19">
        <v>20100621</v>
      </c>
      <c r="AG1537" s="17">
        <v>1589.3682560471379</v>
      </c>
    </row>
    <row r="1538" spans="32:33" x14ac:dyDescent="0.4">
      <c r="AF1538" s="19">
        <v>20100622</v>
      </c>
      <c r="AG1538" s="17">
        <v>1586.7217738146289</v>
      </c>
    </row>
    <row r="1539" spans="32:33" x14ac:dyDescent="0.4">
      <c r="AF1539" s="19">
        <v>20100623</v>
      </c>
      <c r="AG1539" s="17">
        <v>1583.390319710177</v>
      </c>
    </row>
    <row r="1540" spans="32:33" x14ac:dyDescent="0.4">
      <c r="AF1540" s="19">
        <v>20100624</v>
      </c>
      <c r="AG1540" s="17">
        <v>1594.7701933099661</v>
      </c>
    </row>
    <row r="1541" spans="32:33" x14ac:dyDescent="0.4">
      <c r="AF1541" s="19">
        <v>20100625</v>
      </c>
      <c r="AG1541" s="18">
        <v>1589.041337653711</v>
      </c>
    </row>
    <row r="1542" spans="32:33" x14ac:dyDescent="0.4">
      <c r="AF1542" s="19">
        <v>20100626</v>
      </c>
      <c r="AG1542" s="17">
        <v>1588.9323648559009</v>
      </c>
    </row>
    <row r="1543" spans="32:33" x14ac:dyDescent="0.4">
      <c r="AF1543" s="19">
        <v>20100627</v>
      </c>
      <c r="AG1543" s="17">
        <v>1588.8233920580919</v>
      </c>
    </row>
    <row r="1544" spans="32:33" x14ac:dyDescent="0.4">
      <c r="AF1544" s="19">
        <v>20100628</v>
      </c>
      <c r="AG1544" s="17">
        <v>1594.754625767421</v>
      </c>
    </row>
    <row r="1545" spans="32:33" x14ac:dyDescent="0.4">
      <c r="AF1545" s="19">
        <v>20100629</v>
      </c>
      <c r="AG1545" s="17">
        <v>1571.1853663555471</v>
      </c>
    </row>
    <row r="1546" spans="32:33" x14ac:dyDescent="0.4">
      <c r="AF1546" s="19">
        <v>20100630</v>
      </c>
      <c r="AG1546" s="18">
        <v>1576.3849255652999</v>
      </c>
    </row>
    <row r="1547" spans="32:33" x14ac:dyDescent="0.4">
      <c r="AF1547" s="19">
        <v>20100701</v>
      </c>
      <c r="AG1547" s="17">
        <v>1575.1239546192221</v>
      </c>
    </row>
    <row r="1548" spans="32:33" x14ac:dyDescent="0.4">
      <c r="AF1548" s="19">
        <v>20100702</v>
      </c>
      <c r="AG1548" s="17">
        <v>1565.6121861247329</v>
      </c>
    </row>
    <row r="1549" spans="32:33" x14ac:dyDescent="0.4">
      <c r="AF1549" s="19">
        <v>20100703</v>
      </c>
      <c r="AG1549" s="17">
        <v>1565.503213326924</v>
      </c>
    </row>
    <row r="1550" spans="32:33" x14ac:dyDescent="0.4">
      <c r="AF1550" s="19">
        <v>20100704</v>
      </c>
      <c r="AG1550" s="17">
        <v>1565.394240529115</v>
      </c>
    </row>
    <row r="1551" spans="32:33" x14ac:dyDescent="0.4">
      <c r="AF1551" s="19">
        <v>20100705</v>
      </c>
      <c r="AG1551" s="18">
        <v>1563.837486274698</v>
      </c>
    </row>
    <row r="1552" spans="32:33" x14ac:dyDescent="0.4">
      <c r="AF1552" s="19">
        <v>20100706</v>
      </c>
      <c r="AG1552" s="17">
        <v>1559.727655043037</v>
      </c>
    </row>
    <row r="1553" spans="32:33" x14ac:dyDescent="0.4">
      <c r="AF1553" s="19">
        <v>20100707</v>
      </c>
      <c r="AG1553" s="17">
        <v>1552.3486398770999</v>
      </c>
    </row>
    <row r="1554" spans="32:33" x14ac:dyDescent="0.4">
      <c r="AF1554" s="19">
        <v>20100708</v>
      </c>
      <c r="AG1554" s="17">
        <v>1561.2377066698209</v>
      </c>
    </row>
    <row r="1555" spans="32:33" x14ac:dyDescent="0.4">
      <c r="AF1555" s="19">
        <v>20100709</v>
      </c>
      <c r="AG1555" s="17">
        <v>1570.142341005087</v>
      </c>
    </row>
    <row r="1556" spans="32:33" x14ac:dyDescent="0.4">
      <c r="AF1556" s="19">
        <v>20100710</v>
      </c>
      <c r="AG1556" s="18">
        <v>1570.033368207278</v>
      </c>
    </row>
    <row r="1557" spans="32:33" x14ac:dyDescent="0.4">
      <c r="AF1557" s="19">
        <v>20100711</v>
      </c>
      <c r="AG1557" s="17">
        <v>1569.9243954094691</v>
      </c>
    </row>
    <row r="1558" spans="32:33" x14ac:dyDescent="0.4">
      <c r="AF1558" s="19">
        <v>20100712</v>
      </c>
      <c r="AG1558" s="17">
        <v>1574.641360800352</v>
      </c>
    </row>
    <row r="1559" spans="32:33" x14ac:dyDescent="0.4">
      <c r="AF1559" s="19">
        <v>20100713</v>
      </c>
      <c r="AG1559" s="17">
        <v>1577.3345456604941</v>
      </c>
    </row>
    <row r="1560" spans="32:33" x14ac:dyDescent="0.4">
      <c r="AF1560" s="19">
        <v>20100714</v>
      </c>
      <c r="AG1560" s="17">
        <v>1587.593556197103</v>
      </c>
    </row>
    <row r="1561" spans="32:33" x14ac:dyDescent="0.4">
      <c r="AF1561" s="19">
        <v>20100715</v>
      </c>
      <c r="AG1561" s="18">
        <v>1585.772153719435</v>
      </c>
    </row>
    <row r="1562" spans="32:33" x14ac:dyDescent="0.4">
      <c r="AF1562" s="19">
        <v>20100716</v>
      </c>
      <c r="AG1562" s="17">
        <v>1573.971956470953</v>
      </c>
    </row>
    <row r="1563" spans="32:33" x14ac:dyDescent="0.4">
      <c r="AF1563" s="19">
        <v>20100717</v>
      </c>
      <c r="AG1563" s="17">
        <v>1573.8629836731441</v>
      </c>
    </row>
    <row r="1564" spans="32:33" x14ac:dyDescent="0.4">
      <c r="AF1564" s="19">
        <v>20100718</v>
      </c>
      <c r="AG1564" s="17">
        <v>1573.7540108753351</v>
      </c>
    </row>
    <row r="1565" spans="32:33" x14ac:dyDescent="0.4">
      <c r="AF1565" s="19">
        <v>20100719</v>
      </c>
      <c r="AG1565" s="17">
        <v>1566.6240763901039</v>
      </c>
    </row>
    <row r="1566" spans="32:33" x14ac:dyDescent="0.4">
      <c r="AF1566" s="19">
        <v>20100720</v>
      </c>
      <c r="AG1566" s="18">
        <v>1570.593799738868</v>
      </c>
    </row>
    <row r="1567" spans="32:33" x14ac:dyDescent="0.4">
      <c r="AF1567" s="19">
        <v>20100721</v>
      </c>
      <c r="AG1567" s="17">
        <v>1563.915323987419</v>
      </c>
    </row>
    <row r="1568" spans="32:33" x14ac:dyDescent="0.4">
      <c r="AF1568" s="19">
        <v>20100722</v>
      </c>
      <c r="AG1568" s="17">
        <v>1544.7049764879121</v>
      </c>
    </row>
    <row r="1569" spans="32:33" x14ac:dyDescent="0.4">
      <c r="AF1569" s="19">
        <v>20100723</v>
      </c>
      <c r="AG1569" s="17">
        <v>1553.1892871744849</v>
      </c>
    </row>
    <row r="1570" spans="32:33" x14ac:dyDescent="0.4">
      <c r="AF1570" s="19">
        <v>20100724</v>
      </c>
      <c r="AG1570" s="17">
        <v>1553.0803143766759</v>
      </c>
    </row>
    <row r="1571" spans="32:33" x14ac:dyDescent="0.4">
      <c r="AF1571" s="19">
        <v>20100725</v>
      </c>
      <c r="AG1571" s="18">
        <v>1552.9869091214109</v>
      </c>
    </row>
    <row r="1572" spans="32:33" x14ac:dyDescent="0.4">
      <c r="AF1572" s="19">
        <v>20100726</v>
      </c>
      <c r="AG1572" s="17">
        <v>1559.6653848728599</v>
      </c>
    </row>
    <row r="1573" spans="32:33" x14ac:dyDescent="0.4">
      <c r="AF1573" s="19">
        <v>20100727</v>
      </c>
      <c r="AG1573" s="17">
        <v>1554.8705817692551</v>
      </c>
    </row>
    <row r="1574" spans="32:33" x14ac:dyDescent="0.4">
      <c r="AF1574" s="19">
        <v>20100728</v>
      </c>
      <c r="AG1574" s="17">
        <v>1555.8513369495381</v>
      </c>
    </row>
    <row r="1575" spans="32:33" x14ac:dyDescent="0.4">
      <c r="AF1575" s="19">
        <v>20100729</v>
      </c>
      <c r="AG1575" s="17">
        <v>1545.7012992107391</v>
      </c>
    </row>
    <row r="1576" spans="32:33" x14ac:dyDescent="0.4">
      <c r="AF1576" s="19">
        <v>20100730</v>
      </c>
      <c r="AG1576" s="18">
        <v>1546.5263789655801</v>
      </c>
    </row>
    <row r="1577" spans="32:33" x14ac:dyDescent="0.4">
      <c r="AF1577" s="19">
        <v>20100731</v>
      </c>
      <c r="AG1577" s="17">
        <v>1546.41740616777</v>
      </c>
    </row>
    <row r="1578" spans="32:33" x14ac:dyDescent="0.4">
      <c r="AF1578" s="19">
        <v>20100801</v>
      </c>
      <c r="AG1578" s="17">
        <v>1546.308433369961</v>
      </c>
    </row>
    <row r="1579" spans="32:33" x14ac:dyDescent="0.4">
      <c r="AF1579" s="19">
        <v>20100802</v>
      </c>
      <c r="AG1579" s="17">
        <v>1545.965947433989</v>
      </c>
    </row>
    <row r="1580" spans="32:33" x14ac:dyDescent="0.4">
      <c r="AF1580" s="19">
        <v>20100803</v>
      </c>
      <c r="AG1580" s="17">
        <v>1544.36249055194</v>
      </c>
    </row>
    <row r="1581" spans="32:33" x14ac:dyDescent="0.4">
      <c r="AF1581" s="19">
        <v>20100804</v>
      </c>
      <c r="AG1581" s="18">
        <v>1539.053958544378</v>
      </c>
    </row>
    <row r="1582" spans="32:33" x14ac:dyDescent="0.4">
      <c r="AF1582" s="19">
        <v>20100805</v>
      </c>
      <c r="AG1582" s="17">
        <v>1534.228020355685</v>
      </c>
    </row>
    <row r="1583" spans="32:33" x14ac:dyDescent="0.4">
      <c r="AF1583" s="19">
        <v>20100806</v>
      </c>
      <c r="AG1583" s="17">
        <v>1539.1162287145539</v>
      </c>
    </row>
    <row r="1584" spans="32:33" x14ac:dyDescent="0.4">
      <c r="AF1584" s="19">
        <v>20100807</v>
      </c>
      <c r="AG1584" s="17">
        <v>1539.007255916745</v>
      </c>
    </row>
    <row r="1585" spans="32:33" x14ac:dyDescent="0.4">
      <c r="AF1585" s="19">
        <v>20100808</v>
      </c>
      <c r="AG1585" s="17">
        <v>1538.91385066148</v>
      </c>
    </row>
    <row r="1586" spans="32:33" x14ac:dyDescent="0.4">
      <c r="AF1586" s="19">
        <v>20100809</v>
      </c>
      <c r="AG1586" s="18">
        <v>1544.035572158512</v>
      </c>
    </row>
    <row r="1587" spans="32:33" x14ac:dyDescent="0.4">
      <c r="AF1587" s="19">
        <v>20100810</v>
      </c>
      <c r="AG1587" s="17">
        <v>1540.2993619479109</v>
      </c>
    </row>
    <row r="1588" spans="32:33" x14ac:dyDescent="0.4">
      <c r="AF1588" s="19">
        <v>20100811</v>
      </c>
      <c r="AG1588" s="17">
        <v>1525.183278137521</v>
      </c>
    </row>
    <row r="1589" spans="32:33" x14ac:dyDescent="0.4">
      <c r="AF1589" s="19">
        <v>20100812</v>
      </c>
      <c r="AG1589" s="17">
        <v>1513.865674707909</v>
      </c>
    </row>
    <row r="1590" spans="32:33" x14ac:dyDescent="0.4">
      <c r="AF1590" s="19">
        <v>20100813</v>
      </c>
      <c r="AG1590" s="17">
        <v>1529.0595962310199</v>
      </c>
    </row>
    <row r="1591" spans="32:33" x14ac:dyDescent="0.4">
      <c r="AF1591" s="19">
        <v>20100814</v>
      </c>
      <c r="AG1591" s="18">
        <v>1528.9506234332109</v>
      </c>
    </row>
    <row r="1592" spans="32:33" x14ac:dyDescent="0.4">
      <c r="AF1592" s="19">
        <v>20100815</v>
      </c>
      <c r="AG1592" s="17">
        <v>1528.8572181779459</v>
      </c>
    </row>
    <row r="1593" spans="32:33" x14ac:dyDescent="0.4">
      <c r="AF1593" s="19">
        <v>20100816</v>
      </c>
      <c r="AG1593" s="17">
        <v>1527.845327912574</v>
      </c>
    </row>
    <row r="1594" spans="32:33" x14ac:dyDescent="0.4">
      <c r="AF1594" s="19">
        <v>20100817</v>
      </c>
      <c r="AG1594" s="17">
        <v>1525.8526824669209</v>
      </c>
    </row>
    <row r="1595" spans="32:33" x14ac:dyDescent="0.4">
      <c r="AF1595" s="19">
        <v>20100818</v>
      </c>
      <c r="AG1595" s="17">
        <v>1527.8608954551189</v>
      </c>
    </row>
    <row r="1596" spans="32:33" x14ac:dyDescent="0.4">
      <c r="AF1596" s="19">
        <v>20100819</v>
      </c>
      <c r="AG1596" s="18">
        <v>1530.3361347196419</v>
      </c>
    </row>
    <row r="1597" spans="32:33" x14ac:dyDescent="0.4">
      <c r="AF1597" s="19">
        <v>20100820</v>
      </c>
      <c r="AG1597" s="17">
        <v>1530.8342960810551</v>
      </c>
    </row>
    <row r="1598" spans="32:33" x14ac:dyDescent="0.4">
      <c r="AF1598" s="19">
        <v>20100821</v>
      </c>
      <c r="AG1598" s="17">
        <v>1530.7253232832461</v>
      </c>
    </row>
    <row r="1599" spans="32:33" x14ac:dyDescent="0.4">
      <c r="AF1599" s="19">
        <v>20100822</v>
      </c>
      <c r="AG1599" s="17">
        <v>1530.6163504854369</v>
      </c>
    </row>
    <row r="1600" spans="32:33" x14ac:dyDescent="0.4">
      <c r="AF1600" s="19">
        <v>20100823</v>
      </c>
      <c r="AG1600" s="17">
        <v>1524.186955414694</v>
      </c>
    </row>
    <row r="1601" spans="32:33" x14ac:dyDescent="0.4">
      <c r="AF1601" s="19">
        <v>20100824</v>
      </c>
      <c r="AG1601" s="18">
        <v>1522.147607341408</v>
      </c>
    </row>
    <row r="1602" spans="32:33" x14ac:dyDescent="0.4">
      <c r="AF1602" s="19">
        <v>20100825</v>
      </c>
      <c r="AG1602" s="17">
        <v>1511.6239485815479</v>
      </c>
    </row>
    <row r="1603" spans="32:33" x14ac:dyDescent="0.4">
      <c r="AF1603" s="19">
        <v>20100826</v>
      </c>
      <c r="AG1603" s="17">
        <v>1509.2732496573781</v>
      </c>
    </row>
    <row r="1604" spans="32:33" x14ac:dyDescent="0.4">
      <c r="AF1604" s="19">
        <v>20100827</v>
      </c>
      <c r="AG1604" s="17">
        <v>1501.7541266085441</v>
      </c>
    </row>
    <row r="1605" spans="32:33" x14ac:dyDescent="0.4">
      <c r="AF1605" s="19">
        <v>20100828</v>
      </c>
      <c r="AG1605" s="17">
        <v>1501.6607213532791</v>
      </c>
    </row>
    <row r="1606" spans="32:33" x14ac:dyDescent="0.4">
      <c r="AF1606" s="19">
        <v>20100829</v>
      </c>
      <c r="AG1606" s="18">
        <v>1501.5517485554701</v>
      </c>
    </row>
    <row r="1607" spans="32:33" x14ac:dyDescent="0.4">
      <c r="AF1607" s="19">
        <v>20100830</v>
      </c>
      <c r="AG1607" s="17">
        <v>1517.259398982538</v>
      </c>
    </row>
    <row r="1608" spans="32:33" x14ac:dyDescent="0.4">
      <c r="AF1608" s="19">
        <v>20100831</v>
      </c>
      <c r="AG1608" s="17">
        <v>1511.6862187517249</v>
      </c>
    </row>
    <row r="1609" spans="32:33" x14ac:dyDescent="0.4">
      <c r="AF1609" s="19">
        <v>20100901</v>
      </c>
      <c r="AG1609" s="17">
        <v>1528.2656515612671</v>
      </c>
    </row>
    <row r="1610" spans="32:33" x14ac:dyDescent="0.4">
      <c r="AF1610" s="19">
        <v>20100902</v>
      </c>
      <c r="AG1610" s="17">
        <v>1535.3021807912321</v>
      </c>
    </row>
    <row r="1611" spans="32:33" x14ac:dyDescent="0.4">
      <c r="AF1611" s="19">
        <v>20100903</v>
      </c>
      <c r="AG1611" s="18">
        <v>1543.4284379992901</v>
      </c>
    </row>
    <row r="1612" spans="32:33" x14ac:dyDescent="0.4">
      <c r="AF1612" s="19">
        <v>20100904</v>
      </c>
      <c r="AG1612" s="17">
        <v>1543.3194652014799</v>
      </c>
    </row>
    <row r="1613" spans="32:33" x14ac:dyDescent="0.4">
      <c r="AF1613" s="19">
        <v>20100905</v>
      </c>
      <c r="AG1613" s="17">
        <v>1543.2260599462149</v>
      </c>
    </row>
    <row r="1614" spans="32:33" x14ac:dyDescent="0.4">
      <c r="AF1614" s="19">
        <v>20100906</v>
      </c>
      <c r="AG1614" s="17">
        <v>1544.564868605014</v>
      </c>
    </row>
    <row r="1615" spans="32:33" x14ac:dyDescent="0.4">
      <c r="AF1615" s="19">
        <v>20100907</v>
      </c>
      <c r="AG1615" s="17">
        <v>1541.809413574696</v>
      </c>
    </row>
    <row r="1616" spans="32:33" x14ac:dyDescent="0.4">
      <c r="AF1616" s="19">
        <v>20100908</v>
      </c>
      <c r="AG1616" s="18">
        <v>1538.633634895685</v>
      </c>
    </row>
    <row r="1617" spans="32:33" x14ac:dyDescent="0.4">
      <c r="AF1617" s="19">
        <v>20100909</v>
      </c>
      <c r="AG1617" s="17">
        <v>1544.938489626074</v>
      </c>
    </row>
    <row r="1618" spans="32:33" x14ac:dyDescent="0.4">
      <c r="AF1618" s="19">
        <v>20100910</v>
      </c>
      <c r="AG1618" s="17">
        <v>1561.5957601483369</v>
      </c>
    </row>
    <row r="1619" spans="32:33" x14ac:dyDescent="0.4">
      <c r="AF1619" s="19">
        <v>20100911</v>
      </c>
      <c r="AG1619" s="17">
        <v>1561.4867873505279</v>
      </c>
    </row>
    <row r="1620" spans="32:33" x14ac:dyDescent="0.4">
      <c r="AF1620" s="19">
        <v>20100912</v>
      </c>
      <c r="AG1620" s="17">
        <v>1561.377814552719</v>
      </c>
    </row>
    <row r="1621" spans="32:33" x14ac:dyDescent="0.4">
      <c r="AF1621" s="19">
        <v>20100913</v>
      </c>
      <c r="AG1621" s="18">
        <v>1566.468400964663</v>
      </c>
    </row>
    <row r="1622" spans="32:33" x14ac:dyDescent="0.4">
      <c r="AF1622" s="19">
        <v>20100914</v>
      </c>
      <c r="AG1622" s="17">
        <v>1563.588405593991</v>
      </c>
    </row>
    <row r="1623" spans="32:33" x14ac:dyDescent="0.4">
      <c r="AF1623" s="19">
        <v>20100915</v>
      </c>
      <c r="AG1623" s="17">
        <v>1561.8604083715879</v>
      </c>
    </row>
    <row r="1624" spans="32:33" x14ac:dyDescent="0.4">
      <c r="AF1624" s="19">
        <v>20100916</v>
      </c>
      <c r="AG1624" s="17">
        <v>1557.439226289044</v>
      </c>
    </row>
    <row r="1625" spans="32:33" x14ac:dyDescent="0.4">
      <c r="AF1625" s="19">
        <v>20100917</v>
      </c>
      <c r="AG1625" s="17">
        <v>1568.429911325228</v>
      </c>
    </row>
    <row r="1626" spans="32:33" x14ac:dyDescent="0.4">
      <c r="AF1626" s="19">
        <v>20100918</v>
      </c>
      <c r="AG1626" s="18">
        <v>1568.320938527419</v>
      </c>
    </row>
    <row r="1627" spans="32:33" x14ac:dyDescent="0.4">
      <c r="AF1627" s="19">
        <v>20100919</v>
      </c>
      <c r="AG1627" s="17">
        <v>1568.227533272154</v>
      </c>
    </row>
    <row r="1628" spans="32:33" x14ac:dyDescent="0.4">
      <c r="AF1628" s="19">
        <v>20100920</v>
      </c>
      <c r="AG1628" s="17">
        <v>1575.622115980635</v>
      </c>
    </row>
    <row r="1629" spans="32:33" x14ac:dyDescent="0.4">
      <c r="AF1629" s="19">
        <v>20100921</v>
      </c>
      <c r="AG1629" s="17">
        <v>1575.5131431828261</v>
      </c>
    </row>
    <row r="1630" spans="32:33" x14ac:dyDescent="0.4">
      <c r="AF1630" s="19">
        <v>20100922</v>
      </c>
      <c r="AG1630" s="17">
        <v>1575.4197379275611</v>
      </c>
    </row>
    <row r="1631" spans="32:33" x14ac:dyDescent="0.4">
      <c r="AF1631" s="19">
        <v>20100923</v>
      </c>
      <c r="AG1631" s="18">
        <v>1575.3107651297521</v>
      </c>
    </row>
    <row r="1632" spans="32:33" x14ac:dyDescent="0.4">
      <c r="AF1632" s="19">
        <v>20100924</v>
      </c>
      <c r="AG1632" s="17">
        <v>1579.0625428828971</v>
      </c>
    </row>
    <row r="1633" spans="32:33" x14ac:dyDescent="0.4">
      <c r="AF1633" s="19">
        <v>20100925</v>
      </c>
      <c r="AG1633" s="17">
        <v>1578.9535700850879</v>
      </c>
    </row>
    <row r="1634" spans="32:33" x14ac:dyDescent="0.4">
      <c r="AF1634" s="19">
        <v>20100926</v>
      </c>
      <c r="AG1634" s="17">
        <v>1578.8445972872789</v>
      </c>
    </row>
    <row r="1635" spans="32:33" x14ac:dyDescent="0.4">
      <c r="AF1635" s="19">
        <v>20100927</v>
      </c>
      <c r="AG1635" s="17">
        <v>1583.5304275930739</v>
      </c>
    </row>
    <row r="1636" spans="32:33" x14ac:dyDescent="0.4">
      <c r="AF1636" s="19">
        <v>20100928</v>
      </c>
      <c r="AG1636" s="18">
        <v>1582.3784294448051</v>
      </c>
    </row>
    <row r="1637" spans="32:33" x14ac:dyDescent="0.4">
      <c r="AF1637" s="19">
        <v>20100929</v>
      </c>
      <c r="AG1637" s="17">
        <v>1594.848031022686</v>
      </c>
    </row>
    <row r="1638" spans="32:33" x14ac:dyDescent="0.4">
      <c r="AF1638" s="19">
        <v>20100930</v>
      </c>
      <c r="AG1638" s="17">
        <v>1602.7874777202139</v>
      </c>
    </row>
    <row r="1639" spans="32:33" x14ac:dyDescent="0.4">
      <c r="AF1639" s="19">
        <v>20101001</v>
      </c>
      <c r="AG1639" s="17">
        <v>1613.030920714278</v>
      </c>
    </row>
    <row r="1640" spans="32:33" x14ac:dyDescent="0.4">
      <c r="AF1640" s="19">
        <v>20101002</v>
      </c>
      <c r="AG1640" s="17">
        <v>1612.906380373925</v>
      </c>
    </row>
    <row r="1641" spans="32:33" x14ac:dyDescent="0.4">
      <c r="AF1641" s="19">
        <v>20101003</v>
      </c>
      <c r="AG1641" s="18">
        <v>1612.797407576116</v>
      </c>
    </row>
    <row r="1642" spans="32:33" x14ac:dyDescent="0.4">
      <c r="AF1642" s="19">
        <v>20101004</v>
      </c>
      <c r="AG1642" s="17">
        <v>1625.9986836535729</v>
      </c>
    </row>
    <row r="1643" spans="32:33" x14ac:dyDescent="0.4">
      <c r="AF1643" s="19">
        <v>20101005</v>
      </c>
      <c r="AG1643" s="17">
        <v>1629.2834351303929</v>
      </c>
    </row>
    <row r="1644" spans="32:33" x14ac:dyDescent="0.4">
      <c r="AF1644" s="19">
        <v>20101006</v>
      </c>
      <c r="AG1644" s="17">
        <v>1641.4883884850231</v>
      </c>
    </row>
    <row r="1645" spans="32:33" x14ac:dyDescent="0.4">
      <c r="AF1645" s="19">
        <v>20101007</v>
      </c>
      <c r="AG1645" s="17">
        <v>1639.666986007355</v>
      </c>
    </row>
    <row r="1646" spans="32:33" x14ac:dyDescent="0.4">
      <c r="AF1646" s="19">
        <v>20101008</v>
      </c>
      <c r="AG1646" s="18">
        <v>1644.6018969938571</v>
      </c>
    </row>
    <row r="1647" spans="32:33" x14ac:dyDescent="0.4">
      <c r="AF1647" s="19">
        <v>20101009</v>
      </c>
      <c r="AG1647" s="17">
        <v>1644.4929241960481</v>
      </c>
    </row>
    <row r="1648" spans="32:33" x14ac:dyDescent="0.4">
      <c r="AF1648" s="19">
        <v>20101010</v>
      </c>
      <c r="AG1648" s="17">
        <v>1644.3839513982391</v>
      </c>
    </row>
    <row r="1649" spans="32:33" x14ac:dyDescent="0.4">
      <c r="AF1649" s="19">
        <v>20101011</v>
      </c>
      <c r="AG1649" s="17">
        <v>1643.8702224942811</v>
      </c>
    </row>
    <row r="1650" spans="32:33" x14ac:dyDescent="0.4">
      <c r="AF1650" s="19">
        <v>20101012</v>
      </c>
      <c r="AG1650" s="17">
        <v>1637.7210431893329</v>
      </c>
    </row>
    <row r="1651" spans="32:33" x14ac:dyDescent="0.4">
      <c r="AF1651" s="19">
        <v>20101013</v>
      </c>
      <c r="AG1651" s="18">
        <v>1654.2693409137869</v>
      </c>
    </row>
    <row r="1652" spans="32:33" x14ac:dyDescent="0.4">
      <c r="AF1652" s="19">
        <v>20101014</v>
      </c>
      <c r="AG1652" s="17">
        <v>1669.5255326070751</v>
      </c>
    </row>
    <row r="1653" spans="32:33" x14ac:dyDescent="0.4">
      <c r="AF1653" s="19">
        <v>20101015</v>
      </c>
      <c r="AG1653" s="17">
        <v>1680.5784878134359</v>
      </c>
    </row>
    <row r="1654" spans="32:33" x14ac:dyDescent="0.4">
      <c r="AF1654" s="19">
        <v>20101016</v>
      </c>
      <c r="AG1654" s="17">
        <v>1680.4695150156269</v>
      </c>
    </row>
    <row r="1655" spans="32:33" x14ac:dyDescent="0.4">
      <c r="AF1655" s="19">
        <v>20101017</v>
      </c>
      <c r="AG1655" s="17">
        <v>1680.360542217818</v>
      </c>
    </row>
    <row r="1656" spans="32:33" x14ac:dyDescent="0.4">
      <c r="AF1656" s="19">
        <v>20101018</v>
      </c>
      <c r="AG1656" s="18">
        <v>1697.2824609633319</v>
      </c>
    </row>
    <row r="1657" spans="32:33" x14ac:dyDescent="0.4">
      <c r="AF1657" s="19">
        <v>20101019</v>
      </c>
      <c r="AG1657" s="17">
        <v>1692.0984692961231</v>
      </c>
    </row>
    <row r="1658" spans="32:33" x14ac:dyDescent="0.4">
      <c r="AF1658" s="19">
        <v>20101020</v>
      </c>
      <c r="AG1658" s="17">
        <v>1706.5295812345689</v>
      </c>
    </row>
    <row r="1659" spans="32:33" x14ac:dyDescent="0.4">
      <c r="AF1659" s="19">
        <v>20101021</v>
      </c>
      <c r="AG1659" s="17">
        <v>1714.017569198315</v>
      </c>
    </row>
    <row r="1660" spans="32:33" x14ac:dyDescent="0.4">
      <c r="AF1660" s="19">
        <v>20101022</v>
      </c>
      <c r="AG1660" s="17">
        <v>1719.653019599305</v>
      </c>
    </row>
    <row r="1661" spans="32:33" x14ac:dyDescent="0.4">
      <c r="AF1661" s="19">
        <v>20101023</v>
      </c>
      <c r="AG1661" s="18">
        <v>1719.5284792589521</v>
      </c>
    </row>
    <row r="1662" spans="32:33" x14ac:dyDescent="0.4">
      <c r="AF1662" s="19">
        <v>20101024</v>
      </c>
      <c r="AG1662" s="17">
        <v>1719.4195064611431</v>
      </c>
    </row>
    <row r="1663" spans="32:33" x14ac:dyDescent="0.4">
      <c r="AF1663" s="19">
        <v>20101025</v>
      </c>
      <c r="AG1663" s="17">
        <v>1731.064028284183</v>
      </c>
    </row>
    <row r="1664" spans="32:33" x14ac:dyDescent="0.4">
      <c r="AF1664" s="19">
        <v>20101026</v>
      </c>
      <c r="AG1664" s="17">
        <v>1730.7682449758429</v>
      </c>
    </row>
    <row r="1665" spans="32:33" x14ac:dyDescent="0.4">
      <c r="AF1665" s="19">
        <v>20101027</v>
      </c>
      <c r="AG1665" s="17">
        <v>1731.68672998595</v>
      </c>
    </row>
    <row r="1666" spans="32:33" x14ac:dyDescent="0.4">
      <c r="AF1666" s="19">
        <v>20101028</v>
      </c>
      <c r="AG1666" s="18">
        <v>1739.00347498171</v>
      </c>
    </row>
    <row r="1667" spans="32:33" x14ac:dyDescent="0.4">
      <c r="AF1667" s="19">
        <v>20101029</v>
      </c>
      <c r="AG1667" s="17">
        <v>1725.8956041595179</v>
      </c>
    </row>
    <row r="1668" spans="32:33" x14ac:dyDescent="0.4">
      <c r="AF1668" s="19">
        <v>20101030</v>
      </c>
      <c r="AG1668" s="17">
        <v>1725.7866313617089</v>
      </c>
    </row>
    <row r="1669" spans="32:33" x14ac:dyDescent="0.4">
      <c r="AF1669" s="19">
        <v>20101031</v>
      </c>
      <c r="AG1669" s="17">
        <v>1725.6620910213551</v>
      </c>
    </row>
    <row r="1670" spans="32:33" x14ac:dyDescent="0.4">
      <c r="AF1670" s="19">
        <v>20101101</v>
      </c>
      <c r="AG1670" s="17">
        <v>1738.738826758459</v>
      </c>
    </row>
    <row r="1671" spans="32:33" x14ac:dyDescent="0.4">
      <c r="AF1671" s="19">
        <v>20101102</v>
      </c>
      <c r="AG1671" s="18">
        <v>1730.3012186995179</v>
      </c>
    </row>
    <row r="1672" spans="32:33" x14ac:dyDescent="0.4">
      <c r="AF1672" s="19">
        <v>20101103</v>
      </c>
      <c r="AG1672" s="17">
        <v>1736.6060734299081</v>
      </c>
    </row>
    <row r="1673" spans="32:33" x14ac:dyDescent="0.4">
      <c r="AF1673" s="19">
        <v>20101104</v>
      </c>
      <c r="AG1673" s="17">
        <v>1740.326716097964</v>
      </c>
    </row>
    <row r="1674" spans="32:33" x14ac:dyDescent="0.4">
      <c r="AF1674" s="19">
        <v>20101105</v>
      </c>
      <c r="AG1674" s="17">
        <v>1732.7608904214969</v>
      </c>
    </row>
    <row r="1675" spans="32:33" x14ac:dyDescent="0.4">
      <c r="AF1675" s="19">
        <v>20101106</v>
      </c>
      <c r="AG1675" s="17">
        <v>1732.651917623688</v>
      </c>
    </row>
    <row r="1676" spans="32:33" x14ac:dyDescent="0.4">
      <c r="AF1676" s="19">
        <v>20101107</v>
      </c>
      <c r="AG1676" s="18">
        <v>1732.527377283335</v>
      </c>
    </row>
    <row r="1677" spans="32:33" x14ac:dyDescent="0.4">
      <c r="AF1677" s="19">
        <v>20101108</v>
      </c>
      <c r="AG1677" s="17">
        <v>1736.948559365879</v>
      </c>
    </row>
    <row r="1678" spans="32:33" x14ac:dyDescent="0.4">
      <c r="AF1678" s="19">
        <v>20101109</v>
      </c>
      <c r="AG1678" s="17">
        <v>1742.132551033088</v>
      </c>
    </row>
    <row r="1679" spans="32:33" x14ac:dyDescent="0.4">
      <c r="AF1679" s="19">
        <v>20101110</v>
      </c>
      <c r="AG1679" s="17">
        <v>1741.587687044042</v>
      </c>
    </row>
    <row r="1680" spans="32:33" x14ac:dyDescent="0.4">
      <c r="AF1680" s="19">
        <v>20101111</v>
      </c>
      <c r="AG1680" s="17">
        <v>1718.283075855418</v>
      </c>
    </row>
    <row r="1681" spans="32:33" x14ac:dyDescent="0.4">
      <c r="AF1681" s="19">
        <v>20101112</v>
      </c>
      <c r="AG1681" s="18">
        <v>1692.347549976829</v>
      </c>
    </row>
    <row r="1682" spans="32:33" x14ac:dyDescent="0.4">
      <c r="AF1682" s="19">
        <v>20101113</v>
      </c>
      <c r="AG1682" s="17">
        <v>1692.23857717902</v>
      </c>
    </row>
    <row r="1683" spans="32:33" x14ac:dyDescent="0.4">
      <c r="AF1683" s="19">
        <v>20101114</v>
      </c>
      <c r="AG1683" s="17">
        <v>1692.1140368386671</v>
      </c>
    </row>
    <row r="1684" spans="32:33" x14ac:dyDescent="0.4">
      <c r="AF1684" s="19">
        <v>20101115</v>
      </c>
      <c r="AG1684" s="17">
        <v>1680.9676763770401</v>
      </c>
    </row>
    <row r="1685" spans="32:33" x14ac:dyDescent="0.4">
      <c r="AF1685" s="19">
        <v>20101116</v>
      </c>
      <c r="AG1685" s="17">
        <v>1667.2371038530821</v>
      </c>
    </row>
    <row r="1686" spans="32:33" x14ac:dyDescent="0.4">
      <c r="AF1686" s="19">
        <v>20101117</v>
      </c>
      <c r="AG1686" s="18">
        <v>1672.8881217966159</v>
      </c>
    </row>
    <row r="1687" spans="32:33" x14ac:dyDescent="0.4">
      <c r="AF1687" s="19">
        <v>20101118</v>
      </c>
      <c r="AG1687" s="17">
        <v>1700.8318606634029</v>
      </c>
    </row>
    <row r="1688" spans="32:33" x14ac:dyDescent="0.4">
      <c r="AF1688" s="19">
        <v>20101119</v>
      </c>
      <c r="AG1688" s="17">
        <v>1699.3062414940739</v>
      </c>
    </row>
    <row r="1689" spans="32:33" x14ac:dyDescent="0.4">
      <c r="AF1689" s="19">
        <v>20101120</v>
      </c>
      <c r="AG1689" s="17">
        <v>1699.18170115372</v>
      </c>
    </row>
    <row r="1690" spans="32:33" x14ac:dyDescent="0.4">
      <c r="AF1690" s="19">
        <v>20101121</v>
      </c>
      <c r="AG1690" s="17">
        <v>1699.0727283559111</v>
      </c>
    </row>
    <row r="1691" spans="32:33" x14ac:dyDescent="0.4">
      <c r="AF1691" s="19">
        <v>20101122</v>
      </c>
      <c r="AG1691" s="18">
        <v>1695.881382134356</v>
      </c>
    </row>
    <row r="1692" spans="32:33" x14ac:dyDescent="0.4">
      <c r="AF1692" s="19">
        <v>20101123</v>
      </c>
      <c r="AG1692" s="17">
        <v>1682.2442148656619</v>
      </c>
    </row>
    <row r="1693" spans="32:33" x14ac:dyDescent="0.4">
      <c r="AF1693" s="19">
        <v>20101124</v>
      </c>
      <c r="AG1693" s="17">
        <v>1668.560344969336</v>
      </c>
    </row>
    <row r="1694" spans="32:33" x14ac:dyDescent="0.4">
      <c r="AF1694" s="19">
        <v>20101125</v>
      </c>
      <c r="AG1694" s="17">
        <v>1673.9778497747079</v>
      </c>
    </row>
    <row r="1695" spans="32:33" x14ac:dyDescent="0.4">
      <c r="AF1695" s="19">
        <v>20101126</v>
      </c>
      <c r="AG1695" s="17">
        <v>1652.3078305532219</v>
      </c>
    </row>
    <row r="1696" spans="32:33" x14ac:dyDescent="0.4">
      <c r="AF1696" s="19">
        <v>20101127</v>
      </c>
      <c r="AG1696" s="18">
        <v>1652.1988577554121</v>
      </c>
    </row>
    <row r="1697" spans="32:33" x14ac:dyDescent="0.4">
      <c r="AF1697" s="19">
        <v>20101128</v>
      </c>
      <c r="AG1697" s="17">
        <v>1652.0898849576031</v>
      </c>
    </row>
    <row r="1698" spans="32:33" x14ac:dyDescent="0.4">
      <c r="AF1698" s="19">
        <v>20101129</v>
      </c>
      <c r="AG1698" s="17">
        <v>1644.8665452171081</v>
      </c>
    </row>
    <row r="1699" spans="32:33" x14ac:dyDescent="0.4">
      <c r="AF1699" s="19">
        <v>20101130</v>
      </c>
      <c r="AG1699" s="17">
        <v>1652.6814515742819</v>
      </c>
    </row>
    <row r="1700" spans="32:33" x14ac:dyDescent="0.4">
      <c r="AF1700" s="19">
        <v>20101201</v>
      </c>
      <c r="AG1700" s="17">
        <v>1667.4394819061561</v>
      </c>
    </row>
    <row r="1701" spans="32:33" x14ac:dyDescent="0.4">
      <c r="AF1701" s="19">
        <v>20101202</v>
      </c>
      <c r="AG1701" s="18">
        <v>1671.7516911908911</v>
      </c>
    </row>
    <row r="1702" spans="32:33" x14ac:dyDescent="0.4">
      <c r="AF1702" s="19">
        <v>20101203</v>
      </c>
      <c r="AG1702" s="17">
        <v>1662.815921770537</v>
      </c>
    </row>
    <row r="1703" spans="32:33" x14ac:dyDescent="0.4">
      <c r="AF1703" s="19">
        <v>20101204</v>
      </c>
      <c r="AG1703" s="17">
        <v>1662.706948972728</v>
      </c>
    </row>
    <row r="1704" spans="32:33" x14ac:dyDescent="0.4">
      <c r="AF1704" s="19">
        <v>20101205</v>
      </c>
      <c r="AG1704" s="17">
        <v>1662.597976174919</v>
      </c>
    </row>
    <row r="1705" spans="32:33" x14ac:dyDescent="0.4">
      <c r="AF1705" s="19">
        <v>20101206</v>
      </c>
      <c r="AG1705" s="17">
        <v>1662.146517441138</v>
      </c>
    </row>
    <row r="1706" spans="32:33" x14ac:dyDescent="0.4">
      <c r="AF1706" s="19">
        <v>20101207</v>
      </c>
      <c r="AG1706" s="18">
        <v>1663.2206778766849</v>
      </c>
    </row>
    <row r="1707" spans="32:33" x14ac:dyDescent="0.4">
      <c r="AF1707" s="19">
        <v>20101208</v>
      </c>
      <c r="AG1707" s="17">
        <v>1656.6667424655891</v>
      </c>
    </row>
    <row r="1708" spans="32:33" x14ac:dyDescent="0.4">
      <c r="AF1708" s="19">
        <v>20101209</v>
      </c>
      <c r="AG1708" s="17">
        <v>1667.564022246509</v>
      </c>
    </row>
    <row r="1709" spans="32:33" x14ac:dyDescent="0.4">
      <c r="AF1709" s="19">
        <v>20101210</v>
      </c>
      <c r="AG1709" s="17">
        <v>1672.4677981479231</v>
      </c>
    </row>
    <row r="1710" spans="32:33" x14ac:dyDescent="0.4">
      <c r="AF1710" s="19">
        <v>20101211</v>
      </c>
      <c r="AG1710" s="17">
        <v>1672.3588253501141</v>
      </c>
    </row>
    <row r="1711" spans="32:33" x14ac:dyDescent="0.4">
      <c r="AF1711" s="19">
        <v>20101212</v>
      </c>
      <c r="AG1711" s="18">
        <v>1672.2498525523049</v>
      </c>
    </row>
    <row r="1712" spans="32:33" x14ac:dyDescent="0.4">
      <c r="AF1712" s="19">
        <v>20101213</v>
      </c>
      <c r="AG1712" s="17">
        <v>1682.462160461281</v>
      </c>
    </row>
    <row r="1713" spans="32:33" x14ac:dyDescent="0.4">
      <c r="AF1713" s="19">
        <v>20101214</v>
      </c>
      <c r="AG1713" s="17">
        <v>1684.345833109126</v>
      </c>
    </row>
    <row r="1714" spans="32:33" x14ac:dyDescent="0.4">
      <c r="AF1714" s="19">
        <v>20101215</v>
      </c>
      <c r="AG1714" s="17">
        <v>1684.096752428419</v>
      </c>
    </row>
    <row r="1715" spans="32:33" x14ac:dyDescent="0.4">
      <c r="AF1715" s="19">
        <v>20101216</v>
      </c>
      <c r="AG1715" s="17">
        <v>1685.622371597748</v>
      </c>
    </row>
    <row r="1716" spans="32:33" x14ac:dyDescent="0.4">
      <c r="AF1716" s="19">
        <v>20101217</v>
      </c>
      <c r="AG1716" s="18">
        <v>1682.259782408207</v>
      </c>
    </row>
    <row r="1717" spans="32:33" x14ac:dyDescent="0.4">
      <c r="AF1717" s="19">
        <v>20101218</v>
      </c>
      <c r="AG1717" s="17">
        <v>1682.1508096103969</v>
      </c>
    </row>
    <row r="1718" spans="32:33" x14ac:dyDescent="0.4">
      <c r="AF1718" s="19">
        <v>20101219</v>
      </c>
      <c r="AG1718" s="17">
        <v>1682.0418368125879</v>
      </c>
    </row>
    <row r="1719" spans="32:33" x14ac:dyDescent="0.4">
      <c r="AF1719" s="19">
        <v>20101220</v>
      </c>
      <c r="AG1719" s="17">
        <v>1669.9614237983119</v>
      </c>
    </row>
    <row r="1720" spans="32:33" x14ac:dyDescent="0.4">
      <c r="AF1720" s="19">
        <v>20101221</v>
      </c>
      <c r="AG1720" s="17">
        <v>1686.089397874073</v>
      </c>
    </row>
    <row r="1721" spans="32:33" x14ac:dyDescent="0.4">
      <c r="AF1721" s="19">
        <v>20101222</v>
      </c>
      <c r="AG1721" s="18">
        <v>1686.011560161352</v>
      </c>
    </row>
    <row r="1722" spans="32:33" x14ac:dyDescent="0.4">
      <c r="AF1722" s="19">
        <v>20101223</v>
      </c>
      <c r="AG1722" s="17">
        <v>1687.397071447783</v>
      </c>
    </row>
    <row r="1723" spans="32:33" x14ac:dyDescent="0.4">
      <c r="AF1723" s="19">
        <v>20101224</v>
      </c>
      <c r="AG1723" s="17">
        <v>1691.071011488207</v>
      </c>
    </row>
    <row r="1724" spans="32:33" x14ac:dyDescent="0.4">
      <c r="AF1724" s="19">
        <v>20101225</v>
      </c>
      <c r="AG1724" s="17">
        <v>1690.962038690398</v>
      </c>
    </row>
    <row r="1725" spans="32:33" x14ac:dyDescent="0.4">
      <c r="AF1725" s="19">
        <v>20101226</v>
      </c>
      <c r="AG1725" s="17">
        <v>1690.853065892589</v>
      </c>
    </row>
    <row r="1726" spans="32:33" x14ac:dyDescent="0.4">
      <c r="AF1726" s="19">
        <v>20101227</v>
      </c>
      <c r="AG1726" s="18">
        <v>1692.954684136052</v>
      </c>
    </row>
    <row r="1727" spans="32:33" x14ac:dyDescent="0.4">
      <c r="AF1727" s="19">
        <v>20101228</v>
      </c>
      <c r="AG1727" s="17">
        <v>1696.535218921211</v>
      </c>
    </row>
    <row r="1728" spans="32:33" x14ac:dyDescent="0.4">
      <c r="AF1728" s="19">
        <v>20101229</v>
      </c>
      <c r="AG1728" s="17">
        <v>1721.2253413962669</v>
      </c>
    </row>
    <row r="1729" spans="32:33" x14ac:dyDescent="0.4">
      <c r="AF1729" s="19">
        <v>20101230</v>
      </c>
      <c r="AG1729" s="17">
        <v>1733.072241272381</v>
      </c>
    </row>
    <row r="1730" spans="32:33" x14ac:dyDescent="0.4">
      <c r="AF1730" s="19">
        <v>20101231</v>
      </c>
      <c r="AG1730" s="17">
        <v>1732.978836017116</v>
      </c>
    </row>
    <row r="1731" spans="32:33" x14ac:dyDescent="0.4">
      <c r="AF1731" s="19">
        <v>20110101</v>
      </c>
      <c r="AG1731" s="18">
        <v>1732.8542956767619</v>
      </c>
    </row>
    <row r="1732" spans="32:33" x14ac:dyDescent="0.4">
      <c r="AF1732" s="19">
        <v>20110102</v>
      </c>
      <c r="AG1732" s="17">
        <v>1732.7453228789529</v>
      </c>
    </row>
    <row r="1733" spans="32:33" x14ac:dyDescent="0.4">
      <c r="AF1733" s="19">
        <v>20110103</v>
      </c>
      <c r="AG1733" s="17">
        <v>1745.7753559884241</v>
      </c>
    </row>
    <row r="1734" spans="32:33" x14ac:dyDescent="0.4">
      <c r="AF1734" s="19">
        <v>20110104</v>
      </c>
      <c r="AG1734" s="17">
        <v>1755.8786910995909</v>
      </c>
    </row>
    <row r="1735" spans="32:33" x14ac:dyDescent="0.4">
      <c r="AF1735" s="19">
        <v>20110105</v>
      </c>
      <c r="AG1735" s="17">
        <v>1756.952851535139</v>
      </c>
    </row>
    <row r="1736" spans="32:33" x14ac:dyDescent="0.4">
      <c r="AF1736" s="19">
        <v>20110106</v>
      </c>
      <c r="AG1736" s="18">
        <v>1763.8337053396631</v>
      </c>
    </row>
    <row r="1737" spans="32:33" x14ac:dyDescent="0.4">
      <c r="AF1737" s="19">
        <v>20110107</v>
      </c>
      <c r="AG1737" s="17">
        <v>1774.0615807911829</v>
      </c>
    </row>
    <row r="1738" spans="32:33" x14ac:dyDescent="0.4">
      <c r="AF1738" s="19">
        <v>20110108</v>
      </c>
      <c r="AG1738" s="17">
        <v>1773.9526079933739</v>
      </c>
    </row>
    <row r="1739" spans="32:33" x14ac:dyDescent="0.4">
      <c r="AF1739" s="19">
        <v>20110109</v>
      </c>
      <c r="AG1739" s="17">
        <v>1773.843635195565</v>
      </c>
    </row>
    <row r="1740" spans="32:33" x14ac:dyDescent="0.4">
      <c r="AF1740" s="19">
        <v>20110110</v>
      </c>
      <c r="AG1740" s="17">
        <v>1777.3774673530911</v>
      </c>
    </row>
    <row r="1741" spans="32:33" x14ac:dyDescent="0.4">
      <c r="AF1741" s="19">
        <v>20110111</v>
      </c>
      <c r="AG1741" s="18">
        <v>1777.8133585443279</v>
      </c>
    </row>
    <row r="1742" spans="32:33" x14ac:dyDescent="0.4">
      <c r="AF1742" s="19">
        <v>20110112</v>
      </c>
      <c r="AG1742" s="17">
        <v>1781.487298584753</v>
      </c>
    </row>
    <row r="1743" spans="32:33" x14ac:dyDescent="0.4">
      <c r="AF1743" s="19">
        <v>20110113</v>
      </c>
      <c r="AG1743" s="17">
        <v>1770.9013696547161</v>
      </c>
    </row>
    <row r="1744" spans="32:33" x14ac:dyDescent="0.4">
      <c r="AF1744" s="19">
        <v>20110114</v>
      </c>
      <c r="AG1744" s="17">
        <v>1771.8354222073669</v>
      </c>
    </row>
    <row r="1745" spans="32:33" x14ac:dyDescent="0.4">
      <c r="AF1745" s="19">
        <v>20110115</v>
      </c>
      <c r="AG1745" s="17">
        <v>1771.7264494095571</v>
      </c>
    </row>
    <row r="1746" spans="32:33" x14ac:dyDescent="0.4">
      <c r="AF1746" s="19">
        <v>20110116</v>
      </c>
      <c r="AG1746" s="18">
        <v>1771.6019090692041</v>
      </c>
    </row>
    <row r="1747" spans="32:33" x14ac:dyDescent="0.4">
      <c r="AF1747" s="19">
        <v>20110117</v>
      </c>
      <c r="AG1747" s="17">
        <v>1759.848414448355</v>
      </c>
    </row>
    <row r="1748" spans="32:33" x14ac:dyDescent="0.4">
      <c r="AF1748" s="19">
        <v>20110118</v>
      </c>
      <c r="AG1748" s="17">
        <v>1758.2605251088489</v>
      </c>
    </row>
    <row r="1749" spans="32:33" x14ac:dyDescent="0.4">
      <c r="AF1749" s="19">
        <v>20110119</v>
      </c>
      <c r="AG1749" s="17">
        <v>1768.254887422207</v>
      </c>
    </row>
    <row r="1750" spans="32:33" x14ac:dyDescent="0.4">
      <c r="AF1750" s="19">
        <v>20110120</v>
      </c>
      <c r="AG1750" s="17">
        <v>1765.9197560405819</v>
      </c>
    </row>
    <row r="1751" spans="32:33" x14ac:dyDescent="0.4">
      <c r="AF1751" s="19">
        <v>20110121</v>
      </c>
      <c r="AG1751" s="18">
        <v>1752.640642250404</v>
      </c>
    </row>
    <row r="1752" spans="32:33" x14ac:dyDescent="0.4">
      <c r="AF1752" s="19">
        <v>20110122</v>
      </c>
      <c r="AG1752" s="17">
        <v>1752.5161019100501</v>
      </c>
    </row>
    <row r="1753" spans="32:33" x14ac:dyDescent="0.4">
      <c r="AF1753" s="19">
        <v>20110123</v>
      </c>
      <c r="AG1753" s="17">
        <v>1752.4071291122409</v>
      </c>
    </row>
    <row r="1754" spans="32:33" x14ac:dyDescent="0.4">
      <c r="AF1754" s="19">
        <v>20110124</v>
      </c>
      <c r="AG1754" s="17">
        <v>1751.0371853683539</v>
      </c>
    </row>
    <row r="1755" spans="32:33" x14ac:dyDescent="0.4">
      <c r="AF1755" s="19">
        <v>20110125</v>
      </c>
      <c r="AG1755" s="17">
        <v>1747.8925417744319</v>
      </c>
    </row>
    <row r="1756" spans="32:33" x14ac:dyDescent="0.4">
      <c r="AF1756" s="19">
        <v>20110126</v>
      </c>
      <c r="AG1756" s="18">
        <v>1759.412523257118</v>
      </c>
    </row>
    <row r="1757" spans="32:33" x14ac:dyDescent="0.4">
      <c r="AF1757" s="19">
        <v>20110127</v>
      </c>
      <c r="AG1757" s="17">
        <v>1758.5251733320999</v>
      </c>
    </row>
    <row r="1758" spans="32:33" x14ac:dyDescent="0.4">
      <c r="AF1758" s="19">
        <v>20110128</v>
      </c>
      <c r="AG1758" s="17">
        <v>1762.043437947083</v>
      </c>
    </row>
    <row r="1759" spans="32:33" x14ac:dyDescent="0.4">
      <c r="AF1759" s="19">
        <v>20110129</v>
      </c>
      <c r="AG1759" s="17">
        <v>1761.934465149274</v>
      </c>
    </row>
    <row r="1760" spans="32:33" x14ac:dyDescent="0.4">
      <c r="AF1760" s="19">
        <v>20110130</v>
      </c>
      <c r="AG1760" s="17">
        <v>1761.80992480892</v>
      </c>
    </row>
    <row r="1761" spans="32:33" x14ac:dyDescent="0.4">
      <c r="AF1761" s="19">
        <v>20110131</v>
      </c>
      <c r="AG1761" s="18">
        <v>1749.0445399227001</v>
      </c>
    </row>
    <row r="1762" spans="32:33" x14ac:dyDescent="0.4">
      <c r="AF1762" s="19">
        <v>20110201</v>
      </c>
      <c r="AG1762" s="17">
        <v>1749.0601074652441</v>
      </c>
    </row>
    <row r="1763" spans="32:33" x14ac:dyDescent="0.4">
      <c r="AF1763" s="19">
        <v>20110202</v>
      </c>
      <c r="AG1763" s="17">
        <v>1748.9355671248909</v>
      </c>
    </row>
    <row r="1764" spans="32:33" x14ac:dyDescent="0.4">
      <c r="AF1764" s="19">
        <v>20110203</v>
      </c>
      <c r="AG1764" s="17">
        <v>1748.8265943270819</v>
      </c>
    </row>
    <row r="1765" spans="32:33" x14ac:dyDescent="0.4">
      <c r="AF1765" s="19">
        <v>20110204</v>
      </c>
      <c r="AG1765" s="17">
        <v>1748.7020539867281</v>
      </c>
    </row>
    <row r="1766" spans="32:33" x14ac:dyDescent="0.4">
      <c r="AF1766" s="19">
        <v>20110205</v>
      </c>
      <c r="AG1766" s="18">
        <v>1748.5930811889191</v>
      </c>
    </row>
    <row r="1767" spans="32:33" x14ac:dyDescent="0.4">
      <c r="AF1767" s="19">
        <v>20110206</v>
      </c>
      <c r="AG1767" s="17">
        <v>1748.4685408485659</v>
      </c>
    </row>
    <row r="1768" spans="32:33" x14ac:dyDescent="0.4">
      <c r="AF1768" s="19">
        <v>20110207</v>
      </c>
      <c r="AG1768" s="17">
        <v>1760.8136020860929</v>
      </c>
    </row>
    <row r="1769" spans="32:33" x14ac:dyDescent="0.4">
      <c r="AF1769" s="19">
        <v>20110208</v>
      </c>
      <c r="AG1769" s="17">
        <v>1755.3493946530889</v>
      </c>
    </row>
    <row r="1770" spans="32:33" x14ac:dyDescent="0.4">
      <c r="AF1770" s="19">
        <v>20110209</v>
      </c>
      <c r="AG1770" s="17">
        <v>1749.5427012841139</v>
      </c>
    </row>
    <row r="1771" spans="32:33" x14ac:dyDescent="0.4">
      <c r="AF1771" s="19">
        <v>20110210</v>
      </c>
      <c r="AG1771" s="18">
        <v>1736.341425206657</v>
      </c>
    </row>
    <row r="1772" spans="32:33" x14ac:dyDescent="0.4">
      <c r="AF1772" s="19">
        <v>20110211</v>
      </c>
      <c r="AG1772" s="17">
        <v>1721.5366922471501</v>
      </c>
    </row>
    <row r="1773" spans="32:33" x14ac:dyDescent="0.4">
      <c r="AF1773" s="19">
        <v>20110212</v>
      </c>
      <c r="AG1773" s="17">
        <v>1721.4277194493411</v>
      </c>
    </row>
    <row r="1774" spans="32:33" x14ac:dyDescent="0.4">
      <c r="AF1774" s="19">
        <v>20110213</v>
      </c>
      <c r="AG1774" s="17">
        <v>1721.303179108987</v>
      </c>
    </row>
    <row r="1775" spans="32:33" x14ac:dyDescent="0.4">
      <c r="AF1775" s="19">
        <v>20110214</v>
      </c>
      <c r="AG1775" s="17">
        <v>1724.5723630432631</v>
      </c>
    </row>
    <row r="1776" spans="32:33" x14ac:dyDescent="0.4">
      <c r="AF1776" s="19">
        <v>20110215</v>
      </c>
      <c r="AG1776" s="18">
        <v>1723.0934465015671</v>
      </c>
    </row>
    <row r="1777" spans="32:33" x14ac:dyDescent="0.4">
      <c r="AF1777" s="19">
        <v>20110216</v>
      </c>
      <c r="AG1777" s="17">
        <v>1721.287611566443</v>
      </c>
    </row>
    <row r="1778" spans="32:33" x14ac:dyDescent="0.4">
      <c r="AF1778" s="19">
        <v>20110217</v>
      </c>
      <c r="AG1778" s="17">
        <v>1711.262114167997</v>
      </c>
    </row>
    <row r="1779" spans="32:33" x14ac:dyDescent="0.4">
      <c r="AF1779" s="19">
        <v>20110218</v>
      </c>
      <c r="AG1779" s="17">
        <v>1729.3827336894119</v>
      </c>
    </row>
    <row r="1780" spans="32:33" x14ac:dyDescent="0.4">
      <c r="AF1780" s="19">
        <v>20110219</v>
      </c>
      <c r="AG1780" s="17">
        <v>1729.258193349059</v>
      </c>
    </row>
    <row r="1781" spans="32:33" x14ac:dyDescent="0.4">
      <c r="AF1781" s="19">
        <v>20110220</v>
      </c>
      <c r="AG1781" s="18">
        <v>1729.14922055125</v>
      </c>
    </row>
    <row r="1782" spans="32:33" x14ac:dyDescent="0.4">
      <c r="AF1782" s="19">
        <v>20110221</v>
      </c>
      <c r="AG1782" s="17">
        <v>1726.689548829271</v>
      </c>
    </row>
    <row r="1783" spans="32:33" x14ac:dyDescent="0.4">
      <c r="AF1783" s="19">
        <v>20110222</v>
      </c>
      <c r="AG1783" s="17">
        <v>1702.653263141071</v>
      </c>
    </row>
    <row r="1784" spans="32:33" x14ac:dyDescent="0.4">
      <c r="AF1784" s="19">
        <v>20110223</v>
      </c>
      <c r="AG1784" s="17">
        <v>1690.712958009691</v>
      </c>
    </row>
    <row r="1785" spans="32:33" x14ac:dyDescent="0.4">
      <c r="AF1785" s="19">
        <v>20110224</v>
      </c>
      <c r="AG1785" s="17">
        <v>1682.898051652518</v>
      </c>
    </row>
    <row r="1786" spans="32:33" x14ac:dyDescent="0.4">
      <c r="AF1786" s="19">
        <v>20110225</v>
      </c>
      <c r="AG1786" s="18">
        <v>1694.5581410181021</v>
      </c>
    </row>
    <row r="1787" spans="32:33" x14ac:dyDescent="0.4">
      <c r="AF1787" s="19">
        <v>20110226</v>
      </c>
      <c r="AG1787" s="17">
        <v>1694.449168220292</v>
      </c>
    </row>
    <row r="1788" spans="32:33" x14ac:dyDescent="0.4">
      <c r="AF1788" s="19">
        <v>20110227</v>
      </c>
      <c r="AG1788" s="17">
        <v>1694.324627879939</v>
      </c>
    </row>
    <row r="1789" spans="32:33" x14ac:dyDescent="0.4">
      <c r="AF1789" s="19">
        <v>20110228</v>
      </c>
      <c r="AG1789" s="17">
        <v>1684.843994470539</v>
      </c>
    </row>
    <row r="1790" spans="32:33" x14ac:dyDescent="0.4">
      <c r="AF1790" s="19">
        <v>20110301</v>
      </c>
      <c r="AG1790" s="17">
        <v>1684.73502167273</v>
      </c>
    </row>
    <row r="1791" spans="32:33" x14ac:dyDescent="0.4">
      <c r="AF1791" s="19">
        <v>20110302</v>
      </c>
      <c r="AG1791" s="18">
        <v>1684.205725226228</v>
      </c>
    </row>
    <row r="1792" spans="32:33" x14ac:dyDescent="0.4">
      <c r="AF1792" s="19">
        <v>20110303</v>
      </c>
      <c r="AG1792" s="17">
        <v>1705.766771649905</v>
      </c>
    </row>
    <row r="1793" spans="32:33" x14ac:dyDescent="0.4">
      <c r="AF1793" s="19">
        <v>20110304</v>
      </c>
      <c r="AG1793" s="17">
        <v>1722.0659886936519</v>
      </c>
    </row>
    <row r="1794" spans="32:33" x14ac:dyDescent="0.4">
      <c r="AF1794" s="19">
        <v>20110305</v>
      </c>
      <c r="AG1794" s="17">
        <v>1721.9570158958429</v>
      </c>
    </row>
    <row r="1795" spans="32:33" x14ac:dyDescent="0.4">
      <c r="AF1795" s="19">
        <v>20110306</v>
      </c>
      <c r="AG1795" s="17">
        <v>1721.8324755554891</v>
      </c>
    </row>
    <row r="1796" spans="32:33" x14ac:dyDescent="0.4">
      <c r="AF1796" s="19">
        <v>20110307</v>
      </c>
      <c r="AG1796" s="18">
        <v>1720.5248019817791</v>
      </c>
    </row>
    <row r="1797" spans="32:33" x14ac:dyDescent="0.4">
      <c r="AF1797" s="19">
        <v>20110308</v>
      </c>
      <c r="AG1797" s="17">
        <v>1731.593324730685</v>
      </c>
    </row>
    <row r="1798" spans="32:33" x14ac:dyDescent="0.4">
      <c r="AF1798" s="19">
        <v>20110309</v>
      </c>
      <c r="AG1798" s="17">
        <v>1735.204994600932</v>
      </c>
    </row>
    <row r="1799" spans="32:33" x14ac:dyDescent="0.4">
      <c r="AF1799" s="19">
        <v>20110310</v>
      </c>
      <c r="AG1799" s="17">
        <v>1731.733432613582</v>
      </c>
    </row>
    <row r="1800" spans="32:33" x14ac:dyDescent="0.4">
      <c r="AF1800" s="19">
        <v>20110311</v>
      </c>
      <c r="AG1800" s="17">
        <v>1728.682194274925</v>
      </c>
    </row>
    <row r="1801" spans="32:33" x14ac:dyDescent="0.4">
      <c r="AF1801" s="19">
        <v>20110312</v>
      </c>
      <c r="AG1801" s="18">
        <v>1728.5732214771151</v>
      </c>
    </row>
    <row r="1802" spans="32:33" x14ac:dyDescent="0.4">
      <c r="AF1802" s="19">
        <v>20110313</v>
      </c>
      <c r="AG1802" s="17">
        <v>1728.4486811367619</v>
      </c>
    </row>
    <row r="1803" spans="32:33" x14ac:dyDescent="0.4">
      <c r="AF1803" s="19">
        <v>20110314</v>
      </c>
      <c r="AG1803" s="17">
        <v>1704.3345577358409</v>
      </c>
    </row>
    <row r="1804" spans="32:33" x14ac:dyDescent="0.4">
      <c r="AF1804" s="19">
        <v>20110315</v>
      </c>
      <c r="AG1804" s="17">
        <v>1664.185865514424</v>
      </c>
    </row>
    <row r="1805" spans="32:33" x14ac:dyDescent="0.4">
      <c r="AF1805" s="19">
        <v>20110316</v>
      </c>
      <c r="AG1805" s="17">
        <v>1674.7095242742839</v>
      </c>
    </row>
    <row r="1806" spans="32:33" x14ac:dyDescent="0.4">
      <c r="AF1806" s="19">
        <v>20110317</v>
      </c>
      <c r="AG1806" s="18">
        <v>1660.683168441986</v>
      </c>
    </row>
    <row r="1807" spans="32:33" x14ac:dyDescent="0.4">
      <c r="AF1807" s="19">
        <v>20110318</v>
      </c>
      <c r="AG1807" s="17">
        <v>1677.0602231984531</v>
      </c>
    </row>
    <row r="1808" spans="32:33" x14ac:dyDescent="0.4">
      <c r="AF1808" s="19">
        <v>20110319</v>
      </c>
      <c r="AG1808" s="17">
        <v>1676.9356828581001</v>
      </c>
    </row>
    <row r="1809" spans="32:33" x14ac:dyDescent="0.4">
      <c r="AF1809" s="19">
        <v>20110320</v>
      </c>
      <c r="AG1809" s="17">
        <v>1676.8267100602909</v>
      </c>
    </row>
    <row r="1810" spans="32:33" x14ac:dyDescent="0.4">
      <c r="AF1810" s="19">
        <v>20110321</v>
      </c>
      <c r="AG1810" s="17">
        <v>1706.6385540323779</v>
      </c>
    </row>
    <row r="1811" spans="32:33" x14ac:dyDescent="0.4">
      <c r="AF1811" s="19">
        <v>20110322</v>
      </c>
      <c r="AG1811" s="18">
        <v>1709.067090669269</v>
      </c>
    </row>
    <row r="1812" spans="32:33" x14ac:dyDescent="0.4">
      <c r="AF1812" s="19">
        <v>20110323</v>
      </c>
      <c r="AG1812" s="17">
        <v>1716.430538292662</v>
      </c>
    </row>
    <row r="1813" spans="32:33" x14ac:dyDescent="0.4">
      <c r="AF1813" s="19">
        <v>20110324</v>
      </c>
      <c r="AG1813" s="17">
        <v>1726.9230619674329</v>
      </c>
    </row>
    <row r="1814" spans="32:33" x14ac:dyDescent="0.4">
      <c r="AF1814" s="19">
        <v>20110325</v>
      </c>
      <c r="AG1814" s="17">
        <v>1734.815806037328</v>
      </c>
    </row>
    <row r="1815" spans="32:33" x14ac:dyDescent="0.4">
      <c r="AF1815" s="19">
        <v>20110326</v>
      </c>
      <c r="AG1815" s="17">
        <v>1734.706833239519</v>
      </c>
    </row>
    <row r="1816" spans="32:33" x14ac:dyDescent="0.4">
      <c r="AF1816" s="19">
        <v>20110327</v>
      </c>
      <c r="AG1816" s="18">
        <v>1734.5822928991649</v>
      </c>
    </row>
    <row r="1817" spans="32:33" x14ac:dyDescent="0.4">
      <c r="AF1817" s="19">
        <v>20110328</v>
      </c>
      <c r="AG1817" s="17">
        <v>1734.006293825031</v>
      </c>
    </row>
    <row r="1818" spans="32:33" x14ac:dyDescent="0.4">
      <c r="AF1818" s="19">
        <v>20110329</v>
      </c>
      <c r="AG1818" s="17">
        <v>1738.5208811628411</v>
      </c>
    </row>
    <row r="1819" spans="32:33" x14ac:dyDescent="0.4">
      <c r="AF1819" s="19">
        <v>20110330</v>
      </c>
      <c r="AG1819" s="17">
        <v>1750.1498354433361</v>
      </c>
    </row>
    <row r="1820" spans="32:33" x14ac:dyDescent="0.4">
      <c r="AF1820" s="19">
        <v>20110331</v>
      </c>
      <c r="AG1820" s="17">
        <v>1767.3831050397339</v>
      </c>
    </row>
    <row r="1821" spans="32:33" x14ac:dyDescent="0.4">
      <c r="AF1821" s="19">
        <v>20110401</v>
      </c>
      <c r="AG1821" s="18">
        <v>1776.8793059916779</v>
      </c>
    </row>
    <row r="1822" spans="32:33" x14ac:dyDescent="0.4">
      <c r="AF1822" s="19">
        <v>20110402</v>
      </c>
      <c r="AG1822" s="17">
        <v>1776.754765651325</v>
      </c>
    </row>
    <row r="1823" spans="32:33" x14ac:dyDescent="0.4">
      <c r="AF1823" s="19">
        <v>20110403</v>
      </c>
      <c r="AG1823" s="17">
        <v>1776.6457928535151</v>
      </c>
    </row>
    <row r="1824" spans="32:33" x14ac:dyDescent="0.4">
      <c r="AF1824" s="19">
        <v>20110404</v>
      </c>
      <c r="AG1824" s="17">
        <v>1782.577026562845</v>
      </c>
    </row>
    <row r="1825" spans="32:33" x14ac:dyDescent="0.4">
      <c r="AF1825" s="19">
        <v>20110405</v>
      </c>
      <c r="AG1825" s="17">
        <v>1787.387397208993</v>
      </c>
    </row>
    <row r="1826" spans="32:33" x14ac:dyDescent="0.4">
      <c r="AF1826" s="19">
        <v>20110406</v>
      </c>
      <c r="AG1826" s="18">
        <v>1781.2070828189569</v>
      </c>
    </row>
    <row r="1827" spans="32:33" x14ac:dyDescent="0.4">
      <c r="AF1827" s="19">
        <v>20110407</v>
      </c>
      <c r="AG1827" s="17">
        <v>1778.2492497355649</v>
      </c>
    </row>
    <row r="1828" spans="32:33" x14ac:dyDescent="0.4">
      <c r="AF1828" s="19">
        <v>20110408</v>
      </c>
      <c r="AG1828" s="17">
        <v>1789.021989176131</v>
      </c>
    </row>
    <row r="1829" spans="32:33" x14ac:dyDescent="0.4">
      <c r="AF1829" s="19">
        <v>20110409</v>
      </c>
      <c r="AG1829" s="17">
        <v>1788.913016378322</v>
      </c>
    </row>
    <row r="1830" spans="32:33" x14ac:dyDescent="0.4">
      <c r="AF1830" s="19">
        <v>20110410</v>
      </c>
      <c r="AG1830" s="17">
        <v>1788.7884760379691</v>
      </c>
    </row>
    <row r="1831" spans="32:33" x14ac:dyDescent="0.4">
      <c r="AF1831" s="19">
        <v>20110411</v>
      </c>
      <c r="AG1831" s="18">
        <v>1782.6548642755649</v>
      </c>
    </row>
    <row r="1832" spans="32:33" x14ac:dyDescent="0.4">
      <c r="AF1832" s="19">
        <v>20110412</v>
      </c>
      <c r="AG1832" s="17">
        <v>1763.864840424751</v>
      </c>
    </row>
    <row r="1833" spans="32:33" x14ac:dyDescent="0.4">
      <c r="AF1833" s="19">
        <v>20110413</v>
      </c>
      <c r="AG1833" s="17">
        <v>1778.2648172781089</v>
      </c>
    </row>
    <row r="1834" spans="32:33" x14ac:dyDescent="0.4">
      <c r="AF1834" s="19">
        <v>20110414</v>
      </c>
      <c r="AG1834" s="17">
        <v>1784.3984290405131</v>
      </c>
    </row>
    <row r="1835" spans="32:33" x14ac:dyDescent="0.4">
      <c r="AF1835" s="19">
        <v>20110415</v>
      </c>
      <c r="AG1835" s="17">
        <v>1795.5447895021391</v>
      </c>
    </row>
    <row r="1836" spans="32:33" x14ac:dyDescent="0.4">
      <c r="AF1836" s="19">
        <v>20110416</v>
      </c>
      <c r="AG1836" s="18">
        <v>1795.4358167043299</v>
      </c>
    </row>
    <row r="1837" spans="32:33" x14ac:dyDescent="0.4">
      <c r="AF1837" s="19">
        <v>20110417</v>
      </c>
      <c r="AG1837" s="17">
        <v>1795.311276363976</v>
      </c>
    </row>
    <row r="1838" spans="32:33" x14ac:dyDescent="0.4">
      <c r="AF1838" s="19">
        <v>20110418</v>
      </c>
      <c r="AG1838" s="17">
        <v>1792.79784057709</v>
      </c>
    </row>
    <row r="1839" spans="32:33" x14ac:dyDescent="0.4">
      <c r="AF1839" s="19">
        <v>20110419</v>
      </c>
      <c r="AG1839" s="17">
        <v>1785.2575332163619</v>
      </c>
    </row>
    <row r="1840" spans="32:33" x14ac:dyDescent="0.4">
      <c r="AF1840" s="19">
        <v>20110420</v>
      </c>
      <c r="AG1840" s="17">
        <v>1802.2950372290561</v>
      </c>
    </row>
    <row r="1841" spans="32:33" x14ac:dyDescent="0.4">
      <c r="AF1841" s="19">
        <v>20110421</v>
      </c>
      <c r="AG1841" s="18">
        <v>1805.5265975265111</v>
      </c>
    </row>
    <row r="1842" spans="32:33" x14ac:dyDescent="0.4">
      <c r="AF1842" s="19">
        <v>20110422</v>
      </c>
      <c r="AG1842" s="17">
        <v>1805.2752539478199</v>
      </c>
    </row>
    <row r="1843" spans="32:33" x14ac:dyDescent="0.4">
      <c r="AF1843" s="19">
        <v>20110423</v>
      </c>
      <c r="AG1843" s="17">
        <v>1805.167535271238</v>
      </c>
    </row>
    <row r="1844" spans="32:33" x14ac:dyDescent="0.4">
      <c r="AF1844" s="19">
        <v>20110424</v>
      </c>
      <c r="AG1844" s="17">
        <v>1805.0598165946569</v>
      </c>
    </row>
    <row r="1845" spans="32:33" x14ac:dyDescent="0.4">
      <c r="AF1845" s="19">
        <v>20110425</v>
      </c>
      <c r="AG1845" s="17">
        <v>1812.7257957447309</v>
      </c>
    </row>
    <row r="1846" spans="32:33" x14ac:dyDescent="0.4">
      <c r="AF1846" s="19">
        <v>20110426</v>
      </c>
      <c r="AG1846" s="18">
        <v>1803.2824584310561</v>
      </c>
    </row>
    <row r="1847" spans="32:33" x14ac:dyDescent="0.4">
      <c r="AF1847" s="19">
        <v>20110427</v>
      </c>
      <c r="AG1847" s="17">
        <v>1809.8353445897851</v>
      </c>
    </row>
    <row r="1848" spans="32:33" x14ac:dyDescent="0.4">
      <c r="AF1848" s="19">
        <v>20110428</v>
      </c>
      <c r="AG1848" s="17">
        <v>1800.9485537717831</v>
      </c>
    </row>
    <row r="1849" spans="32:33" x14ac:dyDescent="0.4">
      <c r="AF1849" s="19">
        <v>20110429</v>
      </c>
      <c r="AG1849" s="17">
        <v>1797.7888059253819</v>
      </c>
    </row>
    <row r="1850" spans="32:33" x14ac:dyDescent="0.4">
      <c r="AF1850" s="19">
        <v>20110430</v>
      </c>
      <c r="AG1850" s="17">
        <v>1797.6810872487999</v>
      </c>
    </row>
    <row r="1851" spans="32:33" x14ac:dyDescent="0.4">
      <c r="AF1851" s="19">
        <v>20110501</v>
      </c>
      <c r="AG1851" s="18">
        <v>1797.5733685722189</v>
      </c>
    </row>
    <row r="1852" spans="32:33" x14ac:dyDescent="0.4">
      <c r="AF1852" s="19">
        <v>20110502</v>
      </c>
      <c r="AG1852" s="17">
        <v>1816.7113867782591</v>
      </c>
    </row>
    <row r="1853" spans="32:33" x14ac:dyDescent="0.4">
      <c r="AF1853" s="19">
        <v>20110503</v>
      </c>
      <c r="AG1853" s="17">
        <v>1805.8497535562569</v>
      </c>
    </row>
    <row r="1854" spans="32:33" x14ac:dyDescent="0.4">
      <c r="AF1854" s="19">
        <v>20110504</v>
      </c>
      <c r="AG1854" s="17">
        <v>1798.883945803964</v>
      </c>
    </row>
    <row r="1855" spans="32:33" x14ac:dyDescent="0.4">
      <c r="AF1855" s="19">
        <v>20110505</v>
      </c>
      <c r="AG1855" s="17">
        <v>1798.776227127383</v>
      </c>
    </row>
    <row r="1856" spans="32:33" x14ac:dyDescent="0.4">
      <c r="AF1856" s="19">
        <v>20110506</v>
      </c>
      <c r="AG1856" s="18">
        <v>1798.3992117593459</v>
      </c>
    </row>
    <row r="1857" spans="32:33" x14ac:dyDescent="0.4">
      <c r="AF1857" s="19">
        <v>20110507</v>
      </c>
      <c r="AG1857" s="17">
        <v>1798.291493082764</v>
      </c>
    </row>
    <row r="1858" spans="32:33" x14ac:dyDescent="0.4">
      <c r="AF1858" s="19">
        <v>20110508</v>
      </c>
      <c r="AG1858" s="17">
        <v>1798.201727518946</v>
      </c>
    </row>
    <row r="1859" spans="32:33" x14ac:dyDescent="0.4">
      <c r="AF1859" s="19">
        <v>20110509</v>
      </c>
      <c r="AG1859" s="17">
        <v>1785.760220373744</v>
      </c>
    </row>
    <row r="1860" spans="32:33" x14ac:dyDescent="0.4">
      <c r="AF1860" s="19">
        <v>20110510</v>
      </c>
      <c r="AG1860" s="17">
        <v>1785.6704548099251</v>
      </c>
    </row>
    <row r="1861" spans="32:33" x14ac:dyDescent="0.4">
      <c r="AF1861" s="19">
        <v>20110511</v>
      </c>
      <c r="AG1861" s="18">
        <v>1790.1228267753081</v>
      </c>
    </row>
    <row r="1862" spans="32:33" x14ac:dyDescent="0.4">
      <c r="AF1862" s="19">
        <v>20110512</v>
      </c>
      <c r="AG1862" s="17">
        <v>1780.2486147553061</v>
      </c>
    </row>
    <row r="1863" spans="32:33" x14ac:dyDescent="0.4">
      <c r="AF1863" s="19">
        <v>20110513</v>
      </c>
      <c r="AG1863" s="17">
        <v>1782.4388945124699</v>
      </c>
    </row>
    <row r="1864" spans="32:33" x14ac:dyDescent="0.4">
      <c r="AF1864" s="19">
        <v>20110514</v>
      </c>
      <c r="AG1864" s="17">
        <v>1782.331175835888</v>
      </c>
    </row>
    <row r="1865" spans="32:33" x14ac:dyDescent="0.4">
      <c r="AF1865" s="19">
        <v>20110515</v>
      </c>
      <c r="AG1865" s="17">
        <v>1782.24141027207</v>
      </c>
    </row>
    <row r="1866" spans="32:33" x14ac:dyDescent="0.4">
      <c r="AF1866" s="19">
        <v>20110516</v>
      </c>
      <c r="AG1866" s="18">
        <v>1778.2378661257781</v>
      </c>
    </row>
    <row r="1867" spans="32:33" x14ac:dyDescent="0.4">
      <c r="AF1867" s="19">
        <v>20110517</v>
      </c>
      <c r="AG1867" s="17">
        <v>1770.0512467055589</v>
      </c>
    </row>
    <row r="1868" spans="32:33" x14ac:dyDescent="0.4">
      <c r="AF1868" s="19">
        <v>20110518</v>
      </c>
      <c r="AG1868" s="17">
        <v>1775.7244303388691</v>
      </c>
    </row>
    <row r="1869" spans="32:33" x14ac:dyDescent="0.4">
      <c r="AF1869" s="19">
        <v>20110519</v>
      </c>
      <c r="AG1869" s="17">
        <v>1763.5342667723569</v>
      </c>
    </row>
    <row r="1870" spans="32:33" x14ac:dyDescent="0.4">
      <c r="AF1870" s="19">
        <v>20110520</v>
      </c>
      <c r="AG1870" s="17">
        <v>1772.7083073945771</v>
      </c>
    </row>
    <row r="1871" spans="32:33" x14ac:dyDescent="0.4">
      <c r="AF1871" s="19">
        <v>20110521</v>
      </c>
      <c r="AG1871" s="18">
        <v>1772.6005887179949</v>
      </c>
    </row>
    <row r="1872" spans="32:33" x14ac:dyDescent="0.4">
      <c r="AF1872" s="19">
        <v>20110522</v>
      </c>
      <c r="AG1872" s="17">
        <v>1772.5108231541769</v>
      </c>
    </row>
    <row r="1873" spans="32:33" x14ac:dyDescent="0.4">
      <c r="AF1873" s="19">
        <v>20110523</v>
      </c>
      <c r="AG1873" s="17">
        <v>1745.563200895954</v>
      </c>
    </row>
    <row r="1874" spans="32:33" x14ac:dyDescent="0.4">
      <c r="AF1874" s="19">
        <v>20110524</v>
      </c>
      <c r="AG1874" s="17">
        <v>1749.297448350791</v>
      </c>
    </row>
    <row r="1875" spans="32:33" x14ac:dyDescent="0.4">
      <c r="AF1875" s="19">
        <v>20110525</v>
      </c>
      <c r="AG1875" s="17">
        <v>1740.392704420025</v>
      </c>
    </row>
    <row r="1876" spans="32:33" x14ac:dyDescent="0.4">
      <c r="AF1876" s="19">
        <v>20110526</v>
      </c>
      <c r="AG1876" s="18">
        <v>1759.1357541452651</v>
      </c>
    </row>
    <row r="1877" spans="32:33" x14ac:dyDescent="0.4">
      <c r="AF1877" s="19">
        <v>20110527</v>
      </c>
      <c r="AG1877" s="17">
        <v>1757.2147710795559</v>
      </c>
    </row>
    <row r="1878" spans="32:33" x14ac:dyDescent="0.4">
      <c r="AF1878" s="19">
        <v>20110528</v>
      </c>
      <c r="AG1878" s="17">
        <v>1757.107052402974</v>
      </c>
    </row>
    <row r="1879" spans="32:33" x14ac:dyDescent="0.4">
      <c r="AF1879" s="19">
        <v>20110529</v>
      </c>
      <c r="AG1879" s="17">
        <v>1757.017286839156</v>
      </c>
    </row>
    <row r="1880" spans="32:33" x14ac:dyDescent="0.4">
      <c r="AF1880" s="19">
        <v>20110530</v>
      </c>
      <c r="AG1880" s="17">
        <v>1759.0639416942111</v>
      </c>
    </row>
    <row r="1881" spans="32:33" x14ac:dyDescent="0.4">
      <c r="AF1881" s="19">
        <v>20110531</v>
      </c>
      <c r="AG1881" s="18">
        <v>1777.465882276942</v>
      </c>
    </row>
    <row r="1882" spans="32:33" x14ac:dyDescent="0.4">
      <c r="AF1882" s="19">
        <v>20110601</v>
      </c>
      <c r="AG1882" s="17">
        <v>1768.7765756993399</v>
      </c>
    </row>
    <row r="1883" spans="32:33" x14ac:dyDescent="0.4">
      <c r="AF1883" s="19">
        <v>20110602</v>
      </c>
      <c r="AG1883" s="17">
        <v>1748.722948742354</v>
      </c>
    </row>
    <row r="1884" spans="32:33" x14ac:dyDescent="0.4">
      <c r="AF1884" s="19">
        <v>20110603</v>
      </c>
      <c r="AG1884" s="17">
        <v>1755.1860693372651</v>
      </c>
    </row>
    <row r="1885" spans="32:33" x14ac:dyDescent="0.4">
      <c r="AF1885" s="19">
        <v>20110604</v>
      </c>
      <c r="AG1885" s="17">
        <v>1755.0963037734459</v>
      </c>
    </row>
    <row r="1886" spans="32:33" x14ac:dyDescent="0.4">
      <c r="AF1886" s="19">
        <v>20110605</v>
      </c>
      <c r="AG1886" s="18">
        <v>1754.9885850968651</v>
      </c>
    </row>
    <row r="1887" spans="32:33" x14ac:dyDescent="0.4">
      <c r="AF1887" s="19">
        <v>20110606</v>
      </c>
      <c r="AG1887" s="17">
        <v>1754.8808664202829</v>
      </c>
    </row>
    <row r="1888" spans="32:33" x14ac:dyDescent="0.4">
      <c r="AF1888" s="19">
        <v>20110607</v>
      </c>
      <c r="AG1888" s="17">
        <v>1745.509341557663</v>
      </c>
    </row>
    <row r="1889" spans="32:33" x14ac:dyDescent="0.4">
      <c r="AF1889" s="19">
        <v>20110608</v>
      </c>
      <c r="AG1889" s="17">
        <v>1737.771549956534</v>
      </c>
    </row>
    <row r="1890" spans="32:33" x14ac:dyDescent="0.4">
      <c r="AF1890" s="19">
        <v>20110609</v>
      </c>
      <c r="AG1890" s="17">
        <v>1738.525580692607</v>
      </c>
    </row>
    <row r="1891" spans="32:33" x14ac:dyDescent="0.4">
      <c r="AF1891" s="19">
        <v>20110610</v>
      </c>
      <c r="AG1891" s="18">
        <v>1727.8434785982411</v>
      </c>
    </row>
    <row r="1892" spans="32:33" x14ac:dyDescent="0.4">
      <c r="AF1892" s="19">
        <v>20110611</v>
      </c>
      <c r="AG1892" s="17">
        <v>1727.7537130344231</v>
      </c>
    </row>
    <row r="1893" spans="32:33" x14ac:dyDescent="0.4">
      <c r="AF1893" s="19">
        <v>20110612</v>
      </c>
      <c r="AG1893" s="17">
        <v>1727.6459943578409</v>
      </c>
    </row>
    <row r="1894" spans="32:33" x14ac:dyDescent="0.4">
      <c r="AF1894" s="19">
        <v>20110613</v>
      </c>
      <c r="AG1894" s="17">
        <v>1706.120212154236</v>
      </c>
    </row>
    <row r="1895" spans="32:33" x14ac:dyDescent="0.4">
      <c r="AF1895" s="19">
        <v>20110614</v>
      </c>
      <c r="AG1895" s="17">
        <v>1714.845424957366</v>
      </c>
    </row>
    <row r="1896" spans="32:33" x14ac:dyDescent="0.4">
      <c r="AF1896" s="19">
        <v>20110615</v>
      </c>
      <c r="AG1896" s="18">
        <v>1721.8291858224211</v>
      </c>
    </row>
    <row r="1897" spans="32:33" x14ac:dyDescent="0.4">
      <c r="AF1897" s="19">
        <v>20110616</v>
      </c>
      <c r="AG1897" s="17">
        <v>1707.7180391902</v>
      </c>
    </row>
    <row r="1898" spans="32:33" x14ac:dyDescent="0.4">
      <c r="AF1898" s="19">
        <v>20110617</v>
      </c>
      <c r="AG1898" s="17">
        <v>1706.802430439255</v>
      </c>
    </row>
    <row r="1899" spans="32:33" x14ac:dyDescent="0.4">
      <c r="AF1899" s="19">
        <v>20110618</v>
      </c>
      <c r="AG1899" s="17">
        <v>1706.694711762673</v>
      </c>
    </row>
    <row r="1900" spans="32:33" x14ac:dyDescent="0.4">
      <c r="AF1900" s="19">
        <v>20110619</v>
      </c>
      <c r="AG1900" s="17">
        <v>1706.604946198855</v>
      </c>
    </row>
    <row r="1901" spans="32:33" x14ac:dyDescent="0.4">
      <c r="AF1901" s="19">
        <v>20110620</v>
      </c>
      <c r="AG1901" s="18">
        <v>1703.9478855098359</v>
      </c>
    </row>
    <row r="1902" spans="32:33" x14ac:dyDescent="0.4">
      <c r="AF1902" s="19">
        <v>20110621</v>
      </c>
      <c r="AG1902" s="17">
        <v>1716.389392655039</v>
      </c>
    </row>
    <row r="1903" spans="32:33" x14ac:dyDescent="0.4">
      <c r="AF1903" s="19">
        <v>20110622</v>
      </c>
      <c r="AG1903" s="17">
        <v>1732.654912818896</v>
      </c>
    </row>
    <row r="1904" spans="32:33" x14ac:dyDescent="0.4">
      <c r="AF1904" s="19">
        <v>20110623</v>
      </c>
      <c r="AG1904" s="17">
        <v>1734.79133323777</v>
      </c>
    </row>
    <row r="1905" spans="32:33" x14ac:dyDescent="0.4">
      <c r="AF1905" s="19">
        <v>20110624</v>
      </c>
      <c r="AG1905" s="17">
        <v>1753.6241485268281</v>
      </c>
    </row>
    <row r="1906" spans="32:33" x14ac:dyDescent="0.4">
      <c r="AF1906" s="19">
        <v>20110625</v>
      </c>
      <c r="AG1906" s="18">
        <v>1753.5343829630101</v>
      </c>
    </row>
    <row r="1907" spans="32:33" x14ac:dyDescent="0.4">
      <c r="AF1907" s="19">
        <v>20110626</v>
      </c>
      <c r="AG1907" s="17">
        <v>1753.4266642864279</v>
      </c>
    </row>
    <row r="1908" spans="32:33" x14ac:dyDescent="0.4">
      <c r="AF1908" s="19">
        <v>20110627</v>
      </c>
      <c r="AG1908" s="17">
        <v>1746.2274660682081</v>
      </c>
    </row>
    <row r="1909" spans="32:33" x14ac:dyDescent="0.4">
      <c r="AF1909" s="19">
        <v>20110628</v>
      </c>
      <c r="AG1909" s="17">
        <v>1753.5882423013011</v>
      </c>
    </row>
    <row r="1910" spans="32:33" x14ac:dyDescent="0.4">
      <c r="AF1910" s="19">
        <v>20110629</v>
      </c>
      <c r="AG1910" s="17">
        <v>1761.9005335108659</v>
      </c>
    </row>
    <row r="1911" spans="32:33" x14ac:dyDescent="0.4">
      <c r="AF1911" s="19">
        <v>20110630</v>
      </c>
      <c r="AG1911" s="18">
        <v>1774.2522750922501</v>
      </c>
    </row>
    <row r="1912" spans="32:33" x14ac:dyDescent="0.4">
      <c r="AF1912" s="19">
        <v>20110701</v>
      </c>
      <c r="AG1912" s="17">
        <v>1776.155305045196</v>
      </c>
    </row>
    <row r="1913" spans="32:33" x14ac:dyDescent="0.4">
      <c r="AF1913" s="19">
        <v>20110702</v>
      </c>
      <c r="AG1913" s="17">
        <v>1776.065539481378</v>
      </c>
    </row>
    <row r="1914" spans="32:33" x14ac:dyDescent="0.4">
      <c r="AF1914" s="19">
        <v>20110703</v>
      </c>
      <c r="AG1914" s="17">
        <v>1775.957820804796</v>
      </c>
    </row>
    <row r="1915" spans="32:33" x14ac:dyDescent="0.4">
      <c r="AF1915" s="19">
        <v>20110704</v>
      </c>
      <c r="AG1915" s="17">
        <v>1785.167767652543</v>
      </c>
    </row>
    <row r="1916" spans="32:33" x14ac:dyDescent="0.4">
      <c r="AF1916" s="19">
        <v>20110705</v>
      </c>
      <c r="AG1916" s="18">
        <v>1791.4693102325809</v>
      </c>
    </row>
    <row r="1917" spans="32:33" x14ac:dyDescent="0.4">
      <c r="AF1917" s="19">
        <v>20110706</v>
      </c>
      <c r="AG1917" s="17">
        <v>1797.6631341360369</v>
      </c>
    </row>
    <row r="1918" spans="32:33" x14ac:dyDescent="0.4">
      <c r="AF1918" s="19">
        <v>20110707</v>
      </c>
      <c r="AG1918" s="17">
        <v>1796.6757129340369</v>
      </c>
    </row>
    <row r="1919" spans="32:33" x14ac:dyDescent="0.4">
      <c r="AF1919" s="19">
        <v>20110708</v>
      </c>
      <c r="AG1919" s="17">
        <v>1788.794296430799</v>
      </c>
    </row>
    <row r="1920" spans="32:33" x14ac:dyDescent="0.4">
      <c r="AF1920" s="19">
        <v>20110709</v>
      </c>
      <c r="AG1920" s="17">
        <v>1788.6865777542171</v>
      </c>
    </row>
    <row r="1921" spans="32:33" x14ac:dyDescent="0.4">
      <c r="AF1921" s="19">
        <v>20110710</v>
      </c>
      <c r="AG1921" s="18">
        <v>1788.5968121903991</v>
      </c>
    </row>
    <row r="1922" spans="32:33" x14ac:dyDescent="0.4">
      <c r="AF1922" s="19">
        <v>20110711</v>
      </c>
      <c r="AG1922" s="17">
        <v>1785.167767652543</v>
      </c>
    </row>
    <row r="1923" spans="32:33" x14ac:dyDescent="0.4">
      <c r="AF1923" s="19">
        <v>20110712</v>
      </c>
      <c r="AG1923" s="17">
        <v>1763.175204517084</v>
      </c>
    </row>
    <row r="1924" spans="32:33" x14ac:dyDescent="0.4">
      <c r="AF1924" s="19">
        <v>20110713</v>
      </c>
      <c r="AG1924" s="17">
        <v>1767.771201384576</v>
      </c>
    </row>
    <row r="1925" spans="32:33" x14ac:dyDescent="0.4">
      <c r="AF1925" s="19">
        <v>20110714</v>
      </c>
      <c r="AG1925" s="17">
        <v>1766.7119677315211</v>
      </c>
    </row>
    <row r="1926" spans="32:33" x14ac:dyDescent="0.4">
      <c r="AF1926" s="19">
        <v>20110715</v>
      </c>
      <c r="AG1926" s="18">
        <v>1779.4407246809419</v>
      </c>
    </row>
    <row r="1927" spans="32:33" x14ac:dyDescent="0.4">
      <c r="AF1927" s="19">
        <v>20110716</v>
      </c>
      <c r="AG1927" s="17">
        <v>1779.33300600436</v>
      </c>
    </row>
    <row r="1928" spans="32:33" x14ac:dyDescent="0.4">
      <c r="AF1928" s="19">
        <v>20110717</v>
      </c>
      <c r="AG1928" s="17">
        <v>1779.243240440542</v>
      </c>
    </row>
    <row r="1929" spans="32:33" x14ac:dyDescent="0.4">
      <c r="AF1929" s="19">
        <v>20110718</v>
      </c>
      <c r="AG1929" s="17">
        <v>1793.9647929067271</v>
      </c>
    </row>
    <row r="1930" spans="32:33" x14ac:dyDescent="0.4">
      <c r="AF1930" s="19">
        <v>20110719</v>
      </c>
      <c r="AG1930" s="17">
        <v>1805.3650195116379</v>
      </c>
    </row>
    <row r="1931" spans="32:33" x14ac:dyDescent="0.4">
      <c r="AF1931" s="19">
        <v>20110720</v>
      </c>
      <c r="AG1931" s="18">
        <v>1813.6952638339669</v>
      </c>
    </row>
    <row r="1932" spans="32:33" x14ac:dyDescent="0.4">
      <c r="AF1932" s="19">
        <v>20110721</v>
      </c>
      <c r="AG1932" s="17">
        <v>1813.9466074126581</v>
      </c>
    </row>
    <row r="1933" spans="32:33" x14ac:dyDescent="0.4">
      <c r="AF1933" s="19">
        <v>20110722</v>
      </c>
      <c r="AG1933" s="17">
        <v>1828.470675638443</v>
      </c>
    </row>
    <row r="1934" spans="32:33" x14ac:dyDescent="0.4">
      <c r="AF1934" s="19">
        <v>20110723</v>
      </c>
      <c r="AG1934" s="17">
        <v>1828.380910074625</v>
      </c>
    </row>
    <row r="1935" spans="32:33" x14ac:dyDescent="0.4">
      <c r="AF1935" s="19">
        <v>20110724</v>
      </c>
      <c r="AG1935" s="17">
        <v>1828.2731913980431</v>
      </c>
    </row>
    <row r="1936" spans="32:33" x14ac:dyDescent="0.4">
      <c r="AF1936" s="19">
        <v>20110725</v>
      </c>
      <c r="AG1936" s="18">
        <v>1822.546148426442</v>
      </c>
    </row>
    <row r="1937" spans="32:33" x14ac:dyDescent="0.4">
      <c r="AF1937" s="19">
        <v>20110726</v>
      </c>
      <c r="AG1937" s="17">
        <v>1840.4813080773181</v>
      </c>
    </row>
    <row r="1938" spans="32:33" x14ac:dyDescent="0.4">
      <c r="AF1938" s="19">
        <v>20110727</v>
      </c>
      <c r="AG1938" s="17">
        <v>1844.48485222361</v>
      </c>
    </row>
    <row r="1939" spans="32:33" x14ac:dyDescent="0.4">
      <c r="AF1939" s="19">
        <v>20110728</v>
      </c>
      <c r="AG1939" s="17">
        <v>1838.0576378542271</v>
      </c>
    </row>
    <row r="1940" spans="32:33" x14ac:dyDescent="0.4">
      <c r="AF1940" s="19">
        <v>20110729</v>
      </c>
      <c r="AG1940" s="17">
        <v>1838.1474034180451</v>
      </c>
    </row>
    <row r="1941" spans="32:33" x14ac:dyDescent="0.4">
      <c r="AF1941" s="19">
        <v>20110730</v>
      </c>
      <c r="AG1941" s="18">
        <v>1838.0396847414629</v>
      </c>
    </row>
    <row r="1942" spans="32:33" x14ac:dyDescent="0.4">
      <c r="AF1942" s="19">
        <v>20110731</v>
      </c>
      <c r="AG1942" s="17">
        <v>1837.931966064881</v>
      </c>
    </row>
    <row r="1943" spans="32:33" x14ac:dyDescent="0.4">
      <c r="AF1943" s="19">
        <v>20110801</v>
      </c>
      <c r="AG1943" s="17">
        <v>1850.9838790440481</v>
      </c>
    </row>
    <row r="1944" spans="32:33" x14ac:dyDescent="0.4">
      <c r="AF1944" s="19">
        <v>20110802</v>
      </c>
      <c r="AG1944" s="17">
        <v>1827.2857701960429</v>
      </c>
    </row>
    <row r="1945" spans="32:33" x14ac:dyDescent="0.4">
      <c r="AF1945" s="19">
        <v>20110803</v>
      </c>
      <c r="AG1945" s="17">
        <v>1798.901898916728</v>
      </c>
    </row>
    <row r="1946" spans="32:33" x14ac:dyDescent="0.4">
      <c r="AF1946" s="19">
        <v>20110804</v>
      </c>
      <c r="AG1946" s="18">
        <v>1783.1749721357789</v>
      </c>
    </row>
    <row r="1947" spans="32:33" x14ac:dyDescent="0.4">
      <c r="AF1947" s="19">
        <v>20110805</v>
      </c>
      <c r="AG1947" s="17">
        <v>1737.5022532650789</v>
      </c>
    </row>
    <row r="1948" spans="32:33" x14ac:dyDescent="0.4">
      <c r="AF1948" s="19">
        <v>20110806</v>
      </c>
      <c r="AG1948" s="17">
        <v>1737.394534588497</v>
      </c>
    </row>
    <row r="1949" spans="32:33" x14ac:dyDescent="0.4">
      <c r="AF1949" s="19">
        <v>20110807</v>
      </c>
      <c r="AG1949" s="17">
        <v>1737.304769024679</v>
      </c>
    </row>
    <row r="1950" spans="32:33" x14ac:dyDescent="0.4">
      <c r="AF1950" s="19">
        <v>20110808</v>
      </c>
      <c r="AG1950" s="17">
        <v>1677.9876844536129</v>
      </c>
    </row>
    <row r="1951" spans="32:33" x14ac:dyDescent="0.4">
      <c r="AF1951" s="19">
        <v>20110809</v>
      </c>
      <c r="AG1951" s="18">
        <v>1598.832410278724</v>
      </c>
    </row>
    <row r="1952" spans="32:33" x14ac:dyDescent="0.4">
      <c r="AF1952" s="19">
        <v>20110810</v>
      </c>
      <c r="AG1952" s="17">
        <v>1605.8700304820709</v>
      </c>
    </row>
    <row r="1953" spans="32:33" x14ac:dyDescent="0.4">
      <c r="AF1953" s="19">
        <v>20110811</v>
      </c>
      <c r="AG1953" s="17">
        <v>1619.5143961824369</v>
      </c>
    </row>
    <row r="1954" spans="32:33" x14ac:dyDescent="0.4">
      <c r="AF1954" s="19">
        <v>20110812</v>
      </c>
      <c r="AG1954" s="17">
        <v>1633.607589701895</v>
      </c>
    </row>
    <row r="1955" spans="32:33" x14ac:dyDescent="0.4">
      <c r="AF1955" s="19">
        <v>20110813</v>
      </c>
      <c r="AG1955" s="17">
        <v>1633.5178241380761</v>
      </c>
    </row>
    <row r="1956" spans="32:33" x14ac:dyDescent="0.4">
      <c r="AF1956" s="19">
        <v>20110814</v>
      </c>
      <c r="AG1956" s="18">
        <v>1633.4101054614939</v>
      </c>
    </row>
    <row r="1957" spans="32:33" x14ac:dyDescent="0.4">
      <c r="AF1957" s="19">
        <v>20110815</v>
      </c>
      <c r="AG1957" s="17">
        <v>1633.3203398976759</v>
      </c>
    </row>
    <row r="1958" spans="32:33" x14ac:dyDescent="0.4">
      <c r="AF1958" s="19">
        <v>20110816</v>
      </c>
      <c r="AG1958" s="17">
        <v>1682.7093531104499</v>
      </c>
    </row>
    <row r="1959" spans="32:33" x14ac:dyDescent="0.4">
      <c r="AF1959" s="19">
        <v>20110817</v>
      </c>
      <c r="AG1959" s="17">
        <v>1698.490139229689</v>
      </c>
    </row>
    <row r="1960" spans="32:33" x14ac:dyDescent="0.4">
      <c r="AF1960" s="19">
        <v>20110818</v>
      </c>
      <c r="AG1960" s="17">
        <v>1703.8222137204909</v>
      </c>
    </row>
    <row r="1961" spans="32:33" x14ac:dyDescent="0.4">
      <c r="AF1961" s="19">
        <v>20110819</v>
      </c>
      <c r="AG1961" s="18">
        <v>1644.1999262324421</v>
      </c>
    </row>
    <row r="1962" spans="32:33" x14ac:dyDescent="0.4">
      <c r="AF1962" s="19">
        <v>20110820</v>
      </c>
      <c r="AG1962" s="17">
        <v>1644.0922075558601</v>
      </c>
    </row>
    <row r="1963" spans="32:33" x14ac:dyDescent="0.4">
      <c r="AF1963" s="19">
        <v>20110821</v>
      </c>
      <c r="AG1963" s="17">
        <v>1644.0024419920419</v>
      </c>
    </row>
    <row r="1964" spans="32:33" x14ac:dyDescent="0.4">
      <c r="AF1964" s="19">
        <v>20110822</v>
      </c>
      <c r="AG1964" s="17">
        <v>1633.697355265713</v>
      </c>
    </row>
    <row r="1965" spans="32:33" x14ac:dyDescent="0.4">
      <c r="AF1965" s="19">
        <v>20110823</v>
      </c>
      <c r="AG1965" s="17">
        <v>1653.9305133503351</v>
      </c>
    </row>
    <row r="1966" spans="32:33" x14ac:dyDescent="0.4">
      <c r="AF1966" s="19">
        <v>20110824</v>
      </c>
      <c r="AG1966" s="18">
        <v>1637.054587352513</v>
      </c>
    </row>
    <row r="1967" spans="32:33" x14ac:dyDescent="0.4">
      <c r="AF1967" s="19">
        <v>20110825</v>
      </c>
      <c r="AG1967" s="17">
        <v>1633.4639647997849</v>
      </c>
    </row>
    <row r="1968" spans="32:33" x14ac:dyDescent="0.4">
      <c r="AF1968" s="19">
        <v>20110826</v>
      </c>
      <c r="AG1968" s="17">
        <v>1631.5609348468399</v>
      </c>
    </row>
    <row r="1969" spans="32:33" x14ac:dyDescent="0.4">
      <c r="AF1969" s="19">
        <v>20110827</v>
      </c>
      <c r="AG1969" s="17">
        <v>1631.471169283021</v>
      </c>
    </row>
    <row r="1970" spans="32:33" x14ac:dyDescent="0.4">
      <c r="AF1970" s="19">
        <v>20110828</v>
      </c>
      <c r="AG1970" s="17">
        <v>1631.36345060644</v>
      </c>
    </row>
    <row r="1971" spans="32:33" x14ac:dyDescent="0.4">
      <c r="AF1971" s="19">
        <v>20110829</v>
      </c>
      <c r="AG1971" s="18">
        <v>1652.135202073971</v>
      </c>
    </row>
    <row r="1972" spans="32:33" x14ac:dyDescent="0.4">
      <c r="AF1972" s="19">
        <v>20110830</v>
      </c>
      <c r="AG1972" s="17">
        <v>1671.9374854522659</v>
      </c>
    </row>
    <row r="1973" spans="32:33" x14ac:dyDescent="0.4">
      <c r="AF1973" s="19">
        <v>20110831</v>
      </c>
      <c r="AG1973" s="17">
        <v>1689.998316892488</v>
      </c>
    </row>
    <row r="1974" spans="32:33" x14ac:dyDescent="0.4">
      <c r="AF1974" s="19">
        <v>20110901</v>
      </c>
      <c r="AG1974" s="17">
        <v>1686.389741226996</v>
      </c>
    </row>
    <row r="1975" spans="32:33" x14ac:dyDescent="0.4">
      <c r="AF1975" s="19">
        <v>20110902</v>
      </c>
      <c r="AG1975" s="17">
        <v>1688.472302307578</v>
      </c>
    </row>
    <row r="1976" spans="32:33" x14ac:dyDescent="0.4">
      <c r="AF1976" s="19">
        <v>20110903</v>
      </c>
      <c r="AG1976" s="18">
        <v>1688.364583630997</v>
      </c>
    </row>
    <row r="1977" spans="32:33" x14ac:dyDescent="0.4">
      <c r="AF1977" s="19">
        <v>20110904</v>
      </c>
      <c r="AG1977" s="17">
        <v>1688.2748180671781</v>
      </c>
    </row>
    <row r="1978" spans="32:33" x14ac:dyDescent="0.4">
      <c r="AF1978" s="19">
        <v>20110905</v>
      </c>
      <c r="AG1978" s="17">
        <v>1657.090261196736</v>
      </c>
    </row>
    <row r="1979" spans="32:33" x14ac:dyDescent="0.4">
      <c r="AF1979" s="19">
        <v>20110906</v>
      </c>
      <c r="AG1979" s="17">
        <v>1642.673911647533</v>
      </c>
    </row>
    <row r="1980" spans="32:33" x14ac:dyDescent="0.4">
      <c r="AF1980" s="19">
        <v>20110907</v>
      </c>
      <c r="AG1980" s="17">
        <v>1665.635942872228</v>
      </c>
    </row>
    <row r="1981" spans="32:33" x14ac:dyDescent="0.4">
      <c r="AF1981" s="19">
        <v>20110908</v>
      </c>
      <c r="AG1981" s="18">
        <v>1665.653895984992</v>
      </c>
    </row>
    <row r="1982" spans="32:33" x14ac:dyDescent="0.4">
      <c r="AF1982" s="19">
        <v>20110909</v>
      </c>
      <c r="AG1982" s="17">
        <v>1655.725824626699</v>
      </c>
    </row>
    <row r="1983" spans="32:33" x14ac:dyDescent="0.4">
      <c r="AF1983" s="19">
        <v>20110910</v>
      </c>
      <c r="AG1983" s="17">
        <v>1655.6540121756441</v>
      </c>
    </row>
    <row r="1984" spans="32:33" x14ac:dyDescent="0.4">
      <c r="AF1984" s="19">
        <v>20110911</v>
      </c>
      <c r="AG1984" s="17">
        <v>1655.5642466118261</v>
      </c>
    </row>
    <row r="1985" spans="32:33" x14ac:dyDescent="0.4">
      <c r="AF1985" s="19">
        <v>20110912</v>
      </c>
      <c r="AG1985" s="17">
        <v>1655.4744810480081</v>
      </c>
    </row>
    <row r="1986" spans="32:33" x14ac:dyDescent="0.4">
      <c r="AF1986" s="19">
        <v>20110913</v>
      </c>
      <c r="AG1986" s="18">
        <v>1655.3847154841901</v>
      </c>
    </row>
    <row r="1987" spans="32:33" x14ac:dyDescent="0.4">
      <c r="AF1987" s="19">
        <v>20110914</v>
      </c>
      <c r="AG1987" s="17">
        <v>1622.2432693225101</v>
      </c>
    </row>
    <row r="1988" spans="32:33" x14ac:dyDescent="0.4">
      <c r="AF1988" s="19">
        <v>20110915</v>
      </c>
      <c r="AG1988" s="17">
        <v>1626.821313077239</v>
      </c>
    </row>
    <row r="1989" spans="32:33" x14ac:dyDescent="0.4">
      <c r="AF1989" s="19">
        <v>20110916</v>
      </c>
      <c r="AG1989" s="17">
        <v>1654.8102158757531</v>
      </c>
    </row>
    <row r="1990" spans="32:33" x14ac:dyDescent="0.4">
      <c r="AF1990" s="19">
        <v>20110917</v>
      </c>
      <c r="AG1990" s="17">
        <v>1654.7384034246991</v>
      </c>
    </row>
    <row r="1991" spans="32:33" x14ac:dyDescent="0.4">
      <c r="AF1991" s="19">
        <v>20110918</v>
      </c>
      <c r="AG1991" s="18">
        <v>1654.6486378608811</v>
      </c>
    </row>
    <row r="1992" spans="32:33" x14ac:dyDescent="0.4">
      <c r="AF1992" s="19">
        <v>20110919</v>
      </c>
      <c r="AG1992" s="17">
        <v>1643.607473511242</v>
      </c>
    </row>
    <row r="1993" spans="32:33" x14ac:dyDescent="0.4">
      <c r="AF1993" s="19">
        <v>20110920</v>
      </c>
      <c r="AG1993" s="17">
        <v>1644.1819731196781</v>
      </c>
    </row>
    <row r="1994" spans="32:33" x14ac:dyDescent="0.4">
      <c r="AF1994" s="19">
        <v>20110921</v>
      </c>
      <c r="AG1994" s="17">
        <v>1648.293235942552</v>
      </c>
    </row>
    <row r="1995" spans="32:33" x14ac:dyDescent="0.4">
      <c r="AF1995" s="19">
        <v>20110922</v>
      </c>
      <c r="AG1995" s="17">
        <v>1630.124685825748</v>
      </c>
    </row>
    <row r="1996" spans="32:33" x14ac:dyDescent="0.4">
      <c r="AF1996" s="19">
        <v>20110923</v>
      </c>
      <c r="AG1996" s="18">
        <v>1577.55797165381</v>
      </c>
    </row>
    <row r="1997" spans="32:33" x14ac:dyDescent="0.4">
      <c r="AF1997" s="19">
        <v>20110924</v>
      </c>
      <c r="AG1997" s="17">
        <v>1577.486159202756</v>
      </c>
    </row>
    <row r="1998" spans="32:33" x14ac:dyDescent="0.4">
      <c r="AF1998" s="19">
        <v>20110925</v>
      </c>
      <c r="AG1998" s="17">
        <v>1577.414346751701</v>
      </c>
    </row>
    <row r="1999" spans="32:33" x14ac:dyDescent="0.4">
      <c r="AF1999" s="19">
        <v>20110926</v>
      </c>
      <c r="AG1999" s="17">
        <v>1531.059409595983</v>
      </c>
    </row>
    <row r="2000" spans="32:33" x14ac:dyDescent="0.4">
      <c r="AF2000" s="19">
        <v>20110927</v>
      </c>
      <c r="AG2000" s="17">
        <v>1568.0428218890811</v>
      </c>
    </row>
    <row r="2001" spans="32:33" x14ac:dyDescent="0.4">
      <c r="AF2001" s="19">
        <v>20110928</v>
      </c>
      <c r="AG2001" s="18">
        <v>1555.439736729006</v>
      </c>
    </row>
    <row r="2002" spans="32:33" x14ac:dyDescent="0.4">
      <c r="AF2002" s="19">
        <v>20110929</v>
      </c>
      <c r="AG2002" s="17">
        <v>1568.868665076209</v>
      </c>
    </row>
    <row r="2003" spans="32:33" x14ac:dyDescent="0.4">
      <c r="AF2003" s="19">
        <v>20110930</v>
      </c>
      <c r="AG2003" s="17">
        <v>1578.7249239834471</v>
      </c>
    </row>
    <row r="2004" spans="32:33" x14ac:dyDescent="0.4">
      <c r="AF2004" s="19">
        <v>20111001</v>
      </c>
      <c r="AG2004" s="17">
        <v>1578.6531115323919</v>
      </c>
    </row>
    <row r="2005" spans="32:33" x14ac:dyDescent="0.4">
      <c r="AF2005" s="19">
        <v>20111002</v>
      </c>
      <c r="AG2005" s="17">
        <v>1578.5633459685739</v>
      </c>
    </row>
    <row r="2006" spans="32:33" x14ac:dyDescent="0.4">
      <c r="AF2006" s="19">
        <v>20111003</v>
      </c>
      <c r="AG2006" s="18">
        <v>1578.4915335175201</v>
      </c>
    </row>
    <row r="2007" spans="32:33" x14ac:dyDescent="0.4">
      <c r="AF2007" s="19">
        <v>20111004</v>
      </c>
      <c r="AG2007" s="17">
        <v>1538.545857618421</v>
      </c>
    </row>
    <row r="2008" spans="32:33" x14ac:dyDescent="0.4">
      <c r="AF2008" s="19">
        <v>20111005</v>
      </c>
      <c r="AG2008" s="17">
        <v>1526.6608969688909</v>
      </c>
    </row>
    <row r="2009" spans="32:33" x14ac:dyDescent="0.4">
      <c r="AF2009" s="19">
        <v>20111006</v>
      </c>
      <c r="AG2009" s="17">
        <v>1553.788050354751</v>
      </c>
    </row>
    <row r="2010" spans="32:33" x14ac:dyDescent="0.4">
      <c r="AF2010" s="19">
        <v>20111007</v>
      </c>
      <c r="AG2010" s="17">
        <v>1569.2097742187179</v>
      </c>
    </row>
    <row r="2011" spans="32:33" x14ac:dyDescent="0.4">
      <c r="AF2011" s="19">
        <v>20111008</v>
      </c>
      <c r="AG2011" s="18">
        <v>1569.137961767663</v>
      </c>
    </row>
    <row r="2012" spans="32:33" x14ac:dyDescent="0.4">
      <c r="AF2012" s="19">
        <v>20111009</v>
      </c>
      <c r="AG2012" s="17">
        <v>1569.048196203845</v>
      </c>
    </row>
    <row r="2013" spans="32:33" x14ac:dyDescent="0.4">
      <c r="AF2013" s="19">
        <v>20111010</v>
      </c>
      <c r="AG2013" s="17">
        <v>1579.2455642535931</v>
      </c>
    </row>
    <row r="2014" spans="32:33" x14ac:dyDescent="0.4">
      <c r="AF2014" s="19">
        <v>20111011</v>
      </c>
      <c r="AG2014" s="17">
        <v>1589.1736356118861</v>
      </c>
    </row>
    <row r="2015" spans="32:33" x14ac:dyDescent="0.4">
      <c r="AF2015" s="19">
        <v>20111012</v>
      </c>
      <c r="AG2015" s="17">
        <v>1594.218460298468</v>
      </c>
    </row>
    <row r="2016" spans="32:33" x14ac:dyDescent="0.4">
      <c r="AF2016" s="19">
        <v>20111013</v>
      </c>
      <c r="AG2016" s="18">
        <v>1604.3978752354519</v>
      </c>
    </row>
    <row r="2017" spans="32:33" x14ac:dyDescent="0.4">
      <c r="AF2017" s="19">
        <v>20111014</v>
      </c>
      <c r="AG2017" s="17">
        <v>1612.0997606110541</v>
      </c>
    </row>
    <row r="2018" spans="32:33" x14ac:dyDescent="0.4">
      <c r="AF2018" s="19">
        <v>20111015</v>
      </c>
      <c r="AG2018" s="17">
        <v>1612.0099950472361</v>
      </c>
    </row>
    <row r="2019" spans="32:33" x14ac:dyDescent="0.4">
      <c r="AF2019" s="19">
        <v>20111016</v>
      </c>
      <c r="AG2019" s="17">
        <v>1611.9381825961809</v>
      </c>
    </row>
    <row r="2020" spans="32:33" x14ac:dyDescent="0.4">
      <c r="AF2020" s="19">
        <v>20111017</v>
      </c>
      <c r="AG2020" s="17">
        <v>1627.1624222197479</v>
      </c>
    </row>
    <row r="2021" spans="32:33" x14ac:dyDescent="0.4">
      <c r="AF2021" s="19">
        <v>20111018</v>
      </c>
      <c r="AG2021" s="18">
        <v>1621.489238586438</v>
      </c>
    </row>
    <row r="2022" spans="32:33" x14ac:dyDescent="0.4">
      <c r="AF2022" s="19">
        <v>20111019</v>
      </c>
      <c r="AG2022" s="17">
        <v>1640.9145065966959</v>
      </c>
    </row>
    <row r="2023" spans="32:33" x14ac:dyDescent="0.4">
      <c r="AF2023" s="19">
        <v>20111020</v>
      </c>
      <c r="AG2023" s="17">
        <v>1615.6903831637819</v>
      </c>
    </row>
    <row r="2024" spans="32:33" x14ac:dyDescent="0.4">
      <c r="AF2024" s="19">
        <v>20111021</v>
      </c>
      <c r="AG2024" s="17">
        <v>1636.085119263277</v>
      </c>
    </row>
    <row r="2025" spans="32:33" x14ac:dyDescent="0.4">
      <c r="AF2025" s="19">
        <v>20111022</v>
      </c>
      <c r="AG2025" s="17">
        <v>1636.013306812222</v>
      </c>
    </row>
    <row r="2026" spans="32:33" x14ac:dyDescent="0.4">
      <c r="AF2026" s="19">
        <v>20111023</v>
      </c>
      <c r="AG2026" s="18">
        <v>1635.923541248404</v>
      </c>
    </row>
    <row r="2027" spans="32:33" x14ac:dyDescent="0.4">
      <c r="AF2027" s="19">
        <v>20111024</v>
      </c>
      <c r="AG2027" s="17">
        <v>1656.587574039354</v>
      </c>
    </row>
    <row r="2028" spans="32:33" x14ac:dyDescent="0.4">
      <c r="AF2028" s="19">
        <v>20111025</v>
      </c>
      <c r="AG2028" s="17">
        <v>1649.8910629785159</v>
      </c>
    </row>
    <row r="2029" spans="32:33" x14ac:dyDescent="0.4">
      <c r="AF2029" s="19">
        <v>20111026</v>
      </c>
      <c r="AG2029" s="17">
        <v>1662.745491717282</v>
      </c>
    </row>
    <row r="2030" spans="32:33" x14ac:dyDescent="0.4">
      <c r="AF2030" s="19">
        <v>20111027</v>
      </c>
      <c r="AG2030" s="17">
        <v>1671.3988920693571</v>
      </c>
    </row>
    <row r="2031" spans="32:33" x14ac:dyDescent="0.4">
      <c r="AF2031" s="19">
        <v>20111028</v>
      </c>
      <c r="AG2031" s="18">
        <v>1670.932111137502</v>
      </c>
    </row>
    <row r="2032" spans="32:33" x14ac:dyDescent="0.4">
      <c r="AF2032" s="19">
        <v>20111029</v>
      </c>
      <c r="AG2032" s="17">
        <v>1670.842345573684</v>
      </c>
    </row>
    <row r="2033" spans="32:33" x14ac:dyDescent="0.4">
      <c r="AF2033" s="19">
        <v>20111030</v>
      </c>
      <c r="AG2033" s="17">
        <v>1670.7705331226291</v>
      </c>
    </row>
    <row r="2034" spans="32:33" x14ac:dyDescent="0.4">
      <c r="AF2034" s="19">
        <v>20111031</v>
      </c>
      <c r="AG2034" s="17">
        <v>1659.8191343368089</v>
      </c>
    </row>
    <row r="2035" spans="32:33" x14ac:dyDescent="0.4">
      <c r="AF2035" s="19">
        <v>20111101</v>
      </c>
      <c r="AG2035" s="17">
        <v>1659.9627592389179</v>
      </c>
    </row>
    <row r="2036" spans="32:33" x14ac:dyDescent="0.4">
      <c r="AF2036" s="19">
        <v>20111102</v>
      </c>
      <c r="AG2036" s="18">
        <v>1658.6521820071721</v>
      </c>
    </row>
    <row r="2037" spans="32:33" x14ac:dyDescent="0.4">
      <c r="AF2037" s="19">
        <v>20111103</v>
      </c>
      <c r="AG2037" s="17">
        <v>1657.0364018584451</v>
      </c>
    </row>
    <row r="2038" spans="32:33" x14ac:dyDescent="0.4">
      <c r="AF2038" s="19">
        <v>20111104</v>
      </c>
      <c r="AG2038" s="17">
        <v>1676.9643570260851</v>
      </c>
    </row>
    <row r="2039" spans="32:33" x14ac:dyDescent="0.4">
      <c r="AF2039" s="19">
        <v>20111105</v>
      </c>
      <c r="AG2039" s="17">
        <v>1676.8745914622671</v>
      </c>
    </row>
    <row r="2040" spans="32:33" x14ac:dyDescent="0.4">
      <c r="AF2040" s="19">
        <v>20111106</v>
      </c>
      <c r="AG2040" s="17">
        <v>1676.7848258984491</v>
      </c>
    </row>
    <row r="2041" spans="32:33" x14ac:dyDescent="0.4">
      <c r="AF2041" s="19">
        <v>20111107</v>
      </c>
      <c r="AG2041" s="18">
        <v>1676.2103262900121</v>
      </c>
    </row>
    <row r="2042" spans="32:33" x14ac:dyDescent="0.4">
      <c r="AF2042" s="19">
        <v>20111108</v>
      </c>
      <c r="AG2042" s="17">
        <v>1676.461669868703</v>
      </c>
    </row>
    <row r="2043" spans="32:33" x14ac:dyDescent="0.4">
      <c r="AF2043" s="19">
        <v>20111109</v>
      </c>
      <c r="AG2043" s="17">
        <v>1680.052292421431</v>
      </c>
    </row>
    <row r="2044" spans="32:33" x14ac:dyDescent="0.4">
      <c r="AF2044" s="19">
        <v>20111110</v>
      </c>
      <c r="AG2044" s="17">
        <v>1648.97545422757</v>
      </c>
    </row>
    <row r="2045" spans="32:33" x14ac:dyDescent="0.4">
      <c r="AF2045" s="19">
        <v>20111111</v>
      </c>
      <c r="AG2045" s="17">
        <v>1668.4904878016471</v>
      </c>
    </row>
    <row r="2046" spans="32:33" x14ac:dyDescent="0.4">
      <c r="AF2046" s="19">
        <v>20111112</v>
      </c>
      <c r="AG2046" s="18">
        <v>1668.4007222378291</v>
      </c>
    </row>
    <row r="2047" spans="32:33" x14ac:dyDescent="0.4">
      <c r="AF2047" s="19">
        <v>20111113</v>
      </c>
      <c r="AG2047" s="17">
        <v>1668.3109566740111</v>
      </c>
    </row>
    <row r="2048" spans="32:33" x14ac:dyDescent="0.4">
      <c r="AF2048" s="19">
        <v>20111114</v>
      </c>
      <c r="AG2048" s="17">
        <v>1690.6266758392151</v>
      </c>
    </row>
    <row r="2049" spans="32:33" x14ac:dyDescent="0.4">
      <c r="AF2049" s="19">
        <v>20111115</v>
      </c>
      <c r="AG2049" s="17">
        <v>1684.4867112740501</v>
      </c>
    </row>
    <row r="2050" spans="32:33" x14ac:dyDescent="0.4">
      <c r="AF2050" s="19">
        <v>20111116</v>
      </c>
      <c r="AG2050" s="17">
        <v>1670.5012364311749</v>
      </c>
    </row>
    <row r="2051" spans="32:33" x14ac:dyDescent="0.4">
      <c r="AF2051" s="19">
        <v>20111117</v>
      </c>
      <c r="AG2051" s="18">
        <v>1686.353835001469</v>
      </c>
    </row>
    <row r="2052" spans="32:33" x14ac:dyDescent="0.4">
      <c r="AF2052" s="19">
        <v>20111118</v>
      </c>
      <c r="AG2052" s="17">
        <v>1680.3754484511769</v>
      </c>
    </row>
    <row r="2053" spans="32:33" x14ac:dyDescent="0.4">
      <c r="AF2053" s="19">
        <v>20111119</v>
      </c>
      <c r="AG2053" s="17">
        <v>1680.2856828873589</v>
      </c>
    </row>
    <row r="2054" spans="32:33" x14ac:dyDescent="0.4">
      <c r="AF2054" s="19">
        <v>20111120</v>
      </c>
      <c r="AG2054" s="17">
        <v>1680.19591732354</v>
      </c>
    </row>
    <row r="2055" spans="32:33" x14ac:dyDescent="0.4">
      <c r="AF2055" s="19">
        <v>20111121</v>
      </c>
      <c r="AG2055" s="17">
        <v>1682.1528066147771</v>
      </c>
    </row>
    <row r="2056" spans="32:33" x14ac:dyDescent="0.4">
      <c r="AF2056" s="19">
        <v>20111122</v>
      </c>
      <c r="AG2056" s="18">
        <v>1683.30180583165</v>
      </c>
    </row>
    <row r="2057" spans="32:33" x14ac:dyDescent="0.4">
      <c r="AF2057" s="19">
        <v>20111123</v>
      </c>
      <c r="AG2057" s="17">
        <v>1666.8567545401561</v>
      </c>
    </row>
    <row r="2058" spans="32:33" x14ac:dyDescent="0.4">
      <c r="AF2058" s="19">
        <v>20111124</v>
      </c>
      <c r="AG2058" s="17">
        <v>1678.6878558513949</v>
      </c>
    </row>
    <row r="2059" spans="32:33" x14ac:dyDescent="0.4">
      <c r="AF2059" s="19">
        <v>20111125</v>
      </c>
      <c r="AG2059" s="17">
        <v>1673.6250780520479</v>
      </c>
    </row>
    <row r="2060" spans="32:33" x14ac:dyDescent="0.4">
      <c r="AF2060" s="19">
        <v>20111126</v>
      </c>
      <c r="AG2060" s="17">
        <v>1673.5532656009941</v>
      </c>
    </row>
    <row r="2061" spans="32:33" x14ac:dyDescent="0.4">
      <c r="AF2061" s="19">
        <v>20111127</v>
      </c>
      <c r="AG2061" s="18">
        <v>1673.463500037175</v>
      </c>
    </row>
    <row r="2062" spans="32:33" x14ac:dyDescent="0.4">
      <c r="AF2062" s="19">
        <v>20111128</v>
      </c>
      <c r="AG2062" s="17">
        <v>1688.8313645628509</v>
      </c>
    </row>
    <row r="2063" spans="32:33" x14ac:dyDescent="0.4">
      <c r="AF2063" s="19">
        <v>20111129</v>
      </c>
      <c r="AG2063" s="17">
        <v>1703.1220423227089</v>
      </c>
    </row>
    <row r="2064" spans="32:33" x14ac:dyDescent="0.4">
      <c r="AF2064" s="19">
        <v>20111130</v>
      </c>
      <c r="AG2064" s="17">
        <v>1702.942511195072</v>
      </c>
    </row>
    <row r="2065" spans="32:33" x14ac:dyDescent="0.4">
      <c r="AF2065" s="19">
        <v>20111201</v>
      </c>
      <c r="AG2065" s="17">
        <v>1713.014207455474</v>
      </c>
    </row>
    <row r="2066" spans="32:33" x14ac:dyDescent="0.4">
      <c r="AF2066" s="19">
        <v>20111202</v>
      </c>
      <c r="AG2066" s="18">
        <v>1715.958517948711</v>
      </c>
    </row>
    <row r="2067" spans="32:33" x14ac:dyDescent="0.4">
      <c r="AF2067" s="19">
        <v>20111203</v>
      </c>
      <c r="AG2067" s="17">
        <v>1715.8507992721291</v>
      </c>
    </row>
    <row r="2068" spans="32:33" x14ac:dyDescent="0.4">
      <c r="AF2068" s="19">
        <v>20111204</v>
      </c>
      <c r="AG2068" s="17">
        <v>1715.7610337083111</v>
      </c>
    </row>
    <row r="2069" spans="32:33" x14ac:dyDescent="0.4">
      <c r="AF2069" s="19">
        <v>20111205</v>
      </c>
      <c r="AG2069" s="17">
        <v>1725.2941365858039</v>
      </c>
    </row>
    <row r="2070" spans="32:33" x14ac:dyDescent="0.4">
      <c r="AF2070" s="19">
        <v>20111206</v>
      </c>
      <c r="AG2070" s="17">
        <v>1711.182989953583</v>
      </c>
    </row>
    <row r="2071" spans="32:33" x14ac:dyDescent="0.4">
      <c r="AF2071" s="19">
        <v>20111207</v>
      </c>
      <c r="AG2071" s="18">
        <v>1728.148681515223</v>
      </c>
    </row>
    <row r="2072" spans="32:33" x14ac:dyDescent="0.4">
      <c r="AF2072" s="19">
        <v>20111208</v>
      </c>
      <c r="AG2072" s="17">
        <v>1735.5453639738421</v>
      </c>
    </row>
    <row r="2073" spans="32:33" x14ac:dyDescent="0.4">
      <c r="AF2073" s="19">
        <v>20111209</v>
      </c>
      <c r="AG2073" s="17">
        <v>1718.920781554712</v>
      </c>
    </row>
    <row r="2074" spans="32:33" x14ac:dyDescent="0.4">
      <c r="AF2074" s="19">
        <v>20111210</v>
      </c>
      <c r="AG2074" s="17">
        <v>1718.831015990894</v>
      </c>
    </row>
    <row r="2075" spans="32:33" x14ac:dyDescent="0.4">
      <c r="AF2075" s="19">
        <v>20111211</v>
      </c>
      <c r="AG2075" s="17">
        <v>1718.723297314312</v>
      </c>
    </row>
    <row r="2076" spans="32:33" x14ac:dyDescent="0.4">
      <c r="AF2076" s="19">
        <v>20111212</v>
      </c>
      <c r="AG2076" s="18">
        <v>1734.737473899479</v>
      </c>
    </row>
    <row r="2077" spans="32:33" x14ac:dyDescent="0.4">
      <c r="AF2077" s="19">
        <v>20111213</v>
      </c>
      <c r="AG2077" s="17">
        <v>1718.723297314312</v>
      </c>
    </row>
    <row r="2078" spans="32:33" x14ac:dyDescent="0.4">
      <c r="AF2078" s="19">
        <v>20111214</v>
      </c>
      <c r="AG2078" s="17">
        <v>1720.374983688567</v>
      </c>
    </row>
    <row r="2079" spans="32:33" x14ac:dyDescent="0.4">
      <c r="AF2079" s="19">
        <v>20111215</v>
      </c>
      <c r="AG2079" s="17">
        <v>1706.4972275222731</v>
      </c>
    </row>
    <row r="2080" spans="32:33" x14ac:dyDescent="0.4">
      <c r="AF2080" s="19">
        <v>20111216</v>
      </c>
      <c r="AG2080" s="17">
        <v>1726.9099167345321</v>
      </c>
    </row>
    <row r="2081" spans="32:33" x14ac:dyDescent="0.4">
      <c r="AF2081" s="19">
        <v>20111217</v>
      </c>
      <c r="AG2081" s="18">
        <v>1726.8021980579499</v>
      </c>
    </row>
    <row r="2082" spans="32:33" x14ac:dyDescent="0.4">
      <c r="AF2082" s="19">
        <v>20111218</v>
      </c>
      <c r="AG2082" s="17">
        <v>1726.7124324941319</v>
      </c>
    </row>
    <row r="2083" spans="32:33" x14ac:dyDescent="0.4">
      <c r="AF2083" s="19">
        <v>20111219</v>
      </c>
      <c r="AG2083" s="17">
        <v>1684.4508050485231</v>
      </c>
    </row>
    <row r="2084" spans="32:33" x14ac:dyDescent="0.4">
      <c r="AF2084" s="19">
        <v>20111220</v>
      </c>
      <c r="AG2084" s="17">
        <v>1701.2369654825261</v>
      </c>
    </row>
    <row r="2085" spans="32:33" x14ac:dyDescent="0.4">
      <c r="AF2085" s="19">
        <v>20111221</v>
      </c>
      <c r="AG2085" s="17">
        <v>1726.8740105090039</v>
      </c>
    </row>
    <row r="2086" spans="32:33" x14ac:dyDescent="0.4">
      <c r="AF2086" s="19">
        <v>20111222</v>
      </c>
      <c r="AG2086" s="18">
        <v>1725.096652345404</v>
      </c>
    </row>
    <row r="2087" spans="32:33" x14ac:dyDescent="0.4">
      <c r="AF2087" s="19">
        <v>20111223</v>
      </c>
      <c r="AG2087" s="17">
        <v>1737.6279250544251</v>
      </c>
    </row>
    <row r="2088" spans="32:33" x14ac:dyDescent="0.4">
      <c r="AF2088" s="19">
        <v>20111224</v>
      </c>
      <c r="AG2088" s="17">
        <v>1737.5381594906059</v>
      </c>
    </row>
    <row r="2089" spans="32:33" x14ac:dyDescent="0.4">
      <c r="AF2089" s="19">
        <v>20111225</v>
      </c>
      <c r="AG2089" s="17">
        <v>1737.4304408140249</v>
      </c>
    </row>
    <row r="2090" spans="32:33" x14ac:dyDescent="0.4">
      <c r="AF2090" s="19">
        <v>20111226</v>
      </c>
      <c r="AG2090" s="17">
        <v>1734.899051914351</v>
      </c>
    </row>
    <row r="2091" spans="32:33" x14ac:dyDescent="0.4">
      <c r="AF2091" s="19">
        <v>20111227</v>
      </c>
      <c r="AG2091" s="18">
        <v>1728.058915951405</v>
      </c>
    </row>
    <row r="2092" spans="32:33" x14ac:dyDescent="0.4">
      <c r="AF2092" s="19">
        <v>20111228</v>
      </c>
      <c r="AG2092" s="17">
        <v>1749.6924168315909</v>
      </c>
    </row>
    <row r="2093" spans="32:33" x14ac:dyDescent="0.4">
      <c r="AF2093" s="19">
        <v>20111229</v>
      </c>
      <c r="AG2093" s="17">
        <v>1756.083724975447</v>
      </c>
    </row>
    <row r="2094" spans="32:33" x14ac:dyDescent="0.4">
      <c r="AF2094" s="19">
        <v>20111230</v>
      </c>
      <c r="AG2094" s="17">
        <v>1755.9939594116281</v>
      </c>
    </row>
    <row r="2095" spans="32:33" x14ac:dyDescent="0.4">
      <c r="AF2095" s="19">
        <v>20111231</v>
      </c>
      <c r="AG2095" s="17">
        <v>1755.8862407350471</v>
      </c>
    </row>
    <row r="2096" spans="32:33" x14ac:dyDescent="0.4">
      <c r="AF2096" s="19">
        <v>20120101</v>
      </c>
      <c r="AG2096" s="18">
        <v>1755.7964751712279</v>
      </c>
    </row>
    <row r="2097" spans="32:33" x14ac:dyDescent="0.4">
      <c r="AF2097" s="19">
        <v>20120102</v>
      </c>
      <c r="AG2097" s="17">
        <v>1758.9203167921021</v>
      </c>
    </row>
    <row r="2098" spans="32:33" x14ac:dyDescent="0.4">
      <c r="AF2098" s="19">
        <v>20120103</v>
      </c>
      <c r="AG2098" s="17">
        <v>1769.4947002098861</v>
      </c>
    </row>
    <row r="2099" spans="32:33" x14ac:dyDescent="0.4">
      <c r="AF2099" s="19">
        <v>20120104</v>
      </c>
      <c r="AG2099" s="17">
        <v>1765.365484274248</v>
      </c>
    </row>
    <row r="2100" spans="32:33" x14ac:dyDescent="0.4">
      <c r="AF2100" s="19">
        <v>20120105</v>
      </c>
      <c r="AG2100" s="17">
        <v>1771.577261290468</v>
      </c>
    </row>
    <row r="2101" spans="32:33" x14ac:dyDescent="0.4">
      <c r="AF2101" s="19">
        <v>20120106</v>
      </c>
      <c r="AG2101" s="18">
        <v>1764.3780630722481</v>
      </c>
    </row>
    <row r="2102" spans="32:33" x14ac:dyDescent="0.4">
      <c r="AF2102" s="19">
        <v>20120107</v>
      </c>
      <c r="AG2102" s="17">
        <v>1764.2703443956659</v>
      </c>
    </row>
    <row r="2103" spans="32:33" x14ac:dyDescent="0.4">
      <c r="AF2103" s="19">
        <v>20120108</v>
      </c>
      <c r="AG2103" s="17">
        <v>1764.1805788318479</v>
      </c>
    </row>
    <row r="2104" spans="32:33" x14ac:dyDescent="0.4">
      <c r="AF2104" s="19">
        <v>20120109</v>
      </c>
      <c r="AG2104" s="17">
        <v>1761.7928148342839</v>
      </c>
    </row>
    <row r="2105" spans="32:33" x14ac:dyDescent="0.4">
      <c r="AF2105" s="19">
        <v>20120110</v>
      </c>
      <c r="AG2105" s="17">
        <v>1771.9183704329771</v>
      </c>
    </row>
    <row r="2106" spans="32:33" x14ac:dyDescent="0.4">
      <c r="AF2106" s="19">
        <v>20120111</v>
      </c>
      <c r="AG2106" s="18">
        <v>1761.613283706648</v>
      </c>
    </row>
    <row r="2107" spans="32:33" x14ac:dyDescent="0.4">
      <c r="AF2107" s="19">
        <v>20120112</v>
      </c>
      <c r="AG2107" s="17">
        <v>1766.747873957049</v>
      </c>
    </row>
    <row r="2108" spans="32:33" x14ac:dyDescent="0.4">
      <c r="AF2108" s="19">
        <v>20120113</v>
      </c>
      <c r="AG2108" s="17">
        <v>1766.7119677315211</v>
      </c>
    </row>
    <row r="2109" spans="32:33" x14ac:dyDescent="0.4">
      <c r="AF2109" s="19">
        <v>20120114</v>
      </c>
      <c r="AG2109" s="17">
        <v>1766.6042490549401</v>
      </c>
    </row>
    <row r="2110" spans="32:33" x14ac:dyDescent="0.4">
      <c r="AF2110" s="19">
        <v>20120115</v>
      </c>
      <c r="AG2110" s="17">
        <v>1766.4965303783581</v>
      </c>
    </row>
    <row r="2111" spans="32:33" x14ac:dyDescent="0.4">
      <c r="AF2111" s="19">
        <v>20120116</v>
      </c>
      <c r="AG2111" s="18">
        <v>1749.6924168315909</v>
      </c>
    </row>
    <row r="2112" spans="32:33" x14ac:dyDescent="0.4">
      <c r="AF2112" s="19">
        <v>20120117</v>
      </c>
      <c r="AG2112" s="17">
        <v>1755.491272254246</v>
      </c>
    </row>
    <row r="2113" spans="32:33" x14ac:dyDescent="0.4">
      <c r="AF2113" s="19">
        <v>20120118</v>
      </c>
      <c r="AG2113" s="17">
        <v>1747.412371510608</v>
      </c>
    </row>
    <row r="2114" spans="32:33" x14ac:dyDescent="0.4">
      <c r="AF2114" s="19">
        <v>20120119</v>
      </c>
      <c r="AG2114" s="17">
        <v>1762.6545642469389</v>
      </c>
    </row>
    <row r="2115" spans="32:33" x14ac:dyDescent="0.4">
      <c r="AF2115" s="19">
        <v>20120120</v>
      </c>
      <c r="AG2115" s="17">
        <v>1768.435466556831</v>
      </c>
    </row>
    <row r="2116" spans="32:33" x14ac:dyDescent="0.4">
      <c r="AF2116" s="19">
        <v>20120121</v>
      </c>
      <c r="AG2116" s="18">
        <v>1768.327747880249</v>
      </c>
    </row>
    <row r="2117" spans="32:33" x14ac:dyDescent="0.4">
      <c r="AF2117" s="19">
        <v>20120122</v>
      </c>
      <c r="AG2117" s="17">
        <v>1768.2200292036671</v>
      </c>
    </row>
    <row r="2118" spans="32:33" x14ac:dyDescent="0.4">
      <c r="AF2118" s="19">
        <v>20120123</v>
      </c>
      <c r="AG2118" s="17">
        <v>1768.1302636398491</v>
      </c>
    </row>
    <row r="2119" spans="32:33" x14ac:dyDescent="0.4">
      <c r="AF2119" s="19">
        <v>20120124</v>
      </c>
      <c r="AG2119" s="17">
        <v>1768.0225449632669</v>
      </c>
    </row>
    <row r="2120" spans="32:33" x14ac:dyDescent="0.4">
      <c r="AF2120" s="19">
        <v>20120125</v>
      </c>
      <c r="AG2120" s="17">
        <v>1766.173374348612</v>
      </c>
    </row>
    <row r="2121" spans="32:33" x14ac:dyDescent="0.4">
      <c r="AF2121" s="19">
        <v>20120126</v>
      </c>
      <c r="AG2121" s="18">
        <v>1772.3851513648319</v>
      </c>
    </row>
    <row r="2122" spans="32:33" x14ac:dyDescent="0.4">
      <c r="AF2122" s="19">
        <v>20120127</v>
      </c>
      <c r="AG2122" s="17">
        <v>1775.203790068723</v>
      </c>
    </row>
    <row r="2123" spans="32:33" x14ac:dyDescent="0.4">
      <c r="AF2123" s="19">
        <v>20120128</v>
      </c>
      <c r="AG2123" s="17">
        <v>1775.114024504905</v>
      </c>
    </row>
    <row r="2124" spans="32:33" x14ac:dyDescent="0.4">
      <c r="AF2124" s="19">
        <v>20120129</v>
      </c>
      <c r="AG2124" s="17">
        <v>1775.0063058283231</v>
      </c>
    </row>
    <row r="2125" spans="32:33" x14ac:dyDescent="0.4">
      <c r="AF2125" s="19">
        <v>20120130</v>
      </c>
      <c r="AG2125" s="17">
        <v>1771.3618239373041</v>
      </c>
    </row>
    <row r="2126" spans="32:33" x14ac:dyDescent="0.4">
      <c r="AF2126" s="19">
        <v>20120131</v>
      </c>
      <c r="AG2126" s="18">
        <v>1778.0224287726151</v>
      </c>
    </row>
    <row r="2127" spans="32:33" x14ac:dyDescent="0.4">
      <c r="AF2127" s="19">
        <v>20120201</v>
      </c>
      <c r="AG2127" s="17">
        <v>1782.744097429452</v>
      </c>
    </row>
    <row r="2128" spans="32:33" x14ac:dyDescent="0.4">
      <c r="AF2128" s="19">
        <v>20120202</v>
      </c>
      <c r="AG2128" s="17">
        <v>1790.0510143242529</v>
      </c>
    </row>
    <row r="2129" spans="32:33" x14ac:dyDescent="0.4">
      <c r="AF2129" s="19">
        <v>20120203</v>
      </c>
      <c r="AG2129" s="17">
        <v>1782.5107069635251</v>
      </c>
    </row>
    <row r="2130" spans="32:33" x14ac:dyDescent="0.4">
      <c r="AF2130" s="19">
        <v>20120204</v>
      </c>
      <c r="AG2130" s="17">
        <v>1782.420941399706</v>
      </c>
    </row>
    <row r="2131" spans="32:33" x14ac:dyDescent="0.4">
      <c r="AF2131" s="19">
        <v>20120205</v>
      </c>
      <c r="AG2131" s="18">
        <v>1782.3132227231249</v>
      </c>
    </row>
    <row r="2132" spans="32:33" x14ac:dyDescent="0.4">
      <c r="AF2132" s="19">
        <v>20120206</v>
      </c>
      <c r="AG2132" s="17">
        <v>1780.8051612509789</v>
      </c>
    </row>
    <row r="2133" spans="32:33" x14ac:dyDescent="0.4">
      <c r="AF2133" s="19">
        <v>20120207</v>
      </c>
      <c r="AG2133" s="17">
        <v>1781.7028168891611</v>
      </c>
    </row>
    <row r="2134" spans="32:33" x14ac:dyDescent="0.4">
      <c r="AF2134" s="19">
        <v>20120208</v>
      </c>
      <c r="AG2134" s="17">
        <v>1784.6291742696339</v>
      </c>
    </row>
    <row r="2135" spans="32:33" x14ac:dyDescent="0.4">
      <c r="AF2135" s="19">
        <v>20120209</v>
      </c>
      <c r="AG2135" s="17">
        <v>1786.2629075311249</v>
      </c>
    </row>
    <row r="2136" spans="32:33" x14ac:dyDescent="0.4">
      <c r="AF2136" s="19">
        <v>20120210</v>
      </c>
      <c r="AG2136" s="18">
        <v>1791.164107315599</v>
      </c>
    </row>
    <row r="2137" spans="32:33" x14ac:dyDescent="0.4">
      <c r="AF2137" s="19">
        <v>20120211</v>
      </c>
      <c r="AG2137" s="17">
        <v>1791.074341751781</v>
      </c>
    </row>
    <row r="2138" spans="32:33" x14ac:dyDescent="0.4">
      <c r="AF2138" s="19">
        <v>20120212</v>
      </c>
      <c r="AG2138" s="17">
        <v>1790.9666230751991</v>
      </c>
    </row>
    <row r="2139" spans="32:33" x14ac:dyDescent="0.4">
      <c r="AF2139" s="19">
        <v>20120213</v>
      </c>
      <c r="AG2139" s="17">
        <v>1789.63809273069</v>
      </c>
    </row>
    <row r="2140" spans="32:33" x14ac:dyDescent="0.4">
      <c r="AF2140" s="19">
        <v>20120214</v>
      </c>
      <c r="AG2140" s="17">
        <v>1791.074341751781</v>
      </c>
    </row>
    <row r="2141" spans="32:33" x14ac:dyDescent="0.4">
      <c r="AF2141" s="19">
        <v>20120215</v>
      </c>
      <c r="AG2141" s="18">
        <v>1798.5248835486921</v>
      </c>
    </row>
    <row r="2142" spans="32:33" x14ac:dyDescent="0.4">
      <c r="AF2142" s="19">
        <v>20120216</v>
      </c>
      <c r="AG2142" s="17">
        <v>1794.952214108727</v>
      </c>
    </row>
    <row r="2143" spans="32:33" x14ac:dyDescent="0.4">
      <c r="AF2143" s="19">
        <v>20120217</v>
      </c>
      <c r="AG2143" s="17">
        <v>1800.6613039675649</v>
      </c>
    </row>
    <row r="2144" spans="32:33" x14ac:dyDescent="0.4">
      <c r="AF2144" s="19">
        <v>20120218</v>
      </c>
      <c r="AG2144" s="17">
        <v>1800.5535852909829</v>
      </c>
    </row>
    <row r="2145" spans="32:33" x14ac:dyDescent="0.4">
      <c r="AF2145" s="19">
        <v>20120219</v>
      </c>
      <c r="AG2145" s="17">
        <v>1800.445866614401</v>
      </c>
    </row>
    <row r="2146" spans="32:33" x14ac:dyDescent="0.4">
      <c r="AF2146" s="19">
        <v>20120220</v>
      </c>
      <c r="AG2146" s="18">
        <v>1811.5049840768031</v>
      </c>
    </row>
    <row r="2147" spans="32:33" x14ac:dyDescent="0.4">
      <c r="AF2147" s="19">
        <v>20120221</v>
      </c>
      <c r="AG2147" s="17">
        <v>1815.1494659678219</v>
      </c>
    </row>
    <row r="2148" spans="32:33" x14ac:dyDescent="0.4">
      <c r="AF2148" s="19">
        <v>20120222</v>
      </c>
      <c r="AG2148" s="17">
        <v>1818.3271669269859</v>
      </c>
    </row>
    <row r="2149" spans="32:33" x14ac:dyDescent="0.4">
      <c r="AF2149" s="19">
        <v>20120223</v>
      </c>
      <c r="AG2149" s="17">
        <v>1827.752551127897</v>
      </c>
    </row>
    <row r="2150" spans="32:33" x14ac:dyDescent="0.4">
      <c r="AF2150" s="19">
        <v>20120224</v>
      </c>
      <c r="AG2150" s="17">
        <v>1847.339397153029</v>
      </c>
    </row>
    <row r="2151" spans="32:33" x14ac:dyDescent="0.4">
      <c r="AF2151" s="19">
        <v>20120225</v>
      </c>
      <c r="AG2151" s="18">
        <v>1847.2316784764471</v>
      </c>
    </row>
    <row r="2152" spans="32:33" x14ac:dyDescent="0.4">
      <c r="AF2152" s="19">
        <v>20120226</v>
      </c>
      <c r="AG2152" s="17">
        <v>1847.1239597998649</v>
      </c>
    </row>
    <row r="2153" spans="32:33" x14ac:dyDescent="0.4">
      <c r="AF2153" s="19">
        <v>20120227</v>
      </c>
      <c r="AG2153" s="17">
        <v>1837.842200501063</v>
      </c>
    </row>
    <row r="2154" spans="32:33" x14ac:dyDescent="0.4">
      <c r="AF2154" s="19">
        <v>20120228</v>
      </c>
      <c r="AG2154" s="17">
        <v>1842.940884525937</v>
      </c>
    </row>
    <row r="2155" spans="32:33" x14ac:dyDescent="0.4">
      <c r="AF2155" s="19">
        <v>20120229</v>
      </c>
      <c r="AG2155" s="17">
        <v>1847.465068942374</v>
      </c>
    </row>
    <row r="2156" spans="32:33" x14ac:dyDescent="0.4">
      <c r="AF2156" s="19">
        <v>20120301</v>
      </c>
      <c r="AG2156" s="18">
        <v>1847.3573502657921</v>
      </c>
    </row>
    <row r="2157" spans="32:33" x14ac:dyDescent="0.4">
      <c r="AF2157" s="19">
        <v>20120302</v>
      </c>
      <c r="AG2157" s="17">
        <v>1849.17061465492</v>
      </c>
    </row>
    <row r="2158" spans="32:33" x14ac:dyDescent="0.4">
      <c r="AF2158" s="19">
        <v>20120303</v>
      </c>
      <c r="AG2158" s="17">
        <v>1849.044942865575</v>
      </c>
    </row>
    <row r="2159" spans="32:33" x14ac:dyDescent="0.4">
      <c r="AF2159" s="19">
        <v>20120304</v>
      </c>
      <c r="AG2159" s="17">
        <v>1848.937224188993</v>
      </c>
    </row>
    <row r="2160" spans="32:33" x14ac:dyDescent="0.4">
      <c r="AF2160" s="19">
        <v>20120305</v>
      </c>
      <c r="AG2160" s="17">
        <v>1841.522588617609</v>
      </c>
    </row>
    <row r="2161" spans="32:33" x14ac:dyDescent="0.4">
      <c r="AF2161" s="19">
        <v>20120306</v>
      </c>
      <c r="AG2161" s="18">
        <v>1826.4778801216789</v>
      </c>
    </row>
    <row r="2162" spans="32:33" x14ac:dyDescent="0.4">
      <c r="AF2162" s="19">
        <v>20120307</v>
      </c>
      <c r="AG2162" s="17">
        <v>1820.6790246990231</v>
      </c>
    </row>
    <row r="2163" spans="32:33" x14ac:dyDescent="0.4">
      <c r="AF2163" s="19">
        <v>20120308</v>
      </c>
      <c r="AG2163" s="17">
        <v>1821.9536957052419</v>
      </c>
    </row>
    <row r="2164" spans="32:33" x14ac:dyDescent="0.4">
      <c r="AF2164" s="19">
        <v>20120309</v>
      </c>
      <c r="AG2164" s="17">
        <v>1836.136654788517</v>
      </c>
    </row>
    <row r="2165" spans="32:33" x14ac:dyDescent="0.4">
      <c r="AF2165" s="19">
        <v>20120310</v>
      </c>
      <c r="AG2165" s="17">
        <v>1836.028936111936</v>
      </c>
    </row>
    <row r="2166" spans="32:33" x14ac:dyDescent="0.4">
      <c r="AF2166" s="19">
        <v>20120311</v>
      </c>
      <c r="AG2166" s="18">
        <v>1835.921217435354</v>
      </c>
    </row>
    <row r="2167" spans="32:33" x14ac:dyDescent="0.4">
      <c r="AF2167" s="19">
        <v>20120312</v>
      </c>
      <c r="AG2167" s="17">
        <v>1829.314471938334</v>
      </c>
    </row>
    <row r="2168" spans="32:33" x14ac:dyDescent="0.4">
      <c r="AF2168" s="19">
        <v>20120313</v>
      </c>
      <c r="AG2168" s="17">
        <v>1836.836826186299</v>
      </c>
    </row>
    <row r="2169" spans="32:33" x14ac:dyDescent="0.4">
      <c r="AF2169" s="19">
        <v>20120314</v>
      </c>
      <c r="AG2169" s="17">
        <v>1840.9121827836459</v>
      </c>
    </row>
    <row r="2170" spans="32:33" x14ac:dyDescent="0.4">
      <c r="AF2170" s="19">
        <v>20120315</v>
      </c>
      <c r="AG2170" s="17">
        <v>1835.7237331949541</v>
      </c>
    </row>
    <row r="2171" spans="32:33" x14ac:dyDescent="0.4">
      <c r="AF2171" s="19">
        <v>20120316</v>
      </c>
      <c r="AG2171" s="18">
        <v>1845.005492493756</v>
      </c>
    </row>
    <row r="2172" spans="32:33" x14ac:dyDescent="0.4">
      <c r="AF2172" s="19">
        <v>20120317</v>
      </c>
      <c r="AG2172" s="17">
        <v>1844.8798207044099</v>
      </c>
    </row>
    <row r="2173" spans="32:33" x14ac:dyDescent="0.4">
      <c r="AF2173" s="19">
        <v>20120318</v>
      </c>
      <c r="AG2173" s="17">
        <v>1844.7721020278279</v>
      </c>
    </row>
    <row r="2174" spans="32:33" x14ac:dyDescent="0.4">
      <c r="AF2174" s="19">
        <v>20120319</v>
      </c>
      <c r="AG2174" s="17">
        <v>1843.3538061195011</v>
      </c>
    </row>
    <row r="2175" spans="32:33" x14ac:dyDescent="0.4">
      <c r="AF2175" s="19">
        <v>20120320</v>
      </c>
      <c r="AG2175" s="17">
        <v>1840.9480890091729</v>
      </c>
    </row>
    <row r="2176" spans="32:33" x14ac:dyDescent="0.4">
      <c r="AF2176" s="19">
        <v>20120321</v>
      </c>
      <c r="AG2176" s="18">
        <v>1836.7470606224811</v>
      </c>
    </row>
    <row r="2177" spans="32:33" x14ac:dyDescent="0.4">
      <c r="AF2177" s="19">
        <v>20120322</v>
      </c>
      <c r="AG2177" s="17">
        <v>1831.1636425529889</v>
      </c>
    </row>
    <row r="2178" spans="32:33" x14ac:dyDescent="0.4">
      <c r="AF2178" s="19">
        <v>20120323</v>
      </c>
      <c r="AG2178" s="17">
        <v>1825.203209115461</v>
      </c>
    </row>
    <row r="2179" spans="32:33" x14ac:dyDescent="0.4">
      <c r="AF2179" s="19">
        <v>20120324</v>
      </c>
      <c r="AG2179" s="17">
        <v>1825.0954904388791</v>
      </c>
    </row>
    <row r="2180" spans="32:33" x14ac:dyDescent="0.4">
      <c r="AF2180" s="19">
        <v>20120325</v>
      </c>
      <c r="AG2180" s="17">
        <v>1824.9877717622969</v>
      </c>
    </row>
    <row r="2181" spans="32:33" x14ac:dyDescent="0.4">
      <c r="AF2181" s="19">
        <v>20120326</v>
      </c>
      <c r="AG2181" s="18">
        <v>1815.63420001244</v>
      </c>
    </row>
    <row r="2182" spans="32:33" x14ac:dyDescent="0.4">
      <c r="AF2182" s="19">
        <v>20120327</v>
      </c>
      <c r="AG2182" s="17">
        <v>1816.37027763575</v>
      </c>
    </row>
    <row r="2183" spans="32:33" x14ac:dyDescent="0.4">
      <c r="AF2183" s="19">
        <v>20120328</v>
      </c>
      <c r="AG2183" s="17">
        <v>1814.4133883445129</v>
      </c>
    </row>
    <row r="2184" spans="32:33" x14ac:dyDescent="0.4">
      <c r="AF2184" s="19">
        <v>20120329</v>
      </c>
      <c r="AG2184" s="17">
        <v>1808.829970275021</v>
      </c>
    </row>
    <row r="2185" spans="32:33" x14ac:dyDescent="0.4">
      <c r="AF2185" s="19">
        <v>20120330</v>
      </c>
      <c r="AG2185" s="17">
        <v>1818.8478071971319</v>
      </c>
    </row>
    <row r="2186" spans="32:33" x14ac:dyDescent="0.4">
      <c r="AF2186" s="19">
        <v>20120331</v>
      </c>
      <c r="AG2186" s="18">
        <v>1818.74008852055</v>
      </c>
    </row>
    <row r="2187" spans="32:33" x14ac:dyDescent="0.4">
      <c r="AF2187" s="19">
        <v>20120401</v>
      </c>
      <c r="AG2187" s="17">
        <v>1818.632369843968</v>
      </c>
    </row>
    <row r="2188" spans="32:33" x14ac:dyDescent="0.4">
      <c r="AF2188" s="19">
        <v>20120402</v>
      </c>
      <c r="AG2188" s="17">
        <v>1818.650322956732</v>
      </c>
    </row>
    <row r="2189" spans="32:33" x14ac:dyDescent="0.4">
      <c r="AF2189" s="19">
        <v>20120403</v>
      </c>
      <c r="AG2189" s="17">
        <v>1806.2267689242931</v>
      </c>
    </row>
    <row r="2190" spans="32:33" x14ac:dyDescent="0.4">
      <c r="AF2190" s="19">
        <v>20120404</v>
      </c>
      <c r="AG2190" s="17">
        <v>1785.921798388616</v>
      </c>
    </row>
    <row r="2191" spans="32:33" x14ac:dyDescent="0.4">
      <c r="AF2191" s="19">
        <v>20120405</v>
      </c>
      <c r="AG2191" s="18">
        <v>1788.004359469199</v>
      </c>
    </row>
    <row r="2192" spans="32:33" x14ac:dyDescent="0.4">
      <c r="AF2192" s="19">
        <v>20120406</v>
      </c>
      <c r="AG2192" s="17">
        <v>1782.887722331561</v>
      </c>
    </row>
    <row r="2193" spans="32:33" x14ac:dyDescent="0.4">
      <c r="AF2193" s="19">
        <v>20120407</v>
      </c>
      <c r="AG2193" s="17">
        <v>1782.7800036549791</v>
      </c>
    </row>
    <row r="2194" spans="32:33" x14ac:dyDescent="0.4">
      <c r="AF2194" s="19">
        <v>20120408</v>
      </c>
      <c r="AG2194" s="17">
        <v>1782.6722849783971</v>
      </c>
    </row>
    <row r="2195" spans="32:33" x14ac:dyDescent="0.4">
      <c r="AF2195" s="19">
        <v>20120409</v>
      </c>
      <c r="AG2195" s="17">
        <v>1759.351191498429</v>
      </c>
    </row>
    <row r="2196" spans="32:33" x14ac:dyDescent="0.4">
      <c r="AF2196" s="19">
        <v>20120410</v>
      </c>
      <c r="AG2196" s="18">
        <v>1763.3188294191939</v>
      </c>
    </row>
    <row r="2197" spans="32:33" x14ac:dyDescent="0.4">
      <c r="AF2197" s="19">
        <v>20120411</v>
      </c>
      <c r="AG2197" s="17">
        <v>1763.2111107426119</v>
      </c>
    </row>
    <row r="2198" spans="32:33" x14ac:dyDescent="0.4">
      <c r="AF2198" s="19">
        <v>20120412</v>
      </c>
      <c r="AG2198" s="17">
        <v>1762.403220668248</v>
      </c>
    </row>
    <row r="2199" spans="32:33" x14ac:dyDescent="0.4">
      <c r="AF2199" s="19">
        <v>20120413</v>
      </c>
      <c r="AG2199" s="17">
        <v>1783.408362601707</v>
      </c>
    </row>
    <row r="2200" spans="32:33" x14ac:dyDescent="0.4">
      <c r="AF2200" s="19">
        <v>20120414</v>
      </c>
      <c r="AG2200" s="17">
        <v>1783.3006439251251</v>
      </c>
    </row>
    <row r="2201" spans="32:33" x14ac:dyDescent="0.4">
      <c r="AF2201" s="19">
        <v>20120415</v>
      </c>
      <c r="AG2201" s="18">
        <v>1783.1929252485429</v>
      </c>
    </row>
    <row r="2202" spans="32:33" x14ac:dyDescent="0.4">
      <c r="AF2202" s="19">
        <v>20120416</v>
      </c>
      <c r="AG2202" s="17">
        <v>1777.8788038705061</v>
      </c>
    </row>
    <row r="2203" spans="32:33" x14ac:dyDescent="0.4">
      <c r="AF2203" s="19">
        <v>20120417</v>
      </c>
      <c r="AG2203" s="17">
        <v>1781.307848408361</v>
      </c>
    </row>
    <row r="2204" spans="32:33" x14ac:dyDescent="0.4">
      <c r="AF2204" s="19">
        <v>20120418</v>
      </c>
      <c r="AG2204" s="17">
        <v>1781.9721135806151</v>
      </c>
    </row>
    <row r="2205" spans="32:33" x14ac:dyDescent="0.4">
      <c r="AF2205" s="19">
        <v>20120419</v>
      </c>
      <c r="AG2205" s="17">
        <v>1771.325917711777</v>
      </c>
    </row>
    <row r="2206" spans="32:33" x14ac:dyDescent="0.4">
      <c r="AF2206" s="19">
        <v>20120420</v>
      </c>
      <c r="AG2206" s="18">
        <v>1765.7784058678119</v>
      </c>
    </row>
    <row r="2207" spans="32:33" x14ac:dyDescent="0.4">
      <c r="AF2207" s="19">
        <v>20120421</v>
      </c>
      <c r="AG2207" s="17">
        <v>1765.6706871912299</v>
      </c>
    </row>
    <row r="2208" spans="32:33" x14ac:dyDescent="0.4">
      <c r="AF2208" s="19">
        <v>20120422</v>
      </c>
      <c r="AG2208" s="17">
        <v>1765.580921627412</v>
      </c>
    </row>
    <row r="2209" spans="32:33" x14ac:dyDescent="0.4">
      <c r="AF2209" s="19">
        <v>20120423</v>
      </c>
      <c r="AG2209" s="17">
        <v>1761.0926434365019</v>
      </c>
    </row>
    <row r="2210" spans="32:33" x14ac:dyDescent="0.4">
      <c r="AF2210" s="19">
        <v>20120424</v>
      </c>
      <c r="AG2210" s="17">
        <v>1749.6744637188269</v>
      </c>
    </row>
    <row r="2211" spans="32:33" x14ac:dyDescent="0.4">
      <c r="AF2211" s="19">
        <v>20120425</v>
      </c>
      <c r="AG2211" s="18">
        <v>1742.600937289953</v>
      </c>
    </row>
    <row r="2212" spans="32:33" x14ac:dyDescent="0.4">
      <c r="AF2212" s="19">
        <v>20120426</v>
      </c>
      <c r="AG2212" s="17">
        <v>1737.6638312799521</v>
      </c>
    </row>
    <row r="2213" spans="32:33" x14ac:dyDescent="0.4">
      <c r="AF2213" s="19">
        <v>20120427</v>
      </c>
      <c r="AG2213" s="17">
        <v>1740.4645168710799</v>
      </c>
    </row>
    <row r="2214" spans="32:33" x14ac:dyDescent="0.4">
      <c r="AF2214" s="19">
        <v>20120428</v>
      </c>
      <c r="AG2214" s="17">
        <v>1740.356798194498</v>
      </c>
    </row>
    <row r="2215" spans="32:33" x14ac:dyDescent="0.4">
      <c r="AF2215" s="19">
        <v>20120429</v>
      </c>
      <c r="AG2215" s="17">
        <v>1740.26703263068</v>
      </c>
    </row>
    <row r="2216" spans="32:33" x14ac:dyDescent="0.4">
      <c r="AF2216" s="19">
        <v>20120430</v>
      </c>
      <c r="AG2216" s="18">
        <v>1731.918835195587</v>
      </c>
    </row>
    <row r="2217" spans="32:33" x14ac:dyDescent="0.4">
      <c r="AF2217" s="19">
        <v>20120501</v>
      </c>
      <c r="AG2217" s="17">
        <v>1731.829069631769</v>
      </c>
    </row>
    <row r="2218" spans="32:33" x14ac:dyDescent="0.4">
      <c r="AF2218" s="19">
        <v>20120502</v>
      </c>
      <c r="AG2218" s="17">
        <v>1733.7320995847149</v>
      </c>
    </row>
    <row r="2219" spans="32:33" x14ac:dyDescent="0.4">
      <c r="AF2219" s="19">
        <v>20120503</v>
      </c>
      <c r="AG2219" s="17">
        <v>1738.2024246628609</v>
      </c>
    </row>
    <row r="2220" spans="32:33" x14ac:dyDescent="0.4">
      <c r="AF2220" s="19">
        <v>20120504</v>
      </c>
      <c r="AG2220" s="17">
        <v>1747.5739495254811</v>
      </c>
    </row>
    <row r="2221" spans="32:33" x14ac:dyDescent="0.4">
      <c r="AF2221" s="19">
        <v>20120505</v>
      </c>
      <c r="AG2221" s="18">
        <v>1747.4841839616629</v>
      </c>
    </row>
    <row r="2222" spans="32:33" x14ac:dyDescent="0.4">
      <c r="AF2222" s="19">
        <v>20120506</v>
      </c>
      <c r="AG2222" s="17">
        <v>1747.3944183978449</v>
      </c>
    </row>
    <row r="2223" spans="32:33" x14ac:dyDescent="0.4">
      <c r="AF2223" s="19">
        <v>20120507</v>
      </c>
      <c r="AG2223" s="17">
        <v>1739.369376992498</v>
      </c>
    </row>
    <row r="2224" spans="32:33" x14ac:dyDescent="0.4">
      <c r="AF2224" s="19">
        <v>20120508</v>
      </c>
      <c r="AG2224" s="17">
        <v>1753.0137426928641</v>
      </c>
    </row>
    <row r="2225" spans="32:33" x14ac:dyDescent="0.4">
      <c r="AF2225" s="19">
        <v>20120509</v>
      </c>
      <c r="AG2225" s="17">
        <v>1751.1286658526819</v>
      </c>
    </row>
    <row r="2226" spans="32:33" x14ac:dyDescent="0.4">
      <c r="AF2226" s="19">
        <v>20120510</v>
      </c>
      <c r="AG2226" s="18">
        <v>1746.0299818278079</v>
      </c>
    </row>
    <row r="2227" spans="32:33" x14ac:dyDescent="0.4">
      <c r="AF2227" s="19">
        <v>20120511</v>
      </c>
      <c r="AG2227" s="17">
        <v>1735.024723703697</v>
      </c>
    </row>
    <row r="2228" spans="32:33" x14ac:dyDescent="0.4">
      <c r="AF2228" s="19">
        <v>20120512</v>
      </c>
      <c r="AG2228" s="17">
        <v>1734.934958139879</v>
      </c>
    </row>
    <row r="2229" spans="32:33" x14ac:dyDescent="0.4">
      <c r="AF2229" s="19">
        <v>20120513</v>
      </c>
      <c r="AG2229" s="17">
        <v>1734.8451925760601</v>
      </c>
    </row>
    <row r="2230" spans="32:33" x14ac:dyDescent="0.4">
      <c r="AF2230" s="19">
        <v>20120514</v>
      </c>
      <c r="AG2230" s="17">
        <v>1721.936904499003</v>
      </c>
    </row>
    <row r="2231" spans="32:33" x14ac:dyDescent="0.4">
      <c r="AF2231" s="19">
        <v>20120515</v>
      </c>
      <c r="AG2231" s="18">
        <v>1712.116551817292</v>
      </c>
    </row>
    <row r="2232" spans="32:33" x14ac:dyDescent="0.4">
      <c r="AF2232" s="19">
        <v>20120516</v>
      </c>
      <c r="AG2232" s="17">
        <v>1688.526161645869</v>
      </c>
    </row>
    <row r="2233" spans="32:33" x14ac:dyDescent="0.4">
      <c r="AF2233" s="19">
        <v>20120517</v>
      </c>
      <c r="AG2233" s="17">
        <v>1698.1310769744171</v>
      </c>
    </row>
    <row r="2234" spans="32:33" x14ac:dyDescent="0.4">
      <c r="AF2234" s="19">
        <v>20120518</v>
      </c>
      <c r="AG2234" s="17">
        <v>1655.3129030331349</v>
      </c>
    </row>
    <row r="2235" spans="32:33" x14ac:dyDescent="0.4">
      <c r="AF2235" s="19">
        <v>20120519</v>
      </c>
      <c r="AG2235" s="17">
        <v>1655.223137469317</v>
      </c>
    </row>
    <row r="2236" spans="32:33" x14ac:dyDescent="0.4">
      <c r="AF2236" s="19">
        <v>20120520</v>
      </c>
      <c r="AG2236" s="18">
        <v>1655.133371905499</v>
      </c>
    </row>
    <row r="2237" spans="32:33" x14ac:dyDescent="0.4">
      <c r="AF2237" s="19">
        <v>20120521</v>
      </c>
      <c r="AG2237" s="17">
        <v>1660.393633945245</v>
      </c>
    </row>
    <row r="2238" spans="32:33" x14ac:dyDescent="0.4">
      <c r="AF2238" s="19">
        <v>20120522</v>
      </c>
      <c r="AG2238" s="17">
        <v>1682.2425721785951</v>
      </c>
    </row>
    <row r="2239" spans="32:33" x14ac:dyDescent="0.4">
      <c r="AF2239" s="19">
        <v>20120523</v>
      </c>
      <c r="AG2239" s="17">
        <v>1680.016386195904</v>
      </c>
    </row>
    <row r="2240" spans="32:33" x14ac:dyDescent="0.4">
      <c r="AF2240" s="19">
        <v>20120524</v>
      </c>
      <c r="AG2240" s="17">
        <v>1680.177964210777</v>
      </c>
    </row>
    <row r="2241" spans="32:33" x14ac:dyDescent="0.4">
      <c r="AF2241" s="19">
        <v>20120525</v>
      </c>
      <c r="AG2241" s="18">
        <v>1682.7991186742679</v>
      </c>
    </row>
    <row r="2242" spans="32:33" x14ac:dyDescent="0.4">
      <c r="AF2242" s="19">
        <v>20120526</v>
      </c>
      <c r="AG2242" s="17">
        <v>1682.7093531104499</v>
      </c>
    </row>
    <row r="2243" spans="32:33" x14ac:dyDescent="0.4">
      <c r="AF2243" s="19">
        <v>20120527</v>
      </c>
      <c r="AG2243" s="17">
        <v>1682.6195875466319</v>
      </c>
    </row>
    <row r="2244" spans="32:33" x14ac:dyDescent="0.4">
      <c r="AF2244" s="19">
        <v>20120528</v>
      </c>
      <c r="AG2244" s="17">
        <v>1682.5298219828139</v>
      </c>
    </row>
    <row r="2245" spans="32:33" x14ac:dyDescent="0.4">
      <c r="AF2245" s="19">
        <v>20120529</v>
      </c>
      <c r="AG2245" s="17">
        <v>1690.860066305142</v>
      </c>
    </row>
    <row r="2246" spans="32:33" x14ac:dyDescent="0.4">
      <c r="AF2246" s="19">
        <v>20120530</v>
      </c>
      <c r="AG2246" s="18">
        <v>1680.5190733532861</v>
      </c>
    </row>
    <row r="2247" spans="32:33" x14ac:dyDescent="0.4">
      <c r="AF2247" s="19">
        <v>20120531</v>
      </c>
      <c r="AG2247" s="17">
        <v>1676.174420064485</v>
      </c>
    </row>
    <row r="2248" spans="32:33" x14ac:dyDescent="0.4">
      <c r="AF2248" s="19">
        <v>20120601</v>
      </c>
      <c r="AG2248" s="17">
        <v>1680.142057985249</v>
      </c>
    </row>
    <row r="2249" spans="32:33" x14ac:dyDescent="0.4">
      <c r="AF2249" s="19">
        <v>20120602</v>
      </c>
      <c r="AG2249" s="17">
        <v>1680.052292421431</v>
      </c>
    </row>
    <row r="2250" spans="32:33" x14ac:dyDescent="0.4">
      <c r="AF2250" s="19">
        <v>20120603</v>
      </c>
      <c r="AG2250" s="17">
        <v>1679.9625268576131</v>
      </c>
    </row>
    <row r="2251" spans="32:33" x14ac:dyDescent="0.4">
      <c r="AF2251" s="19">
        <v>20120604</v>
      </c>
      <c r="AG2251" s="18">
        <v>1649.460188272189</v>
      </c>
    </row>
    <row r="2252" spans="32:33" x14ac:dyDescent="0.4">
      <c r="AF2252" s="19">
        <v>20120605</v>
      </c>
      <c r="AG2252" s="17">
        <v>1662.709585491755</v>
      </c>
    </row>
    <row r="2253" spans="32:33" x14ac:dyDescent="0.4">
      <c r="AF2253" s="19">
        <v>20120606</v>
      </c>
      <c r="AG2253" s="17">
        <v>1662.601866815173</v>
      </c>
    </row>
    <row r="2254" spans="32:33" x14ac:dyDescent="0.4">
      <c r="AF2254" s="19">
        <v>20120607</v>
      </c>
      <c r="AG2254" s="17">
        <v>1684.558523725105</v>
      </c>
    </row>
    <row r="2255" spans="32:33" x14ac:dyDescent="0.4">
      <c r="AF2255" s="19">
        <v>20120608</v>
      </c>
      <c r="AG2255" s="17">
        <v>1676.138513838958</v>
      </c>
    </row>
    <row r="2256" spans="32:33" x14ac:dyDescent="0.4">
      <c r="AF2256" s="19">
        <v>20120609</v>
      </c>
      <c r="AG2256" s="18">
        <v>1676.0487482751389</v>
      </c>
    </row>
    <row r="2257" spans="32:33" x14ac:dyDescent="0.4">
      <c r="AF2257" s="19">
        <v>20120610</v>
      </c>
      <c r="AG2257" s="17">
        <v>1675.9589827113209</v>
      </c>
    </row>
    <row r="2258" spans="32:33" x14ac:dyDescent="0.4">
      <c r="AF2258" s="19">
        <v>20120611</v>
      </c>
      <c r="AG2258" s="17">
        <v>1690.016270005251</v>
      </c>
    </row>
    <row r="2259" spans="32:33" x14ac:dyDescent="0.4">
      <c r="AF2259" s="19">
        <v>20120612</v>
      </c>
      <c r="AG2259" s="17">
        <v>1690.5010040498701</v>
      </c>
    </row>
    <row r="2260" spans="32:33" x14ac:dyDescent="0.4">
      <c r="AF2260" s="19">
        <v>20120613</v>
      </c>
      <c r="AG2260" s="17">
        <v>1691.1652692221239</v>
      </c>
    </row>
    <row r="2261" spans="32:33" x14ac:dyDescent="0.4">
      <c r="AF2261" s="19">
        <v>20120614</v>
      </c>
      <c r="AG2261" s="18">
        <v>1699.190310627471</v>
      </c>
    </row>
    <row r="2262" spans="32:33" x14ac:dyDescent="0.4">
      <c r="AF2262" s="19">
        <v>20120615</v>
      </c>
      <c r="AG2262" s="17">
        <v>1694.109579715361</v>
      </c>
    </row>
    <row r="2263" spans="32:33" x14ac:dyDescent="0.4">
      <c r="AF2263" s="19">
        <v>20120616</v>
      </c>
      <c r="AG2263" s="17">
        <v>1694.019814151543</v>
      </c>
    </row>
    <row r="2264" spans="32:33" x14ac:dyDescent="0.4">
      <c r="AF2264" s="19">
        <v>20120617</v>
      </c>
      <c r="AG2264" s="17">
        <v>1693.930048587725</v>
      </c>
    </row>
    <row r="2265" spans="32:33" x14ac:dyDescent="0.4">
      <c r="AF2265" s="19">
        <v>20120618</v>
      </c>
      <c r="AG2265" s="17">
        <v>1706.4074619584551</v>
      </c>
    </row>
    <row r="2266" spans="32:33" x14ac:dyDescent="0.4">
      <c r="AF2266" s="19">
        <v>20120619</v>
      </c>
      <c r="AG2266" s="18">
        <v>1711.0214119387099</v>
      </c>
    </row>
    <row r="2267" spans="32:33" x14ac:dyDescent="0.4">
      <c r="AF2267" s="19">
        <v>20120620</v>
      </c>
      <c r="AG2267" s="17">
        <v>1723.732215775367</v>
      </c>
    </row>
    <row r="2268" spans="32:33" x14ac:dyDescent="0.4">
      <c r="AF2268" s="19">
        <v>20120621</v>
      </c>
      <c r="AG2268" s="17">
        <v>1726.9817291855859</v>
      </c>
    </row>
    <row r="2269" spans="32:33" x14ac:dyDescent="0.4">
      <c r="AF2269" s="19">
        <v>20120622</v>
      </c>
      <c r="AG2269" s="17">
        <v>1716.1560021891109</v>
      </c>
    </row>
    <row r="2270" spans="32:33" x14ac:dyDescent="0.4">
      <c r="AF2270" s="19">
        <v>20120623</v>
      </c>
      <c r="AG2270" s="17">
        <v>1716.066236625293</v>
      </c>
    </row>
    <row r="2271" spans="32:33" x14ac:dyDescent="0.4">
      <c r="AF2271" s="19">
        <v>20120624</v>
      </c>
      <c r="AG2271" s="18">
        <v>1715.976471061475</v>
      </c>
    </row>
    <row r="2272" spans="32:33" x14ac:dyDescent="0.4">
      <c r="AF2272" s="19">
        <v>20120625</v>
      </c>
      <c r="AG2272" s="17">
        <v>1707.8975703178371</v>
      </c>
    </row>
    <row r="2273" spans="32:33" x14ac:dyDescent="0.4">
      <c r="AF2273" s="19">
        <v>20120626</v>
      </c>
      <c r="AG2273" s="17">
        <v>1708.5438823773279</v>
      </c>
    </row>
    <row r="2274" spans="32:33" x14ac:dyDescent="0.4">
      <c r="AF2274" s="19">
        <v>20120627</v>
      </c>
      <c r="AG2274" s="17">
        <v>1710.518724781328</v>
      </c>
    </row>
    <row r="2275" spans="32:33" x14ac:dyDescent="0.4">
      <c r="AF2275" s="19">
        <v>20120628</v>
      </c>
      <c r="AG2275" s="17">
        <v>1721.272639326749</v>
      </c>
    </row>
    <row r="2276" spans="32:33" x14ac:dyDescent="0.4">
      <c r="AF2276" s="19">
        <v>20120629</v>
      </c>
      <c r="AG2276" s="18">
        <v>1736.981612994934</v>
      </c>
    </row>
    <row r="2277" spans="32:33" x14ac:dyDescent="0.4">
      <c r="AF2277" s="19">
        <v>20120630</v>
      </c>
      <c r="AG2277" s="17">
        <v>1736.8918474311149</v>
      </c>
    </row>
    <row r="2278" spans="32:33" x14ac:dyDescent="0.4">
      <c r="AF2278" s="19">
        <v>20120701</v>
      </c>
      <c r="AG2278" s="17">
        <v>1736.8020818672969</v>
      </c>
    </row>
    <row r="2279" spans="32:33" x14ac:dyDescent="0.4">
      <c r="AF2279" s="19">
        <v>20120702</v>
      </c>
      <c r="AG2279" s="17">
        <v>1738.758971158534</v>
      </c>
    </row>
    <row r="2280" spans="32:33" x14ac:dyDescent="0.4">
      <c r="AF2280" s="19">
        <v>20120703</v>
      </c>
      <c r="AG2280" s="17">
        <v>1744.9527950619899</v>
      </c>
    </row>
    <row r="2281" spans="32:33" x14ac:dyDescent="0.4">
      <c r="AF2281" s="19">
        <v>20120704</v>
      </c>
      <c r="AG2281" s="18">
        <v>1742.493218613371</v>
      </c>
    </row>
    <row r="2282" spans="32:33" x14ac:dyDescent="0.4">
      <c r="AF2282" s="19">
        <v>20120705</v>
      </c>
      <c r="AG2282" s="17">
        <v>1743.319061800499</v>
      </c>
    </row>
    <row r="2283" spans="32:33" x14ac:dyDescent="0.4">
      <c r="AF2283" s="19">
        <v>20120706</v>
      </c>
      <c r="AG2283" s="17">
        <v>1735.563317086606</v>
      </c>
    </row>
    <row r="2284" spans="32:33" x14ac:dyDescent="0.4">
      <c r="AF2284" s="19">
        <v>20120707</v>
      </c>
      <c r="AG2284" s="17">
        <v>1735.4735515227881</v>
      </c>
    </row>
    <row r="2285" spans="32:33" x14ac:dyDescent="0.4">
      <c r="AF2285" s="19">
        <v>20120708</v>
      </c>
      <c r="AG2285" s="17">
        <v>1735.3837859589701</v>
      </c>
    </row>
    <row r="2286" spans="32:33" x14ac:dyDescent="0.4">
      <c r="AF2286" s="19">
        <v>20120709</v>
      </c>
      <c r="AG2286" s="18">
        <v>1729.3874462959141</v>
      </c>
    </row>
    <row r="2287" spans="32:33" x14ac:dyDescent="0.4">
      <c r="AF2287" s="19">
        <v>20120710</v>
      </c>
      <c r="AG2287" s="17">
        <v>1727.9691503875861</v>
      </c>
    </row>
    <row r="2288" spans="32:33" x14ac:dyDescent="0.4">
      <c r="AF2288" s="19">
        <v>20120711</v>
      </c>
      <c r="AG2288" s="17">
        <v>1723.8937937902399</v>
      </c>
    </row>
    <row r="2289" spans="32:33" x14ac:dyDescent="0.4">
      <c r="AF2289" s="19">
        <v>20120712</v>
      </c>
      <c r="AG2289" s="17">
        <v>1704.594197569327</v>
      </c>
    </row>
    <row r="2290" spans="32:33" x14ac:dyDescent="0.4">
      <c r="AF2290" s="19">
        <v>20120713</v>
      </c>
      <c r="AG2290" s="17">
        <v>1717.8974541271839</v>
      </c>
    </row>
    <row r="2291" spans="32:33" x14ac:dyDescent="0.4">
      <c r="AF2291" s="19">
        <v>20120714</v>
      </c>
      <c r="AG2291" s="18">
        <v>1717.8076885633659</v>
      </c>
    </row>
    <row r="2292" spans="32:33" x14ac:dyDescent="0.4">
      <c r="AF2292" s="19">
        <v>20120715</v>
      </c>
      <c r="AG2292" s="17">
        <v>1717.6999698867839</v>
      </c>
    </row>
    <row r="2293" spans="32:33" x14ac:dyDescent="0.4">
      <c r="AF2293" s="19">
        <v>20120716</v>
      </c>
      <c r="AG2293" s="17">
        <v>1729.7465085511869</v>
      </c>
    </row>
    <row r="2294" spans="32:33" x14ac:dyDescent="0.4">
      <c r="AF2294" s="19">
        <v>20120717</v>
      </c>
      <c r="AG2294" s="17">
        <v>1726.694479381368</v>
      </c>
    </row>
    <row r="2295" spans="32:33" x14ac:dyDescent="0.4">
      <c r="AF2295" s="19">
        <v>20120718</v>
      </c>
      <c r="AG2295" s="17">
        <v>1708.7413666177281</v>
      </c>
    </row>
    <row r="2296" spans="32:33" x14ac:dyDescent="0.4">
      <c r="AF2296" s="19">
        <v>20120719</v>
      </c>
      <c r="AG2296" s="18">
        <v>1726.9817291855859</v>
      </c>
    </row>
    <row r="2297" spans="32:33" x14ac:dyDescent="0.4">
      <c r="AF2297" s="19">
        <v>20120720</v>
      </c>
      <c r="AG2297" s="17">
        <v>1730.321008159623</v>
      </c>
    </row>
    <row r="2298" spans="32:33" x14ac:dyDescent="0.4">
      <c r="AF2298" s="19">
        <v>20120721</v>
      </c>
      <c r="AG2298" s="17">
        <v>1730.231242595805</v>
      </c>
    </row>
    <row r="2299" spans="32:33" x14ac:dyDescent="0.4">
      <c r="AF2299" s="19">
        <v>20120722</v>
      </c>
      <c r="AG2299" s="17">
        <v>1730.1235239192231</v>
      </c>
    </row>
    <row r="2300" spans="32:33" x14ac:dyDescent="0.4">
      <c r="AF2300" s="19">
        <v>20120723</v>
      </c>
      <c r="AG2300" s="17">
        <v>1719.2798438099851</v>
      </c>
    </row>
    <row r="2301" spans="32:33" x14ac:dyDescent="0.4">
      <c r="AF2301" s="19">
        <v>20120724</v>
      </c>
      <c r="AG2301" s="18">
        <v>1719.5491405014391</v>
      </c>
    </row>
    <row r="2302" spans="32:33" x14ac:dyDescent="0.4">
      <c r="AF2302" s="19">
        <v>20120725</v>
      </c>
      <c r="AG2302" s="17">
        <v>1704.3249008778721</v>
      </c>
    </row>
    <row r="2303" spans="32:33" x14ac:dyDescent="0.4">
      <c r="AF2303" s="19">
        <v>20120726</v>
      </c>
      <c r="AG2303" s="17">
        <v>1718.4360475100941</v>
      </c>
    </row>
    <row r="2304" spans="32:33" x14ac:dyDescent="0.4">
      <c r="AF2304" s="19">
        <v>20120727</v>
      </c>
      <c r="AG2304" s="17">
        <v>1744.055139423808</v>
      </c>
    </row>
    <row r="2305" spans="32:33" x14ac:dyDescent="0.4">
      <c r="AF2305" s="19">
        <v>20120728</v>
      </c>
      <c r="AG2305" s="17">
        <v>1743.96537385999</v>
      </c>
    </row>
    <row r="2306" spans="32:33" x14ac:dyDescent="0.4">
      <c r="AF2306" s="19">
        <v>20120729</v>
      </c>
      <c r="AG2306" s="18">
        <v>1743.8756082961711</v>
      </c>
    </row>
    <row r="2307" spans="32:33" x14ac:dyDescent="0.4">
      <c r="AF2307" s="19">
        <v>20120730</v>
      </c>
      <c r="AG2307" s="17">
        <v>1746.6403876617719</v>
      </c>
    </row>
    <row r="2308" spans="32:33" x14ac:dyDescent="0.4">
      <c r="AF2308" s="19">
        <v>20120731</v>
      </c>
      <c r="AG2308" s="17">
        <v>1758.9203167921021</v>
      </c>
    </row>
    <row r="2309" spans="32:33" x14ac:dyDescent="0.4">
      <c r="AF2309" s="19">
        <v>20120801</v>
      </c>
      <c r="AG2309" s="17">
        <v>1759.6384413026469</v>
      </c>
    </row>
    <row r="2310" spans="32:33" x14ac:dyDescent="0.4">
      <c r="AF2310" s="19">
        <v>20120802</v>
      </c>
      <c r="AG2310" s="17">
        <v>1756.945474388101</v>
      </c>
    </row>
    <row r="2311" spans="32:33" x14ac:dyDescent="0.4">
      <c r="AF2311" s="19">
        <v>20120803</v>
      </c>
      <c r="AG2311" s="18">
        <v>1752.0981339419191</v>
      </c>
    </row>
    <row r="2312" spans="32:33" x14ac:dyDescent="0.4">
      <c r="AF2312" s="19">
        <v>20120804</v>
      </c>
      <c r="AG2312" s="17">
        <v>1752.0083683780999</v>
      </c>
    </row>
    <row r="2313" spans="32:33" x14ac:dyDescent="0.4">
      <c r="AF2313" s="19">
        <v>20120805</v>
      </c>
      <c r="AG2313" s="17">
        <v>1751.9186028142819</v>
      </c>
    </row>
    <row r="2314" spans="32:33" x14ac:dyDescent="0.4">
      <c r="AF2314" s="19">
        <v>20120806</v>
      </c>
      <c r="AG2314" s="17">
        <v>1755.527178479774</v>
      </c>
    </row>
    <row r="2315" spans="32:33" x14ac:dyDescent="0.4">
      <c r="AF2315" s="19">
        <v>20120807</v>
      </c>
      <c r="AG2315" s="17">
        <v>1757.0352399519199</v>
      </c>
    </row>
    <row r="2316" spans="32:33" x14ac:dyDescent="0.4">
      <c r="AF2316" s="19">
        <v>20120808</v>
      </c>
      <c r="AG2316" s="18">
        <v>1766.6401552804671</v>
      </c>
    </row>
    <row r="2317" spans="32:33" x14ac:dyDescent="0.4">
      <c r="AF2317" s="19">
        <v>20120809</v>
      </c>
      <c r="AG2317" s="17">
        <v>1782.2593633848339</v>
      </c>
    </row>
    <row r="2318" spans="32:33" x14ac:dyDescent="0.4">
      <c r="AF2318" s="19">
        <v>20120810</v>
      </c>
      <c r="AG2318" s="17">
        <v>1782.2593633848339</v>
      </c>
    </row>
    <row r="2319" spans="32:33" x14ac:dyDescent="0.4">
      <c r="AF2319" s="19">
        <v>20120811</v>
      </c>
      <c r="AG2319" s="17">
        <v>1782.1695978210159</v>
      </c>
    </row>
    <row r="2320" spans="32:33" x14ac:dyDescent="0.4">
      <c r="AF2320" s="19">
        <v>20120812</v>
      </c>
      <c r="AG2320" s="17">
        <v>1782.079832257197</v>
      </c>
    </row>
    <row r="2321" spans="32:33" x14ac:dyDescent="0.4">
      <c r="AF2321" s="19">
        <v>20120813</v>
      </c>
      <c r="AG2321" s="18">
        <v>1780.1229429659611</v>
      </c>
    </row>
    <row r="2322" spans="32:33" x14ac:dyDescent="0.4">
      <c r="AF2322" s="19">
        <v>20120814</v>
      </c>
      <c r="AG2322" s="17">
        <v>1792.151528517599</v>
      </c>
    </row>
    <row r="2323" spans="32:33" x14ac:dyDescent="0.4">
      <c r="AF2323" s="19">
        <v>20120815</v>
      </c>
      <c r="AG2323" s="17">
        <v>1792.061762953781</v>
      </c>
    </row>
    <row r="2324" spans="32:33" x14ac:dyDescent="0.4">
      <c r="AF2324" s="19">
        <v>20120816</v>
      </c>
      <c r="AG2324" s="17">
        <v>1803.515848896983</v>
      </c>
    </row>
    <row r="2325" spans="32:33" x14ac:dyDescent="0.4">
      <c r="AF2325" s="19">
        <v>20120817</v>
      </c>
      <c r="AG2325" s="17">
        <v>1799.8534138932009</v>
      </c>
    </row>
    <row r="2326" spans="32:33" x14ac:dyDescent="0.4">
      <c r="AF2326" s="19">
        <v>20120818</v>
      </c>
      <c r="AG2326" s="18">
        <v>1799.7636483293829</v>
      </c>
    </row>
    <row r="2327" spans="32:33" x14ac:dyDescent="0.4">
      <c r="AF2327" s="19">
        <v>20120819</v>
      </c>
      <c r="AG2327" s="17">
        <v>1799.655929652801</v>
      </c>
    </row>
    <row r="2328" spans="32:33" x14ac:dyDescent="0.4">
      <c r="AF2328" s="19">
        <v>20120820</v>
      </c>
      <c r="AG2328" s="17">
        <v>1798.776227127383</v>
      </c>
    </row>
    <row r="2329" spans="32:33" x14ac:dyDescent="0.4">
      <c r="AF2329" s="19">
        <v>20120821</v>
      </c>
      <c r="AG2329" s="17">
        <v>1800.4638197271649</v>
      </c>
    </row>
    <row r="2330" spans="32:33" x14ac:dyDescent="0.4">
      <c r="AF2330" s="19">
        <v>20120822</v>
      </c>
      <c r="AG2330" s="17">
        <v>1799.727742103855</v>
      </c>
    </row>
    <row r="2331" spans="32:33" x14ac:dyDescent="0.4">
      <c r="AF2331" s="19">
        <v>20120823</v>
      </c>
      <c r="AG2331" s="18">
        <v>1804.5391763245109</v>
      </c>
    </row>
    <row r="2332" spans="32:33" x14ac:dyDescent="0.4">
      <c r="AF2332" s="19">
        <v>20120824</v>
      </c>
      <c r="AG2332" s="17">
        <v>1797.9503839402551</v>
      </c>
    </row>
    <row r="2333" spans="32:33" x14ac:dyDescent="0.4">
      <c r="AF2333" s="19">
        <v>20120825</v>
      </c>
      <c r="AG2333" s="17">
        <v>1797.8426652636731</v>
      </c>
    </row>
    <row r="2334" spans="32:33" x14ac:dyDescent="0.4">
      <c r="AF2334" s="19">
        <v>20120826</v>
      </c>
      <c r="AG2334" s="17">
        <v>1797.7528996998551</v>
      </c>
    </row>
    <row r="2335" spans="32:33" x14ac:dyDescent="0.4">
      <c r="AF2335" s="19">
        <v>20120827</v>
      </c>
      <c r="AG2335" s="17">
        <v>1792.869653028145</v>
      </c>
    </row>
    <row r="2336" spans="32:33" x14ac:dyDescent="0.4">
      <c r="AF2336" s="19">
        <v>20120828</v>
      </c>
      <c r="AG2336" s="18">
        <v>1800.5535852909829</v>
      </c>
    </row>
    <row r="2337" spans="32:33" x14ac:dyDescent="0.4">
      <c r="AF2337" s="19">
        <v>20120829</v>
      </c>
      <c r="AG2337" s="17">
        <v>1805.131629045711</v>
      </c>
    </row>
    <row r="2338" spans="32:33" x14ac:dyDescent="0.4">
      <c r="AF2338" s="19">
        <v>20120830</v>
      </c>
      <c r="AG2338" s="17">
        <v>1798.991664480546</v>
      </c>
    </row>
    <row r="2339" spans="32:33" x14ac:dyDescent="0.4">
      <c r="AF2339" s="19">
        <v>20120831</v>
      </c>
      <c r="AG2339" s="17">
        <v>1814.144091653058</v>
      </c>
    </row>
    <row r="2340" spans="32:33" x14ac:dyDescent="0.4">
      <c r="AF2340" s="19">
        <v>20120901</v>
      </c>
      <c r="AG2340" s="17">
        <v>1814.036372976477</v>
      </c>
    </row>
    <row r="2341" spans="32:33" x14ac:dyDescent="0.4">
      <c r="AF2341" s="19">
        <v>20120902</v>
      </c>
      <c r="AG2341" s="18">
        <v>1813.9466074126581</v>
      </c>
    </row>
    <row r="2342" spans="32:33" x14ac:dyDescent="0.4">
      <c r="AF2342" s="19">
        <v>20120903</v>
      </c>
      <c r="AG2342" s="17">
        <v>1823.5335696284419</v>
      </c>
    </row>
    <row r="2343" spans="32:33" x14ac:dyDescent="0.4">
      <c r="AF2343" s="19">
        <v>20120904</v>
      </c>
      <c r="AG2343" s="17">
        <v>1822.1870861711691</v>
      </c>
    </row>
    <row r="2344" spans="32:33" x14ac:dyDescent="0.4">
      <c r="AF2344" s="19">
        <v>20120905</v>
      </c>
      <c r="AG2344" s="17">
        <v>1809.7635321387299</v>
      </c>
    </row>
    <row r="2345" spans="32:33" x14ac:dyDescent="0.4">
      <c r="AF2345" s="19">
        <v>20120906</v>
      </c>
      <c r="AG2345" s="17">
        <v>1821.8998363669509</v>
      </c>
    </row>
    <row r="2346" spans="32:33" x14ac:dyDescent="0.4">
      <c r="AF2346" s="19">
        <v>20120907</v>
      </c>
      <c r="AG2346" s="18">
        <v>1844.1796493066281</v>
      </c>
    </row>
    <row r="2347" spans="32:33" x14ac:dyDescent="0.4">
      <c r="AF2347" s="19">
        <v>20120908</v>
      </c>
      <c r="AG2347" s="17">
        <v>1844.0719306300459</v>
      </c>
    </row>
    <row r="2348" spans="32:33" x14ac:dyDescent="0.4">
      <c r="AF2348" s="19">
        <v>20120909</v>
      </c>
      <c r="AG2348" s="17">
        <v>1843.9821650662279</v>
      </c>
    </row>
    <row r="2349" spans="32:33" x14ac:dyDescent="0.4">
      <c r="AF2349" s="19">
        <v>20120910</v>
      </c>
      <c r="AG2349" s="17">
        <v>1843.3897123450281</v>
      </c>
    </row>
    <row r="2350" spans="32:33" x14ac:dyDescent="0.4">
      <c r="AF2350" s="19">
        <v>20120911</v>
      </c>
      <c r="AG2350" s="17">
        <v>1852.3662687268479</v>
      </c>
    </row>
    <row r="2351" spans="32:33" x14ac:dyDescent="0.4">
      <c r="AF2351" s="19">
        <v>20120912</v>
      </c>
      <c r="AG2351" s="18">
        <v>1863.2099488360859</v>
      </c>
    </row>
    <row r="2352" spans="32:33" x14ac:dyDescent="0.4">
      <c r="AF2352" s="19">
        <v>20120913</v>
      </c>
      <c r="AG2352" s="17">
        <v>1874.71789411758</v>
      </c>
    </row>
    <row r="2353" spans="32:33" x14ac:dyDescent="0.4">
      <c r="AF2353" s="19">
        <v>20120914</v>
      </c>
      <c r="AG2353" s="17">
        <v>1891.557913889874</v>
      </c>
    </row>
    <row r="2354" spans="32:33" x14ac:dyDescent="0.4">
      <c r="AF2354" s="19">
        <v>20120915</v>
      </c>
      <c r="AG2354" s="17">
        <v>1891.4501952132921</v>
      </c>
    </row>
    <row r="2355" spans="32:33" x14ac:dyDescent="0.4">
      <c r="AF2355" s="19">
        <v>20120916</v>
      </c>
      <c r="AG2355" s="17">
        <v>1891.3604296494741</v>
      </c>
    </row>
    <row r="2356" spans="32:33" x14ac:dyDescent="0.4">
      <c r="AF2356" s="19">
        <v>20120917</v>
      </c>
      <c r="AG2356" s="18">
        <v>1889.6189777114009</v>
      </c>
    </row>
    <row r="2357" spans="32:33" x14ac:dyDescent="0.4">
      <c r="AF2357" s="19">
        <v>20120918</v>
      </c>
      <c r="AG2357" s="17">
        <v>1902.8683749309671</v>
      </c>
    </row>
    <row r="2358" spans="32:33" x14ac:dyDescent="0.4">
      <c r="AF2358" s="19">
        <v>20120919</v>
      </c>
      <c r="AG2358" s="17">
        <v>1913.9633986188969</v>
      </c>
    </row>
    <row r="2359" spans="32:33" x14ac:dyDescent="0.4">
      <c r="AF2359" s="19">
        <v>20120920</v>
      </c>
      <c r="AG2359" s="17">
        <v>1922.886095662426</v>
      </c>
    </row>
    <row r="2360" spans="32:33" x14ac:dyDescent="0.4">
      <c r="AF2360" s="19">
        <v>20120921</v>
      </c>
      <c r="AG2360" s="17">
        <v>1944.6991276702479</v>
      </c>
    </row>
    <row r="2361" spans="32:33" x14ac:dyDescent="0.4">
      <c r="AF2361" s="19">
        <v>20120922</v>
      </c>
      <c r="AG2361" s="18">
        <v>1944.5914089936671</v>
      </c>
    </row>
    <row r="2362" spans="32:33" x14ac:dyDescent="0.4">
      <c r="AF2362" s="19">
        <v>20120923</v>
      </c>
      <c r="AG2362" s="17">
        <v>1944.4836903170849</v>
      </c>
    </row>
    <row r="2363" spans="32:33" x14ac:dyDescent="0.4">
      <c r="AF2363" s="19">
        <v>20120924</v>
      </c>
      <c r="AG2363" s="17">
        <v>1950.03120216105</v>
      </c>
    </row>
    <row r="2364" spans="32:33" x14ac:dyDescent="0.4">
      <c r="AF2364" s="19">
        <v>20120925</v>
      </c>
      <c r="AG2364" s="17">
        <v>1948.289750222976</v>
      </c>
    </row>
    <row r="2365" spans="32:33" x14ac:dyDescent="0.4">
      <c r="AF2365" s="19">
        <v>20120926</v>
      </c>
      <c r="AG2365" s="17">
        <v>1942.060020093993</v>
      </c>
    </row>
    <row r="2366" spans="32:33" x14ac:dyDescent="0.4">
      <c r="AF2366" s="19">
        <v>20120927</v>
      </c>
      <c r="AG2366" s="18">
        <v>1949.9414365972309</v>
      </c>
    </row>
    <row r="2367" spans="32:33" x14ac:dyDescent="0.4">
      <c r="AF2367" s="19">
        <v>20120928</v>
      </c>
      <c r="AG2367" s="17">
        <v>1962.5445217573069</v>
      </c>
    </row>
    <row r="2368" spans="32:33" x14ac:dyDescent="0.4">
      <c r="AF2368" s="19">
        <v>20120929</v>
      </c>
      <c r="AG2368" s="17">
        <v>1962.436803080725</v>
      </c>
    </row>
    <row r="2369" spans="32:33" x14ac:dyDescent="0.4">
      <c r="AF2369" s="19">
        <v>20120930</v>
      </c>
      <c r="AG2369" s="17">
        <v>1962.347037516907</v>
      </c>
    </row>
    <row r="2370" spans="32:33" x14ac:dyDescent="0.4">
      <c r="AF2370" s="19">
        <v>20121001</v>
      </c>
      <c r="AG2370" s="17">
        <v>1962.239318840325</v>
      </c>
    </row>
    <row r="2371" spans="32:33" x14ac:dyDescent="0.4">
      <c r="AF2371" s="19">
        <v>20121002</v>
      </c>
      <c r="AG2371" s="18">
        <v>1966.7455501439979</v>
      </c>
    </row>
    <row r="2372" spans="32:33" x14ac:dyDescent="0.4">
      <c r="AF2372" s="19">
        <v>20121003</v>
      </c>
      <c r="AG2372" s="17">
        <v>1966.6378314674171</v>
      </c>
    </row>
    <row r="2373" spans="32:33" x14ac:dyDescent="0.4">
      <c r="AF2373" s="19">
        <v>20121004</v>
      </c>
      <c r="AG2373" s="17">
        <v>1973.8549827984</v>
      </c>
    </row>
    <row r="2374" spans="32:33" x14ac:dyDescent="0.4">
      <c r="AF2374" s="19">
        <v>20121005</v>
      </c>
      <c r="AG2374" s="17">
        <v>1988.289285460366</v>
      </c>
    </row>
    <row r="2375" spans="32:33" x14ac:dyDescent="0.4">
      <c r="AF2375" s="19">
        <v>20121006</v>
      </c>
      <c r="AG2375" s="17">
        <v>1988.1995198965481</v>
      </c>
    </row>
    <row r="2376" spans="32:33" x14ac:dyDescent="0.4">
      <c r="AF2376" s="19">
        <v>20121007</v>
      </c>
      <c r="AG2376" s="18">
        <v>1988.0918012199661</v>
      </c>
    </row>
    <row r="2377" spans="32:33" x14ac:dyDescent="0.4">
      <c r="AF2377" s="19">
        <v>20121008</v>
      </c>
      <c r="AG2377" s="17">
        <v>1990.1923154133119</v>
      </c>
    </row>
    <row r="2378" spans="32:33" x14ac:dyDescent="0.4">
      <c r="AF2378" s="19">
        <v>20121009</v>
      </c>
      <c r="AG2378" s="17">
        <v>1987.786598302984</v>
      </c>
    </row>
    <row r="2379" spans="32:33" x14ac:dyDescent="0.4">
      <c r="AF2379" s="19">
        <v>20121010</v>
      </c>
      <c r="AG2379" s="17">
        <v>1971.3056407859631</v>
      </c>
    </row>
    <row r="2380" spans="32:33" x14ac:dyDescent="0.4">
      <c r="AF2380" s="19">
        <v>20121011</v>
      </c>
      <c r="AG2380" s="17">
        <v>1965.7760820547619</v>
      </c>
    </row>
    <row r="2381" spans="32:33" x14ac:dyDescent="0.4">
      <c r="AF2381" s="19">
        <v>20121012</v>
      </c>
      <c r="AG2381" s="18">
        <v>1980.731024986874</v>
      </c>
    </row>
    <row r="2382" spans="32:33" x14ac:dyDescent="0.4">
      <c r="AF2382" s="19">
        <v>20121013</v>
      </c>
      <c r="AG2382" s="17">
        <v>1980.623306310292</v>
      </c>
    </row>
    <row r="2383" spans="32:33" x14ac:dyDescent="0.4">
      <c r="AF2383" s="19">
        <v>20121014</v>
      </c>
      <c r="AG2383" s="17">
        <v>1980.5155876337101</v>
      </c>
    </row>
    <row r="2384" spans="32:33" x14ac:dyDescent="0.4">
      <c r="AF2384" s="19">
        <v>20121015</v>
      </c>
      <c r="AG2384" s="17">
        <v>1985.9912870266201</v>
      </c>
    </row>
    <row r="2385" spans="32:33" x14ac:dyDescent="0.4">
      <c r="AF2385" s="19">
        <v>20121016</v>
      </c>
      <c r="AG2385" s="17">
        <v>2001.843885596915</v>
      </c>
    </row>
    <row r="2386" spans="32:33" x14ac:dyDescent="0.4">
      <c r="AF2386" s="19">
        <v>20121017</v>
      </c>
      <c r="AG2386" s="18">
        <v>2007.175960087716</v>
      </c>
    </row>
    <row r="2387" spans="32:33" x14ac:dyDescent="0.4">
      <c r="AF2387" s="19">
        <v>20121018</v>
      </c>
      <c r="AG2387" s="17">
        <v>1994.393343800004</v>
      </c>
    </row>
    <row r="2388" spans="32:33" x14ac:dyDescent="0.4">
      <c r="AF2388" s="19">
        <v>20121019</v>
      </c>
      <c r="AG2388" s="17">
        <v>1980.677165648583</v>
      </c>
    </row>
    <row r="2389" spans="32:33" x14ac:dyDescent="0.4">
      <c r="AF2389" s="19">
        <v>20121020</v>
      </c>
      <c r="AG2389" s="17">
        <v>1980.5694469720011</v>
      </c>
    </row>
    <row r="2390" spans="32:33" x14ac:dyDescent="0.4">
      <c r="AF2390" s="19">
        <v>20121021</v>
      </c>
      <c r="AG2390" s="17">
        <v>1980.4617282954191</v>
      </c>
    </row>
    <row r="2391" spans="32:33" x14ac:dyDescent="0.4">
      <c r="AF2391" s="19">
        <v>20121022</v>
      </c>
      <c r="AG2391" s="18">
        <v>1992.5980325236401</v>
      </c>
    </row>
    <row r="2392" spans="32:33" x14ac:dyDescent="0.4">
      <c r="AF2392" s="19">
        <v>20121023</v>
      </c>
      <c r="AG2392" s="17">
        <v>1994.6805936042219</v>
      </c>
    </row>
    <row r="2393" spans="32:33" x14ac:dyDescent="0.4">
      <c r="AF2393" s="19">
        <v>20121024</v>
      </c>
      <c r="AG2393" s="17">
        <v>2009.2764742810621</v>
      </c>
    </row>
    <row r="2394" spans="32:33" x14ac:dyDescent="0.4">
      <c r="AF2394" s="19">
        <v>20121025</v>
      </c>
      <c r="AG2394" s="17">
        <v>2009.9945987916069</v>
      </c>
    </row>
    <row r="2395" spans="32:33" x14ac:dyDescent="0.4">
      <c r="AF2395" s="19">
        <v>20121026</v>
      </c>
      <c r="AG2395" s="17">
        <v>1984.698662907638</v>
      </c>
    </row>
    <row r="2396" spans="32:33" x14ac:dyDescent="0.4">
      <c r="AF2396" s="19">
        <v>20121027</v>
      </c>
      <c r="AG2396" s="18">
        <v>1984.5909442310569</v>
      </c>
    </row>
    <row r="2397" spans="32:33" x14ac:dyDescent="0.4">
      <c r="AF2397" s="19">
        <v>20121028</v>
      </c>
      <c r="AG2397" s="17">
        <v>1984.483225554475</v>
      </c>
    </row>
    <row r="2398" spans="32:33" x14ac:dyDescent="0.4">
      <c r="AF2398" s="19">
        <v>20121029</v>
      </c>
      <c r="AG2398" s="17">
        <v>1976.2966061342549</v>
      </c>
    </row>
    <row r="2399" spans="32:33" x14ac:dyDescent="0.4">
      <c r="AF2399" s="19">
        <v>20121030</v>
      </c>
      <c r="AG2399" s="17">
        <v>1986.3503492818929</v>
      </c>
    </row>
    <row r="2400" spans="32:33" x14ac:dyDescent="0.4">
      <c r="AF2400" s="19">
        <v>20121031</v>
      </c>
      <c r="AG2400" s="17">
        <v>1997.9660132399681</v>
      </c>
    </row>
    <row r="2401" spans="32:33" x14ac:dyDescent="0.4">
      <c r="AF2401" s="19">
        <v>20121101</v>
      </c>
      <c r="AG2401" s="18">
        <v>1999.869043192914</v>
      </c>
    </row>
    <row r="2402" spans="32:33" x14ac:dyDescent="0.4">
      <c r="AF2402" s="19">
        <v>20121102</v>
      </c>
      <c r="AG2402" s="17">
        <v>2008.917412025789</v>
      </c>
    </row>
    <row r="2403" spans="32:33" x14ac:dyDescent="0.4">
      <c r="AF2403" s="19">
        <v>20121103</v>
      </c>
      <c r="AG2403" s="17">
        <v>2008.809693349207</v>
      </c>
    </row>
    <row r="2404" spans="32:33" x14ac:dyDescent="0.4">
      <c r="AF2404" s="19">
        <v>20121104</v>
      </c>
      <c r="AG2404" s="17">
        <v>2008.7019746726251</v>
      </c>
    </row>
    <row r="2405" spans="32:33" x14ac:dyDescent="0.4">
      <c r="AF2405" s="19">
        <v>20121105</v>
      </c>
      <c r="AG2405" s="17">
        <v>2004.8959147667331</v>
      </c>
    </row>
    <row r="2406" spans="32:33" x14ac:dyDescent="0.4">
      <c r="AF2406" s="19">
        <v>20121106</v>
      </c>
      <c r="AG2406" s="18">
        <v>2023.836448732374</v>
      </c>
    </row>
    <row r="2407" spans="32:33" x14ac:dyDescent="0.4">
      <c r="AF2407" s="19">
        <v>20121107</v>
      </c>
      <c r="AG2407" s="17">
        <v>2031.6280996717931</v>
      </c>
    </row>
    <row r="2408" spans="32:33" x14ac:dyDescent="0.4">
      <c r="AF2408" s="19">
        <v>20121108</v>
      </c>
      <c r="AG2408" s="17">
        <v>2026.6909936617919</v>
      </c>
    </row>
    <row r="2409" spans="32:33" x14ac:dyDescent="0.4">
      <c r="AF2409" s="19">
        <v>20121109</v>
      </c>
      <c r="AG2409" s="17">
        <v>2027.4988837361559</v>
      </c>
    </row>
    <row r="2410" spans="32:33" x14ac:dyDescent="0.4">
      <c r="AF2410" s="19">
        <v>20121110</v>
      </c>
      <c r="AG2410" s="17">
        <v>2027.391165059574</v>
      </c>
    </row>
    <row r="2411" spans="32:33" x14ac:dyDescent="0.4">
      <c r="AF2411" s="19">
        <v>20121111</v>
      </c>
      <c r="AG2411" s="18">
        <v>2027.283446382992</v>
      </c>
    </row>
    <row r="2412" spans="32:33" x14ac:dyDescent="0.4">
      <c r="AF2412" s="19">
        <v>20121112</v>
      </c>
      <c r="AG2412" s="17">
        <v>2035.9009405095401</v>
      </c>
    </row>
    <row r="2413" spans="32:33" x14ac:dyDescent="0.4">
      <c r="AF2413" s="19">
        <v>20121113</v>
      </c>
      <c r="AG2413" s="17">
        <v>2027.929758442483</v>
      </c>
    </row>
    <row r="2414" spans="32:33" x14ac:dyDescent="0.4">
      <c r="AF2414" s="19">
        <v>20121114</v>
      </c>
      <c r="AG2414" s="17">
        <v>2015.021470365426</v>
      </c>
    </row>
    <row r="2415" spans="32:33" x14ac:dyDescent="0.4">
      <c r="AF2415" s="19">
        <v>20121115</v>
      </c>
      <c r="AG2415" s="17">
        <v>2007.7863659216789</v>
      </c>
    </row>
    <row r="2416" spans="32:33" x14ac:dyDescent="0.4">
      <c r="AF2416" s="19">
        <v>20121116</v>
      </c>
      <c r="AG2416" s="18">
        <v>2001.413010890587</v>
      </c>
    </row>
    <row r="2417" spans="32:33" x14ac:dyDescent="0.4">
      <c r="AF2417" s="19">
        <v>20121117</v>
      </c>
      <c r="AG2417" s="17">
        <v>2001.305292214005</v>
      </c>
    </row>
    <row r="2418" spans="32:33" x14ac:dyDescent="0.4">
      <c r="AF2418" s="19">
        <v>20121118</v>
      </c>
      <c r="AG2418" s="17">
        <v>2001.197573537424</v>
      </c>
    </row>
    <row r="2419" spans="32:33" x14ac:dyDescent="0.4">
      <c r="AF2419" s="19">
        <v>20121119</v>
      </c>
      <c r="AG2419" s="17">
        <v>2025.00340106201</v>
      </c>
    </row>
    <row r="2420" spans="32:33" x14ac:dyDescent="0.4">
      <c r="AF2420" s="19">
        <v>20121120</v>
      </c>
      <c r="AG2420" s="17">
        <v>2038.8632041155399</v>
      </c>
    </row>
    <row r="2421" spans="32:33" x14ac:dyDescent="0.4">
      <c r="AF2421" s="19">
        <v>20121121</v>
      </c>
      <c r="AG2421" s="18">
        <v>2038.9888759048861</v>
      </c>
    </row>
    <row r="2422" spans="32:33" x14ac:dyDescent="0.4">
      <c r="AF2422" s="19">
        <v>20121122</v>
      </c>
      <c r="AG2422" s="17">
        <v>2050.6404460884878</v>
      </c>
    </row>
    <row r="2423" spans="32:33" x14ac:dyDescent="0.4">
      <c r="AF2423" s="19">
        <v>20121123</v>
      </c>
      <c r="AG2423" s="17">
        <v>2056.6547388643071</v>
      </c>
    </row>
    <row r="2424" spans="32:33" x14ac:dyDescent="0.4">
      <c r="AF2424" s="19">
        <v>20121124</v>
      </c>
      <c r="AG2424" s="17">
        <v>2056.547020187726</v>
      </c>
    </row>
    <row r="2425" spans="32:33" x14ac:dyDescent="0.4">
      <c r="AF2425" s="19">
        <v>20121125</v>
      </c>
      <c r="AG2425" s="17">
        <v>2056.4393015111441</v>
      </c>
    </row>
    <row r="2426" spans="32:33" x14ac:dyDescent="0.4">
      <c r="AF2426" s="19">
        <v>20121126</v>
      </c>
      <c r="AG2426" s="18">
        <v>2048.0551978505241</v>
      </c>
    </row>
    <row r="2427" spans="32:33" x14ac:dyDescent="0.4">
      <c r="AF2427" s="19">
        <v>20121127</v>
      </c>
      <c r="AG2427" s="17">
        <v>2047.5345575803781</v>
      </c>
    </row>
    <row r="2428" spans="32:33" x14ac:dyDescent="0.4">
      <c r="AF2428" s="19">
        <v>20121128</v>
      </c>
      <c r="AG2428" s="17">
        <v>2044.1952786063409</v>
      </c>
    </row>
    <row r="2429" spans="32:33" x14ac:dyDescent="0.4">
      <c r="AF2429" s="19">
        <v>20121129</v>
      </c>
      <c r="AG2429" s="17">
        <v>2049.293962631215</v>
      </c>
    </row>
    <row r="2430" spans="32:33" x14ac:dyDescent="0.4">
      <c r="AF2430" s="19">
        <v>20121130</v>
      </c>
      <c r="AG2430" s="17">
        <v>2052.1305544478701</v>
      </c>
    </row>
    <row r="2431" spans="32:33" x14ac:dyDescent="0.4">
      <c r="AF2431" s="19">
        <v>20121201</v>
      </c>
      <c r="AG2431" s="18">
        <v>2052.0228357712881</v>
      </c>
    </row>
    <row r="2432" spans="32:33" x14ac:dyDescent="0.4">
      <c r="AF2432" s="19">
        <v>20121202</v>
      </c>
      <c r="AG2432" s="17">
        <v>2051.9151170947071</v>
      </c>
    </row>
    <row r="2433" spans="32:33" x14ac:dyDescent="0.4">
      <c r="AF2433" s="19">
        <v>20121203</v>
      </c>
      <c r="AG2433" s="17">
        <v>2059.0065966363441</v>
      </c>
    </row>
    <row r="2434" spans="32:33" x14ac:dyDescent="0.4">
      <c r="AF2434" s="19">
        <v>20121204</v>
      </c>
      <c r="AG2434" s="17">
        <v>2064.967030073873</v>
      </c>
    </row>
    <row r="2435" spans="32:33" x14ac:dyDescent="0.4">
      <c r="AF2435" s="19">
        <v>20121205</v>
      </c>
      <c r="AG2435" s="17">
        <v>2072.9561652536931</v>
      </c>
    </row>
    <row r="2436" spans="32:33" x14ac:dyDescent="0.4">
      <c r="AF2436" s="19">
        <v>20121206</v>
      </c>
      <c r="AG2436" s="18">
        <v>2067.0675442672191</v>
      </c>
    </row>
    <row r="2437" spans="32:33" x14ac:dyDescent="0.4">
      <c r="AF2437" s="19">
        <v>20121207</v>
      </c>
      <c r="AG2437" s="17">
        <v>2069.9939016476919</v>
      </c>
    </row>
    <row r="2438" spans="32:33" x14ac:dyDescent="0.4">
      <c r="AF2438" s="19">
        <v>20121208</v>
      </c>
      <c r="AG2438" s="17">
        <v>2069.88618297111</v>
      </c>
    </row>
    <row r="2439" spans="32:33" x14ac:dyDescent="0.4">
      <c r="AF2439" s="19">
        <v>20121209</v>
      </c>
      <c r="AG2439" s="17">
        <v>2069.778464294528</v>
      </c>
    </row>
    <row r="2440" spans="32:33" x14ac:dyDescent="0.4">
      <c r="AF2440" s="19">
        <v>20121210</v>
      </c>
      <c r="AG2440" s="17">
        <v>2071.7353535857651</v>
      </c>
    </row>
    <row r="2441" spans="32:33" x14ac:dyDescent="0.4">
      <c r="AF2441" s="19">
        <v>20121211</v>
      </c>
      <c r="AG2441" s="18">
        <v>2058.5398157044901</v>
      </c>
    </row>
    <row r="2442" spans="32:33" x14ac:dyDescent="0.4">
      <c r="AF2442" s="19">
        <v>20121212</v>
      </c>
      <c r="AG2442" s="17">
        <v>2069.9759485349282</v>
      </c>
    </row>
    <row r="2443" spans="32:33" x14ac:dyDescent="0.4">
      <c r="AF2443" s="19">
        <v>20121213</v>
      </c>
      <c r="AG2443" s="17">
        <v>2086.2414686987859</v>
      </c>
    </row>
    <row r="2444" spans="32:33" x14ac:dyDescent="0.4">
      <c r="AF2444" s="19">
        <v>20121214</v>
      </c>
      <c r="AG2444" s="17">
        <v>2080.514425727185</v>
      </c>
    </row>
    <row r="2445" spans="32:33" x14ac:dyDescent="0.4">
      <c r="AF2445" s="19">
        <v>20121215</v>
      </c>
      <c r="AG2445" s="17">
        <v>2080.406707050603</v>
      </c>
    </row>
    <row r="2446" spans="32:33" x14ac:dyDescent="0.4">
      <c r="AF2446" s="19">
        <v>20121216</v>
      </c>
      <c r="AG2446" s="18">
        <v>2080.2989883740211</v>
      </c>
    </row>
    <row r="2447" spans="32:33" x14ac:dyDescent="0.4">
      <c r="AF2447" s="19">
        <v>20121217</v>
      </c>
      <c r="AG2447" s="17">
        <v>2077.9112243764571</v>
      </c>
    </row>
    <row r="2448" spans="32:33" x14ac:dyDescent="0.4">
      <c r="AF2448" s="19">
        <v>20121218</v>
      </c>
      <c r="AG2448" s="17">
        <v>2085.3079068350771</v>
      </c>
    </row>
    <row r="2449" spans="32:33" x14ac:dyDescent="0.4">
      <c r="AF2449" s="19">
        <v>20121219</v>
      </c>
      <c r="AG2449" s="17">
        <v>2085.2001881584952</v>
      </c>
    </row>
    <row r="2450" spans="32:33" x14ac:dyDescent="0.4">
      <c r="AF2450" s="19">
        <v>20121220</v>
      </c>
      <c r="AG2450" s="17">
        <v>2082.3995025673671</v>
      </c>
    </row>
    <row r="2451" spans="32:33" x14ac:dyDescent="0.4">
      <c r="AF2451" s="19">
        <v>20121221</v>
      </c>
      <c r="AG2451" s="18">
        <v>2073.6204304259468</v>
      </c>
    </row>
    <row r="2452" spans="32:33" x14ac:dyDescent="0.4">
      <c r="AF2452" s="19">
        <v>20121222</v>
      </c>
      <c r="AG2452" s="17">
        <v>2073.5127117493648</v>
      </c>
    </row>
    <row r="2453" spans="32:33" x14ac:dyDescent="0.4">
      <c r="AF2453" s="19">
        <v>20121223</v>
      </c>
      <c r="AG2453" s="17">
        <v>2073.38703996002</v>
      </c>
    </row>
    <row r="2454" spans="32:33" x14ac:dyDescent="0.4">
      <c r="AF2454" s="19">
        <v>20121224</v>
      </c>
      <c r="AG2454" s="17">
        <v>2081.394128252603</v>
      </c>
    </row>
    <row r="2455" spans="32:33" x14ac:dyDescent="0.4">
      <c r="AF2455" s="19">
        <v>20121225</v>
      </c>
      <c r="AG2455" s="17">
        <v>2081.2864095760219</v>
      </c>
    </row>
    <row r="2456" spans="32:33" x14ac:dyDescent="0.4">
      <c r="AF2456" s="19">
        <v>20121226</v>
      </c>
      <c r="AG2456" s="18">
        <v>2079.9578792315119</v>
      </c>
    </row>
    <row r="2457" spans="32:33" x14ac:dyDescent="0.4">
      <c r="AF2457" s="19">
        <v>20121227</v>
      </c>
      <c r="AG2457" s="17">
        <v>2106.3130487685362</v>
      </c>
    </row>
    <row r="2458" spans="32:33" x14ac:dyDescent="0.4">
      <c r="AF2458" s="19">
        <v>20121228</v>
      </c>
      <c r="AG2458" s="17">
        <v>2121.3398041517021</v>
      </c>
    </row>
    <row r="2459" spans="32:33" x14ac:dyDescent="0.4">
      <c r="AF2459" s="19">
        <v>20121229</v>
      </c>
      <c r="AG2459" s="17">
        <v>2121.232085475121</v>
      </c>
    </row>
    <row r="2460" spans="32:33" x14ac:dyDescent="0.4">
      <c r="AF2460" s="19">
        <v>20121230</v>
      </c>
      <c r="AG2460" s="17">
        <v>2121.1243667985391</v>
      </c>
    </row>
    <row r="2461" spans="32:33" x14ac:dyDescent="0.4">
      <c r="AF2461" s="19">
        <v>20121231</v>
      </c>
      <c r="AG2461" s="18">
        <v>2121.0346012347209</v>
      </c>
    </row>
    <row r="2462" spans="32:33" x14ac:dyDescent="0.4">
      <c r="AF2462" s="19">
        <v>20130101</v>
      </c>
      <c r="AG2462" s="17">
        <v>2120.9089294453752</v>
      </c>
    </row>
    <row r="2463" spans="32:33" x14ac:dyDescent="0.4">
      <c r="AF2463" s="19">
        <v>20130102</v>
      </c>
      <c r="AG2463" s="17">
        <v>2144.3018353763978</v>
      </c>
    </row>
    <row r="2464" spans="32:33" x14ac:dyDescent="0.4">
      <c r="AF2464" s="19">
        <v>20130103</v>
      </c>
      <c r="AG2464" s="17">
        <v>2143.1348830467609</v>
      </c>
    </row>
    <row r="2465" spans="32:33" x14ac:dyDescent="0.4">
      <c r="AF2465" s="19">
        <v>20130104</v>
      </c>
      <c r="AG2465" s="17">
        <v>2148.3412857482172</v>
      </c>
    </row>
    <row r="2466" spans="32:33" x14ac:dyDescent="0.4">
      <c r="AF2466" s="19">
        <v>20130105</v>
      </c>
      <c r="AG2466" s="18">
        <v>2148.2335670716352</v>
      </c>
    </row>
    <row r="2467" spans="32:33" x14ac:dyDescent="0.4">
      <c r="AF2467" s="19">
        <v>20130106</v>
      </c>
      <c r="AG2467" s="17">
        <v>2148.1258483950528</v>
      </c>
    </row>
    <row r="2468" spans="32:33" x14ac:dyDescent="0.4">
      <c r="AF2468" s="19">
        <v>20130107</v>
      </c>
      <c r="AG2468" s="17">
        <v>2155.4686715153821</v>
      </c>
    </row>
    <row r="2469" spans="32:33" x14ac:dyDescent="0.4">
      <c r="AF2469" s="19">
        <v>20130108</v>
      </c>
      <c r="AG2469" s="17">
        <v>2147.7129268014901</v>
      </c>
    </row>
    <row r="2470" spans="32:33" x14ac:dyDescent="0.4">
      <c r="AF2470" s="19">
        <v>20130109</v>
      </c>
      <c r="AG2470" s="17">
        <v>2152.6141265859628</v>
      </c>
    </row>
    <row r="2471" spans="32:33" x14ac:dyDescent="0.4">
      <c r="AF2471" s="19">
        <v>20130110</v>
      </c>
      <c r="AG2471" s="18">
        <v>2167.120241698984</v>
      </c>
    </row>
    <row r="2472" spans="32:33" x14ac:dyDescent="0.4">
      <c r="AF2472" s="19">
        <v>20130111</v>
      </c>
      <c r="AG2472" s="17">
        <v>2169.292568343385</v>
      </c>
    </row>
    <row r="2473" spans="32:33" x14ac:dyDescent="0.4">
      <c r="AF2473" s="19">
        <v>20130112</v>
      </c>
      <c r="AG2473" s="17">
        <v>2169.1848496668031</v>
      </c>
    </row>
    <row r="2474" spans="32:33" x14ac:dyDescent="0.4">
      <c r="AF2474" s="19">
        <v>20130113</v>
      </c>
      <c r="AG2474" s="17">
        <v>2169.0591778774578</v>
      </c>
    </row>
    <row r="2475" spans="32:33" x14ac:dyDescent="0.4">
      <c r="AF2475" s="19">
        <v>20130114</v>
      </c>
      <c r="AG2475" s="17">
        <v>2188.2510554217888</v>
      </c>
    </row>
    <row r="2476" spans="32:33" x14ac:dyDescent="0.4">
      <c r="AF2476" s="19">
        <v>20130115</v>
      </c>
      <c r="AG2476" s="18">
        <v>2168.5744438328388</v>
      </c>
    </row>
    <row r="2477" spans="32:33" x14ac:dyDescent="0.4">
      <c r="AF2477" s="19">
        <v>20130116</v>
      </c>
      <c r="AG2477" s="17">
        <v>2165.3428835353839</v>
      </c>
    </row>
    <row r="2478" spans="32:33" x14ac:dyDescent="0.4">
      <c r="AF2478" s="19">
        <v>20130117</v>
      </c>
      <c r="AG2478" s="17">
        <v>2160.24419951051</v>
      </c>
    </row>
    <row r="2479" spans="32:33" x14ac:dyDescent="0.4">
      <c r="AF2479" s="19">
        <v>20130118</v>
      </c>
      <c r="AG2479" s="17">
        <v>2170.0645521922211</v>
      </c>
    </row>
    <row r="2480" spans="32:33" x14ac:dyDescent="0.4">
      <c r="AF2480" s="19">
        <v>20130119</v>
      </c>
      <c r="AG2480" s="17">
        <v>2169.95683351564</v>
      </c>
    </row>
    <row r="2481" spans="32:33" x14ac:dyDescent="0.4">
      <c r="AF2481" s="19">
        <v>20130120</v>
      </c>
      <c r="AG2481" s="18">
        <v>2169.8491148390581</v>
      </c>
    </row>
    <row r="2482" spans="32:33" x14ac:dyDescent="0.4">
      <c r="AF2482" s="19">
        <v>20130121</v>
      </c>
      <c r="AG2482" s="17">
        <v>2165.683992677893</v>
      </c>
    </row>
    <row r="2483" spans="32:33" x14ac:dyDescent="0.4">
      <c r="AF2483" s="19">
        <v>20130122</v>
      </c>
      <c r="AG2483" s="17">
        <v>2182.9907933820418</v>
      </c>
    </row>
    <row r="2484" spans="32:33" x14ac:dyDescent="0.4">
      <c r="AF2484" s="19">
        <v>20130123</v>
      </c>
      <c r="AG2484" s="17">
        <v>2170.5133800113122</v>
      </c>
    </row>
    <row r="2485" spans="32:33" x14ac:dyDescent="0.4">
      <c r="AF2485" s="19">
        <v>20130124</v>
      </c>
      <c r="AG2485" s="17">
        <v>2162.7576352974202</v>
      </c>
    </row>
    <row r="2486" spans="32:33" x14ac:dyDescent="0.4">
      <c r="AF2486" s="19">
        <v>20130125</v>
      </c>
      <c r="AG2486" s="18">
        <v>2155.4507184026179</v>
      </c>
    </row>
    <row r="2487" spans="32:33" x14ac:dyDescent="0.4">
      <c r="AF2487" s="19">
        <v>20130126</v>
      </c>
      <c r="AG2487" s="17">
        <v>2155.3429997260369</v>
      </c>
    </row>
    <row r="2488" spans="32:33" x14ac:dyDescent="0.4">
      <c r="AF2488" s="19">
        <v>20130127</v>
      </c>
      <c r="AG2488" s="17">
        <v>2155.2352810494549</v>
      </c>
    </row>
    <row r="2489" spans="32:33" x14ac:dyDescent="0.4">
      <c r="AF2489" s="19">
        <v>20130128</v>
      </c>
      <c r="AG2489" s="17">
        <v>2136.4563250986871</v>
      </c>
    </row>
    <row r="2490" spans="32:33" x14ac:dyDescent="0.4">
      <c r="AF2490" s="19">
        <v>20130129</v>
      </c>
      <c r="AG2490" s="17">
        <v>2142.5783365510888</v>
      </c>
    </row>
    <row r="2491" spans="32:33" x14ac:dyDescent="0.4">
      <c r="AF2491" s="19">
        <v>20130130</v>
      </c>
      <c r="AG2491" s="18">
        <v>2151.931908300945</v>
      </c>
    </row>
    <row r="2492" spans="32:33" x14ac:dyDescent="0.4">
      <c r="AF2492" s="19">
        <v>20130131</v>
      </c>
      <c r="AG2492" s="17">
        <v>2156.6894831833101</v>
      </c>
    </row>
    <row r="2493" spans="32:33" x14ac:dyDescent="0.4">
      <c r="AF2493" s="19">
        <v>20130201</v>
      </c>
      <c r="AG2493" s="17">
        <v>2152.3627830072719</v>
      </c>
    </row>
    <row r="2494" spans="32:33" x14ac:dyDescent="0.4">
      <c r="AF2494" s="19">
        <v>20130202</v>
      </c>
      <c r="AG2494" s="17">
        <v>2152.2371112179271</v>
      </c>
    </row>
    <row r="2495" spans="32:33" x14ac:dyDescent="0.4">
      <c r="AF2495" s="19">
        <v>20130203</v>
      </c>
      <c r="AG2495" s="17">
        <v>2152.1293925413452</v>
      </c>
    </row>
    <row r="2496" spans="32:33" x14ac:dyDescent="0.4">
      <c r="AF2496" s="19">
        <v>20130204</v>
      </c>
      <c r="AG2496" s="18">
        <v>2153.8887975921821</v>
      </c>
    </row>
    <row r="2497" spans="32:33" x14ac:dyDescent="0.4">
      <c r="AF2497" s="19">
        <v>20130205</v>
      </c>
      <c r="AG2497" s="17">
        <v>2142.8296801297788</v>
      </c>
    </row>
    <row r="2498" spans="32:33" x14ac:dyDescent="0.4">
      <c r="AF2498" s="19">
        <v>20130206</v>
      </c>
      <c r="AG2498" s="17">
        <v>2143.5657577530892</v>
      </c>
    </row>
    <row r="2499" spans="32:33" x14ac:dyDescent="0.4">
      <c r="AF2499" s="19">
        <v>20130207</v>
      </c>
      <c r="AG2499" s="17">
        <v>2141.4293373342161</v>
      </c>
    </row>
    <row r="2500" spans="32:33" x14ac:dyDescent="0.4">
      <c r="AF2500" s="19">
        <v>20130208</v>
      </c>
      <c r="AG2500" s="17">
        <v>2150.9624402117079</v>
      </c>
    </row>
    <row r="2501" spans="32:33" x14ac:dyDescent="0.4">
      <c r="AF2501" s="19">
        <v>20130209</v>
      </c>
      <c r="AG2501" s="18">
        <v>2150.8547215351268</v>
      </c>
    </row>
    <row r="2502" spans="32:33" x14ac:dyDescent="0.4">
      <c r="AF2502" s="19">
        <v>20130210</v>
      </c>
      <c r="AG2502" s="17">
        <v>2150.7470028585449</v>
      </c>
    </row>
    <row r="2503" spans="32:33" x14ac:dyDescent="0.4">
      <c r="AF2503" s="19">
        <v>20130211</v>
      </c>
      <c r="AG2503" s="17">
        <v>2150.6213310691992</v>
      </c>
    </row>
    <row r="2504" spans="32:33" x14ac:dyDescent="0.4">
      <c r="AF2504" s="19">
        <v>20130212</v>
      </c>
      <c r="AG2504" s="17">
        <v>2148.4849106503261</v>
      </c>
    </row>
    <row r="2505" spans="32:33" x14ac:dyDescent="0.4">
      <c r="AF2505" s="19">
        <v>20130213</v>
      </c>
      <c r="AG2505" s="17">
        <v>2159.3824500978558</v>
      </c>
    </row>
    <row r="2506" spans="32:33" x14ac:dyDescent="0.4">
      <c r="AF2506" s="19">
        <v>20130214</v>
      </c>
      <c r="AG2506" s="18">
        <v>2155.6122964174911</v>
      </c>
    </row>
    <row r="2507" spans="32:33" x14ac:dyDescent="0.4">
      <c r="AF2507" s="19">
        <v>20130215</v>
      </c>
      <c r="AG2507" s="17">
        <v>2161.4829642912009</v>
      </c>
    </row>
    <row r="2508" spans="32:33" x14ac:dyDescent="0.4">
      <c r="AF2508" s="19">
        <v>20130216</v>
      </c>
      <c r="AG2508" s="17">
        <v>2161.3572925018561</v>
      </c>
    </row>
    <row r="2509" spans="32:33" x14ac:dyDescent="0.4">
      <c r="AF2509" s="19">
        <v>20130217</v>
      </c>
      <c r="AG2509" s="17">
        <v>2161.2495738252742</v>
      </c>
    </row>
    <row r="2510" spans="32:33" x14ac:dyDescent="0.4">
      <c r="AF2510" s="19">
        <v>20130218</v>
      </c>
      <c r="AG2510" s="17">
        <v>2159.6696999020742</v>
      </c>
    </row>
    <row r="2511" spans="32:33" x14ac:dyDescent="0.4">
      <c r="AF2511" s="19">
        <v>20130219</v>
      </c>
      <c r="AG2511" s="18">
        <v>2165.1813055205112</v>
      </c>
    </row>
    <row r="2512" spans="32:33" x14ac:dyDescent="0.4">
      <c r="AF2512" s="19">
        <v>20130220</v>
      </c>
      <c r="AG2512" s="17">
        <v>2196.5633466313539</v>
      </c>
    </row>
    <row r="2513" spans="32:33" x14ac:dyDescent="0.4">
      <c r="AF2513" s="19">
        <v>20130221</v>
      </c>
      <c r="AG2513" s="17">
        <v>2187.8919931665159</v>
      </c>
    </row>
    <row r="2514" spans="32:33" x14ac:dyDescent="0.4">
      <c r="AF2514" s="19">
        <v>20130222</v>
      </c>
      <c r="AG2514" s="17">
        <v>2191.9314435383349</v>
      </c>
    </row>
    <row r="2515" spans="32:33" x14ac:dyDescent="0.4">
      <c r="AF2515" s="19">
        <v>20130223</v>
      </c>
      <c r="AG2515" s="17">
        <v>2191.8057717489892</v>
      </c>
    </row>
    <row r="2516" spans="32:33" x14ac:dyDescent="0.4">
      <c r="AF2516" s="19">
        <v>20130224</v>
      </c>
      <c r="AG2516" s="18">
        <v>2191.6980530724081</v>
      </c>
    </row>
    <row r="2517" spans="32:33" x14ac:dyDescent="0.4">
      <c r="AF2517" s="19">
        <v>20130225</v>
      </c>
      <c r="AG2517" s="17">
        <v>2189.9745542470978</v>
      </c>
    </row>
    <row r="2518" spans="32:33" x14ac:dyDescent="0.4">
      <c r="AF2518" s="19">
        <v>20130226</v>
      </c>
      <c r="AG2518" s="17">
        <v>2193.9780983933902</v>
      </c>
    </row>
    <row r="2519" spans="32:33" x14ac:dyDescent="0.4">
      <c r="AF2519" s="19">
        <v>20130227</v>
      </c>
      <c r="AG2519" s="17">
        <v>2206.868433357683</v>
      </c>
    </row>
    <row r="2520" spans="32:33" x14ac:dyDescent="0.4">
      <c r="AF2520" s="19">
        <v>20130228</v>
      </c>
      <c r="AG2520" s="17">
        <v>2230.7819795588521</v>
      </c>
    </row>
    <row r="2521" spans="32:33" x14ac:dyDescent="0.4">
      <c r="AF2521" s="19">
        <v>20130301</v>
      </c>
      <c r="AG2521" s="18">
        <v>2230.6563077695059</v>
      </c>
    </row>
    <row r="2522" spans="32:33" x14ac:dyDescent="0.4">
      <c r="AF2522" s="19">
        <v>20130302</v>
      </c>
      <c r="AG2522" s="17">
        <v>2230.5485890929249</v>
      </c>
    </row>
    <row r="2523" spans="32:33" x14ac:dyDescent="0.4">
      <c r="AF2523" s="19">
        <v>20130303</v>
      </c>
      <c r="AG2523" s="17">
        <v>2230.4229173035792</v>
      </c>
    </row>
    <row r="2524" spans="32:33" x14ac:dyDescent="0.4">
      <c r="AF2524" s="19">
        <v>20130304</v>
      </c>
      <c r="AG2524" s="17">
        <v>2221.841329402559</v>
      </c>
    </row>
    <row r="2525" spans="32:33" x14ac:dyDescent="0.4">
      <c r="AF2525" s="19">
        <v>20130305</v>
      </c>
      <c r="AG2525" s="17">
        <v>2228.6276060272148</v>
      </c>
    </row>
    <row r="2526" spans="32:33" x14ac:dyDescent="0.4">
      <c r="AF2526" s="19">
        <v>20130306</v>
      </c>
      <c r="AG2526" s="18">
        <v>2235.6831793433262</v>
      </c>
    </row>
    <row r="2527" spans="32:33" x14ac:dyDescent="0.4">
      <c r="AF2527" s="19">
        <v>20130307</v>
      </c>
      <c r="AG2527" s="17">
        <v>2226.3296075934691</v>
      </c>
    </row>
    <row r="2528" spans="32:33" x14ac:dyDescent="0.4">
      <c r="AF2528" s="19">
        <v>20130308</v>
      </c>
      <c r="AG2528" s="17">
        <v>2238.6633960620902</v>
      </c>
    </row>
    <row r="2529" spans="32:33" x14ac:dyDescent="0.4">
      <c r="AF2529" s="19">
        <v>20130309</v>
      </c>
      <c r="AG2529" s="17">
        <v>2238.5556773855078</v>
      </c>
    </row>
    <row r="2530" spans="32:33" x14ac:dyDescent="0.4">
      <c r="AF2530" s="19">
        <v>20130310</v>
      </c>
      <c r="AG2530" s="17">
        <v>2238.4300055961621</v>
      </c>
    </row>
    <row r="2531" spans="32:33" x14ac:dyDescent="0.4">
      <c r="AF2531" s="19">
        <v>20130311</v>
      </c>
      <c r="AG2531" s="18">
        <v>2241.9667688106001</v>
      </c>
    </row>
    <row r="2532" spans="32:33" x14ac:dyDescent="0.4">
      <c r="AF2532" s="19">
        <v>20130312</v>
      </c>
      <c r="AG2532" s="17">
        <v>2240.3509886618722</v>
      </c>
    </row>
    <row r="2533" spans="32:33" x14ac:dyDescent="0.4">
      <c r="AF2533" s="19">
        <v>20130313</v>
      </c>
      <c r="AG2533" s="17">
        <v>2256.6524150512569</v>
      </c>
    </row>
    <row r="2534" spans="32:33" x14ac:dyDescent="0.4">
      <c r="AF2534" s="19">
        <v>20130314</v>
      </c>
      <c r="AG2534" s="17">
        <v>2270.2249683005689</v>
      </c>
    </row>
    <row r="2535" spans="32:33" x14ac:dyDescent="0.4">
      <c r="AF2535" s="19">
        <v>20130315</v>
      </c>
      <c r="AG2535" s="17">
        <v>2269.4170782262049</v>
      </c>
    </row>
    <row r="2536" spans="32:33" x14ac:dyDescent="0.4">
      <c r="AF2536" s="19">
        <v>20130316</v>
      </c>
      <c r="AG2536" s="18">
        <v>2269.2914064368601</v>
      </c>
    </row>
    <row r="2537" spans="32:33" x14ac:dyDescent="0.4">
      <c r="AF2537" s="19">
        <v>20130317</v>
      </c>
      <c r="AG2537" s="17">
        <v>2269.165734647514</v>
      </c>
    </row>
    <row r="2538" spans="32:33" x14ac:dyDescent="0.4">
      <c r="AF2538" s="19">
        <v>20130318</v>
      </c>
      <c r="AG2538" s="17">
        <v>2256.293352795984</v>
      </c>
    </row>
    <row r="2539" spans="32:33" x14ac:dyDescent="0.4">
      <c r="AF2539" s="19">
        <v>20130319</v>
      </c>
      <c r="AG2539" s="17">
        <v>2275.5211365658429</v>
      </c>
    </row>
    <row r="2540" spans="32:33" x14ac:dyDescent="0.4">
      <c r="AF2540" s="19">
        <v>20130320</v>
      </c>
      <c r="AG2540" s="17">
        <v>2262.3435517973312</v>
      </c>
    </row>
    <row r="2541" spans="32:33" x14ac:dyDescent="0.4">
      <c r="AF2541" s="19">
        <v>20130321</v>
      </c>
      <c r="AG2541" s="18">
        <v>2252.9540738219471</v>
      </c>
    </row>
    <row r="2542" spans="32:33" x14ac:dyDescent="0.4">
      <c r="AF2542" s="19">
        <v>20130322</v>
      </c>
      <c r="AG2542" s="17">
        <v>2254.2646510536929</v>
      </c>
    </row>
    <row r="2543" spans="32:33" x14ac:dyDescent="0.4">
      <c r="AF2543" s="19">
        <v>20130323</v>
      </c>
      <c r="AG2543" s="17">
        <v>2254.1389792643472</v>
      </c>
    </row>
    <row r="2544" spans="32:33" x14ac:dyDescent="0.4">
      <c r="AF2544" s="19">
        <v>20130324</v>
      </c>
      <c r="AG2544" s="17">
        <v>2254.013307475002</v>
      </c>
    </row>
    <row r="2545" spans="32:33" x14ac:dyDescent="0.4">
      <c r="AF2545" s="19">
        <v>20130325</v>
      </c>
      <c r="AG2545" s="17">
        <v>2280.1350865460981</v>
      </c>
    </row>
    <row r="2546" spans="32:33" x14ac:dyDescent="0.4">
      <c r="AF2546" s="19">
        <v>20130326</v>
      </c>
      <c r="AG2546" s="18">
        <v>2292.145718984973</v>
      </c>
    </row>
    <row r="2547" spans="32:33" x14ac:dyDescent="0.4">
      <c r="AF2547" s="19">
        <v>20130327</v>
      </c>
      <c r="AG2547" s="17">
        <v>2293.0792808486831</v>
      </c>
    </row>
    <row r="2548" spans="32:33" x14ac:dyDescent="0.4">
      <c r="AF2548" s="19">
        <v>20130328</v>
      </c>
      <c r="AG2548" s="17">
        <v>2300.8709317881021</v>
      </c>
    </row>
    <row r="2549" spans="32:33" x14ac:dyDescent="0.4">
      <c r="AF2549" s="19">
        <v>20130329</v>
      </c>
      <c r="AG2549" s="17">
        <v>2317.2980299668329</v>
      </c>
    </row>
    <row r="2550" spans="32:33" x14ac:dyDescent="0.4">
      <c r="AF2550" s="19">
        <v>20130330</v>
      </c>
      <c r="AG2550" s="17">
        <v>2317.1723581774881</v>
      </c>
    </row>
    <row r="2551" spans="32:33" x14ac:dyDescent="0.4">
      <c r="AF2551" s="19">
        <v>20130331</v>
      </c>
      <c r="AG2551" s="18">
        <v>2317.046686388142</v>
      </c>
    </row>
    <row r="2552" spans="32:33" x14ac:dyDescent="0.4">
      <c r="AF2552" s="19">
        <v>20130401</v>
      </c>
      <c r="AG2552" s="17">
        <v>2309.2550354487221</v>
      </c>
    </row>
    <row r="2553" spans="32:33" x14ac:dyDescent="0.4">
      <c r="AF2553" s="19">
        <v>20130402</v>
      </c>
      <c r="AG2553" s="17">
        <v>2310.7451438081039</v>
      </c>
    </row>
    <row r="2554" spans="32:33" x14ac:dyDescent="0.4">
      <c r="AF2554" s="19">
        <v>20130403</v>
      </c>
      <c r="AG2554" s="17">
        <v>2310.6015189059949</v>
      </c>
    </row>
    <row r="2555" spans="32:33" x14ac:dyDescent="0.4">
      <c r="AF2555" s="19">
        <v>20130404</v>
      </c>
      <c r="AG2555" s="17">
        <v>2299.0397142862112</v>
      </c>
    </row>
    <row r="2556" spans="32:33" x14ac:dyDescent="0.4">
      <c r="AF2556" s="19">
        <v>20130405</v>
      </c>
      <c r="AG2556" s="18">
        <v>2284.7669896391171</v>
      </c>
    </row>
    <row r="2557" spans="32:33" x14ac:dyDescent="0.4">
      <c r="AF2557" s="19">
        <v>20130406</v>
      </c>
      <c r="AG2557" s="17">
        <v>2284.6413178497719</v>
      </c>
    </row>
    <row r="2558" spans="32:33" x14ac:dyDescent="0.4">
      <c r="AF2558" s="19">
        <v>20130407</v>
      </c>
      <c r="AG2558" s="17">
        <v>2284.5156460604262</v>
      </c>
    </row>
    <row r="2559" spans="32:33" x14ac:dyDescent="0.4">
      <c r="AF2559" s="19">
        <v>20130408</v>
      </c>
      <c r="AG2559" s="17">
        <v>2267.8910636412961</v>
      </c>
    </row>
    <row r="2560" spans="32:33" x14ac:dyDescent="0.4">
      <c r="AF2560" s="19">
        <v>20130409</v>
      </c>
      <c r="AG2560" s="17">
        <v>2264.8031282459501</v>
      </c>
    </row>
    <row r="2561" spans="32:33" x14ac:dyDescent="0.4">
      <c r="AF2561" s="19">
        <v>20130410</v>
      </c>
      <c r="AG2561" s="18">
        <v>2269.7581873687141</v>
      </c>
    </row>
    <row r="2562" spans="32:33" x14ac:dyDescent="0.4">
      <c r="AF2562" s="19">
        <v>20130411</v>
      </c>
      <c r="AG2562" s="17">
        <v>2292.5047812402458</v>
      </c>
    </row>
    <row r="2563" spans="32:33" x14ac:dyDescent="0.4">
      <c r="AF2563" s="19">
        <v>20130412</v>
      </c>
      <c r="AG2563" s="17">
        <v>2291.0505791063911</v>
      </c>
    </row>
    <row r="2564" spans="32:33" x14ac:dyDescent="0.4">
      <c r="AF2564" s="19">
        <v>20130413</v>
      </c>
      <c r="AG2564" s="17">
        <v>2290.9249073170458</v>
      </c>
    </row>
    <row r="2565" spans="32:33" x14ac:dyDescent="0.4">
      <c r="AF2565" s="19">
        <v>20130414</v>
      </c>
      <c r="AG2565" s="17">
        <v>2290.8171886404639</v>
      </c>
    </row>
    <row r="2566" spans="32:33" x14ac:dyDescent="0.4">
      <c r="AF2566" s="19">
        <v>20130415</v>
      </c>
      <c r="AG2566" s="18">
        <v>2299.6321670074112</v>
      </c>
    </row>
    <row r="2567" spans="32:33" x14ac:dyDescent="0.4">
      <c r="AF2567" s="19">
        <v>20130416</v>
      </c>
      <c r="AG2567" s="17">
        <v>2312.6661268738139</v>
      </c>
    </row>
    <row r="2568" spans="32:33" x14ac:dyDescent="0.4">
      <c r="AF2568" s="19">
        <v>20130417</v>
      </c>
      <c r="AG2568" s="17">
        <v>2321.1938554365429</v>
      </c>
    </row>
    <row r="2569" spans="32:33" x14ac:dyDescent="0.4">
      <c r="AF2569" s="19">
        <v>20130418</v>
      </c>
      <c r="AG2569" s="17">
        <v>2304.9687103869992</v>
      </c>
    </row>
    <row r="2570" spans="32:33" x14ac:dyDescent="0.4">
      <c r="AF2570" s="19">
        <v>20130419</v>
      </c>
      <c r="AG2570" s="17">
        <v>2300.0477794134731</v>
      </c>
    </row>
    <row r="2571" spans="32:33" x14ac:dyDescent="0.4">
      <c r="AF2571" s="19">
        <v>20130420</v>
      </c>
      <c r="AG2571" s="18">
        <v>2299.9317197207019</v>
      </c>
    </row>
    <row r="2572" spans="32:33" x14ac:dyDescent="0.4">
      <c r="AF2572" s="19">
        <v>20130421</v>
      </c>
      <c r="AG2572" s="17">
        <v>2299.8156600279299</v>
      </c>
    </row>
    <row r="2573" spans="32:33" x14ac:dyDescent="0.4">
      <c r="AF2573" s="19">
        <v>20130422</v>
      </c>
      <c r="AG2573" s="17">
        <v>2322.0991210401198</v>
      </c>
    </row>
    <row r="2574" spans="32:33" x14ac:dyDescent="0.4">
      <c r="AF2574" s="19">
        <v>20130423</v>
      </c>
      <c r="AG2574" s="17">
        <v>2329.5037294389631</v>
      </c>
    </row>
    <row r="2575" spans="32:33" x14ac:dyDescent="0.4">
      <c r="AF2575" s="19">
        <v>20130424</v>
      </c>
      <c r="AG2575" s="17">
        <v>2341.1329106547</v>
      </c>
    </row>
    <row r="2576" spans="32:33" x14ac:dyDescent="0.4">
      <c r="AF2576" s="19">
        <v>20130425</v>
      </c>
      <c r="AG2576" s="18">
        <v>2353.551297781285</v>
      </c>
    </row>
    <row r="2577" spans="32:33" x14ac:dyDescent="0.4">
      <c r="AF2577" s="19">
        <v>20130426</v>
      </c>
      <c r="AG2577" s="17">
        <v>2350.789077093315</v>
      </c>
    </row>
    <row r="2578" spans="32:33" x14ac:dyDescent="0.4">
      <c r="AF2578" s="19">
        <v>20130427</v>
      </c>
      <c r="AG2578" s="17">
        <v>2350.6730174005438</v>
      </c>
    </row>
    <row r="2579" spans="32:33" x14ac:dyDescent="0.4">
      <c r="AF2579" s="19">
        <v>20130428</v>
      </c>
      <c r="AG2579" s="17">
        <v>2350.5337457692171</v>
      </c>
    </row>
    <row r="2580" spans="32:33" x14ac:dyDescent="0.4">
      <c r="AF2580" s="19">
        <v>20130429</v>
      </c>
      <c r="AG2580" s="17">
        <v>2351.5086471885011</v>
      </c>
    </row>
    <row r="2581" spans="32:33" x14ac:dyDescent="0.4">
      <c r="AF2581" s="19">
        <v>20130430</v>
      </c>
      <c r="AG2581" s="18">
        <v>2369.776442830786</v>
      </c>
    </row>
    <row r="2582" spans="32:33" x14ac:dyDescent="0.4">
      <c r="AF2582" s="19">
        <v>20130501</v>
      </c>
      <c r="AG2582" s="17">
        <v>2369.6603831380139</v>
      </c>
    </row>
    <row r="2583" spans="32:33" x14ac:dyDescent="0.4">
      <c r="AF2583" s="19">
        <v>20130502</v>
      </c>
      <c r="AG2583" s="17">
        <v>2366.5267714331749</v>
      </c>
    </row>
    <row r="2584" spans="32:33" x14ac:dyDescent="0.4">
      <c r="AF2584" s="19">
        <v>20130503</v>
      </c>
      <c r="AG2584" s="17">
        <v>2368.1051832548719</v>
      </c>
    </row>
    <row r="2585" spans="32:33" x14ac:dyDescent="0.4">
      <c r="AF2585" s="19">
        <v>20130504</v>
      </c>
      <c r="AG2585" s="17">
        <v>2368.012335500654</v>
      </c>
    </row>
    <row r="2586" spans="32:33" x14ac:dyDescent="0.4">
      <c r="AF2586" s="19">
        <v>20130505</v>
      </c>
      <c r="AG2586" s="18">
        <v>2367.8962758078819</v>
      </c>
    </row>
    <row r="2587" spans="32:33" x14ac:dyDescent="0.4">
      <c r="AF2587" s="19">
        <v>20130506</v>
      </c>
      <c r="AG2587" s="17">
        <v>2359.888157006626</v>
      </c>
    </row>
    <row r="2588" spans="32:33" x14ac:dyDescent="0.4">
      <c r="AF2588" s="19">
        <v>20130507</v>
      </c>
      <c r="AG2588" s="17">
        <v>2354.526199200568</v>
      </c>
    </row>
    <row r="2589" spans="32:33" x14ac:dyDescent="0.4">
      <c r="AF2589" s="19">
        <v>20130508</v>
      </c>
      <c r="AG2589" s="17">
        <v>2369.3586279368069</v>
      </c>
    </row>
    <row r="2590" spans="32:33" x14ac:dyDescent="0.4">
      <c r="AF2590" s="19">
        <v>20130509</v>
      </c>
      <c r="AG2590" s="17">
        <v>2384.05178504172</v>
      </c>
    </row>
    <row r="2591" spans="32:33" x14ac:dyDescent="0.4">
      <c r="AF2591" s="19">
        <v>20130510</v>
      </c>
      <c r="AG2591" s="18">
        <v>2364.2520014548468</v>
      </c>
    </row>
    <row r="2592" spans="32:33" x14ac:dyDescent="0.4">
      <c r="AF2592" s="19">
        <v>20130511</v>
      </c>
      <c r="AG2592" s="17">
        <v>2364.1591537006302</v>
      </c>
    </row>
    <row r="2593" spans="32:33" x14ac:dyDescent="0.4">
      <c r="AF2593" s="19">
        <v>20130512</v>
      </c>
      <c r="AG2593" s="17">
        <v>2364.0663059464118</v>
      </c>
    </row>
    <row r="2594" spans="32:33" x14ac:dyDescent="0.4">
      <c r="AF2594" s="19">
        <v>20130513</v>
      </c>
      <c r="AG2594" s="17">
        <v>2368.708693657285</v>
      </c>
    </row>
    <row r="2595" spans="32:33" x14ac:dyDescent="0.4">
      <c r="AF2595" s="19">
        <v>20130514</v>
      </c>
      <c r="AG2595" s="17">
        <v>2375.9276065476929</v>
      </c>
    </row>
    <row r="2596" spans="32:33" x14ac:dyDescent="0.4">
      <c r="AF2596" s="19">
        <v>20130515</v>
      </c>
      <c r="AG2596" s="18">
        <v>2382.6358567899042</v>
      </c>
    </row>
    <row r="2597" spans="32:33" x14ac:dyDescent="0.4">
      <c r="AF2597" s="19">
        <v>20130516</v>
      </c>
      <c r="AG2597" s="17">
        <v>2395.7273901345661</v>
      </c>
    </row>
    <row r="2598" spans="32:33" x14ac:dyDescent="0.4">
      <c r="AF2598" s="19">
        <v>20130517</v>
      </c>
      <c r="AG2598" s="17">
        <v>2395.6113304417941</v>
      </c>
    </row>
    <row r="2599" spans="32:33" x14ac:dyDescent="0.4">
      <c r="AF2599" s="19">
        <v>20130518</v>
      </c>
      <c r="AG2599" s="17">
        <v>2395.518482687577</v>
      </c>
    </row>
    <row r="2600" spans="32:33" x14ac:dyDescent="0.4">
      <c r="AF2600" s="19">
        <v>20130519</v>
      </c>
      <c r="AG2600" s="17">
        <v>2395.402422994805</v>
      </c>
    </row>
    <row r="2601" spans="32:33" x14ac:dyDescent="0.4">
      <c r="AF2601" s="19">
        <v>20130520</v>
      </c>
      <c r="AG2601" s="18">
        <v>2392.4312948598458</v>
      </c>
    </row>
    <row r="2602" spans="32:33" x14ac:dyDescent="0.4">
      <c r="AF2602" s="19">
        <v>20130521</v>
      </c>
      <c r="AG2602" s="17">
        <v>2402.9695149635281</v>
      </c>
    </row>
    <row r="2603" spans="32:33" x14ac:dyDescent="0.4">
      <c r="AF2603" s="19">
        <v>20130522</v>
      </c>
      <c r="AG2603" s="17">
        <v>2411.0240576418928</v>
      </c>
    </row>
    <row r="2604" spans="32:33" x14ac:dyDescent="0.4">
      <c r="AF2604" s="19">
        <v>20130523</v>
      </c>
      <c r="AG2604" s="17">
        <v>2398.0021601128942</v>
      </c>
    </row>
    <row r="2605" spans="32:33" x14ac:dyDescent="0.4">
      <c r="AF2605" s="19">
        <v>20130524</v>
      </c>
      <c r="AG2605" s="17">
        <v>2407.240511657531</v>
      </c>
    </row>
    <row r="2606" spans="32:33" x14ac:dyDescent="0.4">
      <c r="AF2606" s="19">
        <v>20130525</v>
      </c>
      <c r="AG2606" s="18">
        <v>2407.1244519647589</v>
      </c>
    </row>
    <row r="2607" spans="32:33" x14ac:dyDescent="0.4">
      <c r="AF2607" s="19">
        <v>20130526</v>
      </c>
      <c r="AG2607" s="17">
        <v>2407.0316042105419</v>
      </c>
    </row>
    <row r="2608" spans="32:33" x14ac:dyDescent="0.4">
      <c r="AF2608" s="19">
        <v>20130527</v>
      </c>
      <c r="AG2608" s="17">
        <v>2410.3973353009251</v>
      </c>
    </row>
    <row r="2609" spans="32:33" x14ac:dyDescent="0.4">
      <c r="AF2609" s="19">
        <v>20130528</v>
      </c>
      <c r="AG2609" s="17">
        <v>2420.3320450021929</v>
      </c>
    </row>
    <row r="2610" spans="32:33" x14ac:dyDescent="0.4">
      <c r="AF2610" s="19">
        <v>20130529</v>
      </c>
      <c r="AG2610" s="17">
        <v>2436.2322229119331</v>
      </c>
    </row>
    <row r="2611" spans="32:33" x14ac:dyDescent="0.4">
      <c r="AF2611" s="19">
        <v>20130530</v>
      </c>
      <c r="AG2611" s="18">
        <v>2433.0289753914308</v>
      </c>
    </row>
    <row r="2612" spans="32:33" x14ac:dyDescent="0.4">
      <c r="AF2612" s="19">
        <v>20130531</v>
      </c>
      <c r="AG2612" s="17">
        <v>2424.185226802218</v>
      </c>
    </row>
    <row r="2613" spans="32:33" x14ac:dyDescent="0.4">
      <c r="AF2613" s="19">
        <v>20130601</v>
      </c>
      <c r="AG2613" s="17">
        <v>2424.069167109446</v>
      </c>
    </row>
    <row r="2614" spans="32:33" x14ac:dyDescent="0.4">
      <c r="AF2614" s="19">
        <v>20130602</v>
      </c>
      <c r="AG2614" s="17">
        <v>2423.976319355228</v>
      </c>
    </row>
    <row r="2615" spans="32:33" x14ac:dyDescent="0.4">
      <c r="AF2615" s="19">
        <v>20130603</v>
      </c>
      <c r="AG2615" s="17">
        <v>2410.4437591780329</v>
      </c>
    </row>
    <row r="2616" spans="32:33" x14ac:dyDescent="0.4">
      <c r="AF2616" s="19">
        <v>20130604</v>
      </c>
      <c r="AG2616" s="18">
        <v>2407.2637235960851</v>
      </c>
    </row>
    <row r="2617" spans="32:33" x14ac:dyDescent="0.4">
      <c r="AF2617" s="19">
        <v>20130605</v>
      </c>
      <c r="AG2617" s="17">
        <v>2376.5079050115519</v>
      </c>
    </row>
    <row r="2618" spans="32:33" x14ac:dyDescent="0.4">
      <c r="AF2618" s="19">
        <v>20130606</v>
      </c>
      <c r="AG2618" s="17">
        <v>2376.3918453187798</v>
      </c>
    </row>
    <row r="2619" spans="32:33" x14ac:dyDescent="0.4">
      <c r="AF2619" s="19">
        <v>20130607</v>
      </c>
      <c r="AG2619" s="17">
        <v>2332.6373411438021</v>
      </c>
    </row>
    <row r="2620" spans="32:33" x14ac:dyDescent="0.4">
      <c r="AF2620" s="19">
        <v>20130608</v>
      </c>
      <c r="AG2620" s="17">
        <v>2332.5444933895842</v>
      </c>
    </row>
    <row r="2621" spans="32:33" x14ac:dyDescent="0.4">
      <c r="AF2621" s="19">
        <v>20130609</v>
      </c>
      <c r="AG2621" s="18">
        <v>2332.428433696813</v>
      </c>
    </row>
    <row r="2622" spans="32:33" x14ac:dyDescent="0.4">
      <c r="AF2622" s="19">
        <v>20130610</v>
      </c>
      <c r="AG2622" s="17">
        <v>2347.9340086511279</v>
      </c>
    </row>
    <row r="2623" spans="32:33" x14ac:dyDescent="0.4">
      <c r="AF2623" s="19">
        <v>20130611</v>
      </c>
      <c r="AG2623" s="17">
        <v>2340.2972808667419</v>
      </c>
    </row>
    <row r="2624" spans="32:33" x14ac:dyDescent="0.4">
      <c r="AF2624" s="19">
        <v>20130612</v>
      </c>
      <c r="AG2624" s="17">
        <v>2335.5620454016521</v>
      </c>
    </row>
    <row r="2625" spans="32:33" x14ac:dyDescent="0.4">
      <c r="AF2625" s="19">
        <v>20130613</v>
      </c>
      <c r="AG2625" s="17">
        <v>2312.6054381713848</v>
      </c>
    </row>
    <row r="2626" spans="32:33" x14ac:dyDescent="0.4">
      <c r="AF2626" s="19">
        <v>20130614</v>
      </c>
      <c r="AG2626" s="18">
        <v>2320.07968238589</v>
      </c>
    </row>
    <row r="2627" spans="32:33" x14ac:dyDescent="0.4">
      <c r="AF2627" s="19">
        <v>20130615</v>
      </c>
      <c r="AG2627" s="17">
        <v>2319.986834631673</v>
      </c>
    </row>
    <row r="2628" spans="32:33" x14ac:dyDescent="0.4">
      <c r="AF2628" s="19">
        <v>20130616</v>
      </c>
      <c r="AG2628" s="17">
        <v>2319.893986877456</v>
      </c>
    </row>
    <row r="2629" spans="32:33" x14ac:dyDescent="0.4">
      <c r="AF2629" s="19">
        <v>20130617</v>
      </c>
      <c r="AG2629" s="17">
        <v>2306.6399699629128</v>
      </c>
    </row>
    <row r="2630" spans="32:33" x14ac:dyDescent="0.4">
      <c r="AF2630" s="19">
        <v>20130618</v>
      </c>
      <c r="AG2630" s="17">
        <v>2326.8575684437651</v>
      </c>
    </row>
    <row r="2631" spans="32:33" x14ac:dyDescent="0.4">
      <c r="AF2631" s="19">
        <v>20130619</v>
      </c>
      <c r="AG2631" s="18">
        <v>2312.164411338852</v>
      </c>
    </row>
    <row r="2632" spans="32:33" x14ac:dyDescent="0.4">
      <c r="AF2632" s="19">
        <v>20130620</v>
      </c>
      <c r="AG2632" s="17">
        <v>2280.3176316422632</v>
      </c>
    </row>
    <row r="2633" spans="32:33" x14ac:dyDescent="0.4">
      <c r="AF2633" s="19">
        <v>20130621</v>
      </c>
      <c r="AG2633" s="17">
        <v>2256.9664214565719</v>
      </c>
    </row>
    <row r="2634" spans="32:33" x14ac:dyDescent="0.4">
      <c r="AF2634" s="19">
        <v>20130622</v>
      </c>
      <c r="AG2634" s="17">
        <v>2256.8735737023549</v>
      </c>
    </row>
    <row r="2635" spans="32:33" x14ac:dyDescent="0.4">
      <c r="AF2635" s="19">
        <v>20130623</v>
      </c>
      <c r="AG2635" s="17">
        <v>2256.7575140095828</v>
      </c>
    </row>
    <row r="2636" spans="32:33" x14ac:dyDescent="0.4">
      <c r="AF2636" s="19">
        <v>20130624</v>
      </c>
      <c r="AG2636" s="18">
        <v>2234.9615037070339</v>
      </c>
    </row>
    <row r="2637" spans="32:33" x14ac:dyDescent="0.4">
      <c r="AF2637" s="19">
        <v>20130625</v>
      </c>
      <c r="AG2637" s="17">
        <v>2193.412133694721</v>
      </c>
    </row>
    <row r="2638" spans="32:33" x14ac:dyDescent="0.4">
      <c r="AF2638" s="19">
        <v>20130626</v>
      </c>
      <c r="AG2638" s="17">
        <v>2191.5319666718169</v>
      </c>
    </row>
    <row r="2639" spans="32:33" x14ac:dyDescent="0.4">
      <c r="AF2639" s="19">
        <v>20130627</v>
      </c>
      <c r="AG2639" s="17">
        <v>2250.5135025384589</v>
      </c>
    </row>
    <row r="2640" spans="32:33" x14ac:dyDescent="0.4">
      <c r="AF2640" s="19">
        <v>20130628</v>
      </c>
      <c r="AG2640" s="17">
        <v>2277.7643184012832</v>
      </c>
    </row>
    <row r="2641" spans="32:33" x14ac:dyDescent="0.4">
      <c r="AF2641" s="19">
        <v>20130629</v>
      </c>
      <c r="AG2641" s="18">
        <v>2277.6714706470661</v>
      </c>
    </row>
    <row r="2642" spans="32:33" x14ac:dyDescent="0.4">
      <c r="AF2642" s="19">
        <v>20130630</v>
      </c>
      <c r="AG2642" s="17">
        <v>2277.5786228928482</v>
      </c>
    </row>
    <row r="2643" spans="32:33" x14ac:dyDescent="0.4">
      <c r="AF2643" s="19">
        <v>20130701</v>
      </c>
      <c r="AG2643" s="17">
        <v>2275.4895484229551</v>
      </c>
    </row>
    <row r="2644" spans="32:33" x14ac:dyDescent="0.4">
      <c r="AF2644" s="19">
        <v>20130702</v>
      </c>
      <c r="AG2644" s="17">
        <v>2276.5108737193468</v>
      </c>
    </row>
    <row r="2645" spans="32:33" x14ac:dyDescent="0.4">
      <c r="AF2645" s="19">
        <v>20130703</v>
      </c>
      <c r="AG2645" s="17">
        <v>2247.6816460348259</v>
      </c>
    </row>
    <row r="2646" spans="32:33" x14ac:dyDescent="0.4">
      <c r="AF2646" s="19">
        <v>20130704</v>
      </c>
      <c r="AG2646" s="18">
        <v>2265.1602357662632</v>
      </c>
    </row>
    <row r="2647" spans="32:33" x14ac:dyDescent="0.4">
      <c r="AF2647" s="19">
        <v>20130705</v>
      </c>
      <c r="AG2647" s="17">
        <v>2258.5680452168231</v>
      </c>
    </row>
    <row r="2648" spans="32:33" x14ac:dyDescent="0.4">
      <c r="AF2648" s="19">
        <v>20130706</v>
      </c>
      <c r="AG2648" s="17">
        <v>2258.451985524051</v>
      </c>
    </row>
    <row r="2649" spans="32:33" x14ac:dyDescent="0.4">
      <c r="AF2649" s="19">
        <v>20130707</v>
      </c>
      <c r="AG2649" s="17">
        <v>2258.359137769834</v>
      </c>
    </row>
    <row r="2650" spans="32:33" x14ac:dyDescent="0.4">
      <c r="AF2650" s="19">
        <v>20130708</v>
      </c>
      <c r="AG2650" s="17">
        <v>2231.5029248624342</v>
      </c>
    </row>
    <row r="2651" spans="32:33" x14ac:dyDescent="0.4">
      <c r="AF2651" s="19">
        <v>20130709</v>
      </c>
      <c r="AG2651" s="18">
        <v>2247.797705727598</v>
      </c>
    </row>
    <row r="2652" spans="32:33" x14ac:dyDescent="0.4">
      <c r="AF2652" s="19">
        <v>20130710</v>
      </c>
      <c r="AG2652" s="17">
        <v>2241.0198196697229</v>
      </c>
    </row>
    <row r="2653" spans="32:33" x14ac:dyDescent="0.4">
      <c r="AF2653" s="19">
        <v>20130711</v>
      </c>
      <c r="AG2653" s="17">
        <v>2290.4844607290752</v>
      </c>
    </row>
    <row r="2654" spans="32:33" x14ac:dyDescent="0.4">
      <c r="AF2654" s="19">
        <v>20130712</v>
      </c>
      <c r="AG2654" s="17">
        <v>2295.823206596579</v>
      </c>
    </row>
    <row r="2655" spans="32:33" x14ac:dyDescent="0.4">
      <c r="AF2655" s="19">
        <v>20130713</v>
      </c>
      <c r="AG2655" s="17">
        <v>2295.7071469038069</v>
      </c>
    </row>
    <row r="2656" spans="32:33" x14ac:dyDescent="0.4">
      <c r="AF2656" s="19">
        <v>20130714</v>
      </c>
      <c r="AG2656" s="18">
        <v>2295.6142991495899</v>
      </c>
    </row>
    <row r="2657" spans="32:33" x14ac:dyDescent="0.4">
      <c r="AF2657" s="19">
        <v>20130715</v>
      </c>
      <c r="AG2657" s="17">
        <v>2294.4769141604261</v>
      </c>
    </row>
    <row r="2658" spans="32:33" x14ac:dyDescent="0.4">
      <c r="AF2658" s="19">
        <v>20130716</v>
      </c>
      <c r="AG2658" s="17">
        <v>2286.422371482061</v>
      </c>
    </row>
    <row r="2659" spans="32:33" x14ac:dyDescent="0.4">
      <c r="AF2659" s="19">
        <v>20130717</v>
      </c>
      <c r="AG2659" s="17">
        <v>2300.3495346146801</v>
      </c>
    </row>
    <row r="2660" spans="32:33" x14ac:dyDescent="0.4">
      <c r="AF2660" s="19">
        <v>20130718</v>
      </c>
      <c r="AG2660" s="17">
        <v>2293.1306217242732</v>
      </c>
    </row>
    <row r="2661" spans="32:33" x14ac:dyDescent="0.4">
      <c r="AF2661" s="19">
        <v>20130719</v>
      </c>
      <c r="AG2661" s="18">
        <v>2294.0126753893392</v>
      </c>
    </row>
    <row r="2662" spans="32:33" x14ac:dyDescent="0.4">
      <c r="AF2662" s="19">
        <v>20130720</v>
      </c>
      <c r="AG2662" s="17">
        <v>2293.8966156965671</v>
      </c>
    </row>
    <row r="2663" spans="32:33" x14ac:dyDescent="0.4">
      <c r="AF2663" s="19">
        <v>20130721</v>
      </c>
      <c r="AG2663" s="17">
        <v>2293.8037679423492</v>
      </c>
    </row>
    <row r="2664" spans="32:33" x14ac:dyDescent="0.4">
      <c r="AF2664" s="19">
        <v>20130722</v>
      </c>
      <c r="AG2664" s="17">
        <v>2291.6682695953482</v>
      </c>
    </row>
    <row r="2665" spans="32:33" x14ac:dyDescent="0.4">
      <c r="AF2665" s="19">
        <v>20130723</v>
      </c>
      <c r="AG2665" s="17">
        <v>2312.5822262328311</v>
      </c>
    </row>
    <row r="2666" spans="32:33" x14ac:dyDescent="0.4">
      <c r="AF2666" s="19">
        <v>20130724</v>
      </c>
      <c r="AG2666" s="18">
        <v>2313.3017963280158</v>
      </c>
    </row>
    <row r="2667" spans="32:33" x14ac:dyDescent="0.4">
      <c r="AF2667" s="19">
        <v>20130725</v>
      </c>
      <c r="AG2667" s="17">
        <v>2314.4856051942888</v>
      </c>
    </row>
    <row r="2668" spans="32:33" x14ac:dyDescent="0.4">
      <c r="AF2668" s="19">
        <v>20130726</v>
      </c>
      <c r="AG2668" s="17">
        <v>2313.928518668984</v>
      </c>
    </row>
    <row r="2669" spans="32:33" x14ac:dyDescent="0.4">
      <c r="AF2669" s="19">
        <v>20130727</v>
      </c>
      <c r="AG2669" s="17">
        <v>2313.8124589762119</v>
      </c>
    </row>
    <row r="2670" spans="32:33" x14ac:dyDescent="0.4">
      <c r="AF2670" s="19">
        <v>20130728</v>
      </c>
      <c r="AG2670" s="17">
        <v>2313.719611221994</v>
      </c>
    </row>
    <row r="2671" spans="32:33" x14ac:dyDescent="0.4">
      <c r="AF2671" s="19">
        <v>20130729</v>
      </c>
      <c r="AG2671" s="18">
        <v>2296.3338692447751</v>
      </c>
    </row>
    <row r="2672" spans="32:33" x14ac:dyDescent="0.4">
      <c r="AF2672" s="19">
        <v>20130730</v>
      </c>
      <c r="AG2672" s="17">
        <v>2313.5107037750049</v>
      </c>
    </row>
    <row r="2673" spans="32:33" x14ac:dyDescent="0.4">
      <c r="AF2673" s="19">
        <v>20130731</v>
      </c>
      <c r="AG2673" s="17">
        <v>2314.7641484569408</v>
      </c>
    </row>
    <row r="2674" spans="32:33" x14ac:dyDescent="0.4">
      <c r="AF2674" s="19">
        <v>20130801</v>
      </c>
      <c r="AG2674" s="17">
        <v>2325.5344879461659</v>
      </c>
    </row>
    <row r="2675" spans="32:33" x14ac:dyDescent="0.4">
      <c r="AF2675" s="19">
        <v>20130802</v>
      </c>
      <c r="AG2675" s="17">
        <v>2335.7709528486412</v>
      </c>
    </row>
    <row r="2676" spans="32:33" x14ac:dyDescent="0.4">
      <c r="AF2676" s="19">
        <v>20130803</v>
      </c>
      <c r="AG2676" s="18">
        <v>2335.6548931558691</v>
      </c>
    </row>
    <row r="2677" spans="32:33" x14ac:dyDescent="0.4">
      <c r="AF2677" s="19">
        <v>20130804</v>
      </c>
      <c r="AG2677" s="17">
        <v>2335.5620454016521</v>
      </c>
    </row>
    <row r="2678" spans="32:33" x14ac:dyDescent="0.4">
      <c r="AF2678" s="19">
        <v>20130805</v>
      </c>
      <c r="AG2678" s="17">
        <v>2333.0319440992262</v>
      </c>
    </row>
    <row r="2679" spans="32:33" x14ac:dyDescent="0.4">
      <c r="AF2679" s="19">
        <v>20130806</v>
      </c>
      <c r="AG2679" s="17">
        <v>2325.8130312088192</v>
      </c>
    </row>
    <row r="2680" spans="32:33" x14ac:dyDescent="0.4">
      <c r="AF2680" s="19">
        <v>20130807</v>
      </c>
      <c r="AG2680" s="17">
        <v>2301.904734497823</v>
      </c>
    </row>
    <row r="2681" spans="32:33" x14ac:dyDescent="0.4">
      <c r="AF2681" s="19">
        <v>20130808</v>
      </c>
      <c r="AG2681" s="18">
        <v>2309.6110980978719</v>
      </c>
    </row>
    <row r="2682" spans="32:33" x14ac:dyDescent="0.4">
      <c r="AF2682" s="19">
        <v>20130809</v>
      </c>
      <c r="AG2682" s="17">
        <v>2319.0351451509441</v>
      </c>
    </row>
    <row r="2683" spans="32:33" x14ac:dyDescent="0.4">
      <c r="AF2683" s="19">
        <v>20130810</v>
      </c>
      <c r="AG2683" s="17">
        <v>2318.919085458172</v>
      </c>
    </row>
    <row r="2684" spans="32:33" x14ac:dyDescent="0.4">
      <c r="AF2684" s="19">
        <v>20130811</v>
      </c>
      <c r="AG2684" s="17">
        <v>2318.826237703955</v>
      </c>
    </row>
    <row r="2685" spans="32:33" x14ac:dyDescent="0.4">
      <c r="AF2685" s="19">
        <v>20130812</v>
      </c>
      <c r="AG2685" s="17">
        <v>2315.9015334461051</v>
      </c>
    </row>
    <row r="2686" spans="32:33" x14ac:dyDescent="0.4">
      <c r="AF2686" s="19">
        <v>20130813</v>
      </c>
      <c r="AG2686" s="18">
        <v>2338.0457228269688</v>
      </c>
    </row>
    <row r="2687" spans="32:33" x14ac:dyDescent="0.4">
      <c r="AF2687" s="19">
        <v>20130814</v>
      </c>
      <c r="AG2687" s="17">
        <v>2342.4559911522979</v>
      </c>
    </row>
    <row r="2688" spans="32:33" x14ac:dyDescent="0.4">
      <c r="AF2688" s="19">
        <v>20130815</v>
      </c>
      <c r="AG2688" s="17">
        <v>2342.3399314595272</v>
      </c>
    </row>
    <row r="2689" spans="32:33" x14ac:dyDescent="0.4">
      <c r="AF2689" s="19">
        <v>20130816</v>
      </c>
      <c r="AG2689" s="17">
        <v>2348.8160623161939</v>
      </c>
    </row>
    <row r="2690" spans="32:33" x14ac:dyDescent="0.4">
      <c r="AF2690" s="19">
        <v>20130817</v>
      </c>
      <c r="AG2690" s="17">
        <v>2348.7232145619769</v>
      </c>
    </row>
    <row r="2691" spans="32:33" x14ac:dyDescent="0.4">
      <c r="AF2691" s="19">
        <v>20130818</v>
      </c>
      <c r="AG2691" s="18">
        <v>2348.6071548692048</v>
      </c>
    </row>
    <row r="2692" spans="32:33" x14ac:dyDescent="0.4">
      <c r="AF2692" s="19">
        <v>20130819</v>
      </c>
      <c r="AG2692" s="17">
        <v>2344.7539730691801</v>
      </c>
    </row>
    <row r="2693" spans="32:33" x14ac:dyDescent="0.4">
      <c r="AF2693" s="19">
        <v>20130820</v>
      </c>
      <c r="AG2693" s="17">
        <v>2314.021366423201</v>
      </c>
    </row>
    <row r="2694" spans="32:33" x14ac:dyDescent="0.4">
      <c r="AF2694" s="19">
        <v>20130821</v>
      </c>
      <c r="AG2694" s="17">
        <v>2295.9392662893511</v>
      </c>
    </row>
    <row r="2695" spans="32:33" x14ac:dyDescent="0.4">
      <c r="AF2695" s="19">
        <v>20130822</v>
      </c>
      <c r="AG2695" s="17">
        <v>2282.4531299892651</v>
      </c>
    </row>
    <row r="2696" spans="32:33" x14ac:dyDescent="0.4">
      <c r="AF2696" s="19">
        <v>20130823</v>
      </c>
      <c r="AG2696" s="18">
        <v>2301.602979296616</v>
      </c>
    </row>
    <row r="2697" spans="32:33" x14ac:dyDescent="0.4">
      <c r="AF2697" s="19">
        <v>20130824</v>
      </c>
      <c r="AG2697" s="17">
        <v>2301.5101315423981</v>
      </c>
    </row>
    <row r="2698" spans="32:33" x14ac:dyDescent="0.4">
      <c r="AF2698" s="19">
        <v>20130825</v>
      </c>
      <c r="AG2698" s="17">
        <v>2301.4172837881811</v>
      </c>
    </row>
    <row r="2699" spans="32:33" x14ac:dyDescent="0.4">
      <c r="AF2699" s="19">
        <v>20130826</v>
      </c>
      <c r="AG2699" s="17">
        <v>2314.0677903003102</v>
      </c>
    </row>
    <row r="2700" spans="32:33" x14ac:dyDescent="0.4">
      <c r="AF2700" s="19">
        <v>20130827</v>
      </c>
      <c r="AG2700" s="17">
        <v>2310.0985488075139</v>
      </c>
    </row>
    <row r="2701" spans="32:33" x14ac:dyDescent="0.4">
      <c r="AF2701" s="19">
        <v>20130828</v>
      </c>
      <c r="AG2701" s="18">
        <v>2312.164411338852</v>
      </c>
    </row>
    <row r="2702" spans="32:33" x14ac:dyDescent="0.4">
      <c r="AF2702" s="19">
        <v>20130829</v>
      </c>
      <c r="AG2702" s="17">
        <v>2350.115930875239</v>
      </c>
    </row>
    <row r="2703" spans="32:33" x14ac:dyDescent="0.4">
      <c r="AF2703" s="19">
        <v>20130830</v>
      </c>
      <c r="AG2703" s="17">
        <v>2358.1008377379399</v>
      </c>
    </row>
    <row r="2704" spans="32:33" x14ac:dyDescent="0.4">
      <c r="AF2704" s="19">
        <v>20130831</v>
      </c>
      <c r="AG2704" s="17">
        <v>2357.9847780451692</v>
      </c>
    </row>
    <row r="2705" spans="32:33" x14ac:dyDescent="0.4">
      <c r="AF2705" s="19">
        <v>20130901</v>
      </c>
      <c r="AG2705" s="17">
        <v>2357.8919302909512</v>
      </c>
    </row>
    <row r="2706" spans="32:33" x14ac:dyDescent="0.4">
      <c r="AF2706" s="19">
        <v>20130902</v>
      </c>
      <c r="AG2706" s="18">
        <v>2352.1121575909142</v>
      </c>
    </row>
    <row r="2707" spans="32:33" x14ac:dyDescent="0.4">
      <c r="AF2707" s="19">
        <v>20130903</v>
      </c>
      <c r="AG2707" s="17">
        <v>2354.224443999361</v>
      </c>
    </row>
    <row r="2708" spans="32:33" x14ac:dyDescent="0.4">
      <c r="AF2708" s="19">
        <v>20130904</v>
      </c>
      <c r="AG2708" s="17">
        <v>2359.1453749728871</v>
      </c>
    </row>
    <row r="2709" spans="32:33" x14ac:dyDescent="0.4">
      <c r="AF2709" s="19">
        <v>20130905</v>
      </c>
      <c r="AG2709" s="17">
        <v>2379.455821207956</v>
      </c>
    </row>
    <row r="2710" spans="32:33" x14ac:dyDescent="0.4">
      <c r="AF2710" s="19">
        <v>20130906</v>
      </c>
      <c r="AG2710" s="17">
        <v>2381.7073792477299</v>
      </c>
    </row>
    <row r="2711" spans="32:33" x14ac:dyDescent="0.4">
      <c r="AF2711" s="19">
        <v>20130907</v>
      </c>
      <c r="AG2711" s="18">
        <v>2381.5913195549579</v>
      </c>
    </row>
    <row r="2712" spans="32:33" x14ac:dyDescent="0.4">
      <c r="AF2712" s="19">
        <v>20130908</v>
      </c>
      <c r="AG2712" s="17">
        <v>2381.4984718007399</v>
      </c>
    </row>
    <row r="2713" spans="32:33" x14ac:dyDescent="0.4">
      <c r="AF2713" s="19">
        <v>20130909</v>
      </c>
      <c r="AG2713" s="17">
        <v>2394.3114618827499</v>
      </c>
    </row>
    <row r="2714" spans="32:33" x14ac:dyDescent="0.4">
      <c r="AF2714" s="19">
        <v>20130910</v>
      </c>
      <c r="AG2714" s="17">
        <v>2410.9776337647841</v>
      </c>
    </row>
    <row r="2715" spans="32:33" x14ac:dyDescent="0.4">
      <c r="AF2715" s="19">
        <v>20130911</v>
      </c>
      <c r="AG2715" s="17">
        <v>2417.5698243142228</v>
      </c>
    </row>
    <row r="2716" spans="32:33" x14ac:dyDescent="0.4">
      <c r="AF2716" s="19">
        <v>20130912</v>
      </c>
      <c r="AG2716" s="18">
        <v>2419.2875077672461</v>
      </c>
    </row>
    <row r="2717" spans="32:33" x14ac:dyDescent="0.4">
      <c r="AF2717" s="19">
        <v>20130913</v>
      </c>
      <c r="AG2717" s="17">
        <v>2415.6896572913201</v>
      </c>
    </row>
    <row r="2718" spans="32:33" x14ac:dyDescent="0.4">
      <c r="AF2718" s="19">
        <v>20130914</v>
      </c>
      <c r="AG2718" s="17">
        <v>2415.5968095371022</v>
      </c>
    </row>
    <row r="2719" spans="32:33" x14ac:dyDescent="0.4">
      <c r="AF2719" s="19">
        <v>20130915</v>
      </c>
      <c r="AG2719" s="17">
        <v>2415.4807498443311</v>
      </c>
    </row>
    <row r="2720" spans="32:33" x14ac:dyDescent="0.4">
      <c r="AF2720" s="19">
        <v>20130916</v>
      </c>
      <c r="AG2720" s="17">
        <v>2425.7636386239142</v>
      </c>
    </row>
    <row r="2721" spans="32:33" x14ac:dyDescent="0.4">
      <c r="AF2721" s="19">
        <v>20130917</v>
      </c>
      <c r="AG2721" s="18">
        <v>2418.196546655191</v>
      </c>
    </row>
    <row r="2722" spans="32:33" x14ac:dyDescent="0.4">
      <c r="AF2722" s="19">
        <v>20130918</v>
      </c>
      <c r="AG2722" s="17">
        <v>2418.0804869624199</v>
      </c>
    </row>
    <row r="2723" spans="32:33" x14ac:dyDescent="0.4">
      <c r="AF2723" s="19">
        <v>20130919</v>
      </c>
      <c r="AG2723" s="17">
        <v>2417.9876392082019</v>
      </c>
    </row>
    <row r="2724" spans="32:33" x14ac:dyDescent="0.4">
      <c r="AF2724" s="19">
        <v>20130920</v>
      </c>
      <c r="AG2724" s="17">
        <v>2417.8715795154299</v>
      </c>
    </row>
    <row r="2725" spans="32:33" x14ac:dyDescent="0.4">
      <c r="AF2725" s="19">
        <v>20130921</v>
      </c>
      <c r="AG2725" s="17">
        <v>2417.7787317612128</v>
      </c>
    </row>
    <row r="2726" spans="32:33" x14ac:dyDescent="0.4">
      <c r="AF2726" s="19">
        <v>20130922</v>
      </c>
      <c r="AG2726" s="18">
        <v>2417.6626720684412</v>
      </c>
    </row>
    <row r="2727" spans="32:33" x14ac:dyDescent="0.4">
      <c r="AF2727" s="19">
        <v>20130923</v>
      </c>
      <c r="AG2727" s="17">
        <v>2412.8810127262418</v>
      </c>
    </row>
    <row r="2728" spans="32:33" x14ac:dyDescent="0.4">
      <c r="AF2728" s="19">
        <v>20130924</v>
      </c>
      <c r="AG2728" s="17">
        <v>2425.6011550540338</v>
      </c>
    </row>
    <row r="2729" spans="32:33" x14ac:dyDescent="0.4">
      <c r="AF2729" s="19">
        <v>20130925</v>
      </c>
      <c r="AG2729" s="17">
        <v>2421.5158538684659</v>
      </c>
    </row>
    <row r="2730" spans="32:33" x14ac:dyDescent="0.4">
      <c r="AF2730" s="19">
        <v>20130926</v>
      </c>
      <c r="AG2730" s="17">
        <v>2437.1374885155528</v>
      </c>
    </row>
    <row r="2731" spans="32:33" x14ac:dyDescent="0.4">
      <c r="AF2731" s="19">
        <v>20130927</v>
      </c>
      <c r="AG2731" s="18">
        <v>2438.8783839071311</v>
      </c>
    </row>
    <row r="2732" spans="32:33" x14ac:dyDescent="0.4">
      <c r="AF2732" s="19">
        <v>20130928</v>
      </c>
      <c r="AG2732" s="17">
        <v>2438.7855361529132</v>
      </c>
    </row>
    <row r="2733" spans="32:33" x14ac:dyDescent="0.4">
      <c r="AF2733" s="19">
        <v>20130929</v>
      </c>
      <c r="AG2733" s="17">
        <v>2438.6694764601411</v>
      </c>
    </row>
    <row r="2734" spans="32:33" x14ac:dyDescent="0.4">
      <c r="AF2734" s="19">
        <v>20130930</v>
      </c>
      <c r="AG2734" s="17">
        <v>2425.345823729936</v>
      </c>
    </row>
    <row r="2735" spans="32:33" x14ac:dyDescent="0.4">
      <c r="AF2735" s="19">
        <v>20131001</v>
      </c>
      <c r="AG2735" s="17">
        <v>2423.767411908239</v>
      </c>
    </row>
    <row r="2736" spans="32:33" x14ac:dyDescent="0.4">
      <c r="AF2736" s="19">
        <v>20131002</v>
      </c>
      <c r="AG2736" s="18">
        <v>2439.9925569577399</v>
      </c>
    </row>
    <row r="2737" spans="32:33" x14ac:dyDescent="0.4">
      <c r="AF2737" s="19">
        <v>20131003</v>
      </c>
      <c r="AG2737" s="17">
        <v>2439.8764972649678</v>
      </c>
    </row>
    <row r="2738" spans="32:33" x14ac:dyDescent="0.4">
      <c r="AF2738" s="19">
        <v>20131004</v>
      </c>
      <c r="AG2738" s="17">
        <v>2444.5420969143961</v>
      </c>
    </row>
    <row r="2739" spans="32:33" x14ac:dyDescent="0.4">
      <c r="AF2739" s="19">
        <v>20131005</v>
      </c>
      <c r="AG2739" s="17">
        <v>2444.426037221624</v>
      </c>
    </row>
    <row r="2740" spans="32:33" x14ac:dyDescent="0.4">
      <c r="AF2740" s="19">
        <v>20131006</v>
      </c>
      <c r="AG2740" s="17">
        <v>2444.309977528852</v>
      </c>
    </row>
    <row r="2741" spans="32:33" x14ac:dyDescent="0.4">
      <c r="AF2741" s="19">
        <v>20131007</v>
      </c>
      <c r="AG2741" s="18">
        <v>2444.611732730059</v>
      </c>
    </row>
    <row r="2742" spans="32:33" x14ac:dyDescent="0.4">
      <c r="AF2742" s="19">
        <v>20131008</v>
      </c>
      <c r="AG2742" s="17">
        <v>2440.5264315444902</v>
      </c>
    </row>
    <row r="2743" spans="32:33" x14ac:dyDescent="0.4">
      <c r="AF2743" s="19">
        <v>20131009</v>
      </c>
      <c r="AG2743" s="17">
        <v>2440.410371851719</v>
      </c>
    </row>
    <row r="2744" spans="32:33" x14ac:dyDescent="0.4">
      <c r="AF2744" s="19">
        <v>20131010</v>
      </c>
      <c r="AG2744" s="17">
        <v>2442.1280553047418</v>
      </c>
    </row>
    <row r="2745" spans="32:33" x14ac:dyDescent="0.4">
      <c r="AF2745" s="19">
        <v>20131011</v>
      </c>
      <c r="AG2745" s="17">
        <v>2461.1386329807669</v>
      </c>
    </row>
    <row r="2746" spans="32:33" x14ac:dyDescent="0.4">
      <c r="AF2746" s="19">
        <v>20131012</v>
      </c>
      <c r="AG2746" s="18">
        <v>2461.0225732879949</v>
      </c>
    </row>
    <row r="2747" spans="32:33" x14ac:dyDescent="0.4">
      <c r="AF2747" s="19">
        <v>20131013</v>
      </c>
      <c r="AG2747" s="17">
        <v>2460.9297255337769</v>
      </c>
    </row>
    <row r="2748" spans="32:33" x14ac:dyDescent="0.4">
      <c r="AF2748" s="19">
        <v>20131014</v>
      </c>
      <c r="AG2748" s="17">
        <v>2458.7710152482209</v>
      </c>
    </row>
    <row r="2749" spans="32:33" x14ac:dyDescent="0.4">
      <c r="AF2749" s="19">
        <v>20131015</v>
      </c>
      <c r="AG2749" s="17">
        <v>2475.228279683266</v>
      </c>
    </row>
    <row r="2750" spans="32:33" x14ac:dyDescent="0.4">
      <c r="AF2750" s="19">
        <v>20131016</v>
      </c>
      <c r="AG2750" s="17">
        <v>2475.7621542700172</v>
      </c>
    </row>
    <row r="2751" spans="32:33" x14ac:dyDescent="0.4">
      <c r="AF2751" s="19">
        <v>20131017</v>
      </c>
      <c r="AG2751" s="18">
        <v>2474.067682755548</v>
      </c>
    </row>
    <row r="2752" spans="32:33" x14ac:dyDescent="0.4">
      <c r="AF2752" s="19">
        <v>20131018</v>
      </c>
      <c r="AG2752" s="17">
        <v>2478.2226197567788</v>
      </c>
    </row>
    <row r="2753" spans="32:33" x14ac:dyDescent="0.4">
      <c r="AF2753" s="19">
        <v>20131019</v>
      </c>
      <c r="AG2753" s="17">
        <v>2478.1065600640072</v>
      </c>
    </row>
    <row r="2754" spans="32:33" x14ac:dyDescent="0.4">
      <c r="AF2754" s="19">
        <v>20131020</v>
      </c>
      <c r="AG2754" s="17">
        <v>2478.0137123097902</v>
      </c>
    </row>
    <row r="2755" spans="32:33" x14ac:dyDescent="0.4">
      <c r="AF2755" s="19">
        <v>20131021</v>
      </c>
      <c r="AG2755" s="17">
        <v>2482.4007686965651</v>
      </c>
    </row>
    <row r="2756" spans="32:33" x14ac:dyDescent="0.4">
      <c r="AF2756" s="19">
        <v>20131022</v>
      </c>
      <c r="AG2756" s="18">
        <v>2484.513055105012</v>
      </c>
    </row>
    <row r="2757" spans="32:33" x14ac:dyDescent="0.4">
      <c r="AF2757" s="19">
        <v>20131023</v>
      </c>
      <c r="AG2757" s="17">
        <v>2471.0733426820352</v>
      </c>
    </row>
    <row r="2758" spans="32:33" x14ac:dyDescent="0.4">
      <c r="AF2758" s="19">
        <v>20131024</v>
      </c>
      <c r="AG2758" s="17">
        <v>2480.891992690531</v>
      </c>
    </row>
    <row r="2759" spans="32:33" x14ac:dyDescent="0.4">
      <c r="AF2759" s="19">
        <v>20131025</v>
      </c>
      <c r="AG2759" s="17">
        <v>2481.7508344170428</v>
      </c>
    </row>
    <row r="2760" spans="32:33" x14ac:dyDescent="0.4">
      <c r="AF2760" s="19">
        <v>20131026</v>
      </c>
      <c r="AG2760" s="17">
        <v>2481.6579866628249</v>
      </c>
    </row>
    <row r="2761" spans="32:33" x14ac:dyDescent="0.4">
      <c r="AF2761" s="19">
        <v>20131027</v>
      </c>
      <c r="AG2761" s="18">
        <v>2481.5419269700528</v>
      </c>
    </row>
    <row r="2762" spans="32:33" x14ac:dyDescent="0.4">
      <c r="AF2762" s="19">
        <v>20131028</v>
      </c>
      <c r="AG2762" s="17">
        <v>2493.1711081857902</v>
      </c>
    </row>
    <row r="2763" spans="32:33" x14ac:dyDescent="0.4">
      <c r="AF2763" s="19">
        <v>20131029</v>
      </c>
      <c r="AG2763" s="17">
        <v>2491.1284575930058</v>
      </c>
    </row>
    <row r="2764" spans="32:33" x14ac:dyDescent="0.4">
      <c r="AF2764" s="19">
        <v>20131030</v>
      </c>
      <c r="AG2764" s="17">
        <v>2497.5581645725651</v>
      </c>
    </row>
    <row r="2765" spans="32:33" x14ac:dyDescent="0.4">
      <c r="AF2765" s="19">
        <v>20131031</v>
      </c>
      <c r="AG2765" s="17">
        <v>2476.0639094712228</v>
      </c>
    </row>
    <row r="2766" spans="32:33" x14ac:dyDescent="0.4">
      <c r="AF2766" s="19">
        <v>20131101</v>
      </c>
      <c r="AG2766" s="18">
        <v>2491.1980934086691</v>
      </c>
    </row>
    <row r="2767" spans="32:33" x14ac:dyDescent="0.4">
      <c r="AF2767" s="19">
        <v>20131102</v>
      </c>
      <c r="AG2767" s="17">
        <v>2491.0820337158971</v>
      </c>
    </row>
    <row r="2768" spans="32:33" x14ac:dyDescent="0.4">
      <c r="AF2768" s="19">
        <v>20131103</v>
      </c>
      <c r="AG2768" s="17">
        <v>2490.9659740231259</v>
      </c>
    </row>
    <row r="2769" spans="32:33" x14ac:dyDescent="0.4">
      <c r="AF2769" s="19">
        <v>20131104</v>
      </c>
      <c r="AG2769" s="17">
        <v>2480.6366613664331</v>
      </c>
    </row>
    <row r="2770" spans="32:33" x14ac:dyDescent="0.4">
      <c r="AF2770" s="19">
        <v>20131105</v>
      </c>
      <c r="AG2770" s="17">
        <v>2472.396423179634</v>
      </c>
    </row>
    <row r="2771" spans="32:33" x14ac:dyDescent="0.4">
      <c r="AF2771" s="19">
        <v>20131106</v>
      </c>
      <c r="AG2771" s="18">
        <v>2460.2101554385922</v>
      </c>
    </row>
    <row r="2772" spans="32:33" x14ac:dyDescent="0.4">
      <c r="AF2772" s="19">
        <v>20131107</v>
      </c>
      <c r="AG2772" s="17">
        <v>2456.4962452698942</v>
      </c>
    </row>
    <row r="2773" spans="32:33" x14ac:dyDescent="0.4">
      <c r="AF2773" s="19">
        <v>20131108</v>
      </c>
      <c r="AG2773" s="17">
        <v>2436.394706481813</v>
      </c>
    </row>
    <row r="2774" spans="32:33" x14ac:dyDescent="0.4">
      <c r="AF2774" s="19">
        <v>20131109</v>
      </c>
      <c r="AG2774" s="17">
        <v>2436.2786467890419</v>
      </c>
    </row>
    <row r="2775" spans="32:33" x14ac:dyDescent="0.4">
      <c r="AF2775" s="19">
        <v>20131110</v>
      </c>
      <c r="AG2775" s="17">
        <v>2436.1625870962698</v>
      </c>
    </row>
    <row r="2776" spans="32:33" x14ac:dyDescent="0.4">
      <c r="AF2776" s="19">
        <v>20131111</v>
      </c>
      <c r="AG2776" s="18">
        <v>2428.66513094321</v>
      </c>
    </row>
    <row r="2777" spans="32:33" x14ac:dyDescent="0.4">
      <c r="AF2777" s="19">
        <v>20131112</v>
      </c>
      <c r="AG2777" s="17">
        <v>2454.1750514144569</v>
      </c>
    </row>
    <row r="2778" spans="32:33" x14ac:dyDescent="0.4">
      <c r="AF2778" s="19">
        <v>20131113</v>
      </c>
      <c r="AG2778" s="17">
        <v>2429.8953636865908</v>
      </c>
    </row>
    <row r="2779" spans="32:33" x14ac:dyDescent="0.4">
      <c r="AF2779" s="19">
        <v>20131114</v>
      </c>
      <c r="AG2779" s="17">
        <v>2438.2748735047171</v>
      </c>
    </row>
    <row r="2780" spans="32:33" x14ac:dyDescent="0.4">
      <c r="AF2780" s="19">
        <v>20131115</v>
      </c>
      <c r="AG2780" s="17">
        <v>2479.452852500161</v>
      </c>
    </row>
    <row r="2781" spans="32:33" x14ac:dyDescent="0.4">
      <c r="AF2781" s="19">
        <v>20131116</v>
      </c>
      <c r="AG2781" s="18">
        <v>2479.336792807389</v>
      </c>
    </row>
    <row r="2782" spans="32:33" x14ac:dyDescent="0.4">
      <c r="AF2782" s="19">
        <v>20131117</v>
      </c>
      <c r="AG2782" s="17">
        <v>2479.2207331146169</v>
      </c>
    </row>
    <row r="2783" spans="32:33" x14ac:dyDescent="0.4">
      <c r="AF2783" s="19">
        <v>20131118</v>
      </c>
      <c r="AG2783" s="17">
        <v>2480.613449427879</v>
      </c>
    </row>
    <row r="2784" spans="32:33" x14ac:dyDescent="0.4">
      <c r="AF2784" s="19">
        <v>20131119</v>
      </c>
      <c r="AG2784" s="17">
        <v>2496.9778661087062</v>
      </c>
    </row>
    <row r="2785" spans="32:33" x14ac:dyDescent="0.4">
      <c r="AF2785" s="19">
        <v>20131120</v>
      </c>
      <c r="AG2785" s="17">
        <v>2485.7200759098391</v>
      </c>
    </row>
    <row r="2786" spans="32:33" x14ac:dyDescent="0.4">
      <c r="AF2786" s="19">
        <v>20131121</v>
      </c>
      <c r="AG2786" s="18">
        <v>2462.8795283723439</v>
      </c>
    </row>
    <row r="2787" spans="32:33" x14ac:dyDescent="0.4">
      <c r="AF2787" s="19">
        <v>20131122</v>
      </c>
      <c r="AG2787" s="17">
        <v>2477.8512287399089</v>
      </c>
    </row>
    <row r="2788" spans="32:33" x14ac:dyDescent="0.4">
      <c r="AF2788" s="19">
        <v>20131123</v>
      </c>
      <c r="AG2788" s="17">
        <v>2477.7351690471378</v>
      </c>
    </row>
    <row r="2789" spans="32:33" x14ac:dyDescent="0.4">
      <c r="AF2789" s="19">
        <v>20131124</v>
      </c>
      <c r="AG2789" s="17">
        <v>2477.6423212929199</v>
      </c>
    </row>
    <row r="2790" spans="32:33" x14ac:dyDescent="0.4">
      <c r="AF2790" s="19">
        <v>20131125</v>
      </c>
      <c r="AG2790" s="17">
        <v>2487.3216996700899</v>
      </c>
    </row>
    <row r="2791" spans="32:33" x14ac:dyDescent="0.4">
      <c r="AF2791" s="19">
        <v>20131126</v>
      </c>
      <c r="AG2791" s="18">
        <v>2488.7840517990148</v>
      </c>
    </row>
    <row r="2792" spans="32:33" x14ac:dyDescent="0.4">
      <c r="AF2792" s="19">
        <v>20131127</v>
      </c>
      <c r="AG2792" s="17">
        <v>2494.0995857279649</v>
      </c>
    </row>
    <row r="2793" spans="32:33" x14ac:dyDescent="0.4">
      <c r="AF2793" s="19">
        <v>20131128</v>
      </c>
      <c r="AG2793" s="17">
        <v>2512.878044018446</v>
      </c>
    </row>
    <row r="2794" spans="32:33" x14ac:dyDescent="0.4">
      <c r="AF2794" s="19">
        <v>20131129</v>
      </c>
      <c r="AG2794" s="17">
        <v>2514.6653632871321</v>
      </c>
    </row>
    <row r="2795" spans="32:33" x14ac:dyDescent="0.4">
      <c r="AF2795" s="19">
        <v>20131130</v>
      </c>
      <c r="AG2795" s="17">
        <v>2514.54930359436</v>
      </c>
    </row>
    <row r="2796" spans="32:33" x14ac:dyDescent="0.4">
      <c r="AF2796" s="19">
        <v>20131201</v>
      </c>
      <c r="AG2796" s="18">
        <v>2514.4332439015889</v>
      </c>
    </row>
    <row r="2797" spans="32:33" x14ac:dyDescent="0.4">
      <c r="AF2797" s="19">
        <v>20131202</v>
      </c>
      <c r="AG2797" s="17">
        <v>2498.8812450701639</v>
      </c>
    </row>
    <row r="2798" spans="32:33" x14ac:dyDescent="0.4">
      <c r="AF2798" s="19">
        <v>20131203</v>
      </c>
      <c r="AG2798" s="17">
        <v>2481.7044105399341</v>
      </c>
    </row>
    <row r="2799" spans="32:33" x14ac:dyDescent="0.4">
      <c r="AF2799" s="19">
        <v>20131204</v>
      </c>
      <c r="AG2799" s="17">
        <v>2467.5451280217708</v>
      </c>
    </row>
    <row r="2800" spans="32:33" x14ac:dyDescent="0.4">
      <c r="AF2800" s="19">
        <v>20131205</v>
      </c>
      <c r="AG2800" s="17">
        <v>2461.1618449193211</v>
      </c>
    </row>
    <row r="2801" spans="32:33" x14ac:dyDescent="0.4">
      <c r="AF2801" s="19">
        <v>20131206</v>
      </c>
      <c r="AG2801" s="18">
        <v>2456.2409139457959</v>
      </c>
    </row>
    <row r="2802" spans="32:33" x14ac:dyDescent="0.4">
      <c r="AF2802" s="19">
        <v>20131207</v>
      </c>
      <c r="AG2802" s="17">
        <v>2456.148066191578</v>
      </c>
    </row>
    <row r="2803" spans="32:33" x14ac:dyDescent="0.4">
      <c r="AF2803" s="19">
        <v>20131208</v>
      </c>
      <c r="AG2803" s="17">
        <v>2456.0320064988059</v>
      </c>
    </row>
    <row r="2804" spans="32:33" x14ac:dyDescent="0.4">
      <c r="AF2804" s="19">
        <v>20131209</v>
      </c>
      <c r="AG2804" s="17">
        <v>2473.765927554341</v>
      </c>
    </row>
    <row r="2805" spans="32:33" x14ac:dyDescent="0.4">
      <c r="AF2805" s="19">
        <v>20131210</v>
      </c>
      <c r="AG2805" s="17">
        <v>2465.3167819205519</v>
      </c>
    </row>
    <row r="2806" spans="32:33" x14ac:dyDescent="0.4">
      <c r="AF2806" s="19">
        <v>20131211</v>
      </c>
      <c r="AG2806" s="18">
        <v>2453.3626335650538</v>
      </c>
    </row>
    <row r="2807" spans="32:33" x14ac:dyDescent="0.4">
      <c r="AF2807" s="19">
        <v>20131212</v>
      </c>
      <c r="AG2807" s="17">
        <v>2453.107302240956</v>
      </c>
    </row>
    <row r="2808" spans="32:33" x14ac:dyDescent="0.4">
      <c r="AF2808" s="19">
        <v>20131213</v>
      </c>
      <c r="AG2808" s="17">
        <v>2451.1342874638349</v>
      </c>
    </row>
    <row r="2809" spans="32:33" x14ac:dyDescent="0.4">
      <c r="AF2809" s="19">
        <v>20131214</v>
      </c>
      <c r="AG2809" s="17">
        <v>2451.0182277710628</v>
      </c>
    </row>
    <row r="2810" spans="32:33" x14ac:dyDescent="0.4">
      <c r="AF2810" s="19">
        <v>20131215</v>
      </c>
      <c r="AG2810" s="17">
        <v>2450.9021680782921</v>
      </c>
    </row>
    <row r="2811" spans="32:33" x14ac:dyDescent="0.4">
      <c r="AF2811" s="19">
        <v>20131216</v>
      </c>
      <c r="AG2811" s="18">
        <v>2450.6236248156388</v>
      </c>
    </row>
    <row r="2812" spans="32:33" x14ac:dyDescent="0.4">
      <c r="AF2812" s="19">
        <v>20131217</v>
      </c>
      <c r="AG2812" s="17">
        <v>2456.4730333313391</v>
      </c>
    </row>
    <row r="2813" spans="32:33" x14ac:dyDescent="0.4">
      <c r="AF2813" s="19">
        <v>20131218</v>
      </c>
      <c r="AG2813" s="17">
        <v>2458.4460481084602</v>
      </c>
    </row>
    <row r="2814" spans="32:33" x14ac:dyDescent="0.4">
      <c r="AF2814" s="19">
        <v>20131219</v>
      </c>
      <c r="AG2814" s="17">
        <v>2467.7308235302062</v>
      </c>
    </row>
    <row r="2815" spans="32:33" x14ac:dyDescent="0.4">
      <c r="AF2815" s="19">
        <v>20131220</v>
      </c>
      <c r="AG2815" s="17">
        <v>2474.6015573422978</v>
      </c>
    </row>
    <row r="2816" spans="32:33" x14ac:dyDescent="0.4">
      <c r="AF2816" s="19">
        <v>20131221</v>
      </c>
      <c r="AG2816" s="18">
        <v>2474.4854976495262</v>
      </c>
    </row>
    <row r="2817" spans="32:33" x14ac:dyDescent="0.4">
      <c r="AF2817" s="19">
        <v>20131222</v>
      </c>
      <c r="AG2817" s="17">
        <v>2474.3694379567551</v>
      </c>
    </row>
    <row r="2818" spans="32:33" x14ac:dyDescent="0.4">
      <c r="AF2818" s="19">
        <v>20131223</v>
      </c>
      <c r="AG2818" s="17">
        <v>2493.4496514484431</v>
      </c>
    </row>
    <row r="2819" spans="32:33" x14ac:dyDescent="0.4">
      <c r="AF2819" s="19">
        <v>20131224</v>
      </c>
      <c r="AG2819" s="17">
        <v>2491.476636671322</v>
      </c>
    </row>
    <row r="2820" spans="32:33" x14ac:dyDescent="0.4">
      <c r="AF2820" s="19">
        <v>20131225</v>
      </c>
      <c r="AG2820" s="17">
        <v>2491.3605769785499</v>
      </c>
    </row>
    <row r="2821" spans="32:33" x14ac:dyDescent="0.4">
      <c r="AF2821" s="19">
        <v>20131226</v>
      </c>
      <c r="AG2821" s="18">
        <v>2483.4685178700661</v>
      </c>
    </row>
    <row r="2822" spans="32:33" x14ac:dyDescent="0.4">
      <c r="AF2822" s="19">
        <v>20131227</v>
      </c>
      <c r="AG2822" s="17">
        <v>2517.1490407124488</v>
      </c>
    </row>
    <row r="2823" spans="32:33" x14ac:dyDescent="0.4">
      <c r="AF2823" s="19">
        <v>20131228</v>
      </c>
      <c r="AG2823" s="17">
        <v>2517.0329810196781</v>
      </c>
    </row>
    <row r="2824" spans="32:33" x14ac:dyDescent="0.4">
      <c r="AF2824" s="19">
        <v>20131229</v>
      </c>
      <c r="AG2824" s="17">
        <v>2516.916921326906</v>
      </c>
    </row>
    <row r="2825" spans="32:33" x14ac:dyDescent="0.4">
      <c r="AF2825" s="19">
        <v>20131230</v>
      </c>
      <c r="AG2825" s="17">
        <v>2532.4921320968851</v>
      </c>
    </row>
    <row r="2826" spans="32:33" x14ac:dyDescent="0.4">
      <c r="AF2826" s="19">
        <v>20131231</v>
      </c>
      <c r="AG2826" s="18">
        <v>2532.3992843426672</v>
      </c>
    </row>
    <row r="2827" spans="32:33" x14ac:dyDescent="0.4">
      <c r="AF2827" s="19">
        <v>20140101</v>
      </c>
      <c r="AG2827" s="17">
        <v>2532.260012711341</v>
      </c>
    </row>
    <row r="2828" spans="32:33" x14ac:dyDescent="0.4">
      <c r="AF2828" s="19">
        <v>20140102</v>
      </c>
      <c r="AG2828" s="17">
        <v>2492.63723359904</v>
      </c>
    </row>
    <row r="2829" spans="32:33" x14ac:dyDescent="0.4">
      <c r="AF2829" s="19">
        <v>20140103</v>
      </c>
      <c r="AG2829" s="17">
        <v>2486.393222127916</v>
      </c>
    </row>
    <row r="2830" spans="32:33" x14ac:dyDescent="0.4">
      <c r="AF2830" s="19">
        <v>20140104</v>
      </c>
      <c r="AG2830" s="17">
        <v>2486.277162435144</v>
      </c>
    </row>
    <row r="2831" spans="32:33" x14ac:dyDescent="0.4">
      <c r="AF2831" s="19">
        <v>20140105</v>
      </c>
      <c r="AG2831" s="18">
        <v>2486.1611027423719</v>
      </c>
    </row>
    <row r="2832" spans="32:33" x14ac:dyDescent="0.4">
      <c r="AF2832" s="19">
        <v>20140106</v>
      </c>
      <c r="AG2832" s="17">
        <v>2507.121483256964</v>
      </c>
    </row>
    <row r="2833" spans="32:33" x14ac:dyDescent="0.4">
      <c r="AF2833" s="19">
        <v>20140107</v>
      </c>
      <c r="AG2833" s="17">
        <v>2519.0059957967992</v>
      </c>
    </row>
    <row r="2834" spans="32:33" x14ac:dyDescent="0.4">
      <c r="AF2834" s="19">
        <v>20140108</v>
      </c>
      <c r="AG2834" s="17">
        <v>2520.120168847408</v>
      </c>
    </row>
    <row r="2835" spans="32:33" x14ac:dyDescent="0.4">
      <c r="AF2835" s="19">
        <v>20140109</v>
      </c>
      <c r="AG2835" s="17">
        <v>2514.5725155329151</v>
      </c>
    </row>
    <row r="2836" spans="32:33" x14ac:dyDescent="0.4">
      <c r="AF2836" s="19">
        <v>20140110</v>
      </c>
      <c r="AG2836" s="18">
        <v>2501.0631672942741</v>
      </c>
    </row>
    <row r="2837" spans="32:33" x14ac:dyDescent="0.4">
      <c r="AF2837" s="19">
        <v>20140111</v>
      </c>
      <c r="AG2837" s="17">
        <v>2500.9471076015029</v>
      </c>
    </row>
    <row r="2838" spans="32:33" x14ac:dyDescent="0.4">
      <c r="AF2838" s="19">
        <v>20140112</v>
      </c>
      <c r="AG2838" s="17">
        <v>2500.8310479087309</v>
      </c>
    </row>
    <row r="2839" spans="32:33" x14ac:dyDescent="0.4">
      <c r="AF2839" s="19">
        <v>20140113</v>
      </c>
      <c r="AG2839" s="17">
        <v>2508.2356563075732</v>
      </c>
    </row>
    <row r="2840" spans="32:33" x14ac:dyDescent="0.4">
      <c r="AF2840" s="19">
        <v>20140114</v>
      </c>
      <c r="AG2840" s="17">
        <v>2504.962772971408</v>
      </c>
    </row>
    <row r="2841" spans="32:33" x14ac:dyDescent="0.4">
      <c r="AF2841" s="19">
        <v>20140115</v>
      </c>
      <c r="AG2841" s="18">
        <v>2507.3536026425072</v>
      </c>
    </row>
    <row r="2842" spans="32:33" x14ac:dyDescent="0.4">
      <c r="AF2842" s="19">
        <v>20140116</v>
      </c>
      <c r="AG2842" s="17">
        <v>2515.7795363377418</v>
      </c>
    </row>
    <row r="2843" spans="32:33" x14ac:dyDescent="0.4">
      <c r="AF2843" s="19">
        <v>20140117</v>
      </c>
      <c r="AG2843" s="17">
        <v>2503.2218775798301</v>
      </c>
    </row>
    <row r="2844" spans="32:33" x14ac:dyDescent="0.4">
      <c r="AF2844" s="19">
        <v>20140118</v>
      </c>
      <c r="AG2844" s="17">
        <v>2503.1058178870589</v>
      </c>
    </row>
    <row r="2845" spans="32:33" x14ac:dyDescent="0.4">
      <c r="AF2845" s="19">
        <v>20140119</v>
      </c>
      <c r="AG2845" s="17">
        <v>2502.9897581942869</v>
      </c>
    </row>
    <row r="2846" spans="32:33" x14ac:dyDescent="0.4">
      <c r="AF2846" s="19">
        <v>20140120</v>
      </c>
      <c r="AG2846" s="18">
        <v>2508.7231070172152</v>
      </c>
    </row>
    <row r="2847" spans="32:33" x14ac:dyDescent="0.4">
      <c r="AF2847" s="19">
        <v>20140121</v>
      </c>
      <c r="AG2847" s="17">
        <v>2521.1879180209089</v>
      </c>
    </row>
    <row r="2848" spans="32:33" x14ac:dyDescent="0.4">
      <c r="AF2848" s="19">
        <v>20140122</v>
      </c>
      <c r="AG2848" s="17">
        <v>2522.5109985185081</v>
      </c>
    </row>
    <row r="2849" spans="32:33" x14ac:dyDescent="0.4">
      <c r="AF2849" s="19">
        <v>20140123</v>
      </c>
      <c r="AG2849" s="17">
        <v>2496.6064750918358</v>
      </c>
    </row>
    <row r="2850" spans="32:33" x14ac:dyDescent="0.4">
      <c r="AF2850" s="19">
        <v>20140124</v>
      </c>
      <c r="AG2850" s="17">
        <v>2497.5117406954569</v>
      </c>
    </row>
    <row r="2851" spans="32:33" x14ac:dyDescent="0.4">
      <c r="AF2851" s="19">
        <v>20140125</v>
      </c>
      <c r="AG2851" s="18">
        <v>2497.3956810026848</v>
      </c>
    </row>
    <row r="2852" spans="32:33" x14ac:dyDescent="0.4">
      <c r="AF2852" s="19">
        <v>20140126</v>
      </c>
      <c r="AG2852" s="17">
        <v>2497.2796213099132</v>
      </c>
    </row>
    <row r="2853" spans="32:33" x14ac:dyDescent="0.4">
      <c r="AF2853" s="19">
        <v>20140127</v>
      </c>
      <c r="AG2853" s="17">
        <v>2471.0733426820352</v>
      </c>
    </row>
    <row r="2854" spans="32:33" x14ac:dyDescent="0.4">
      <c r="AF2854" s="19">
        <v>20140128</v>
      </c>
      <c r="AG2854" s="17">
        <v>2487.368123547199</v>
      </c>
    </row>
    <row r="2855" spans="32:33" x14ac:dyDescent="0.4">
      <c r="AF2855" s="19">
        <v>20140129</v>
      </c>
      <c r="AG2855" s="17">
        <v>2510.9050292413249</v>
      </c>
    </row>
    <row r="2856" spans="32:33" x14ac:dyDescent="0.4">
      <c r="AF2856" s="19">
        <v>20140130</v>
      </c>
      <c r="AG2856" s="18">
        <v>2510.7889695485528</v>
      </c>
    </row>
    <row r="2857" spans="32:33" x14ac:dyDescent="0.4">
      <c r="AF2857" s="19">
        <v>20140131</v>
      </c>
      <c r="AG2857" s="17">
        <v>2510.6496979172271</v>
      </c>
    </row>
    <row r="2858" spans="32:33" x14ac:dyDescent="0.4">
      <c r="AF2858" s="19">
        <v>20140201</v>
      </c>
      <c r="AG2858" s="17">
        <v>2510.533638224455</v>
      </c>
    </row>
    <row r="2859" spans="32:33" x14ac:dyDescent="0.4">
      <c r="AF2859" s="19">
        <v>20140202</v>
      </c>
      <c r="AG2859" s="17">
        <v>2510.4175785316829</v>
      </c>
    </row>
    <row r="2860" spans="32:33" x14ac:dyDescent="0.4">
      <c r="AF2860" s="19">
        <v>20140203</v>
      </c>
      <c r="AG2860" s="17">
        <v>2483.9791805182622</v>
      </c>
    </row>
    <row r="2861" spans="32:33" x14ac:dyDescent="0.4">
      <c r="AF2861" s="19">
        <v>20140204</v>
      </c>
      <c r="AG2861" s="18">
        <v>2453.4322693807171</v>
      </c>
    </row>
    <row r="2862" spans="32:33" x14ac:dyDescent="0.4">
      <c r="AF2862" s="19">
        <v>20140205</v>
      </c>
      <c r="AG2862" s="17">
        <v>2457.2390273036331</v>
      </c>
    </row>
    <row r="2863" spans="32:33" x14ac:dyDescent="0.4">
      <c r="AF2863" s="19">
        <v>20140206</v>
      </c>
      <c r="AG2863" s="17">
        <v>2472.094667978427</v>
      </c>
    </row>
    <row r="2864" spans="32:33" x14ac:dyDescent="0.4">
      <c r="AF2864" s="19">
        <v>20140207</v>
      </c>
      <c r="AG2864" s="17">
        <v>2486.1146788652632</v>
      </c>
    </row>
    <row r="2865" spans="32:33" x14ac:dyDescent="0.4">
      <c r="AF2865" s="19">
        <v>20140208</v>
      </c>
      <c r="AG2865" s="17">
        <v>2485.998619172492</v>
      </c>
    </row>
    <row r="2866" spans="32:33" x14ac:dyDescent="0.4">
      <c r="AF2866" s="19">
        <v>20140209</v>
      </c>
      <c r="AG2866" s="18">
        <v>2485.8593475411649</v>
      </c>
    </row>
    <row r="2867" spans="32:33" x14ac:dyDescent="0.4">
      <c r="AF2867" s="19">
        <v>20140210</v>
      </c>
      <c r="AG2867" s="17">
        <v>2487.7627265026231</v>
      </c>
    </row>
    <row r="2868" spans="32:33" x14ac:dyDescent="0.4">
      <c r="AF2868" s="19">
        <v>20140211</v>
      </c>
      <c r="AG2868" s="17">
        <v>2506.332277346115</v>
      </c>
    </row>
    <row r="2869" spans="32:33" x14ac:dyDescent="0.4">
      <c r="AF2869" s="19">
        <v>20140212</v>
      </c>
      <c r="AG2869" s="17">
        <v>2514.3868200244801</v>
      </c>
    </row>
    <row r="2870" spans="32:33" x14ac:dyDescent="0.4">
      <c r="AF2870" s="19">
        <v>20140213</v>
      </c>
      <c r="AG2870" s="17">
        <v>2505.2645281726141</v>
      </c>
    </row>
    <row r="2871" spans="32:33" x14ac:dyDescent="0.4">
      <c r="AF2871" s="19">
        <v>20140214</v>
      </c>
      <c r="AG2871" s="18">
        <v>2514.9671184883391</v>
      </c>
    </row>
    <row r="2872" spans="32:33" x14ac:dyDescent="0.4">
      <c r="AF2872" s="19">
        <v>20140215</v>
      </c>
      <c r="AG2872" s="17">
        <v>2514.851058795567</v>
      </c>
    </row>
    <row r="2873" spans="32:33" x14ac:dyDescent="0.4">
      <c r="AF2873" s="19">
        <v>20140216</v>
      </c>
      <c r="AG2873" s="17">
        <v>2514.734999102795</v>
      </c>
    </row>
    <row r="2874" spans="32:33" x14ac:dyDescent="0.4">
      <c r="AF2874" s="19">
        <v>20140217</v>
      </c>
      <c r="AG2874" s="17">
        <v>2529.5674278390352</v>
      </c>
    </row>
    <row r="2875" spans="32:33" x14ac:dyDescent="0.4">
      <c r="AF2875" s="19">
        <v>20140218</v>
      </c>
      <c r="AG2875" s="17">
        <v>2539.502137540303</v>
      </c>
    </row>
    <row r="2876" spans="32:33" x14ac:dyDescent="0.4">
      <c r="AF2876" s="19">
        <v>20140219</v>
      </c>
      <c r="AG2876" s="18">
        <v>2537.5523347017361</v>
      </c>
    </row>
    <row r="2877" spans="32:33" x14ac:dyDescent="0.4">
      <c r="AF2877" s="19">
        <v>20140220</v>
      </c>
      <c r="AG2877" s="17">
        <v>2528.5693144811971</v>
      </c>
    </row>
    <row r="2878" spans="32:33" x14ac:dyDescent="0.4">
      <c r="AF2878" s="19">
        <v>20140221</v>
      </c>
      <c r="AG2878" s="17">
        <v>2557.7467212440338</v>
      </c>
    </row>
    <row r="2879" spans="32:33" x14ac:dyDescent="0.4">
      <c r="AF2879" s="19">
        <v>20140222</v>
      </c>
      <c r="AG2879" s="17">
        <v>2557.607449612708</v>
      </c>
    </row>
    <row r="2880" spans="32:33" x14ac:dyDescent="0.4">
      <c r="AF2880" s="19">
        <v>20140223</v>
      </c>
      <c r="AG2880" s="17">
        <v>2557.491389919936</v>
      </c>
    </row>
    <row r="2881" spans="32:33" x14ac:dyDescent="0.4">
      <c r="AF2881" s="19">
        <v>20140224</v>
      </c>
      <c r="AG2881" s="18">
        <v>2547.626316034331</v>
      </c>
    </row>
    <row r="2882" spans="32:33" x14ac:dyDescent="0.4">
      <c r="AF2882" s="19">
        <v>20140225</v>
      </c>
      <c r="AG2882" s="17">
        <v>2561.6231149826131</v>
      </c>
    </row>
    <row r="2883" spans="32:33" x14ac:dyDescent="0.4">
      <c r="AF2883" s="19">
        <v>20140226</v>
      </c>
      <c r="AG2883" s="17">
        <v>2568.6099084874768</v>
      </c>
    </row>
    <row r="2884" spans="32:33" x14ac:dyDescent="0.4">
      <c r="AF2884" s="19">
        <v>20140227</v>
      </c>
      <c r="AG2884" s="17">
        <v>2577.45365707669</v>
      </c>
    </row>
    <row r="2885" spans="32:33" x14ac:dyDescent="0.4">
      <c r="AF2885" s="19">
        <v>20140228</v>
      </c>
      <c r="AG2885" s="17">
        <v>2578.1035913562118</v>
      </c>
    </row>
    <row r="2886" spans="32:33" x14ac:dyDescent="0.4">
      <c r="AF2886" s="19">
        <v>20140301</v>
      </c>
      <c r="AG2886" s="18">
        <v>2577.9875316634402</v>
      </c>
    </row>
    <row r="2887" spans="32:33" x14ac:dyDescent="0.4">
      <c r="AF2887" s="19">
        <v>20140302</v>
      </c>
      <c r="AG2887" s="17">
        <v>2577.8714719706682</v>
      </c>
    </row>
    <row r="2888" spans="32:33" x14ac:dyDescent="0.4">
      <c r="AF2888" s="19">
        <v>20140303</v>
      </c>
      <c r="AG2888" s="17">
        <v>2566.1958668778229</v>
      </c>
    </row>
    <row r="2889" spans="32:33" x14ac:dyDescent="0.4">
      <c r="AF2889" s="19">
        <v>20140304</v>
      </c>
      <c r="AG2889" s="17">
        <v>2556.818243701859</v>
      </c>
    </row>
    <row r="2890" spans="32:33" x14ac:dyDescent="0.4">
      <c r="AF2890" s="19">
        <v>20140305</v>
      </c>
      <c r="AG2890" s="17">
        <v>2577.4304451381349</v>
      </c>
    </row>
    <row r="2891" spans="32:33" x14ac:dyDescent="0.4">
      <c r="AF2891" s="19">
        <v>20140306</v>
      </c>
      <c r="AG2891" s="18">
        <v>2580.7497523514089</v>
      </c>
    </row>
    <row r="2892" spans="32:33" x14ac:dyDescent="0.4">
      <c r="AF2892" s="19">
        <v>20140307</v>
      </c>
      <c r="AG2892" s="17">
        <v>2578.1035913562118</v>
      </c>
    </row>
    <row r="2893" spans="32:33" x14ac:dyDescent="0.4">
      <c r="AF2893" s="19">
        <v>20140308</v>
      </c>
      <c r="AG2893" s="17">
        <v>2577.9643197248861</v>
      </c>
    </row>
    <row r="2894" spans="32:33" x14ac:dyDescent="0.4">
      <c r="AF2894" s="19">
        <v>20140309</v>
      </c>
      <c r="AG2894" s="17">
        <v>2577.848260032114</v>
      </c>
    </row>
    <row r="2895" spans="32:33" x14ac:dyDescent="0.4">
      <c r="AF2895" s="19">
        <v>20140310</v>
      </c>
      <c r="AG2895" s="17">
        <v>2561.0660284573082</v>
      </c>
    </row>
    <row r="2896" spans="32:33" x14ac:dyDescent="0.4">
      <c r="AF2896" s="19">
        <v>20140311</v>
      </c>
      <c r="AG2896" s="18">
        <v>2567.843914515182</v>
      </c>
    </row>
    <row r="2897" spans="32:33" x14ac:dyDescent="0.4">
      <c r="AF2897" s="19">
        <v>20140312</v>
      </c>
      <c r="AG2897" s="17">
        <v>2530.7048128281981</v>
      </c>
    </row>
    <row r="2898" spans="32:33" x14ac:dyDescent="0.4">
      <c r="AF2898" s="19">
        <v>20140313</v>
      </c>
      <c r="AG2898" s="17">
        <v>2530.2869979342199</v>
      </c>
    </row>
    <row r="2899" spans="32:33" x14ac:dyDescent="0.4">
      <c r="AF2899" s="19">
        <v>20140314</v>
      </c>
      <c r="AG2899" s="17">
        <v>2516.7544377570248</v>
      </c>
    </row>
    <row r="2900" spans="32:33" x14ac:dyDescent="0.4">
      <c r="AF2900" s="19">
        <v>20140315</v>
      </c>
      <c r="AG2900" s="17">
        <v>2516.615166125699</v>
      </c>
    </row>
    <row r="2901" spans="32:33" x14ac:dyDescent="0.4">
      <c r="AF2901" s="19">
        <v>20140316</v>
      </c>
      <c r="AG2901" s="18">
        <v>2516.499106432927</v>
      </c>
    </row>
    <row r="2902" spans="32:33" x14ac:dyDescent="0.4">
      <c r="AF2902" s="19">
        <v>20140317</v>
      </c>
      <c r="AG2902" s="17">
        <v>2518.4256973329389</v>
      </c>
    </row>
    <row r="2903" spans="32:33" x14ac:dyDescent="0.4">
      <c r="AF2903" s="19">
        <v>20140318</v>
      </c>
      <c r="AG2903" s="17">
        <v>2531.2386874149488</v>
      </c>
    </row>
    <row r="2904" spans="32:33" x14ac:dyDescent="0.4">
      <c r="AF2904" s="19">
        <v>20140319</v>
      </c>
      <c r="AG2904" s="17">
        <v>2530.7744486438619</v>
      </c>
    </row>
    <row r="2905" spans="32:33" x14ac:dyDescent="0.4">
      <c r="AF2905" s="19">
        <v>20140320</v>
      </c>
      <c r="AG2905" s="17">
        <v>2520.6540434341582</v>
      </c>
    </row>
    <row r="2906" spans="32:33" x14ac:dyDescent="0.4">
      <c r="AF2906" s="19">
        <v>20140321</v>
      </c>
      <c r="AG2906" s="18">
        <v>2534.0937558571359</v>
      </c>
    </row>
    <row r="2907" spans="32:33" x14ac:dyDescent="0.4">
      <c r="AF2907" s="19">
        <v>20140322</v>
      </c>
      <c r="AG2907" s="17">
        <v>2533.9776961643638</v>
      </c>
    </row>
    <row r="2908" spans="32:33" x14ac:dyDescent="0.4">
      <c r="AF2908" s="19">
        <v>20140323</v>
      </c>
      <c r="AG2908" s="17">
        <v>2533.8616364715922</v>
      </c>
    </row>
    <row r="2909" spans="32:33" x14ac:dyDescent="0.4">
      <c r="AF2909" s="19">
        <v>20140324</v>
      </c>
      <c r="AG2909" s="17">
        <v>2542.1018746583918</v>
      </c>
    </row>
    <row r="2910" spans="32:33" x14ac:dyDescent="0.4">
      <c r="AF2910" s="19">
        <v>20140325</v>
      </c>
      <c r="AG2910" s="17">
        <v>2528.4068309113159</v>
      </c>
    </row>
    <row r="2911" spans="32:33" x14ac:dyDescent="0.4">
      <c r="AF2911" s="19">
        <v>20140326</v>
      </c>
      <c r="AG2911" s="18">
        <v>2553.870327505455</v>
      </c>
    </row>
    <row r="2912" spans="32:33" x14ac:dyDescent="0.4">
      <c r="AF2912" s="19">
        <v>20140327</v>
      </c>
      <c r="AG2912" s="17">
        <v>2571.76673213087</v>
      </c>
    </row>
    <row r="2913" spans="32:33" x14ac:dyDescent="0.4">
      <c r="AF2913" s="19">
        <v>20140328</v>
      </c>
      <c r="AG2913" s="17">
        <v>2582.0960447875632</v>
      </c>
    </row>
    <row r="2914" spans="32:33" x14ac:dyDescent="0.4">
      <c r="AF2914" s="19">
        <v>20140329</v>
      </c>
      <c r="AG2914" s="17">
        <v>2581.9799850947911</v>
      </c>
    </row>
    <row r="2915" spans="32:33" x14ac:dyDescent="0.4">
      <c r="AF2915" s="19">
        <v>20140330</v>
      </c>
      <c r="AG2915" s="17">
        <v>2581.863925402019</v>
      </c>
    </row>
    <row r="2916" spans="32:33" x14ac:dyDescent="0.4">
      <c r="AF2916" s="19">
        <v>20140331</v>
      </c>
      <c r="AG2916" s="18">
        <v>2589.9184680803842</v>
      </c>
    </row>
    <row r="2917" spans="32:33" x14ac:dyDescent="0.4">
      <c r="AF2917" s="19">
        <v>20140401</v>
      </c>
      <c r="AG2917" s="17">
        <v>2596.2089034286168</v>
      </c>
    </row>
    <row r="2918" spans="32:33" x14ac:dyDescent="0.4">
      <c r="AF2918" s="19">
        <v>20140402</v>
      </c>
      <c r="AG2918" s="17">
        <v>2606.0043414985589</v>
      </c>
    </row>
    <row r="2919" spans="32:33" x14ac:dyDescent="0.4">
      <c r="AF2919" s="19">
        <v>20140403</v>
      </c>
      <c r="AG2919" s="17">
        <v>2603.4278163190238</v>
      </c>
    </row>
    <row r="2920" spans="32:33" x14ac:dyDescent="0.4">
      <c r="AF2920" s="19">
        <v>20140404</v>
      </c>
      <c r="AG2920" s="17">
        <v>2605.818645990124</v>
      </c>
    </row>
    <row r="2921" spans="32:33" x14ac:dyDescent="0.4">
      <c r="AF2921" s="19">
        <v>20140405</v>
      </c>
      <c r="AG2921" s="18">
        <v>2605.6793743587968</v>
      </c>
    </row>
    <row r="2922" spans="32:33" x14ac:dyDescent="0.4">
      <c r="AF2922" s="19">
        <v>20140406</v>
      </c>
      <c r="AG2922" s="17">
        <v>2605.5633146660261</v>
      </c>
    </row>
    <row r="2923" spans="32:33" x14ac:dyDescent="0.4">
      <c r="AF2923" s="19">
        <v>20140407</v>
      </c>
      <c r="AG2923" s="17">
        <v>2607.8612965829079</v>
      </c>
    </row>
    <row r="2924" spans="32:33" x14ac:dyDescent="0.4">
      <c r="AF2924" s="19">
        <v>20140408</v>
      </c>
      <c r="AG2924" s="17">
        <v>2614.8945139648799</v>
      </c>
    </row>
    <row r="2925" spans="32:33" x14ac:dyDescent="0.4">
      <c r="AF2925" s="19">
        <v>20140409</v>
      </c>
      <c r="AG2925" s="17">
        <v>2621.0224657432332</v>
      </c>
    </row>
    <row r="2926" spans="32:33" x14ac:dyDescent="0.4">
      <c r="AF2926" s="19">
        <v>20140410</v>
      </c>
      <c r="AG2926" s="18">
        <v>2635.3906557083851</v>
      </c>
    </row>
    <row r="2927" spans="32:33" x14ac:dyDescent="0.4">
      <c r="AF2927" s="19">
        <v>20140411</v>
      </c>
      <c r="AG2927" s="17">
        <v>2624.4578326492792</v>
      </c>
    </row>
    <row r="2928" spans="32:33" x14ac:dyDescent="0.4">
      <c r="AF2928" s="19">
        <v>20140412</v>
      </c>
      <c r="AG2928" s="17">
        <v>2624.318561017953</v>
      </c>
    </row>
    <row r="2929" spans="32:33" x14ac:dyDescent="0.4">
      <c r="AF2929" s="19">
        <v>20140413</v>
      </c>
      <c r="AG2929" s="17">
        <v>2624.2025013251809</v>
      </c>
    </row>
    <row r="2930" spans="32:33" x14ac:dyDescent="0.4">
      <c r="AF2930" s="19">
        <v>20140414</v>
      </c>
      <c r="AG2930" s="17">
        <v>2623.5757789842128</v>
      </c>
    </row>
    <row r="2931" spans="32:33" x14ac:dyDescent="0.4">
      <c r="AF2931" s="19">
        <v>20140415</v>
      </c>
      <c r="AG2931" s="18">
        <v>2620.1636240167209</v>
      </c>
    </row>
    <row r="2932" spans="32:33" x14ac:dyDescent="0.4">
      <c r="AF2932" s="19">
        <v>20140416</v>
      </c>
      <c r="AG2932" s="17">
        <v>2628.2413786336401</v>
      </c>
    </row>
    <row r="2933" spans="32:33" x14ac:dyDescent="0.4">
      <c r="AF2933" s="19">
        <v>20140417</v>
      </c>
      <c r="AG2933" s="17">
        <v>2625.8273370239858</v>
      </c>
    </row>
    <row r="2934" spans="32:33" x14ac:dyDescent="0.4">
      <c r="AF2934" s="19">
        <v>20140418</v>
      </c>
      <c r="AG2934" s="17">
        <v>2639.1927981694521</v>
      </c>
    </row>
    <row r="2935" spans="32:33" x14ac:dyDescent="0.4">
      <c r="AF2935" s="19">
        <v>20140419</v>
      </c>
      <c r="AG2935" s="17">
        <v>2639.0615068026009</v>
      </c>
    </row>
    <row r="2936" spans="32:33" x14ac:dyDescent="0.4">
      <c r="AF2936" s="19">
        <v>20140420</v>
      </c>
      <c r="AG2936" s="18">
        <v>2638.95647370912</v>
      </c>
    </row>
    <row r="2937" spans="32:33" x14ac:dyDescent="0.4">
      <c r="AF2937" s="19">
        <v>20140421</v>
      </c>
      <c r="AG2937" s="17">
        <v>2633.9148852220342</v>
      </c>
    </row>
    <row r="2938" spans="32:33" x14ac:dyDescent="0.4">
      <c r="AF2938" s="19">
        <v>20140422</v>
      </c>
      <c r="AG2938" s="17">
        <v>2634.0724348622548</v>
      </c>
    </row>
    <row r="2939" spans="32:33" x14ac:dyDescent="0.4">
      <c r="AF2939" s="19">
        <v>20140423</v>
      </c>
      <c r="AG2939" s="17">
        <v>2632.9170708339652</v>
      </c>
    </row>
    <row r="2940" spans="32:33" x14ac:dyDescent="0.4">
      <c r="AF2940" s="19">
        <v>20140424</v>
      </c>
      <c r="AG2940" s="17">
        <v>2637.3547190335348</v>
      </c>
    </row>
    <row r="2941" spans="32:33" x14ac:dyDescent="0.4">
      <c r="AF2941" s="19">
        <v>20140425</v>
      </c>
      <c r="AG2941" s="18">
        <v>2611.0701873899252</v>
      </c>
    </row>
    <row r="2942" spans="32:33" x14ac:dyDescent="0.4">
      <c r="AF2942" s="19">
        <v>20140426</v>
      </c>
      <c r="AG2942" s="17">
        <v>2610.938896023074</v>
      </c>
    </row>
    <row r="2943" spans="32:33" x14ac:dyDescent="0.4">
      <c r="AF2943" s="19">
        <v>20140427</v>
      </c>
      <c r="AG2943" s="17">
        <v>2610.8338629295931</v>
      </c>
    </row>
    <row r="2944" spans="32:33" x14ac:dyDescent="0.4">
      <c r="AF2944" s="19">
        <v>20140428</v>
      </c>
      <c r="AG2944" s="17">
        <v>2606.8163471039461</v>
      </c>
    </row>
    <row r="2945" spans="32:33" x14ac:dyDescent="0.4">
      <c r="AF2945" s="19">
        <v>20140429</v>
      </c>
      <c r="AG2945" s="17">
        <v>2603.297738472334</v>
      </c>
    </row>
    <row r="2946" spans="32:33" x14ac:dyDescent="0.4">
      <c r="AF2946" s="19">
        <v>20140430</v>
      </c>
      <c r="AG2946" s="18">
        <v>2595.1051571808189</v>
      </c>
    </row>
    <row r="2947" spans="32:33" x14ac:dyDescent="0.4">
      <c r="AF2947" s="19">
        <v>20140501</v>
      </c>
      <c r="AG2947" s="17">
        <v>2594.9738658139681</v>
      </c>
    </row>
    <row r="2948" spans="32:33" x14ac:dyDescent="0.4">
      <c r="AF2948" s="19">
        <v>20140502</v>
      </c>
      <c r="AG2948" s="17">
        <v>2591.1138996285431</v>
      </c>
    </row>
    <row r="2949" spans="32:33" x14ac:dyDescent="0.4">
      <c r="AF2949" s="19">
        <v>20140503</v>
      </c>
      <c r="AG2949" s="17">
        <v>2590.9826082616919</v>
      </c>
    </row>
    <row r="2950" spans="32:33" x14ac:dyDescent="0.4">
      <c r="AF2950" s="19">
        <v>20140504</v>
      </c>
      <c r="AG2950" s="17">
        <v>2590.8513168948398</v>
      </c>
    </row>
    <row r="2951" spans="32:33" x14ac:dyDescent="0.4">
      <c r="AF2951" s="19">
        <v>20140505</v>
      </c>
      <c r="AG2951" s="18">
        <v>2590.7462838013589</v>
      </c>
    </row>
    <row r="2952" spans="32:33" x14ac:dyDescent="0.4">
      <c r="AF2952" s="19">
        <v>20140506</v>
      </c>
      <c r="AG2952" s="17">
        <v>2590.6149924345082</v>
      </c>
    </row>
    <row r="2953" spans="32:33" x14ac:dyDescent="0.4">
      <c r="AF2953" s="19">
        <v>20140507</v>
      </c>
      <c r="AG2953" s="17">
        <v>2573.8622140242951</v>
      </c>
    </row>
    <row r="2954" spans="32:33" x14ac:dyDescent="0.4">
      <c r="AF2954" s="19">
        <v>20140508</v>
      </c>
      <c r="AG2954" s="17">
        <v>2586.702509702342</v>
      </c>
    </row>
    <row r="2955" spans="32:33" x14ac:dyDescent="0.4">
      <c r="AF2955" s="19">
        <v>20140509</v>
      </c>
      <c r="AG2955" s="17">
        <v>2591.297707542134</v>
      </c>
    </row>
    <row r="2956" spans="32:33" x14ac:dyDescent="0.4">
      <c r="AF2956" s="19">
        <v>20140510</v>
      </c>
      <c r="AG2956" s="18">
        <v>2591.1926744486532</v>
      </c>
    </row>
    <row r="2957" spans="32:33" x14ac:dyDescent="0.4">
      <c r="AF2957" s="19">
        <v>20140511</v>
      </c>
      <c r="AG2957" s="17">
        <v>2591.061383081802</v>
      </c>
    </row>
    <row r="2958" spans="32:33" x14ac:dyDescent="0.4">
      <c r="AF2958" s="19">
        <v>20140512</v>
      </c>
      <c r="AG2958" s="17">
        <v>2601.5121758831579</v>
      </c>
    </row>
    <row r="2959" spans="32:33" x14ac:dyDescent="0.4">
      <c r="AF2959" s="19">
        <v>20140513</v>
      </c>
      <c r="AG2959" s="17">
        <v>2612.908266525842</v>
      </c>
    </row>
    <row r="2960" spans="32:33" x14ac:dyDescent="0.4">
      <c r="AF2960" s="19">
        <v>20140514</v>
      </c>
      <c r="AG2960" s="17">
        <v>2637.065878026463</v>
      </c>
    </row>
    <row r="2961" spans="32:33" x14ac:dyDescent="0.4">
      <c r="AF2961" s="19">
        <v>20140515</v>
      </c>
      <c r="AG2961" s="18">
        <v>2637.7485931340889</v>
      </c>
    </row>
    <row r="2962" spans="32:33" x14ac:dyDescent="0.4">
      <c r="AF2962" s="19">
        <v>20140516</v>
      </c>
      <c r="AG2962" s="17">
        <v>2641.923658599957</v>
      </c>
    </row>
    <row r="2963" spans="32:33" x14ac:dyDescent="0.4">
      <c r="AF2963" s="19">
        <v>20140517</v>
      </c>
      <c r="AG2963" s="17">
        <v>2641.7923672331058</v>
      </c>
    </row>
    <row r="2964" spans="32:33" x14ac:dyDescent="0.4">
      <c r="AF2964" s="19">
        <v>20140518</v>
      </c>
      <c r="AG2964" s="17">
        <v>2641.661075866255</v>
      </c>
    </row>
    <row r="2965" spans="32:33" x14ac:dyDescent="0.4">
      <c r="AF2965" s="19">
        <v>20140519</v>
      </c>
      <c r="AG2965" s="17">
        <v>2644.3919362967599</v>
      </c>
    </row>
    <row r="2966" spans="32:33" x14ac:dyDescent="0.4">
      <c r="AF2966" s="19">
        <v>20140520</v>
      </c>
      <c r="AG2966" s="18">
        <v>2633.3372032078892</v>
      </c>
    </row>
    <row r="2967" spans="32:33" x14ac:dyDescent="0.4">
      <c r="AF2967" s="19">
        <v>20140521</v>
      </c>
      <c r="AG2967" s="17">
        <v>2631.0264751513082</v>
      </c>
    </row>
    <row r="2968" spans="32:33" x14ac:dyDescent="0.4">
      <c r="AF2968" s="19">
        <v>20140522</v>
      </c>
      <c r="AG2968" s="17">
        <v>2639.8492550037081</v>
      </c>
    </row>
    <row r="2969" spans="32:33" x14ac:dyDescent="0.4">
      <c r="AF2969" s="19">
        <v>20140523</v>
      </c>
      <c r="AG2969" s="17">
        <v>2646.4925981663791</v>
      </c>
    </row>
    <row r="2970" spans="32:33" x14ac:dyDescent="0.4">
      <c r="AF2970" s="19">
        <v>20140524</v>
      </c>
      <c r="AG2970" s="17">
        <v>2646.3875650728978</v>
      </c>
    </row>
    <row r="2971" spans="32:33" x14ac:dyDescent="0.4">
      <c r="AF2971" s="19">
        <v>20140525</v>
      </c>
      <c r="AG2971" s="18">
        <v>2646.2562737060471</v>
      </c>
    </row>
    <row r="2972" spans="32:33" x14ac:dyDescent="0.4">
      <c r="AF2972" s="19">
        <v>20140526</v>
      </c>
      <c r="AG2972" s="17">
        <v>2637.564785220497</v>
      </c>
    </row>
    <row r="2973" spans="32:33" x14ac:dyDescent="0.4">
      <c r="AF2973" s="19">
        <v>20140527</v>
      </c>
      <c r="AG2973" s="17">
        <v>2623.7791917011209</v>
      </c>
    </row>
    <row r="2974" spans="32:33" x14ac:dyDescent="0.4">
      <c r="AF2974" s="19">
        <v>20140528</v>
      </c>
      <c r="AG2974" s="17">
        <v>2646.9652470870428</v>
      </c>
    </row>
    <row r="2975" spans="32:33" x14ac:dyDescent="0.4">
      <c r="AF2975" s="19">
        <v>20140529</v>
      </c>
      <c r="AG2975" s="17">
        <v>2650.1687564382119</v>
      </c>
    </row>
    <row r="2976" spans="32:33" x14ac:dyDescent="0.4">
      <c r="AF2976" s="19">
        <v>20140530</v>
      </c>
      <c r="AG2976" s="18">
        <v>2636.5932291057979</v>
      </c>
    </row>
    <row r="2977" spans="32:33" x14ac:dyDescent="0.4">
      <c r="AF2977" s="19">
        <v>20140531</v>
      </c>
      <c r="AG2977" s="17">
        <v>2636.4619377389472</v>
      </c>
    </row>
    <row r="2978" spans="32:33" x14ac:dyDescent="0.4">
      <c r="AF2978" s="19">
        <v>20140601</v>
      </c>
      <c r="AG2978" s="17">
        <v>2636.330646372096</v>
      </c>
    </row>
    <row r="2979" spans="32:33" x14ac:dyDescent="0.4">
      <c r="AF2979" s="19">
        <v>20140602</v>
      </c>
      <c r="AG2979" s="17">
        <v>2638.0111758677908</v>
      </c>
    </row>
    <row r="2980" spans="32:33" x14ac:dyDescent="0.4">
      <c r="AF2980" s="19">
        <v>20140603</v>
      </c>
      <c r="AG2980" s="17">
        <v>2641.345976585812</v>
      </c>
    </row>
    <row r="2981" spans="32:33" x14ac:dyDescent="0.4">
      <c r="AF2981" s="19">
        <v>20140604</v>
      </c>
      <c r="AG2981" s="18">
        <v>2641.2146852189612</v>
      </c>
    </row>
    <row r="2982" spans="32:33" x14ac:dyDescent="0.4">
      <c r="AF2982" s="19">
        <v>20140605</v>
      </c>
      <c r="AG2982" s="17">
        <v>2622.5713111260902</v>
      </c>
    </row>
    <row r="2983" spans="32:33" x14ac:dyDescent="0.4">
      <c r="AF2983" s="19">
        <v>20140606</v>
      </c>
      <c r="AG2983" s="17">
        <v>2622.4662780326089</v>
      </c>
    </row>
    <row r="2984" spans="32:33" x14ac:dyDescent="0.4">
      <c r="AF2984" s="19">
        <v>20140607</v>
      </c>
      <c r="AG2984" s="17">
        <v>2622.3349866657582</v>
      </c>
    </row>
    <row r="2985" spans="32:33" x14ac:dyDescent="0.4">
      <c r="AF2985" s="19">
        <v>20140608</v>
      </c>
      <c r="AG2985" s="17">
        <v>2622.2299535722768</v>
      </c>
    </row>
    <row r="2986" spans="32:33" x14ac:dyDescent="0.4">
      <c r="AF2986" s="19">
        <v>20140609</v>
      </c>
      <c r="AG2986" s="18">
        <v>2617.6872722792259</v>
      </c>
    </row>
    <row r="2987" spans="32:33" x14ac:dyDescent="0.4">
      <c r="AF2987" s="19">
        <v>20140610</v>
      </c>
      <c r="AG2987" s="17">
        <v>2630.9477003311972</v>
      </c>
    </row>
    <row r="2988" spans="32:33" x14ac:dyDescent="0.4">
      <c r="AF2988" s="19">
        <v>20140611</v>
      </c>
      <c r="AG2988" s="17">
        <v>2638.3525334216042</v>
      </c>
    </row>
    <row r="2989" spans="32:33" x14ac:dyDescent="0.4">
      <c r="AF2989" s="19">
        <v>20140612</v>
      </c>
      <c r="AG2989" s="17">
        <v>2636.6720039259089</v>
      </c>
    </row>
    <row r="2990" spans="32:33" x14ac:dyDescent="0.4">
      <c r="AF2990" s="19">
        <v>20140613</v>
      </c>
      <c r="AG2990" s="17">
        <v>2614.87763702861</v>
      </c>
    </row>
    <row r="2991" spans="32:33" x14ac:dyDescent="0.4">
      <c r="AF2991" s="19">
        <v>20140614</v>
      </c>
      <c r="AG2991" s="18">
        <v>2614.7463456617588</v>
      </c>
    </row>
    <row r="2992" spans="32:33" x14ac:dyDescent="0.4">
      <c r="AF2992" s="19">
        <v>20140615</v>
      </c>
      <c r="AG2992" s="17">
        <v>2614.641312568278</v>
      </c>
    </row>
    <row r="2993" spans="32:33" x14ac:dyDescent="0.4">
      <c r="AF2993" s="19">
        <v>20140616</v>
      </c>
      <c r="AG2993" s="17">
        <v>2614.9038953019799</v>
      </c>
    </row>
    <row r="2994" spans="32:33" x14ac:dyDescent="0.4">
      <c r="AF2994" s="19">
        <v>20140617</v>
      </c>
      <c r="AG2994" s="17">
        <v>2623.2802845070869</v>
      </c>
    </row>
    <row r="2995" spans="32:33" x14ac:dyDescent="0.4">
      <c r="AF2995" s="19">
        <v>20140618</v>
      </c>
      <c r="AG2995" s="17">
        <v>2607.5515787583131</v>
      </c>
    </row>
    <row r="2996" spans="32:33" x14ac:dyDescent="0.4">
      <c r="AF2996" s="19">
        <v>20140619</v>
      </c>
      <c r="AG2996" s="18">
        <v>2610.0461147284859</v>
      </c>
    </row>
    <row r="2997" spans="32:33" x14ac:dyDescent="0.4">
      <c r="AF2997" s="19">
        <v>20140620</v>
      </c>
      <c r="AG2997" s="17">
        <v>2587.5690327235602</v>
      </c>
    </row>
    <row r="2998" spans="32:33" x14ac:dyDescent="0.4">
      <c r="AF2998" s="19">
        <v>20140621</v>
      </c>
      <c r="AG2998" s="17">
        <v>2587.437741356709</v>
      </c>
    </row>
    <row r="2999" spans="32:33" x14ac:dyDescent="0.4">
      <c r="AF2999" s="19">
        <v>20140622</v>
      </c>
      <c r="AG2999" s="17">
        <v>2587.3327082632281</v>
      </c>
    </row>
    <row r="3000" spans="32:33" x14ac:dyDescent="0.4">
      <c r="AF3000" s="19">
        <v>20140623</v>
      </c>
      <c r="AG3000" s="17">
        <v>2588.3830391980382</v>
      </c>
    </row>
    <row r="3001" spans="32:33" x14ac:dyDescent="0.4">
      <c r="AF3001" s="19">
        <v>20140624</v>
      </c>
      <c r="AG3001" s="18">
        <v>2601.4334010630469</v>
      </c>
    </row>
    <row r="3002" spans="32:33" x14ac:dyDescent="0.4">
      <c r="AF3002" s="19">
        <v>20140625</v>
      </c>
      <c r="AG3002" s="17">
        <v>2587.0176089827851</v>
      </c>
    </row>
    <row r="3003" spans="32:33" x14ac:dyDescent="0.4">
      <c r="AF3003" s="19">
        <v>20140626</v>
      </c>
      <c r="AG3003" s="17">
        <v>2599.1226730064659</v>
      </c>
    </row>
    <row r="3004" spans="32:33" x14ac:dyDescent="0.4">
      <c r="AF3004" s="19">
        <v>20140627</v>
      </c>
      <c r="AG3004" s="17">
        <v>2596.5493622161821</v>
      </c>
    </row>
    <row r="3005" spans="32:33" x14ac:dyDescent="0.4">
      <c r="AF3005" s="19">
        <v>20140628</v>
      </c>
      <c r="AG3005" s="17">
        <v>2596.4180708493309</v>
      </c>
    </row>
    <row r="3006" spans="32:33" x14ac:dyDescent="0.4">
      <c r="AF3006" s="19">
        <v>20140629</v>
      </c>
      <c r="AG3006" s="18">
        <v>2596.31303775585</v>
      </c>
    </row>
    <row r="3007" spans="32:33" x14ac:dyDescent="0.4">
      <c r="AF3007" s="19">
        <v>20140630</v>
      </c>
      <c r="AG3007" s="17">
        <v>2612.8820082524721</v>
      </c>
    </row>
    <row r="3008" spans="32:33" x14ac:dyDescent="0.4">
      <c r="AF3008" s="19">
        <v>20140701</v>
      </c>
      <c r="AG3008" s="17">
        <v>2619.3152852281801</v>
      </c>
    </row>
    <row r="3009" spans="32:33" x14ac:dyDescent="0.4">
      <c r="AF3009" s="19">
        <v>20140702</v>
      </c>
      <c r="AG3009" s="17">
        <v>2628.4006478142842</v>
      </c>
    </row>
    <row r="3010" spans="32:33" x14ac:dyDescent="0.4">
      <c r="AF3010" s="19">
        <v>20140703</v>
      </c>
      <c r="AG3010" s="17">
        <v>2627.8492240735081</v>
      </c>
    </row>
    <row r="3011" spans="32:33" x14ac:dyDescent="0.4">
      <c r="AF3011" s="19">
        <v>20140704</v>
      </c>
      <c r="AG3011" s="18">
        <v>2623.8842247946018</v>
      </c>
    </row>
    <row r="3012" spans="32:33" x14ac:dyDescent="0.4">
      <c r="AF3012" s="19">
        <v>20140705</v>
      </c>
      <c r="AG3012" s="17">
        <v>2623.752933427751</v>
      </c>
    </row>
    <row r="3013" spans="32:33" x14ac:dyDescent="0.4">
      <c r="AF3013" s="19">
        <v>20140706</v>
      </c>
      <c r="AG3013" s="17">
        <v>2623.6479003342702</v>
      </c>
    </row>
    <row r="3014" spans="32:33" x14ac:dyDescent="0.4">
      <c r="AF3014" s="19">
        <v>20140707</v>
      </c>
      <c r="AG3014" s="17">
        <v>2615.7704183231981</v>
      </c>
    </row>
    <row r="3015" spans="32:33" x14ac:dyDescent="0.4">
      <c r="AF3015" s="19">
        <v>20140708</v>
      </c>
      <c r="AG3015" s="17">
        <v>2620.39187443636</v>
      </c>
    </row>
    <row r="3016" spans="32:33" x14ac:dyDescent="0.4">
      <c r="AF3016" s="19">
        <v>20140709</v>
      </c>
      <c r="AG3016" s="18">
        <v>2627.7179327066569</v>
      </c>
    </row>
    <row r="3017" spans="32:33" x14ac:dyDescent="0.4">
      <c r="AF3017" s="19">
        <v>20140710</v>
      </c>
      <c r="AG3017" s="17">
        <v>2630.081177309979</v>
      </c>
    </row>
    <row r="3018" spans="32:33" x14ac:dyDescent="0.4">
      <c r="AF3018" s="19">
        <v>20140711</v>
      </c>
      <c r="AG3018" s="17">
        <v>2612.4356176051779</v>
      </c>
    </row>
    <row r="3019" spans="32:33" x14ac:dyDescent="0.4">
      <c r="AF3019" s="19">
        <v>20140712</v>
      </c>
      <c r="AG3019" s="17">
        <v>2612.330584511697</v>
      </c>
    </row>
    <row r="3020" spans="32:33" x14ac:dyDescent="0.4">
      <c r="AF3020" s="19">
        <v>20140713</v>
      </c>
      <c r="AG3020" s="17">
        <v>2612.1992931448449</v>
      </c>
    </row>
    <row r="3021" spans="32:33" x14ac:dyDescent="0.4">
      <c r="AF3021" s="19">
        <v>20140714</v>
      </c>
      <c r="AG3021" s="18">
        <v>2612.330584511697</v>
      </c>
    </row>
    <row r="3022" spans="32:33" x14ac:dyDescent="0.4">
      <c r="AF3022" s="19">
        <v>20140715</v>
      </c>
      <c r="AG3022" s="17">
        <v>2637.5910434938678</v>
      </c>
    </row>
    <row r="3023" spans="32:33" x14ac:dyDescent="0.4">
      <c r="AF3023" s="19">
        <v>20140716</v>
      </c>
      <c r="AG3023" s="17">
        <v>2636.6194873791692</v>
      </c>
    </row>
    <row r="3024" spans="32:33" x14ac:dyDescent="0.4">
      <c r="AF3024" s="19">
        <v>20140717</v>
      </c>
      <c r="AG3024" s="17">
        <v>2645.8098830587528</v>
      </c>
    </row>
    <row r="3025" spans="32:33" x14ac:dyDescent="0.4">
      <c r="AF3025" s="19">
        <v>20140718</v>
      </c>
      <c r="AG3025" s="17">
        <v>2642.9214729880259</v>
      </c>
    </row>
    <row r="3026" spans="32:33" x14ac:dyDescent="0.4">
      <c r="AF3026" s="19">
        <v>20140719</v>
      </c>
      <c r="AG3026" s="18">
        <v>2642.7901816211752</v>
      </c>
    </row>
    <row r="3027" spans="32:33" x14ac:dyDescent="0.4">
      <c r="AF3027" s="19">
        <v>20140720</v>
      </c>
      <c r="AG3027" s="17">
        <v>2642.658890254324</v>
      </c>
    </row>
    <row r="3028" spans="32:33" x14ac:dyDescent="0.4">
      <c r="AF3028" s="19">
        <v>20140721</v>
      </c>
      <c r="AG3028" s="17">
        <v>2646.5451147131189</v>
      </c>
    </row>
    <row r="3029" spans="32:33" x14ac:dyDescent="0.4">
      <c r="AF3029" s="19">
        <v>20140722</v>
      </c>
      <c r="AG3029" s="17">
        <v>2657.1534571546958</v>
      </c>
    </row>
    <row r="3030" spans="32:33" x14ac:dyDescent="0.4">
      <c r="AF3030" s="19">
        <v>20140723</v>
      </c>
      <c r="AG3030" s="17">
        <v>2667.2891506756091</v>
      </c>
    </row>
    <row r="3031" spans="32:33" x14ac:dyDescent="0.4">
      <c r="AF3031" s="19">
        <v>20140724</v>
      </c>
      <c r="AG3031" s="18">
        <v>2663.3241513967032</v>
      </c>
    </row>
    <row r="3032" spans="32:33" x14ac:dyDescent="0.4">
      <c r="AF3032" s="19">
        <v>20140725</v>
      </c>
      <c r="AG3032" s="17">
        <v>2679.4992477927708</v>
      </c>
    </row>
    <row r="3033" spans="32:33" x14ac:dyDescent="0.4">
      <c r="AF3033" s="19">
        <v>20140726</v>
      </c>
      <c r="AG3033" s="17">
        <v>2679.3942146992899</v>
      </c>
    </row>
    <row r="3034" spans="32:33" x14ac:dyDescent="0.4">
      <c r="AF3034" s="19">
        <v>20140727</v>
      </c>
      <c r="AG3034" s="17">
        <v>2679.2629233324378</v>
      </c>
    </row>
    <row r="3035" spans="32:33" x14ac:dyDescent="0.4">
      <c r="AF3035" s="19">
        <v>20140728</v>
      </c>
      <c r="AG3035" s="17">
        <v>2697.066032677461</v>
      </c>
    </row>
    <row r="3036" spans="32:33" x14ac:dyDescent="0.4">
      <c r="AF3036" s="19">
        <v>20140729</v>
      </c>
      <c r="AG3036" s="18">
        <v>2722.9829484938882</v>
      </c>
    </row>
    <row r="3037" spans="32:33" x14ac:dyDescent="0.4">
      <c r="AF3037" s="19">
        <v>20140730</v>
      </c>
      <c r="AG3037" s="17">
        <v>2754.2828103512138</v>
      </c>
    </row>
    <row r="3038" spans="32:33" x14ac:dyDescent="0.4">
      <c r="AF3038" s="19">
        <v>20140731</v>
      </c>
      <c r="AG3038" s="17">
        <v>2749.7926456049031</v>
      </c>
    </row>
    <row r="3039" spans="32:33" x14ac:dyDescent="0.4">
      <c r="AF3039" s="19">
        <v>20140801</v>
      </c>
      <c r="AG3039" s="17">
        <v>2741.2849650329449</v>
      </c>
    </row>
    <row r="3040" spans="32:33" x14ac:dyDescent="0.4">
      <c r="AF3040" s="19">
        <v>20140802</v>
      </c>
      <c r="AG3040" s="17">
        <v>2741.1536736660942</v>
      </c>
    </row>
    <row r="3041" spans="32:33" x14ac:dyDescent="0.4">
      <c r="AF3041" s="19">
        <v>20140803</v>
      </c>
      <c r="AG3041" s="18">
        <v>2741.022382299243</v>
      </c>
    </row>
    <row r="3042" spans="32:33" x14ac:dyDescent="0.4">
      <c r="AF3042" s="19">
        <v>20140804</v>
      </c>
      <c r="AG3042" s="17">
        <v>2748.821089490204</v>
      </c>
    </row>
    <row r="3043" spans="32:33" x14ac:dyDescent="0.4">
      <c r="AF3043" s="19">
        <v>20140805</v>
      </c>
      <c r="AG3043" s="17">
        <v>2740.2608923715061</v>
      </c>
    </row>
    <row r="3044" spans="32:33" x14ac:dyDescent="0.4">
      <c r="AF3044" s="19">
        <v>20140806</v>
      </c>
      <c r="AG3044" s="17">
        <v>2732.6197348207661</v>
      </c>
    </row>
    <row r="3045" spans="32:33" x14ac:dyDescent="0.4">
      <c r="AF3045" s="19">
        <v>20140807</v>
      </c>
      <c r="AG3045" s="17">
        <v>2716.7072211584009</v>
      </c>
    </row>
    <row r="3046" spans="32:33" x14ac:dyDescent="0.4">
      <c r="AF3046" s="19">
        <v>20140808</v>
      </c>
      <c r="AG3046" s="18">
        <v>2690.895338435455</v>
      </c>
    </row>
    <row r="3047" spans="32:33" x14ac:dyDescent="0.4">
      <c r="AF3047" s="19">
        <v>20140809</v>
      </c>
      <c r="AG3047" s="17">
        <v>2690.7640470686042</v>
      </c>
    </row>
    <row r="3048" spans="32:33" x14ac:dyDescent="0.4">
      <c r="AF3048" s="19">
        <v>20140810</v>
      </c>
      <c r="AG3048" s="17">
        <v>2690.6590139751229</v>
      </c>
    </row>
    <row r="3049" spans="32:33" x14ac:dyDescent="0.4">
      <c r="AF3049" s="19">
        <v>20140811</v>
      </c>
      <c r="AG3049" s="17">
        <v>2708.8034808739581</v>
      </c>
    </row>
    <row r="3050" spans="32:33" x14ac:dyDescent="0.4">
      <c r="AF3050" s="19">
        <v>20140812</v>
      </c>
      <c r="AG3050" s="17">
        <v>2711.9807319517572</v>
      </c>
    </row>
    <row r="3051" spans="32:33" x14ac:dyDescent="0.4">
      <c r="AF3051" s="19">
        <v>20140813</v>
      </c>
      <c r="AG3051" s="18">
        <v>2731.9370197131402</v>
      </c>
    </row>
    <row r="3052" spans="32:33" x14ac:dyDescent="0.4">
      <c r="AF3052" s="19">
        <v>20140814</v>
      </c>
      <c r="AG3052" s="17">
        <v>2740.3134089182458</v>
      </c>
    </row>
    <row r="3053" spans="32:33" x14ac:dyDescent="0.4">
      <c r="AF3053" s="19">
        <v>20140815</v>
      </c>
      <c r="AG3053" s="17">
        <v>2740.1821175513951</v>
      </c>
    </row>
    <row r="3054" spans="32:33" x14ac:dyDescent="0.4">
      <c r="AF3054" s="19">
        <v>20140816</v>
      </c>
      <c r="AG3054" s="17">
        <v>2740.0508261845439</v>
      </c>
    </row>
    <row r="3055" spans="32:33" x14ac:dyDescent="0.4">
      <c r="AF3055" s="19">
        <v>20140817</v>
      </c>
      <c r="AG3055" s="17">
        <v>2739.945793091063</v>
      </c>
    </row>
    <row r="3056" spans="32:33" x14ac:dyDescent="0.4">
      <c r="AF3056" s="19">
        <v>20140818</v>
      </c>
      <c r="AG3056" s="18">
        <v>2727.9195038874932</v>
      </c>
    </row>
    <row r="3057" spans="32:33" x14ac:dyDescent="0.4">
      <c r="AF3057" s="19">
        <v>20140819</v>
      </c>
      <c r="AG3057" s="17">
        <v>2744.147116830301</v>
      </c>
    </row>
    <row r="3058" spans="32:33" x14ac:dyDescent="0.4">
      <c r="AF3058" s="19">
        <v>20140820</v>
      </c>
      <c r="AG3058" s="17">
        <v>2743.5431765427861</v>
      </c>
    </row>
    <row r="3059" spans="32:33" x14ac:dyDescent="0.4">
      <c r="AF3059" s="19">
        <v>20140821</v>
      </c>
      <c r="AG3059" s="17">
        <v>2713.2148708001591</v>
      </c>
    </row>
    <row r="3060" spans="32:33" x14ac:dyDescent="0.4">
      <c r="AF3060" s="19">
        <v>20140822</v>
      </c>
      <c r="AG3060" s="17">
        <v>2727.5781463336798</v>
      </c>
    </row>
    <row r="3061" spans="32:33" x14ac:dyDescent="0.4">
      <c r="AF3061" s="19">
        <v>20140823</v>
      </c>
      <c r="AG3061" s="18">
        <v>2727.4731132401989</v>
      </c>
    </row>
    <row r="3062" spans="32:33" x14ac:dyDescent="0.4">
      <c r="AF3062" s="19">
        <v>20140824</v>
      </c>
      <c r="AG3062" s="17">
        <v>2727.3418218733482</v>
      </c>
    </row>
    <row r="3063" spans="32:33" x14ac:dyDescent="0.4">
      <c r="AF3063" s="19">
        <v>20140825</v>
      </c>
      <c r="AG3063" s="17">
        <v>2730.9392053250708</v>
      </c>
    </row>
    <row r="3064" spans="32:33" x14ac:dyDescent="0.4">
      <c r="AF3064" s="19">
        <v>20140826</v>
      </c>
      <c r="AG3064" s="17">
        <v>2743.0180110753809</v>
      </c>
    </row>
    <row r="3065" spans="32:33" x14ac:dyDescent="0.4">
      <c r="AF3065" s="19">
        <v>20140827</v>
      </c>
      <c r="AG3065" s="17">
        <v>2759.4819484785221</v>
      </c>
    </row>
    <row r="3066" spans="32:33" x14ac:dyDescent="0.4">
      <c r="AF3066" s="19">
        <v>20140828</v>
      </c>
      <c r="AG3066" s="18">
        <v>2762.5804247362098</v>
      </c>
    </row>
    <row r="3067" spans="32:33" x14ac:dyDescent="0.4">
      <c r="AF3067" s="19">
        <v>20140829</v>
      </c>
      <c r="AG3067" s="17">
        <v>2752.8648635892209</v>
      </c>
    </row>
    <row r="3068" spans="32:33" x14ac:dyDescent="0.4">
      <c r="AF3068" s="19">
        <v>20140830</v>
      </c>
      <c r="AG3068" s="17">
        <v>2752.7335722223702</v>
      </c>
    </row>
    <row r="3069" spans="32:33" x14ac:dyDescent="0.4">
      <c r="AF3069" s="19">
        <v>20140831</v>
      </c>
      <c r="AG3069" s="17">
        <v>2752.602280855519</v>
      </c>
    </row>
    <row r="3070" spans="32:33" x14ac:dyDescent="0.4">
      <c r="AF3070" s="19">
        <v>20140901</v>
      </c>
      <c r="AG3070" s="17">
        <v>2752.3922146685568</v>
      </c>
    </row>
    <row r="3071" spans="32:33" x14ac:dyDescent="0.4">
      <c r="AF3071" s="19">
        <v>20140902</v>
      </c>
      <c r="AG3071" s="18">
        <v>2739.6569520839898</v>
      </c>
    </row>
    <row r="3072" spans="32:33" x14ac:dyDescent="0.4">
      <c r="AF3072" s="19">
        <v>20140903</v>
      </c>
      <c r="AG3072" s="17">
        <v>2745.1449312183709</v>
      </c>
    </row>
    <row r="3073" spans="32:33" x14ac:dyDescent="0.4">
      <c r="AF3073" s="19">
        <v>20140904</v>
      </c>
      <c r="AG3073" s="17">
        <v>2751.7620161076711</v>
      </c>
    </row>
    <row r="3074" spans="32:33" x14ac:dyDescent="0.4">
      <c r="AF3074" s="19">
        <v>20140905</v>
      </c>
      <c r="AG3074" s="17">
        <v>2742.9392362552699</v>
      </c>
    </row>
    <row r="3075" spans="32:33" x14ac:dyDescent="0.4">
      <c r="AF3075" s="19">
        <v>20140906</v>
      </c>
      <c r="AG3075" s="17">
        <v>2742.8079448884191</v>
      </c>
    </row>
    <row r="3076" spans="32:33" x14ac:dyDescent="0.4">
      <c r="AF3076" s="19">
        <v>20140907</v>
      </c>
      <c r="AG3076" s="18">
        <v>2742.6766535215679</v>
      </c>
    </row>
    <row r="3077" spans="32:33" x14ac:dyDescent="0.4">
      <c r="AF3077" s="19">
        <v>20140908</v>
      </c>
      <c r="AG3077" s="17">
        <v>2742.571620428087</v>
      </c>
    </row>
    <row r="3078" spans="32:33" x14ac:dyDescent="0.4">
      <c r="AF3078" s="19">
        <v>20140909</v>
      </c>
      <c r="AG3078" s="17">
        <v>2742.4403290612358</v>
      </c>
    </row>
    <row r="3079" spans="32:33" x14ac:dyDescent="0.4">
      <c r="AF3079" s="19">
        <v>20140910</v>
      </c>
      <c r="AG3079" s="17">
        <v>2742.3090376943851</v>
      </c>
    </row>
    <row r="3080" spans="32:33" x14ac:dyDescent="0.4">
      <c r="AF3080" s="19">
        <v>20140911</v>
      </c>
      <c r="AG3080" s="17">
        <v>2729.0748679157841</v>
      </c>
    </row>
    <row r="3081" spans="32:33" x14ac:dyDescent="0.4">
      <c r="AF3081" s="19">
        <v>20140912</v>
      </c>
      <c r="AG3081" s="18">
        <v>2730.5453312245172</v>
      </c>
    </row>
    <row r="3082" spans="32:33" x14ac:dyDescent="0.4">
      <c r="AF3082" s="19">
        <v>20140913</v>
      </c>
      <c r="AG3082" s="17">
        <v>2730.4402981310359</v>
      </c>
    </row>
    <row r="3083" spans="32:33" x14ac:dyDescent="0.4">
      <c r="AF3083" s="19">
        <v>20140914</v>
      </c>
      <c r="AG3083" s="17">
        <v>2730.3090067641851</v>
      </c>
    </row>
    <row r="3084" spans="32:33" x14ac:dyDescent="0.4">
      <c r="AF3084" s="19">
        <v>20140915</v>
      </c>
      <c r="AG3084" s="17">
        <v>2718.6240751144278</v>
      </c>
    </row>
    <row r="3085" spans="32:33" x14ac:dyDescent="0.4">
      <c r="AF3085" s="19">
        <v>20140916</v>
      </c>
      <c r="AG3085" s="17">
        <v>2719.9632470563101</v>
      </c>
    </row>
    <row r="3086" spans="32:33" x14ac:dyDescent="0.4">
      <c r="AF3086" s="19">
        <v>20140917</v>
      </c>
      <c r="AG3086" s="18">
        <v>2744.803573664557</v>
      </c>
    </row>
    <row r="3087" spans="32:33" x14ac:dyDescent="0.4">
      <c r="AF3087" s="19">
        <v>20140918</v>
      </c>
      <c r="AG3087" s="17">
        <v>2719.6744060492379</v>
      </c>
    </row>
    <row r="3088" spans="32:33" x14ac:dyDescent="0.4">
      <c r="AF3088" s="19">
        <v>20140919</v>
      </c>
      <c r="AG3088" s="17">
        <v>2722.5628161199638</v>
      </c>
    </row>
    <row r="3089" spans="32:33" x14ac:dyDescent="0.4">
      <c r="AF3089" s="19">
        <v>20140920</v>
      </c>
      <c r="AG3089" s="17">
        <v>2722.4315247531131</v>
      </c>
    </row>
    <row r="3090" spans="32:33" x14ac:dyDescent="0.4">
      <c r="AF3090" s="19">
        <v>20140921</v>
      </c>
      <c r="AG3090" s="17">
        <v>2722.3264916596322</v>
      </c>
    </row>
    <row r="3091" spans="32:33" x14ac:dyDescent="0.4">
      <c r="AF3091" s="19">
        <v>20140922</v>
      </c>
      <c r="AG3091" s="18">
        <v>2711.0616923837988</v>
      </c>
    </row>
    <row r="3092" spans="32:33" x14ac:dyDescent="0.4">
      <c r="AF3092" s="19">
        <v>20140923</v>
      </c>
      <c r="AG3092" s="17">
        <v>2701.004773682997</v>
      </c>
    </row>
    <row r="3093" spans="32:33" x14ac:dyDescent="0.4">
      <c r="AF3093" s="19">
        <v>20140924</v>
      </c>
      <c r="AG3093" s="17">
        <v>2712.5584139659031</v>
      </c>
    </row>
    <row r="3094" spans="32:33" x14ac:dyDescent="0.4">
      <c r="AF3094" s="19">
        <v>20140925</v>
      </c>
      <c r="AG3094" s="17">
        <v>2708.8559974206992</v>
      </c>
    </row>
    <row r="3095" spans="32:33" x14ac:dyDescent="0.4">
      <c r="AF3095" s="19">
        <v>20140926</v>
      </c>
      <c r="AG3095" s="17">
        <v>2714.2126851882281</v>
      </c>
    </row>
    <row r="3096" spans="32:33" x14ac:dyDescent="0.4">
      <c r="AF3096" s="19">
        <v>20140927</v>
      </c>
      <c r="AG3096" s="18">
        <v>2714.0813938213769</v>
      </c>
    </row>
    <row r="3097" spans="32:33" x14ac:dyDescent="0.4">
      <c r="AF3097" s="19">
        <v>20140928</v>
      </c>
      <c r="AG3097" s="17">
        <v>2713.976360727896</v>
      </c>
    </row>
    <row r="3098" spans="32:33" x14ac:dyDescent="0.4">
      <c r="AF3098" s="19">
        <v>20140929</v>
      </c>
      <c r="AG3098" s="17">
        <v>2719.9895053296809</v>
      </c>
    </row>
    <row r="3099" spans="32:33" x14ac:dyDescent="0.4">
      <c r="AF3099" s="19">
        <v>20140930</v>
      </c>
      <c r="AG3099" s="17">
        <v>2710.5102686430241</v>
      </c>
    </row>
    <row r="3100" spans="32:33" x14ac:dyDescent="0.4">
      <c r="AF3100" s="19">
        <v>20141001</v>
      </c>
      <c r="AG3100" s="17">
        <v>2684.88219383367</v>
      </c>
    </row>
    <row r="3101" spans="32:33" x14ac:dyDescent="0.4">
      <c r="AF3101" s="19">
        <v>20141002</v>
      </c>
      <c r="AG3101" s="18">
        <v>2672.6983549898782</v>
      </c>
    </row>
    <row r="3102" spans="32:33" x14ac:dyDescent="0.4">
      <c r="AF3102" s="19">
        <v>20141003</v>
      </c>
      <c r="AG3102" s="17">
        <v>2672.567063623027</v>
      </c>
    </row>
    <row r="3103" spans="32:33" x14ac:dyDescent="0.4">
      <c r="AF3103" s="19">
        <v>20141004</v>
      </c>
      <c r="AG3103" s="17">
        <v>2672.4620305295462</v>
      </c>
    </row>
    <row r="3104" spans="32:33" x14ac:dyDescent="0.4">
      <c r="AF3104" s="19">
        <v>20141005</v>
      </c>
      <c r="AG3104" s="17">
        <v>2672.330739162695</v>
      </c>
    </row>
    <row r="3105" spans="32:33" x14ac:dyDescent="0.4">
      <c r="AF3105" s="19">
        <v>20141006</v>
      </c>
      <c r="AG3105" s="17">
        <v>2672.068156428993</v>
      </c>
    </row>
    <row r="3106" spans="32:33" x14ac:dyDescent="0.4">
      <c r="AF3106" s="19">
        <v>20141007</v>
      </c>
      <c r="AG3106" s="18">
        <v>2678.5276916780722</v>
      </c>
    </row>
    <row r="3107" spans="32:33" x14ac:dyDescent="0.4">
      <c r="AF3107" s="19">
        <v>20141008</v>
      </c>
      <c r="AG3107" s="17">
        <v>2661.9062046347099</v>
      </c>
    </row>
    <row r="3108" spans="32:33" x14ac:dyDescent="0.4">
      <c r="AF3108" s="19">
        <v>20141009</v>
      </c>
      <c r="AG3108" s="17">
        <v>2661.7749132678591</v>
      </c>
    </row>
    <row r="3109" spans="32:33" x14ac:dyDescent="0.4">
      <c r="AF3109" s="19">
        <v>20141010</v>
      </c>
      <c r="AG3109" s="17">
        <v>2649.5122996039559</v>
      </c>
    </row>
    <row r="3110" spans="32:33" x14ac:dyDescent="0.4">
      <c r="AF3110" s="19">
        <v>20141011</v>
      </c>
      <c r="AG3110" s="17">
        <v>2649.3810082371051</v>
      </c>
    </row>
    <row r="3111" spans="32:33" x14ac:dyDescent="0.4">
      <c r="AF3111" s="19">
        <v>20141012</v>
      </c>
      <c r="AG3111" s="18">
        <v>2649.2759751436238</v>
      </c>
    </row>
    <row r="3112" spans="32:33" x14ac:dyDescent="0.4">
      <c r="AF3112" s="19">
        <v>20141013</v>
      </c>
      <c r="AG3112" s="17">
        <v>2629.6610449360551</v>
      </c>
    </row>
    <row r="3113" spans="32:33" x14ac:dyDescent="0.4">
      <c r="AF3113" s="19">
        <v>20141014</v>
      </c>
      <c r="AG3113" s="17">
        <v>2630.6851175974939</v>
      </c>
    </row>
    <row r="3114" spans="32:33" x14ac:dyDescent="0.4">
      <c r="AF3114" s="19">
        <v>20141015</v>
      </c>
      <c r="AG3114" s="17">
        <v>2624.2780988951558</v>
      </c>
    </row>
    <row r="3115" spans="32:33" x14ac:dyDescent="0.4">
      <c r="AF3115" s="19">
        <v>20141016</v>
      </c>
      <c r="AG3115" s="17">
        <v>2606.6062809169839</v>
      </c>
    </row>
    <row r="3116" spans="32:33" x14ac:dyDescent="0.4">
      <c r="AF3116" s="19">
        <v>20141017</v>
      </c>
      <c r="AG3116" s="18">
        <v>2585.3108212137199</v>
      </c>
    </row>
    <row r="3117" spans="32:33" x14ac:dyDescent="0.4">
      <c r="AF3117" s="19">
        <v>20141018</v>
      </c>
      <c r="AG3117" s="17">
        <v>2585.205788120239</v>
      </c>
    </row>
    <row r="3118" spans="32:33" x14ac:dyDescent="0.4">
      <c r="AF3118" s="19">
        <v>20141019</v>
      </c>
      <c r="AG3118" s="17">
        <v>2585.0744967533878</v>
      </c>
    </row>
    <row r="3119" spans="32:33" x14ac:dyDescent="0.4">
      <c r="AF3119" s="19">
        <v>20141020</v>
      </c>
      <c r="AG3119" s="17">
        <v>2609.284624800749</v>
      </c>
    </row>
    <row r="3120" spans="32:33" x14ac:dyDescent="0.4">
      <c r="AF3120" s="19">
        <v>20141021</v>
      </c>
      <c r="AG3120" s="17">
        <v>2602.3261823576349</v>
      </c>
    </row>
    <row r="3121" spans="32:33" x14ac:dyDescent="0.4">
      <c r="AF3121" s="19">
        <v>20141022</v>
      </c>
      <c r="AG3121" s="18">
        <v>2625.2759132832248</v>
      </c>
    </row>
    <row r="3122" spans="32:33" x14ac:dyDescent="0.4">
      <c r="AF3122" s="19">
        <v>20141023</v>
      </c>
      <c r="AG3122" s="17">
        <v>2626.9301845055502</v>
      </c>
    </row>
    <row r="3123" spans="32:33" x14ac:dyDescent="0.4">
      <c r="AF3123" s="19">
        <v>20141024</v>
      </c>
      <c r="AG3123" s="17">
        <v>2631.9980312660059</v>
      </c>
    </row>
    <row r="3124" spans="32:33" x14ac:dyDescent="0.4">
      <c r="AF3124" s="19">
        <v>20141025</v>
      </c>
      <c r="AG3124" s="17">
        <v>2631.8667398991552</v>
      </c>
    </row>
    <row r="3125" spans="32:33" x14ac:dyDescent="0.4">
      <c r="AF3125" s="19">
        <v>20141026</v>
      </c>
      <c r="AG3125" s="17">
        <v>2631.7617068056738</v>
      </c>
    </row>
    <row r="3126" spans="32:33" x14ac:dyDescent="0.4">
      <c r="AF3126" s="19">
        <v>20141027</v>
      </c>
      <c r="AG3126" s="18">
        <v>2656.6282916872919</v>
      </c>
    </row>
    <row r="3127" spans="32:33" x14ac:dyDescent="0.4">
      <c r="AF3127" s="19">
        <v>20141028</v>
      </c>
      <c r="AG3127" s="17">
        <v>2644.9171017641638</v>
      </c>
    </row>
    <row r="3128" spans="32:33" x14ac:dyDescent="0.4">
      <c r="AF3128" s="19">
        <v>20141029</v>
      </c>
      <c r="AG3128" s="17">
        <v>2665.818687366876</v>
      </c>
    </row>
    <row r="3129" spans="32:33" x14ac:dyDescent="0.4">
      <c r="AF3129" s="19">
        <v>20141030</v>
      </c>
      <c r="AG3129" s="17">
        <v>2652.3481931279421</v>
      </c>
    </row>
    <row r="3130" spans="32:33" x14ac:dyDescent="0.4">
      <c r="AF3130" s="19">
        <v>20141031</v>
      </c>
      <c r="AG3130" s="17">
        <v>2643.9192873760949</v>
      </c>
    </row>
    <row r="3131" spans="32:33" x14ac:dyDescent="0.4">
      <c r="AF3131" s="19">
        <v>20141101</v>
      </c>
      <c r="AG3131" s="18">
        <v>2643.7879960092441</v>
      </c>
    </row>
    <row r="3132" spans="32:33" x14ac:dyDescent="0.4">
      <c r="AF3132" s="19">
        <v>20141102</v>
      </c>
      <c r="AG3132" s="17">
        <v>2643.6829629157628</v>
      </c>
    </row>
    <row r="3133" spans="32:33" x14ac:dyDescent="0.4">
      <c r="AF3133" s="19">
        <v>20141103</v>
      </c>
      <c r="AG3133" s="17">
        <v>2625.3809463767061</v>
      </c>
    </row>
    <row r="3134" spans="32:33" x14ac:dyDescent="0.4">
      <c r="AF3134" s="19">
        <v>20141104</v>
      </c>
      <c r="AG3134" s="17">
        <v>2612.4618758785482</v>
      </c>
    </row>
    <row r="3135" spans="32:33" x14ac:dyDescent="0.4">
      <c r="AF3135" s="19">
        <v>20141105</v>
      </c>
      <c r="AG3135" s="17">
        <v>2614.483762928056</v>
      </c>
    </row>
    <row r="3136" spans="32:33" x14ac:dyDescent="0.4">
      <c r="AF3136" s="19">
        <v>20141106</v>
      </c>
      <c r="AG3136" s="18">
        <v>2604.8469766011781</v>
      </c>
    </row>
    <row r="3137" spans="32:33" x14ac:dyDescent="0.4">
      <c r="AF3137" s="19">
        <v>20141107</v>
      </c>
      <c r="AG3137" s="17">
        <v>2609.5734658078209</v>
      </c>
    </row>
    <row r="3138" spans="32:33" x14ac:dyDescent="0.4">
      <c r="AF3138" s="19">
        <v>20141108</v>
      </c>
      <c r="AG3138" s="17">
        <v>2609.4421744409701</v>
      </c>
    </row>
    <row r="3139" spans="32:33" x14ac:dyDescent="0.4">
      <c r="AF3139" s="19">
        <v>20141109</v>
      </c>
      <c r="AG3139" s="17">
        <v>2609.3371413474888</v>
      </c>
    </row>
    <row r="3140" spans="32:33" x14ac:dyDescent="0.4">
      <c r="AF3140" s="19">
        <v>20141110</v>
      </c>
      <c r="AG3140" s="17">
        <v>2604.3480694071441</v>
      </c>
    </row>
    <row r="3141" spans="32:33" x14ac:dyDescent="0.4">
      <c r="AF3141" s="19">
        <v>20141111</v>
      </c>
      <c r="AG3141" s="18">
        <v>2613.485948539987</v>
      </c>
    </row>
    <row r="3142" spans="32:33" x14ac:dyDescent="0.4">
      <c r="AF3142" s="19">
        <v>20141112</v>
      </c>
      <c r="AG3142" s="17">
        <v>2609.46843271434</v>
      </c>
    </row>
    <row r="3143" spans="32:33" x14ac:dyDescent="0.4">
      <c r="AF3143" s="19">
        <v>20141113</v>
      </c>
      <c r="AG3143" s="17">
        <v>2616.531908250935</v>
      </c>
    </row>
    <row r="3144" spans="32:33" x14ac:dyDescent="0.4">
      <c r="AF3144" s="19">
        <v>20141114</v>
      </c>
      <c r="AG3144" s="17">
        <v>2605.1620758816211</v>
      </c>
    </row>
    <row r="3145" spans="32:33" x14ac:dyDescent="0.4">
      <c r="AF3145" s="19">
        <v>20141115</v>
      </c>
      <c r="AG3145" s="17">
        <v>2605.0570427881398</v>
      </c>
    </row>
    <row r="3146" spans="32:33" x14ac:dyDescent="0.4">
      <c r="AF3146" s="19">
        <v>20141116</v>
      </c>
      <c r="AG3146" s="18">
        <v>2604.9257514212891</v>
      </c>
    </row>
    <row r="3147" spans="32:33" x14ac:dyDescent="0.4">
      <c r="AF3147" s="19">
        <v>20141117</v>
      </c>
      <c r="AG3147" s="17">
        <v>2593.765985238937</v>
      </c>
    </row>
    <row r="3148" spans="32:33" x14ac:dyDescent="0.4">
      <c r="AF3148" s="19">
        <v>20141118</v>
      </c>
      <c r="AG3148" s="17">
        <v>2616.2430672438618</v>
      </c>
    </row>
    <row r="3149" spans="32:33" x14ac:dyDescent="0.4">
      <c r="AF3149" s="19">
        <v>20141119</v>
      </c>
      <c r="AG3149" s="17">
        <v>2629.424720475723</v>
      </c>
    </row>
    <row r="3150" spans="32:33" x14ac:dyDescent="0.4">
      <c r="AF3150" s="19">
        <v>20141120</v>
      </c>
      <c r="AG3150" s="17">
        <v>2615.8229348699392</v>
      </c>
    </row>
    <row r="3151" spans="32:33" x14ac:dyDescent="0.4">
      <c r="AF3151" s="19">
        <v>20141121</v>
      </c>
      <c r="AG3151" s="18">
        <v>2612.3043262383262</v>
      </c>
    </row>
    <row r="3152" spans="32:33" x14ac:dyDescent="0.4">
      <c r="AF3152" s="19">
        <v>20141122</v>
      </c>
      <c r="AG3152" s="17">
        <v>2612.173034871475</v>
      </c>
    </row>
    <row r="3153" spans="32:33" x14ac:dyDescent="0.4">
      <c r="AF3153" s="19">
        <v>20141123</v>
      </c>
      <c r="AG3153" s="17">
        <v>2612.0680017779941</v>
      </c>
    </row>
    <row r="3154" spans="32:33" x14ac:dyDescent="0.4">
      <c r="AF3154" s="19">
        <v>20141124</v>
      </c>
      <c r="AG3154" s="17">
        <v>2607.3415125713509</v>
      </c>
    </row>
    <row r="3155" spans="32:33" x14ac:dyDescent="0.4">
      <c r="AF3155" s="19">
        <v>20141125</v>
      </c>
      <c r="AG3155" s="17">
        <v>2606.422473003393</v>
      </c>
    </row>
    <row r="3156" spans="32:33" x14ac:dyDescent="0.4">
      <c r="AF3156" s="19">
        <v>20141126</v>
      </c>
      <c r="AG3156" s="18">
        <v>2611.8054190442922</v>
      </c>
    </row>
    <row r="3157" spans="32:33" x14ac:dyDescent="0.4">
      <c r="AF3157" s="19">
        <v>20141127</v>
      </c>
      <c r="AG3157" s="17">
        <v>2608.2605521393089</v>
      </c>
    </row>
    <row r="3158" spans="32:33" x14ac:dyDescent="0.4">
      <c r="AF3158" s="19">
        <v>20141128</v>
      </c>
      <c r="AG3158" s="17">
        <v>2604.1905197669221</v>
      </c>
    </row>
    <row r="3159" spans="32:33" x14ac:dyDescent="0.4">
      <c r="AF3159" s="19">
        <v>20141129</v>
      </c>
      <c r="AG3159" s="17">
        <v>2604.0592284000709</v>
      </c>
    </row>
    <row r="3160" spans="32:33" x14ac:dyDescent="0.4">
      <c r="AF3160" s="19">
        <v>20141130</v>
      </c>
      <c r="AG3160" s="17">
        <v>2603.95419530659</v>
      </c>
    </row>
    <row r="3161" spans="32:33" x14ac:dyDescent="0.4">
      <c r="AF3161" s="19">
        <v>20141201</v>
      </c>
      <c r="AG3161" s="18">
        <v>2586.124827688197</v>
      </c>
    </row>
    <row r="3162" spans="32:33" x14ac:dyDescent="0.4">
      <c r="AF3162" s="19">
        <v>20141202</v>
      </c>
      <c r="AG3162" s="17">
        <v>2584.0504240919481</v>
      </c>
    </row>
    <row r="3163" spans="32:33" x14ac:dyDescent="0.4">
      <c r="AF3163" s="19">
        <v>20141203</v>
      </c>
      <c r="AG3163" s="17">
        <v>2587.3327082632281</v>
      </c>
    </row>
    <row r="3164" spans="32:33" x14ac:dyDescent="0.4">
      <c r="AF3164" s="19">
        <v>20141204</v>
      </c>
      <c r="AG3164" s="17">
        <v>2603.0088974652608</v>
      </c>
    </row>
    <row r="3165" spans="32:33" x14ac:dyDescent="0.4">
      <c r="AF3165" s="19">
        <v>20141205</v>
      </c>
      <c r="AG3165" s="17">
        <v>2595.7616140150749</v>
      </c>
    </row>
    <row r="3166" spans="32:33" x14ac:dyDescent="0.4">
      <c r="AF3166" s="19">
        <v>20141206</v>
      </c>
      <c r="AG3166" s="18">
        <v>2595.656580921594</v>
      </c>
    </row>
    <row r="3167" spans="32:33" x14ac:dyDescent="0.4">
      <c r="AF3167" s="19">
        <v>20141207</v>
      </c>
      <c r="AG3167" s="17">
        <v>2595.5515478281131</v>
      </c>
    </row>
    <row r="3168" spans="32:33" x14ac:dyDescent="0.4">
      <c r="AF3168" s="19">
        <v>20141208</v>
      </c>
      <c r="AG3168" s="17">
        <v>2586.938834162675</v>
      </c>
    </row>
    <row r="3169" spans="32:33" x14ac:dyDescent="0.4">
      <c r="AF3169" s="19">
        <v>20141209</v>
      </c>
      <c r="AG3169" s="17">
        <v>2573.888472297665</v>
      </c>
    </row>
    <row r="3170" spans="32:33" x14ac:dyDescent="0.4">
      <c r="AF3170" s="19">
        <v>20141210</v>
      </c>
      <c r="AG3170" s="17">
        <v>2558.8162233831481</v>
      </c>
    </row>
    <row r="3171" spans="32:33" x14ac:dyDescent="0.4">
      <c r="AF3171" s="19">
        <v>20141211</v>
      </c>
      <c r="AG3171" s="18">
        <v>2539.201293175578</v>
      </c>
    </row>
    <row r="3172" spans="32:33" x14ac:dyDescent="0.4">
      <c r="AF3172" s="19">
        <v>20141212</v>
      </c>
      <c r="AG3172" s="17">
        <v>2549.7571190704148</v>
      </c>
    </row>
    <row r="3173" spans="32:33" x14ac:dyDescent="0.4">
      <c r="AF3173" s="19">
        <v>20141213</v>
      </c>
      <c r="AG3173" s="17">
        <v>2549.6520859769339</v>
      </c>
    </row>
    <row r="3174" spans="32:33" x14ac:dyDescent="0.4">
      <c r="AF3174" s="19">
        <v>20141214</v>
      </c>
      <c r="AG3174" s="17">
        <v>2549.547052883453</v>
      </c>
    </row>
    <row r="3175" spans="32:33" x14ac:dyDescent="0.4">
      <c r="AF3175" s="19">
        <v>20141215</v>
      </c>
      <c r="AG3175" s="17">
        <v>2552.6455291411412</v>
      </c>
    </row>
    <row r="3176" spans="32:33" x14ac:dyDescent="0.4">
      <c r="AF3176" s="19">
        <v>20141216</v>
      </c>
      <c r="AG3176" s="18">
        <v>2527.621394619302</v>
      </c>
    </row>
    <row r="3177" spans="32:33" x14ac:dyDescent="0.4">
      <c r="AF3177" s="19">
        <v>20141217</v>
      </c>
      <c r="AG3177" s="17">
        <v>2525.8358320301259</v>
      </c>
    </row>
    <row r="3178" spans="32:33" x14ac:dyDescent="0.4">
      <c r="AF3178" s="19">
        <v>20141218</v>
      </c>
      <c r="AG3178" s="17">
        <v>2514.308450020591</v>
      </c>
    </row>
    <row r="3179" spans="32:33" x14ac:dyDescent="0.4">
      <c r="AF3179" s="19">
        <v>20141219</v>
      </c>
      <c r="AG3179" s="17">
        <v>2538.3347701543598</v>
      </c>
    </row>
    <row r="3180" spans="32:33" x14ac:dyDescent="0.4">
      <c r="AF3180" s="19">
        <v>20141220</v>
      </c>
      <c r="AG3180" s="17">
        <v>2538.229737060879</v>
      </c>
    </row>
    <row r="3181" spans="32:33" x14ac:dyDescent="0.4">
      <c r="AF3181" s="19">
        <v>20141221</v>
      </c>
      <c r="AG3181" s="18">
        <v>2538.0984456940282</v>
      </c>
    </row>
    <row r="3182" spans="32:33" x14ac:dyDescent="0.4">
      <c r="AF3182" s="19">
        <v>20141222</v>
      </c>
      <c r="AG3182" s="17">
        <v>2557.6608593548572</v>
      </c>
    </row>
    <row r="3183" spans="32:33" x14ac:dyDescent="0.4">
      <c r="AF3183" s="19">
        <v>20141223</v>
      </c>
      <c r="AG3183" s="17">
        <v>2554.6148996439092</v>
      </c>
    </row>
    <row r="3184" spans="32:33" x14ac:dyDescent="0.4">
      <c r="AF3184" s="19">
        <v>20141224</v>
      </c>
      <c r="AG3184" s="17">
        <v>2563.3851629495689</v>
      </c>
    </row>
    <row r="3185" spans="32:33" x14ac:dyDescent="0.4">
      <c r="AF3185" s="19">
        <v>20141225</v>
      </c>
      <c r="AG3185" s="17">
        <v>2563.280129856088</v>
      </c>
    </row>
    <row r="3186" spans="32:33" x14ac:dyDescent="0.4">
      <c r="AF3186" s="19">
        <v>20141226</v>
      </c>
      <c r="AG3186" s="18">
        <v>2561.9409579142061</v>
      </c>
    </row>
    <row r="3187" spans="32:33" x14ac:dyDescent="0.4">
      <c r="AF3187" s="19">
        <v>20141227</v>
      </c>
      <c r="AG3187" s="17">
        <v>2561.8359248207248</v>
      </c>
    </row>
    <row r="3188" spans="32:33" x14ac:dyDescent="0.4">
      <c r="AF3188" s="19">
        <v>20141228</v>
      </c>
      <c r="AG3188" s="17">
        <v>2561.7308917272439</v>
      </c>
    </row>
    <row r="3189" spans="32:33" x14ac:dyDescent="0.4">
      <c r="AF3189" s="19">
        <v>20141229</v>
      </c>
      <c r="AG3189" s="17">
        <v>2564.9081428050431</v>
      </c>
    </row>
    <row r="3190" spans="32:33" x14ac:dyDescent="0.4">
      <c r="AF3190" s="19">
        <v>20141230</v>
      </c>
      <c r="AG3190" s="17">
        <v>2557.030660793971</v>
      </c>
    </row>
    <row r="3191" spans="32:33" x14ac:dyDescent="0.4">
      <c r="AF3191" s="19">
        <v>20141231</v>
      </c>
      <c r="AG3191" s="18">
        <v>2556.9256277004902</v>
      </c>
    </row>
    <row r="3192" spans="32:33" x14ac:dyDescent="0.4">
      <c r="AF3192" s="19">
        <v>20150101</v>
      </c>
      <c r="AG3192" s="17">
        <v>2556.8205946070088</v>
      </c>
    </row>
    <row r="3193" spans="32:33" x14ac:dyDescent="0.4">
      <c r="AF3193" s="19">
        <v>20150102</v>
      </c>
      <c r="AG3193" s="17">
        <v>2564.9869176251541</v>
      </c>
    </row>
    <row r="3194" spans="32:33" x14ac:dyDescent="0.4">
      <c r="AF3194" s="19">
        <v>20150103</v>
      </c>
      <c r="AG3194" s="17">
        <v>2564.8818845316732</v>
      </c>
    </row>
    <row r="3195" spans="32:33" x14ac:dyDescent="0.4">
      <c r="AF3195" s="19">
        <v>20150104</v>
      </c>
      <c r="AG3195" s="17">
        <v>2564.7768514381919</v>
      </c>
    </row>
    <row r="3196" spans="32:33" x14ac:dyDescent="0.4">
      <c r="AF3196" s="19">
        <v>20150105</v>
      </c>
      <c r="AG3196" s="18">
        <v>2558.763706836407</v>
      </c>
    </row>
    <row r="3197" spans="32:33" x14ac:dyDescent="0.4">
      <c r="AF3197" s="19">
        <v>20150106</v>
      </c>
      <c r="AG3197" s="17">
        <v>2541.9584118794528</v>
      </c>
    </row>
    <row r="3198" spans="32:33" x14ac:dyDescent="0.4">
      <c r="AF3198" s="19">
        <v>20150107</v>
      </c>
      <c r="AG3198" s="17">
        <v>2540.1203327435369</v>
      </c>
    </row>
    <row r="3199" spans="32:33" x14ac:dyDescent="0.4">
      <c r="AF3199" s="19">
        <v>20150108</v>
      </c>
      <c r="AG3199" s="17">
        <v>2553.1181780618049</v>
      </c>
    </row>
    <row r="3200" spans="32:33" x14ac:dyDescent="0.4">
      <c r="AF3200" s="19">
        <v>20150109</v>
      </c>
      <c r="AG3200" s="17">
        <v>2569.0832082709112</v>
      </c>
    </row>
    <row r="3201" spans="32:33" x14ac:dyDescent="0.4">
      <c r="AF3201" s="19">
        <v>20150110</v>
      </c>
      <c r="AG3201" s="18">
        <v>2568.9781751774299</v>
      </c>
    </row>
    <row r="3202" spans="32:33" x14ac:dyDescent="0.4">
      <c r="AF3202" s="19">
        <v>20150111</v>
      </c>
      <c r="AG3202" s="17">
        <v>2568.8468838105791</v>
      </c>
    </row>
    <row r="3203" spans="32:33" x14ac:dyDescent="0.4">
      <c r="AF3203" s="19">
        <v>20150112</v>
      </c>
      <c r="AG3203" s="17">
        <v>2566.6149305741092</v>
      </c>
    </row>
    <row r="3204" spans="32:33" x14ac:dyDescent="0.4">
      <c r="AF3204" s="19">
        <v>20150113</v>
      </c>
      <c r="AG3204" s="17">
        <v>2565.1182089920048</v>
      </c>
    </row>
    <row r="3205" spans="32:33" x14ac:dyDescent="0.4">
      <c r="AF3205" s="19">
        <v>20150114</v>
      </c>
      <c r="AG3205" s="17">
        <v>2552.2253967672168</v>
      </c>
    </row>
    <row r="3206" spans="32:33" x14ac:dyDescent="0.4">
      <c r="AF3206" s="19">
        <v>20150115</v>
      </c>
      <c r="AG3206" s="18">
        <v>2557.5033097146361</v>
      </c>
    </row>
    <row r="3207" spans="32:33" x14ac:dyDescent="0.4">
      <c r="AF3207" s="19">
        <v>20150116</v>
      </c>
      <c r="AG3207" s="17">
        <v>2537.2056643994401</v>
      </c>
    </row>
    <row r="3208" spans="32:33" x14ac:dyDescent="0.4">
      <c r="AF3208" s="19">
        <v>20150117</v>
      </c>
      <c r="AG3208" s="17">
        <v>2537.1006313059588</v>
      </c>
    </row>
    <row r="3209" spans="32:33" x14ac:dyDescent="0.4">
      <c r="AF3209" s="19">
        <v>20150118</v>
      </c>
      <c r="AG3209" s="17">
        <v>2536.9693399391081</v>
      </c>
    </row>
    <row r="3210" spans="32:33" x14ac:dyDescent="0.4">
      <c r="AF3210" s="19">
        <v>20150119</v>
      </c>
      <c r="AG3210" s="17">
        <v>2541.8796370593432</v>
      </c>
    </row>
    <row r="3211" spans="32:33" x14ac:dyDescent="0.4">
      <c r="AF3211" s="19">
        <v>20150120</v>
      </c>
      <c r="AG3211" s="18">
        <v>2544.7155305833289</v>
      </c>
    </row>
    <row r="3212" spans="32:33" x14ac:dyDescent="0.4">
      <c r="AF3212" s="19">
        <v>20150121</v>
      </c>
      <c r="AG3212" s="17">
        <v>2551.9102974867742</v>
      </c>
    </row>
    <row r="3213" spans="32:33" x14ac:dyDescent="0.4">
      <c r="AF3213" s="19">
        <v>20150122</v>
      </c>
      <c r="AG3213" s="17">
        <v>2549.547052883453</v>
      </c>
    </row>
    <row r="3214" spans="32:33" x14ac:dyDescent="0.4">
      <c r="AF3214" s="19">
        <v>20150123</v>
      </c>
      <c r="AG3214" s="17">
        <v>2561.4157924468009</v>
      </c>
    </row>
    <row r="3215" spans="32:33" x14ac:dyDescent="0.4">
      <c r="AF3215" s="19">
        <v>20150124</v>
      </c>
      <c r="AG3215" s="17">
        <v>2561.2845010799501</v>
      </c>
    </row>
    <row r="3216" spans="32:33" x14ac:dyDescent="0.4">
      <c r="AF3216" s="19">
        <v>20150125</v>
      </c>
      <c r="AG3216" s="18">
        <v>2561.1794679864688</v>
      </c>
    </row>
    <row r="3217" spans="32:33" x14ac:dyDescent="0.4">
      <c r="AF3217" s="19">
        <v>20150126</v>
      </c>
      <c r="AG3217" s="17">
        <v>2561.3370176266908</v>
      </c>
    </row>
    <row r="3218" spans="32:33" x14ac:dyDescent="0.4">
      <c r="AF3218" s="19">
        <v>20150127</v>
      </c>
      <c r="AG3218" s="17">
        <v>2559.6302298576252</v>
      </c>
    </row>
    <row r="3219" spans="32:33" x14ac:dyDescent="0.4">
      <c r="AF3219" s="19">
        <v>20150128</v>
      </c>
      <c r="AG3219" s="17">
        <v>2560.15539532503</v>
      </c>
    </row>
    <row r="3220" spans="32:33" x14ac:dyDescent="0.4">
      <c r="AF3220" s="19">
        <v>20150129</v>
      </c>
      <c r="AG3220" s="17">
        <v>2551.043774465556</v>
      </c>
    </row>
    <row r="3221" spans="32:33" x14ac:dyDescent="0.4">
      <c r="AF3221" s="19">
        <v>20150130</v>
      </c>
      <c r="AG3221" s="18">
        <v>2548.811821229086</v>
      </c>
    </row>
    <row r="3222" spans="32:33" x14ac:dyDescent="0.4">
      <c r="AF3222" s="19">
        <v>20150131</v>
      </c>
      <c r="AG3222" s="17">
        <v>2548.6805298622348</v>
      </c>
    </row>
    <row r="3223" spans="32:33" x14ac:dyDescent="0.4">
      <c r="AF3223" s="19">
        <v>20150201</v>
      </c>
      <c r="AG3223" s="17">
        <v>2548.575496768754</v>
      </c>
    </row>
    <row r="3224" spans="32:33" x14ac:dyDescent="0.4">
      <c r="AF3224" s="19">
        <v>20150202</v>
      </c>
      <c r="AG3224" s="17">
        <v>2558.3173161891132</v>
      </c>
    </row>
    <row r="3225" spans="32:33" x14ac:dyDescent="0.4">
      <c r="AF3225" s="19">
        <v>20150203</v>
      </c>
      <c r="AG3225" s="17">
        <v>2553.013144968324</v>
      </c>
    </row>
    <row r="3226" spans="32:33" x14ac:dyDescent="0.4">
      <c r="AF3226" s="19">
        <v>20150204</v>
      </c>
      <c r="AG3226" s="18">
        <v>2566.7987384877001</v>
      </c>
    </row>
    <row r="3227" spans="32:33" x14ac:dyDescent="0.4">
      <c r="AF3227" s="19">
        <v>20150205</v>
      </c>
      <c r="AG3227" s="17">
        <v>2558.0809917287811</v>
      </c>
    </row>
    <row r="3228" spans="32:33" x14ac:dyDescent="0.4">
      <c r="AF3228" s="19">
        <v>20150206</v>
      </c>
      <c r="AG3228" s="17">
        <v>2556.794336333639</v>
      </c>
    </row>
    <row r="3229" spans="32:33" x14ac:dyDescent="0.4">
      <c r="AF3229" s="19">
        <v>20150207</v>
      </c>
      <c r="AG3229" s="17">
        <v>2556.6893032401581</v>
      </c>
    </row>
    <row r="3230" spans="32:33" x14ac:dyDescent="0.4">
      <c r="AF3230" s="19">
        <v>20150208</v>
      </c>
      <c r="AG3230" s="17">
        <v>2556.5842701466772</v>
      </c>
    </row>
    <row r="3231" spans="32:33" x14ac:dyDescent="0.4">
      <c r="AF3231" s="19">
        <v>20150209</v>
      </c>
      <c r="AG3231" s="18">
        <v>2543.7964910153701</v>
      </c>
    </row>
    <row r="3232" spans="32:33" x14ac:dyDescent="0.4">
      <c r="AF3232" s="19">
        <v>20150210</v>
      </c>
      <c r="AG3232" s="17">
        <v>2539.280067995689</v>
      </c>
    </row>
    <row r="3233" spans="32:33" x14ac:dyDescent="0.4">
      <c r="AF3233" s="19">
        <v>20150211</v>
      </c>
      <c r="AG3233" s="17">
        <v>2550.9649996454459</v>
      </c>
    </row>
    <row r="3234" spans="32:33" x14ac:dyDescent="0.4">
      <c r="AF3234" s="19">
        <v>20150212</v>
      </c>
      <c r="AG3234" s="17">
        <v>2546.8687089996879</v>
      </c>
    </row>
    <row r="3235" spans="32:33" x14ac:dyDescent="0.4">
      <c r="AF3235" s="19">
        <v>20150213</v>
      </c>
      <c r="AG3235" s="17">
        <v>2552.3829464074388</v>
      </c>
    </row>
    <row r="3236" spans="32:33" x14ac:dyDescent="0.4">
      <c r="AF3236" s="19">
        <v>20150214</v>
      </c>
      <c r="AG3236" s="18">
        <v>2552.2779133139579</v>
      </c>
    </row>
    <row r="3237" spans="32:33" x14ac:dyDescent="0.4">
      <c r="AF3237" s="19">
        <v>20150215</v>
      </c>
      <c r="AG3237" s="17">
        <v>2552.1466219471072</v>
      </c>
    </row>
    <row r="3238" spans="32:33" x14ac:dyDescent="0.4">
      <c r="AF3238" s="19">
        <v>20150216</v>
      </c>
      <c r="AG3238" s="17">
        <v>2545.6345701512869</v>
      </c>
    </row>
    <row r="3239" spans="32:33" x14ac:dyDescent="0.4">
      <c r="AF3239" s="19">
        <v>20150217</v>
      </c>
      <c r="AG3239" s="17">
        <v>2563.43767949631</v>
      </c>
    </row>
    <row r="3240" spans="32:33" x14ac:dyDescent="0.4">
      <c r="AF3240" s="19">
        <v>20150218</v>
      </c>
      <c r="AG3240" s="17">
        <v>2563.3063881294588</v>
      </c>
    </row>
    <row r="3241" spans="32:33" x14ac:dyDescent="0.4">
      <c r="AF3241" s="19">
        <v>20150219</v>
      </c>
      <c r="AG3241" s="18">
        <v>2563.2013550359779</v>
      </c>
    </row>
    <row r="3242" spans="32:33" x14ac:dyDescent="0.4">
      <c r="AF3242" s="19">
        <v>20150220</v>
      </c>
      <c r="AG3242" s="17">
        <v>2563.0963219424971</v>
      </c>
    </row>
    <row r="3243" spans="32:33" x14ac:dyDescent="0.4">
      <c r="AF3243" s="19">
        <v>20150221</v>
      </c>
      <c r="AG3243" s="17">
        <v>2562.965030575645</v>
      </c>
    </row>
    <row r="3244" spans="32:33" x14ac:dyDescent="0.4">
      <c r="AF3244" s="19">
        <v>20150222</v>
      </c>
      <c r="AG3244" s="17">
        <v>2562.8599974821641</v>
      </c>
    </row>
    <row r="3245" spans="32:33" x14ac:dyDescent="0.4">
      <c r="AF3245" s="19">
        <v>20150223</v>
      </c>
      <c r="AG3245" s="17">
        <v>2577.2232730156861</v>
      </c>
    </row>
    <row r="3246" spans="32:33" x14ac:dyDescent="0.4">
      <c r="AF3246" s="19">
        <v>20150224</v>
      </c>
      <c r="AG3246" s="18">
        <v>2582.579960783215</v>
      </c>
    </row>
    <row r="3247" spans="32:33" x14ac:dyDescent="0.4">
      <c r="AF3247" s="19">
        <v>20150225</v>
      </c>
      <c r="AG3247" s="17">
        <v>2602.641281638078</v>
      </c>
    </row>
    <row r="3248" spans="32:33" x14ac:dyDescent="0.4">
      <c r="AF3248" s="19">
        <v>20150226</v>
      </c>
      <c r="AG3248" s="17">
        <v>2616.269325517233</v>
      </c>
    </row>
    <row r="3249" spans="32:33" x14ac:dyDescent="0.4">
      <c r="AF3249" s="19">
        <v>20150227</v>
      </c>
      <c r="AG3249" s="17">
        <v>2610.4662471024099</v>
      </c>
    </row>
    <row r="3250" spans="32:33" x14ac:dyDescent="0.4">
      <c r="AF3250" s="19">
        <v>20150228</v>
      </c>
      <c r="AG3250" s="17">
        <v>2610.3349557355582</v>
      </c>
    </row>
    <row r="3251" spans="32:33" x14ac:dyDescent="0.4">
      <c r="AF3251" s="19">
        <v>20150301</v>
      </c>
      <c r="AG3251" s="18">
        <v>2610.2299226420769</v>
      </c>
    </row>
    <row r="3252" spans="32:33" x14ac:dyDescent="0.4">
      <c r="AF3252" s="19">
        <v>20150302</v>
      </c>
      <c r="AG3252" s="17">
        <v>2603.0351557386321</v>
      </c>
    </row>
    <row r="3253" spans="32:33" x14ac:dyDescent="0.4">
      <c r="AF3253" s="19">
        <v>20150303</v>
      </c>
      <c r="AG3253" s="17">
        <v>2612.4093593318071</v>
      </c>
    </row>
    <row r="3254" spans="32:33" x14ac:dyDescent="0.4">
      <c r="AF3254" s="19">
        <v>20150304</v>
      </c>
      <c r="AG3254" s="17">
        <v>2605.844790989247</v>
      </c>
    </row>
    <row r="3255" spans="32:33" x14ac:dyDescent="0.4">
      <c r="AF3255" s="19">
        <v>20150305</v>
      </c>
      <c r="AG3255" s="17">
        <v>2608.9432672469361</v>
      </c>
    </row>
    <row r="3256" spans="32:33" x14ac:dyDescent="0.4">
      <c r="AF3256" s="19">
        <v>20150306</v>
      </c>
      <c r="AG3256" s="18">
        <v>2610.860121202963</v>
      </c>
    </row>
    <row r="3257" spans="32:33" x14ac:dyDescent="0.4">
      <c r="AF3257" s="19">
        <v>20150307</v>
      </c>
      <c r="AG3257" s="17">
        <v>2610.7550881094821</v>
      </c>
    </row>
    <row r="3258" spans="32:33" x14ac:dyDescent="0.4">
      <c r="AF3258" s="19">
        <v>20150308</v>
      </c>
      <c r="AG3258" s="17">
        <v>2610.6237967426309</v>
      </c>
    </row>
    <row r="3259" spans="32:33" x14ac:dyDescent="0.4">
      <c r="AF3259" s="19">
        <v>20150309</v>
      </c>
      <c r="AG3259" s="17">
        <v>2588.8031715719621</v>
      </c>
    </row>
    <row r="3260" spans="32:33" x14ac:dyDescent="0.4">
      <c r="AF3260" s="19">
        <v>20150310</v>
      </c>
      <c r="AG3260" s="17">
        <v>2578.9825773314919</v>
      </c>
    </row>
    <row r="3261" spans="32:33" x14ac:dyDescent="0.4">
      <c r="AF3261" s="19">
        <v>20150311</v>
      </c>
      <c r="AG3261" s="18">
        <v>2566.8512550344408</v>
      </c>
    </row>
    <row r="3262" spans="32:33" x14ac:dyDescent="0.4">
      <c r="AF3262" s="19">
        <v>20150312</v>
      </c>
      <c r="AG3262" s="17">
        <v>2582.1335701359212</v>
      </c>
    </row>
    <row r="3263" spans="32:33" x14ac:dyDescent="0.4">
      <c r="AF3263" s="19">
        <v>20150313</v>
      </c>
      <c r="AG3263" s="17">
        <v>2599.674096747241</v>
      </c>
    </row>
    <row r="3264" spans="32:33" x14ac:dyDescent="0.4">
      <c r="AF3264" s="19">
        <v>20150314</v>
      </c>
      <c r="AG3264" s="17">
        <v>2599.5428053803898</v>
      </c>
    </row>
    <row r="3265" spans="32:33" x14ac:dyDescent="0.4">
      <c r="AF3265" s="19">
        <v>20150315</v>
      </c>
      <c r="AG3265" s="17">
        <v>2599.437772286909</v>
      </c>
    </row>
    <row r="3266" spans="32:33" x14ac:dyDescent="0.4">
      <c r="AF3266" s="19">
        <v>20150316</v>
      </c>
      <c r="AG3266" s="18">
        <v>2603.0614140120019</v>
      </c>
    </row>
    <row r="3267" spans="32:33" x14ac:dyDescent="0.4">
      <c r="AF3267" s="19">
        <v>20150317</v>
      </c>
      <c r="AG3267" s="17">
        <v>2625.4334629234459</v>
      </c>
    </row>
    <row r="3268" spans="32:33" x14ac:dyDescent="0.4">
      <c r="AF3268" s="19">
        <v>20150318</v>
      </c>
      <c r="AG3268" s="17">
        <v>2619.8667089689561</v>
      </c>
    </row>
    <row r="3269" spans="32:33" x14ac:dyDescent="0.4">
      <c r="AF3269" s="19">
        <v>20150319</v>
      </c>
      <c r="AG3269" s="17">
        <v>2636.6720039259089</v>
      </c>
    </row>
    <row r="3270" spans="32:33" x14ac:dyDescent="0.4">
      <c r="AF3270" s="19">
        <v>20150320</v>
      </c>
      <c r="AG3270" s="17">
        <v>2628.5319391811349</v>
      </c>
    </row>
    <row r="3271" spans="32:33" x14ac:dyDescent="0.4">
      <c r="AF3271" s="19">
        <v>20150321</v>
      </c>
      <c r="AG3271" s="18">
        <v>2628.4269060876541</v>
      </c>
    </row>
    <row r="3272" spans="32:33" x14ac:dyDescent="0.4">
      <c r="AF3272" s="19">
        <v>20150322</v>
      </c>
      <c r="AG3272" s="17">
        <v>2628.2956147208029</v>
      </c>
    </row>
    <row r="3273" spans="32:33" x14ac:dyDescent="0.4">
      <c r="AF3273" s="19">
        <v>20150323</v>
      </c>
      <c r="AG3273" s="17">
        <v>2622.203695298907</v>
      </c>
    </row>
    <row r="3274" spans="32:33" x14ac:dyDescent="0.4">
      <c r="AF3274" s="19">
        <v>20150324</v>
      </c>
      <c r="AG3274" s="17">
        <v>2625.065847096263</v>
      </c>
    </row>
    <row r="3275" spans="32:33" x14ac:dyDescent="0.4">
      <c r="AF3275" s="19">
        <v>20150325</v>
      </c>
      <c r="AG3275" s="17">
        <v>2625.2233967364841</v>
      </c>
    </row>
    <row r="3276" spans="32:33" x14ac:dyDescent="0.4">
      <c r="AF3276" s="19">
        <v>20150326</v>
      </c>
      <c r="AG3276" s="18">
        <v>2630.0549190366091</v>
      </c>
    </row>
    <row r="3277" spans="32:33" x14ac:dyDescent="0.4">
      <c r="AF3277" s="19">
        <v>20150327</v>
      </c>
      <c r="AG3277" s="17">
        <v>2629.345945655612</v>
      </c>
    </row>
    <row r="3278" spans="32:33" x14ac:dyDescent="0.4">
      <c r="AF3278" s="19">
        <v>20150328</v>
      </c>
      <c r="AG3278" s="17">
        <v>2629.2146542887608</v>
      </c>
    </row>
    <row r="3279" spans="32:33" x14ac:dyDescent="0.4">
      <c r="AF3279" s="19">
        <v>20150329</v>
      </c>
      <c r="AG3279" s="17">
        <v>2629.1096211952799</v>
      </c>
    </row>
    <row r="3280" spans="32:33" x14ac:dyDescent="0.4">
      <c r="AF3280" s="19">
        <v>20150330</v>
      </c>
      <c r="AG3280" s="17">
        <v>2633.626044214961</v>
      </c>
    </row>
    <row r="3281" spans="32:33" x14ac:dyDescent="0.4">
      <c r="AF3281" s="19">
        <v>20150331</v>
      </c>
      <c r="AG3281" s="18">
        <v>2643.4466384554312</v>
      </c>
    </row>
    <row r="3282" spans="32:33" x14ac:dyDescent="0.4">
      <c r="AF3282" s="19">
        <v>20150401</v>
      </c>
      <c r="AG3282" s="17">
        <v>2643.0002478081369</v>
      </c>
    </row>
    <row r="3283" spans="32:33" x14ac:dyDescent="0.4">
      <c r="AF3283" s="19">
        <v>20150402</v>
      </c>
      <c r="AG3283" s="17">
        <v>2656.8908744209939</v>
      </c>
    </row>
    <row r="3284" spans="32:33" x14ac:dyDescent="0.4">
      <c r="AF3284" s="19">
        <v>20150403</v>
      </c>
      <c r="AG3284" s="17">
        <v>2674.4314010323142</v>
      </c>
    </row>
    <row r="3285" spans="32:33" x14ac:dyDescent="0.4">
      <c r="AF3285" s="19">
        <v>20150404</v>
      </c>
      <c r="AG3285" s="17">
        <v>2674.300109665463</v>
      </c>
    </row>
    <row r="3286" spans="32:33" x14ac:dyDescent="0.4">
      <c r="AF3286" s="19">
        <v>20150405</v>
      </c>
      <c r="AG3286" s="18">
        <v>2674.1950765719821</v>
      </c>
    </row>
    <row r="3287" spans="32:33" x14ac:dyDescent="0.4">
      <c r="AF3287" s="19">
        <v>20150406</v>
      </c>
      <c r="AG3287" s="17">
        <v>2660.4357413259759</v>
      </c>
    </row>
    <row r="3288" spans="32:33" x14ac:dyDescent="0.4">
      <c r="AF3288" s="19">
        <v>20150407</v>
      </c>
      <c r="AG3288" s="17">
        <v>2653.7136233431952</v>
      </c>
    </row>
    <row r="3289" spans="32:33" x14ac:dyDescent="0.4">
      <c r="AF3289" s="19">
        <v>20150408</v>
      </c>
      <c r="AG3289" s="17">
        <v>2650.4313391719152</v>
      </c>
    </row>
    <row r="3290" spans="32:33" x14ac:dyDescent="0.4">
      <c r="AF3290" s="19">
        <v>20150409</v>
      </c>
      <c r="AG3290" s="17">
        <v>2650.3788226251741</v>
      </c>
    </row>
    <row r="3291" spans="32:33" x14ac:dyDescent="0.4">
      <c r="AF3291" s="19">
        <v>20150410</v>
      </c>
      <c r="AG3291" s="18">
        <v>2678.2651089443689</v>
      </c>
    </row>
    <row r="3292" spans="32:33" x14ac:dyDescent="0.4">
      <c r="AF3292" s="19">
        <v>20150411</v>
      </c>
      <c r="AG3292" s="17">
        <v>2678.1338175775181</v>
      </c>
    </row>
    <row r="3293" spans="32:33" x14ac:dyDescent="0.4">
      <c r="AF3293" s="19">
        <v>20150412</v>
      </c>
      <c r="AG3293" s="17">
        <v>2678.0287844840368</v>
      </c>
    </row>
    <row r="3294" spans="32:33" x14ac:dyDescent="0.4">
      <c r="AF3294" s="19">
        <v>20150413</v>
      </c>
      <c r="AG3294" s="17">
        <v>2675.9018643410482</v>
      </c>
    </row>
    <row r="3295" spans="32:33" x14ac:dyDescent="0.4">
      <c r="AF3295" s="19">
        <v>20150414</v>
      </c>
      <c r="AG3295" s="17">
        <v>2714.3702348284492</v>
      </c>
    </row>
    <row r="3296" spans="32:33" x14ac:dyDescent="0.4">
      <c r="AF3296" s="19">
        <v>20150415</v>
      </c>
      <c r="AG3296" s="18">
        <v>2715.5255988567401</v>
      </c>
    </row>
    <row r="3297" spans="32:33" x14ac:dyDescent="0.4">
      <c r="AF3297" s="19">
        <v>20150416</v>
      </c>
      <c r="AG3297" s="17">
        <v>2732.3571520870642</v>
      </c>
    </row>
    <row r="3298" spans="32:33" x14ac:dyDescent="0.4">
      <c r="AF3298" s="19">
        <v>20150417</v>
      </c>
      <c r="AG3298" s="17">
        <v>2758.431617543712</v>
      </c>
    </row>
    <row r="3299" spans="32:33" x14ac:dyDescent="0.4">
      <c r="AF3299" s="19">
        <v>20150418</v>
      </c>
      <c r="AG3299" s="17">
        <v>2758.3212802789981</v>
      </c>
    </row>
    <row r="3300" spans="32:33" x14ac:dyDescent="0.4">
      <c r="AF3300" s="19">
        <v>20150419</v>
      </c>
      <c r="AG3300" s="17">
        <v>2758.1833586981211</v>
      </c>
    </row>
    <row r="3301" spans="32:33" x14ac:dyDescent="0.4">
      <c r="AF3301" s="19">
        <v>20150420</v>
      </c>
      <c r="AG3301" s="18">
        <v>2764.8863475287521</v>
      </c>
    </row>
    <row r="3302" spans="32:33" x14ac:dyDescent="0.4">
      <c r="AF3302" s="19">
        <v>20150421</v>
      </c>
      <c r="AG3302" s="17">
        <v>2758.3212802789981</v>
      </c>
    </row>
    <row r="3303" spans="32:33" x14ac:dyDescent="0.4">
      <c r="AF3303" s="19">
        <v>20150422</v>
      </c>
      <c r="AG3303" s="17">
        <v>2747.2875538088228</v>
      </c>
    </row>
    <row r="3304" spans="32:33" x14ac:dyDescent="0.4">
      <c r="AF3304" s="19">
        <v>20150423</v>
      </c>
      <c r="AG3304" s="17">
        <v>2769.2170851682959</v>
      </c>
    </row>
    <row r="3305" spans="32:33" x14ac:dyDescent="0.4">
      <c r="AF3305" s="19">
        <v>20150424</v>
      </c>
      <c r="AG3305" s="17">
        <v>2776.6096819033128</v>
      </c>
    </row>
    <row r="3306" spans="32:33" x14ac:dyDescent="0.4">
      <c r="AF3306" s="19">
        <v>20150425</v>
      </c>
      <c r="AG3306" s="18">
        <v>2776.4993446386111</v>
      </c>
    </row>
    <row r="3307" spans="32:33" x14ac:dyDescent="0.4">
      <c r="AF3307" s="19">
        <v>20150426</v>
      </c>
      <c r="AG3307" s="17">
        <v>2776.3614230577341</v>
      </c>
    </row>
    <row r="3308" spans="32:33" x14ac:dyDescent="0.4">
      <c r="AF3308" s="19">
        <v>20150427</v>
      </c>
      <c r="AG3308" s="17">
        <v>2777.4096270724008</v>
      </c>
    </row>
    <row r="3309" spans="32:33" x14ac:dyDescent="0.4">
      <c r="AF3309" s="19">
        <v>20150428</v>
      </c>
      <c r="AG3309" s="17">
        <v>2773.7684973372429</v>
      </c>
    </row>
    <row r="3310" spans="32:33" x14ac:dyDescent="0.4">
      <c r="AF3310" s="19">
        <v>20150429</v>
      </c>
      <c r="AG3310" s="17">
        <v>2773.1064737490319</v>
      </c>
    </row>
    <row r="3311" spans="32:33" x14ac:dyDescent="0.4">
      <c r="AF3311" s="19">
        <v>20150430</v>
      </c>
      <c r="AG3311" s="18">
        <v>2759.6177431392439</v>
      </c>
    </row>
    <row r="3312" spans="32:33" x14ac:dyDescent="0.4">
      <c r="AF3312" s="19">
        <v>20150501</v>
      </c>
      <c r="AG3312" s="17">
        <v>2759.4798215583669</v>
      </c>
    </row>
    <row r="3313" spans="32:33" x14ac:dyDescent="0.4">
      <c r="AF3313" s="19">
        <v>20150502</v>
      </c>
      <c r="AG3313" s="17">
        <v>2759.3694842936652</v>
      </c>
    </row>
    <row r="3314" spans="32:33" x14ac:dyDescent="0.4">
      <c r="AF3314" s="19">
        <v>20150503</v>
      </c>
      <c r="AG3314" s="17">
        <v>2759.2315627127882</v>
      </c>
    </row>
    <row r="3315" spans="32:33" x14ac:dyDescent="0.4">
      <c r="AF3315" s="19">
        <v>20150504</v>
      </c>
      <c r="AG3315" s="17">
        <v>2780.471486167874</v>
      </c>
    </row>
    <row r="3316" spans="32:33" x14ac:dyDescent="0.4">
      <c r="AF3316" s="19">
        <v>20150505</v>
      </c>
      <c r="AG3316" s="18">
        <v>2780.3611489031719</v>
      </c>
    </row>
    <row r="3317" spans="32:33" x14ac:dyDescent="0.4">
      <c r="AF3317" s="19">
        <v>20150506</v>
      </c>
      <c r="AG3317" s="17">
        <v>2744.9980555662619</v>
      </c>
    </row>
    <row r="3318" spans="32:33" x14ac:dyDescent="0.4">
      <c r="AF3318" s="19">
        <v>20150507</v>
      </c>
      <c r="AG3318" s="17">
        <v>2734.516015419596</v>
      </c>
    </row>
    <row r="3319" spans="32:33" x14ac:dyDescent="0.4">
      <c r="AF3319" s="19">
        <v>20150508</v>
      </c>
      <c r="AG3319" s="17">
        <v>2739.7846198091052</v>
      </c>
    </row>
    <row r="3320" spans="32:33" x14ac:dyDescent="0.4">
      <c r="AF3320" s="19">
        <v>20150509</v>
      </c>
      <c r="AG3320" s="17">
        <v>2739.674282544403</v>
      </c>
    </row>
    <row r="3321" spans="32:33" x14ac:dyDescent="0.4">
      <c r="AF3321" s="19">
        <v>20150510</v>
      </c>
      <c r="AG3321" s="18">
        <v>2739.536360963526</v>
      </c>
    </row>
    <row r="3322" spans="32:33" x14ac:dyDescent="0.4">
      <c r="AF3322" s="19">
        <v>20150511</v>
      </c>
      <c r="AG3322" s="17">
        <v>2753.3009347350689</v>
      </c>
    </row>
    <row r="3323" spans="32:33" x14ac:dyDescent="0.4">
      <c r="AF3323" s="19">
        <v>20150512</v>
      </c>
      <c r="AG3323" s="17">
        <v>2758.4040332275249</v>
      </c>
    </row>
    <row r="3324" spans="32:33" x14ac:dyDescent="0.4">
      <c r="AF3324" s="19">
        <v>20150513</v>
      </c>
      <c r="AG3324" s="17">
        <v>2778.4854154032432</v>
      </c>
    </row>
    <row r="3325" spans="32:33" x14ac:dyDescent="0.4">
      <c r="AF3325" s="19">
        <v>20150514</v>
      </c>
      <c r="AG3325" s="17">
        <v>2787.119306366154</v>
      </c>
    </row>
    <row r="3326" spans="32:33" x14ac:dyDescent="0.4">
      <c r="AF3326" s="19">
        <v>20150515</v>
      </c>
      <c r="AG3326" s="18">
        <v>2785.298741498576</v>
      </c>
    </row>
    <row r="3327" spans="32:33" x14ac:dyDescent="0.4">
      <c r="AF3327" s="19">
        <v>20150516</v>
      </c>
      <c r="AG3327" s="17">
        <v>2785.1884042338738</v>
      </c>
    </row>
    <row r="3328" spans="32:33" x14ac:dyDescent="0.4">
      <c r="AF3328" s="19">
        <v>20150517</v>
      </c>
      <c r="AG3328" s="17">
        <v>2785.0780669691721</v>
      </c>
    </row>
    <row r="3329" spans="32:33" x14ac:dyDescent="0.4">
      <c r="AF3329" s="19">
        <v>20150518</v>
      </c>
      <c r="AG3329" s="17">
        <v>2777.1613682268221</v>
      </c>
    </row>
    <row r="3330" spans="32:33" x14ac:dyDescent="0.4">
      <c r="AF3330" s="19">
        <v>20150519</v>
      </c>
      <c r="AG3330" s="17">
        <v>2779.064686042927</v>
      </c>
    </row>
    <row r="3331" spans="32:33" x14ac:dyDescent="0.4">
      <c r="AF3331" s="19">
        <v>20150520</v>
      </c>
      <c r="AG3331" s="18">
        <v>2791.946561696856</v>
      </c>
    </row>
    <row r="3332" spans="32:33" x14ac:dyDescent="0.4">
      <c r="AF3332" s="19">
        <v>20150521</v>
      </c>
      <c r="AG3332" s="17">
        <v>2767.865453675699</v>
      </c>
    </row>
    <row r="3333" spans="32:33" x14ac:dyDescent="0.4">
      <c r="AF3333" s="19">
        <v>20150522</v>
      </c>
      <c r="AG3333" s="17">
        <v>2800.4701153950659</v>
      </c>
    </row>
    <row r="3334" spans="32:33" x14ac:dyDescent="0.4">
      <c r="AF3334" s="19">
        <v>20150523</v>
      </c>
      <c r="AG3334" s="17">
        <v>2800.3321938141889</v>
      </c>
    </row>
    <row r="3335" spans="32:33" x14ac:dyDescent="0.4">
      <c r="AF3335" s="19">
        <v>20150524</v>
      </c>
      <c r="AG3335" s="17">
        <v>2800.2218565494868</v>
      </c>
    </row>
    <row r="3336" spans="32:33" x14ac:dyDescent="0.4">
      <c r="AF3336" s="19">
        <v>20150525</v>
      </c>
      <c r="AG3336" s="18">
        <v>2800.0839349686098</v>
      </c>
    </row>
    <row r="3337" spans="32:33" x14ac:dyDescent="0.4">
      <c r="AF3337" s="19">
        <v>20150526</v>
      </c>
      <c r="AG3337" s="17">
        <v>2796.7186483952069</v>
      </c>
    </row>
    <row r="3338" spans="32:33" x14ac:dyDescent="0.4">
      <c r="AF3338" s="19">
        <v>20150527</v>
      </c>
      <c r="AG3338" s="17">
        <v>2759.8935863009979</v>
      </c>
    </row>
    <row r="3339" spans="32:33" x14ac:dyDescent="0.4">
      <c r="AF3339" s="19">
        <v>20150528</v>
      </c>
      <c r="AG3339" s="17">
        <v>2759.2315627127882</v>
      </c>
    </row>
    <row r="3340" spans="32:33" x14ac:dyDescent="0.4">
      <c r="AF3340" s="19">
        <v>20150529</v>
      </c>
      <c r="AG3340" s="17">
        <v>2773.4650698593132</v>
      </c>
    </row>
    <row r="3341" spans="32:33" x14ac:dyDescent="0.4">
      <c r="AF3341" s="19">
        <v>20150530</v>
      </c>
      <c r="AG3341" s="18">
        <v>2773.3271482784362</v>
      </c>
    </row>
    <row r="3342" spans="32:33" x14ac:dyDescent="0.4">
      <c r="AF3342" s="19">
        <v>20150531</v>
      </c>
      <c r="AG3342" s="17">
        <v>2773.2168110137341</v>
      </c>
    </row>
    <row r="3343" spans="32:33" x14ac:dyDescent="0.4">
      <c r="AF3343" s="19">
        <v>20150601</v>
      </c>
      <c r="AG3343" s="17">
        <v>2763.4795474038051</v>
      </c>
    </row>
    <row r="3344" spans="32:33" x14ac:dyDescent="0.4">
      <c r="AF3344" s="19">
        <v>20150602</v>
      </c>
      <c r="AG3344" s="17">
        <v>2732.4196073902631</v>
      </c>
    </row>
    <row r="3345" spans="32:33" x14ac:dyDescent="0.4">
      <c r="AF3345" s="19">
        <v>20150603</v>
      </c>
      <c r="AG3345" s="17">
        <v>2720.5859357509999</v>
      </c>
    </row>
    <row r="3346" spans="32:33" x14ac:dyDescent="0.4">
      <c r="AF3346" s="19">
        <v>20150604</v>
      </c>
      <c r="AG3346" s="18">
        <v>2716.5862099055621</v>
      </c>
    </row>
    <row r="3347" spans="32:33" x14ac:dyDescent="0.4">
      <c r="AF3347" s="19">
        <v>20150605</v>
      </c>
      <c r="AG3347" s="17">
        <v>2698.352976913598</v>
      </c>
    </row>
    <row r="3348" spans="32:33" x14ac:dyDescent="0.4">
      <c r="AF3348" s="19">
        <v>20150606</v>
      </c>
      <c r="AG3348" s="17">
        <v>2698.215055332721</v>
      </c>
    </row>
    <row r="3349" spans="32:33" x14ac:dyDescent="0.4">
      <c r="AF3349" s="19">
        <v>20150607</v>
      </c>
      <c r="AG3349" s="17">
        <v>2698.1047180680189</v>
      </c>
    </row>
    <row r="3350" spans="32:33" x14ac:dyDescent="0.4">
      <c r="AF3350" s="19">
        <v>20150608</v>
      </c>
      <c r="AG3350" s="17">
        <v>2703.511244038405</v>
      </c>
    </row>
    <row r="3351" spans="32:33" x14ac:dyDescent="0.4">
      <c r="AF3351" s="19">
        <v>20150609</v>
      </c>
      <c r="AG3351" s="18">
        <v>2711.2900211998781</v>
      </c>
    </row>
    <row r="3352" spans="32:33" x14ac:dyDescent="0.4">
      <c r="AF3352" s="19">
        <v>20150610</v>
      </c>
      <c r="AG3352" s="17">
        <v>2715.5104215747201</v>
      </c>
    </row>
    <row r="3353" spans="32:33" x14ac:dyDescent="0.4">
      <c r="AF3353" s="19">
        <v>20150611</v>
      </c>
      <c r="AG3353" s="17">
        <v>2723.785716427351</v>
      </c>
    </row>
    <row r="3354" spans="32:33" x14ac:dyDescent="0.4">
      <c r="AF3354" s="19">
        <v>20150612</v>
      </c>
      <c r="AG3354" s="17">
        <v>2720.1721710083689</v>
      </c>
    </row>
    <row r="3355" spans="32:33" x14ac:dyDescent="0.4">
      <c r="AF3355" s="19">
        <v>20150613</v>
      </c>
      <c r="AG3355" s="17">
        <v>2720.0618337436672</v>
      </c>
    </row>
    <row r="3356" spans="32:33" x14ac:dyDescent="0.4">
      <c r="AF3356" s="19">
        <v>20150614</v>
      </c>
      <c r="AG3356" s="18">
        <v>2719.9239121627902</v>
      </c>
    </row>
    <row r="3357" spans="32:33" x14ac:dyDescent="0.4">
      <c r="AF3357" s="19">
        <v>20150615</v>
      </c>
      <c r="AG3357" s="17">
        <v>2709.552209280826</v>
      </c>
    </row>
    <row r="3358" spans="32:33" x14ac:dyDescent="0.4">
      <c r="AF3358" s="19">
        <v>20150616</v>
      </c>
      <c r="AG3358" s="17">
        <v>2689.6087486859851</v>
      </c>
    </row>
    <row r="3359" spans="32:33" x14ac:dyDescent="0.4">
      <c r="AF3359" s="19">
        <v>20150617</v>
      </c>
      <c r="AG3359" s="17">
        <v>2693.1119568402651</v>
      </c>
    </row>
    <row r="3360" spans="32:33" x14ac:dyDescent="0.4">
      <c r="AF3360" s="19">
        <v>20150618</v>
      </c>
      <c r="AG3360" s="17">
        <v>2693.1119568402651</v>
      </c>
    </row>
    <row r="3361" spans="32:33" x14ac:dyDescent="0.4">
      <c r="AF3361" s="19">
        <v>20150619</v>
      </c>
      <c r="AG3361" s="18">
        <v>2689.5535800536341</v>
      </c>
    </row>
    <row r="3362" spans="32:33" x14ac:dyDescent="0.4">
      <c r="AF3362" s="19">
        <v>20150620</v>
      </c>
      <c r="AG3362" s="17">
        <v>2689.4432427889319</v>
      </c>
    </row>
    <row r="3363" spans="32:33" x14ac:dyDescent="0.4">
      <c r="AF3363" s="19">
        <v>20150621</v>
      </c>
      <c r="AG3363" s="17">
        <v>2689.3329055242298</v>
      </c>
    </row>
    <row r="3364" spans="32:33" x14ac:dyDescent="0.4">
      <c r="AF3364" s="19">
        <v>20150622</v>
      </c>
      <c r="AG3364" s="17">
        <v>2699.6770240900191</v>
      </c>
    </row>
    <row r="3365" spans="32:33" x14ac:dyDescent="0.4">
      <c r="AF3365" s="19">
        <v>20150623</v>
      </c>
      <c r="AG3365" s="17">
        <v>2720.9997004936322</v>
      </c>
    </row>
    <row r="3366" spans="32:33" x14ac:dyDescent="0.4">
      <c r="AF3366" s="19">
        <v>20150624</v>
      </c>
      <c r="AG3366" s="18">
        <v>2729.1922423977371</v>
      </c>
    </row>
    <row r="3367" spans="32:33" x14ac:dyDescent="0.4">
      <c r="AF3367" s="19">
        <v>20150625</v>
      </c>
      <c r="AG3367" s="17">
        <v>2733.9367447799118</v>
      </c>
    </row>
    <row r="3368" spans="32:33" x14ac:dyDescent="0.4">
      <c r="AF3368" s="19">
        <v>20150626</v>
      </c>
      <c r="AG3368" s="17">
        <v>2747.5633969705782</v>
      </c>
    </row>
    <row r="3369" spans="32:33" x14ac:dyDescent="0.4">
      <c r="AF3369" s="19">
        <v>20150627</v>
      </c>
      <c r="AG3369" s="17">
        <v>2747.4530597058761</v>
      </c>
    </row>
    <row r="3370" spans="32:33" x14ac:dyDescent="0.4">
      <c r="AF3370" s="19">
        <v>20150628</v>
      </c>
      <c r="AG3370" s="17">
        <v>2747.3151381249991</v>
      </c>
    </row>
    <row r="3371" spans="32:33" x14ac:dyDescent="0.4">
      <c r="AF3371" s="19">
        <v>20150629</v>
      </c>
      <c r="AG3371" s="18">
        <v>2720.696273015702</v>
      </c>
    </row>
    <row r="3372" spans="32:33" x14ac:dyDescent="0.4">
      <c r="AF3372" s="19">
        <v>20150630</v>
      </c>
      <c r="AG3372" s="17">
        <v>2729.4405012433158</v>
      </c>
    </row>
    <row r="3373" spans="32:33" x14ac:dyDescent="0.4">
      <c r="AF3373" s="19">
        <v>20150701</v>
      </c>
      <c r="AG3373" s="17">
        <v>2748.5012637205432</v>
      </c>
    </row>
    <row r="3374" spans="32:33" x14ac:dyDescent="0.4">
      <c r="AF3374" s="19">
        <v>20150702</v>
      </c>
      <c r="AG3374" s="17">
        <v>2739.8397884414549</v>
      </c>
    </row>
    <row r="3375" spans="32:33" x14ac:dyDescent="0.4">
      <c r="AF3375" s="19">
        <v>20150703</v>
      </c>
      <c r="AG3375" s="17">
        <v>2739.674282544403</v>
      </c>
    </row>
    <row r="3376" spans="32:33" x14ac:dyDescent="0.4">
      <c r="AF3376" s="19">
        <v>20150704</v>
      </c>
      <c r="AG3376" s="18">
        <v>2739.536360963526</v>
      </c>
    </row>
    <row r="3377" spans="32:33" x14ac:dyDescent="0.4">
      <c r="AF3377" s="19">
        <v>20150705</v>
      </c>
      <c r="AG3377" s="17">
        <v>2739.4260236988239</v>
      </c>
    </row>
    <row r="3378" spans="32:33" x14ac:dyDescent="0.4">
      <c r="AF3378" s="19">
        <v>20150706</v>
      </c>
      <c r="AG3378" s="17">
        <v>2697.3047728989318</v>
      </c>
    </row>
    <row r="3379" spans="32:33" x14ac:dyDescent="0.4">
      <c r="AF3379" s="19">
        <v>20150707</v>
      </c>
      <c r="AG3379" s="17">
        <v>2706.3800129206502</v>
      </c>
    </row>
    <row r="3380" spans="32:33" x14ac:dyDescent="0.4">
      <c r="AF3380" s="19">
        <v>20150708</v>
      </c>
      <c r="AG3380" s="17">
        <v>2682.4092421641958</v>
      </c>
    </row>
    <row r="3381" spans="32:33" x14ac:dyDescent="0.4">
      <c r="AF3381" s="19">
        <v>20150709</v>
      </c>
      <c r="AG3381" s="18">
        <v>2666.7689348927229</v>
      </c>
    </row>
    <row r="3382" spans="32:33" x14ac:dyDescent="0.4">
      <c r="AF3382" s="19">
        <v>20150710</v>
      </c>
      <c r="AG3382" s="17">
        <v>2675.0166454291789</v>
      </c>
    </row>
    <row r="3383" spans="32:33" x14ac:dyDescent="0.4">
      <c r="AF3383" s="19">
        <v>20150711</v>
      </c>
      <c r="AG3383" s="17">
        <v>2674.878723848301</v>
      </c>
    </row>
    <row r="3384" spans="32:33" x14ac:dyDescent="0.4">
      <c r="AF3384" s="19">
        <v>20150712</v>
      </c>
      <c r="AG3384" s="17">
        <v>2674.7683865836002</v>
      </c>
    </row>
    <row r="3385" spans="32:33" x14ac:dyDescent="0.4">
      <c r="AF3385" s="19">
        <v>20150713</v>
      </c>
      <c r="AG3385" s="17">
        <v>2707.8695659941241</v>
      </c>
    </row>
    <row r="3386" spans="32:33" x14ac:dyDescent="0.4">
      <c r="AF3386" s="19">
        <v>20150714</v>
      </c>
      <c r="AG3386" s="18">
        <v>2703.4009067737029</v>
      </c>
    </row>
    <row r="3387" spans="32:33" x14ac:dyDescent="0.4">
      <c r="AF3387" s="19">
        <v>20150715</v>
      </c>
      <c r="AG3387" s="17">
        <v>2706.1869227074221</v>
      </c>
    </row>
    <row r="3388" spans="32:33" x14ac:dyDescent="0.4">
      <c r="AF3388" s="19">
        <v>20150716</v>
      </c>
      <c r="AG3388" s="17">
        <v>2723.8684693758769</v>
      </c>
    </row>
    <row r="3389" spans="32:33" x14ac:dyDescent="0.4">
      <c r="AF3389" s="19">
        <v>20150717</v>
      </c>
      <c r="AG3389" s="17">
        <v>2738.2398981032802</v>
      </c>
    </row>
    <row r="3390" spans="32:33" x14ac:dyDescent="0.4">
      <c r="AF3390" s="19">
        <v>20150718</v>
      </c>
      <c r="AG3390" s="17">
        <v>2738.1019765224032</v>
      </c>
    </row>
    <row r="3391" spans="32:33" x14ac:dyDescent="0.4">
      <c r="AF3391" s="19">
        <v>20150719</v>
      </c>
      <c r="AG3391" s="18">
        <v>2737.9916392577011</v>
      </c>
    </row>
    <row r="3392" spans="32:33" x14ac:dyDescent="0.4">
      <c r="AF3392" s="19">
        <v>20150720</v>
      </c>
      <c r="AG3392" s="17">
        <v>2718.130931611387</v>
      </c>
    </row>
    <row r="3393" spans="32:33" x14ac:dyDescent="0.4">
      <c r="AF3393" s="19">
        <v>20150721</v>
      </c>
      <c r="AG3393" s="17">
        <v>2720.5859357509999</v>
      </c>
    </row>
    <row r="3394" spans="32:33" x14ac:dyDescent="0.4">
      <c r="AF3394" s="19">
        <v>20150722</v>
      </c>
      <c r="AG3394" s="17">
        <v>2700.4493849429309</v>
      </c>
    </row>
    <row r="3395" spans="32:33" x14ac:dyDescent="0.4">
      <c r="AF3395" s="19">
        <v>20150723</v>
      </c>
      <c r="AG3395" s="17">
        <v>2694.6015099137389</v>
      </c>
    </row>
    <row r="3396" spans="32:33" x14ac:dyDescent="0.4">
      <c r="AF3396" s="19">
        <v>20150724</v>
      </c>
      <c r="AG3396" s="18">
        <v>2675.2373199585818</v>
      </c>
    </row>
    <row r="3397" spans="32:33" x14ac:dyDescent="0.4">
      <c r="AF3397" s="19">
        <v>20150725</v>
      </c>
      <c r="AG3397" s="17">
        <v>2675.1269826938801</v>
      </c>
    </row>
    <row r="3398" spans="32:33" x14ac:dyDescent="0.4">
      <c r="AF3398" s="19">
        <v>20150726</v>
      </c>
      <c r="AG3398" s="17">
        <v>2675.0166454291789</v>
      </c>
    </row>
    <row r="3399" spans="32:33" x14ac:dyDescent="0.4">
      <c r="AF3399" s="19">
        <v>20150727</v>
      </c>
      <c r="AG3399" s="17">
        <v>2656.2593104298812</v>
      </c>
    </row>
    <row r="3400" spans="32:33" x14ac:dyDescent="0.4">
      <c r="AF3400" s="19">
        <v>20150728</v>
      </c>
      <c r="AG3400" s="17">
        <v>2658.438471407741</v>
      </c>
    </row>
    <row r="3401" spans="32:33" x14ac:dyDescent="0.4">
      <c r="AF3401" s="19">
        <v>20150729</v>
      </c>
      <c r="AG3401" s="18">
        <v>2662.0796011428988</v>
      </c>
    </row>
    <row r="3402" spans="32:33" x14ac:dyDescent="0.4">
      <c r="AF3402" s="19">
        <v>20150730</v>
      </c>
      <c r="AG3402" s="17">
        <v>2632.5919671513561</v>
      </c>
    </row>
    <row r="3403" spans="32:33" x14ac:dyDescent="0.4">
      <c r="AF3403" s="19">
        <v>20150731</v>
      </c>
      <c r="AG3403" s="17">
        <v>2650.5769412977411</v>
      </c>
    </row>
    <row r="3404" spans="32:33" x14ac:dyDescent="0.4">
      <c r="AF3404" s="19">
        <v>20150801</v>
      </c>
      <c r="AG3404" s="17">
        <v>2650.4390197168641</v>
      </c>
    </row>
    <row r="3405" spans="32:33" x14ac:dyDescent="0.4">
      <c r="AF3405" s="19">
        <v>20150802</v>
      </c>
      <c r="AG3405" s="17">
        <v>2650.328682452162</v>
      </c>
    </row>
    <row r="3406" spans="32:33" x14ac:dyDescent="0.4">
      <c r="AF3406" s="19">
        <v>20150803</v>
      </c>
      <c r="AG3406" s="18">
        <v>2638.7432696584792</v>
      </c>
    </row>
    <row r="3407" spans="32:33" x14ac:dyDescent="0.4">
      <c r="AF3407" s="19">
        <v>20150804</v>
      </c>
      <c r="AG3407" s="17">
        <v>2655.7352084225481</v>
      </c>
    </row>
    <row r="3408" spans="32:33" x14ac:dyDescent="0.4">
      <c r="AF3408" s="19">
        <v>20150805</v>
      </c>
      <c r="AG3408" s="17">
        <v>2650.4941883492152</v>
      </c>
    </row>
    <row r="3409" spans="32:33" x14ac:dyDescent="0.4">
      <c r="AF3409" s="19">
        <v>20150806</v>
      </c>
      <c r="AG3409" s="17">
        <v>2623.5167271296382</v>
      </c>
    </row>
    <row r="3410" spans="32:33" x14ac:dyDescent="0.4">
      <c r="AF3410" s="19">
        <v>20150807</v>
      </c>
      <c r="AG3410" s="17">
        <v>2627.571621607427</v>
      </c>
    </row>
    <row r="3411" spans="32:33" x14ac:dyDescent="0.4">
      <c r="AF3411" s="19">
        <v>20150808</v>
      </c>
      <c r="AG3411" s="18">
        <v>2627.43370002655</v>
      </c>
    </row>
    <row r="3412" spans="32:33" x14ac:dyDescent="0.4">
      <c r="AF3412" s="19">
        <v>20150809</v>
      </c>
      <c r="AG3412" s="17">
        <v>2627.3233627618479</v>
      </c>
    </row>
    <row r="3413" spans="32:33" x14ac:dyDescent="0.4">
      <c r="AF3413" s="19">
        <v>20150810</v>
      </c>
      <c r="AG3413" s="17">
        <v>2627.7922961368299</v>
      </c>
    </row>
    <row r="3414" spans="32:33" x14ac:dyDescent="0.4">
      <c r="AF3414" s="19">
        <v>20150811</v>
      </c>
      <c r="AG3414" s="17">
        <v>2630.6058963867249</v>
      </c>
    </row>
    <row r="3415" spans="32:33" x14ac:dyDescent="0.4">
      <c r="AF3415" s="19">
        <v>20150812</v>
      </c>
      <c r="AG3415" s="17">
        <v>2624.7304370413572</v>
      </c>
    </row>
    <row r="3416" spans="32:33" x14ac:dyDescent="0.4">
      <c r="AF3416" s="19">
        <v>20150813</v>
      </c>
      <c r="AG3416" s="18">
        <v>2626.6061705412872</v>
      </c>
    </row>
    <row r="3417" spans="32:33" x14ac:dyDescent="0.4">
      <c r="AF3417" s="19">
        <v>20150814</v>
      </c>
      <c r="AG3417" s="17">
        <v>2626.495833276585</v>
      </c>
    </row>
    <row r="3418" spans="32:33" x14ac:dyDescent="0.4">
      <c r="AF3418" s="19">
        <v>20150815</v>
      </c>
      <c r="AG3418" s="17">
        <v>2626.3854960118829</v>
      </c>
    </row>
    <row r="3419" spans="32:33" x14ac:dyDescent="0.4">
      <c r="AF3419" s="19">
        <v>20150816</v>
      </c>
      <c r="AG3419" s="17">
        <v>2626.2751587471812</v>
      </c>
    </row>
    <row r="3420" spans="32:33" x14ac:dyDescent="0.4">
      <c r="AF3420" s="19">
        <v>20150817</v>
      </c>
      <c r="AG3420" s="17">
        <v>2603.7111881156738</v>
      </c>
    </row>
    <row r="3421" spans="32:33" x14ac:dyDescent="0.4">
      <c r="AF3421" s="19">
        <v>20150818</v>
      </c>
      <c r="AG3421" s="18">
        <v>2616.6206480857782</v>
      </c>
    </row>
    <row r="3422" spans="32:33" x14ac:dyDescent="0.4">
      <c r="AF3422" s="19">
        <v>20150819</v>
      </c>
      <c r="AG3422" s="17">
        <v>2610.193502416902</v>
      </c>
    </row>
    <row r="3423" spans="32:33" x14ac:dyDescent="0.4">
      <c r="AF3423" s="19">
        <v>20150820</v>
      </c>
      <c r="AG3423" s="17">
        <v>2586.250315976622</v>
      </c>
    </row>
    <row r="3424" spans="32:33" x14ac:dyDescent="0.4">
      <c r="AF3424" s="19">
        <v>20150821</v>
      </c>
      <c r="AG3424" s="17">
        <v>2547.9081164927652</v>
      </c>
    </row>
    <row r="3425" spans="32:33" x14ac:dyDescent="0.4">
      <c r="AF3425" s="19">
        <v>20150822</v>
      </c>
      <c r="AG3425" s="17">
        <v>2547.7977792280631</v>
      </c>
    </row>
    <row r="3426" spans="32:33" x14ac:dyDescent="0.4">
      <c r="AF3426" s="19">
        <v>20150823</v>
      </c>
      <c r="AG3426" s="18">
        <v>2547.6874419633609</v>
      </c>
    </row>
    <row r="3427" spans="32:33" x14ac:dyDescent="0.4">
      <c r="AF3427" s="19">
        <v>20150824</v>
      </c>
      <c r="AG3427" s="17">
        <v>2491.6636958110489</v>
      </c>
    </row>
    <row r="3428" spans="32:33" x14ac:dyDescent="0.4">
      <c r="AF3428" s="19">
        <v>20150825</v>
      </c>
      <c r="AG3428" s="17">
        <v>2504.931751891434</v>
      </c>
    </row>
    <row r="3429" spans="32:33" x14ac:dyDescent="0.4">
      <c r="AF3429" s="19">
        <v>20150826</v>
      </c>
      <c r="AG3429" s="17">
        <v>2535.0262408388362</v>
      </c>
    </row>
    <row r="3430" spans="32:33" x14ac:dyDescent="0.4">
      <c r="AF3430" s="19">
        <v>20150827</v>
      </c>
      <c r="AG3430" s="17">
        <v>2550.032108838273</v>
      </c>
    </row>
    <row r="3431" spans="32:33" x14ac:dyDescent="0.4">
      <c r="AF3431" s="19">
        <v>20150828</v>
      </c>
      <c r="AG3431" s="18">
        <v>2584.8711001678498</v>
      </c>
    </row>
    <row r="3432" spans="32:33" x14ac:dyDescent="0.4">
      <c r="AF3432" s="19">
        <v>20150829</v>
      </c>
      <c r="AG3432" s="17">
        <v>2584.760762903149</v>
      </c>
    </row>
    <row r="3433" spans="32:33" x14ac:dyDescent="0.4">
      <c r="AF3433" s="19">
        <v>20150830</v>
      </c>
      <c r="AG3433" s="17">
        <v>2584.6228413222711</v>
      </c>
    </row>
    <row r="3434" spans="32:33" x14ac:dyDescent="0.4">
      <c r="AF3434" s="19">
        <v>20150831</v>
      </c>
      <c r="AG3434" s="17">
        <v>2585.17452764578</v>
      </c>
    </row>
    <row r="3435" spans="32:33" x14ac:dyDescent="0.4">
      <c r="AF3435" s="19">
        <v>20150901</v>
      </c>
      <c r="AG3435" s="17">
        <v>2559.9624626614309</v>
      </c>
    </row>
    <row r="3436" spans="32:33" x14ac:dyDescent="0.4">
      <c r="AF3436" s="19">
        <v>20150902</v>
      </c>
      <c r="AG3436" s="18">
        <v>2552.1285168676068</v>
      </c>
    </row>
    <row r="3437" spans="32:33" x14ac:dyDescent="0.4">
      <c r="AF3437" s="19">
        <v>20150903</v>
      </c>
      <c r="AG3437" s="17">
        <v>2573.6718678006232</v>
      </c>
    </row>
    <row r="3438" spans="32:33" x14ac:dyDescent="0.4">
      <c r="AF3438" s="19">
        <v>20150904</v>
      </c>
      <c r="AG3438" s="17">
        <v>2545.0669319266949</v>
      </c>
    </row>
    <row r="3439" spans="32:33" x14ac:dyDescent="0.4">
      <c r="AF3439" s="19">
        <v>20150905</v>
      </c>
      <c r="AG3439" s="17">
        <v>2544.9565946619932</v>
      </c>
    </row>
    <row r="3440" spans="32:33" x14ac:dyDescent="0.4">
      <c r="AF3440" s="19">
        <v>20150906</v>
      </c>
      <c r="AG3440" s="17">
        <v>2544.8462573972911</v>
      </c>
    </row>
    <row r="3441" spans="32:33" x14ac:dyDescent="0.4">
      <c r="AF3441" s="19">
        <v>20150907</v>
      </c>
      <c r="AG3441" s="18">
        <v>2532.4884837506961</v>
      </c>
    </row>
    <row r="3442" spans="32:33" x14ac:dyDescent="0.4">
      <c r="AF3442" s="19">
        <v>20150908</v>
      </c>
      <c r="AG3442" s="17">
        <v>2540.6810256548001</v>
      </c>
    </row>
    <row r="3443" spans="32:33" x14ac:dyDescent="0.4">
      <c r="AF3443" s="19">
        <v>20150909</v>
      </c>
      <c r="AG3443" s="17">
        <v>2591.1879085720252</v>
      </c>
    </row>
    <row r="3444" spans="32:33" x14ac:dyDescent="0.4">
      <c r="AF3444" s="19">
        <v>20150910</v>
      </c>
      <c r="AG3444" s="17">
        <v>2610.2210867330768</v>
      </c>
    </row>
    <row r="3445" spans="32:33" x14ac:dyDescent="0.4">
      <c r="AF3445" s="19">
        <v>20150911</v>
      </c>
      <c r="AG3445" s="17">
        <v>2598.3046621452881</v>
      </c>
    </row>
    <row r="3446" spans="32:33" x14ac:dyDescent="0.4">
      <c r="AF3446" s="19">
        <v>20150912</v>
      </c>
      <c r="AG3446" s="18">
        <v>2598.194324880586</v>
      </c>
    </row>
    <row r="3447" spans="32:33" x14ac:dyDescent="0.4">
      <c r="AF3447" s="19">
        <v>20150913</v>
      </c>
      <c r="AG3447" s="17">
        <v>2598.0839876158848</v>
      </c>
    </row>
    <row r="3448" spans="32:33" x14ac:dyDescent="0.4">
      <c r="AF3448" s="19">
        <v>20150914</v>
      </c>
      <c r="AG3448" s="17">
        <v>2583.6573902561308</v>
      </c>
    </row>
    <row r="3449" spans="32:33" x14ac:dyDescent="0.4">
      <c r="AF3449" s="19">
        <v>20150915</v>
      </c>
      <c r="AG3449" s="17">
        <v>2583.6849745723071</v>
      </c>
    </row>
    <row r="3450" spans="32:33" x14ac:dyDescent="0.4">
      <c r="AF3450" s="19">
        <v>20150916</v>
      </c>
      <c r="AG3450" s="17">
        <v>2618.0274482107261</v>
      </c>
    </row>
    <row r="3451" spans="32:33" x14ac:dyDescent="0.4">
      <c r="AF3451" s="19">
        <v>20150917</v>
      </c>
      <c r="AG3451" s="18">
        <v>2622.0271740561639</v>
      </c>
    </row>
    <row r="3452" spans="32:33" x14ac:dyDescent="0.4">
      <c r="AF3452" s="19">
        <v>20150918</v>
      </c>
      <c r="AG3452" s="17">
        <v>2639.9293952540229</v>
      </c>
    </row>
    <row r="3453" spans="32:33" x14ac:dyDescent="0.4">
      <c r="AF3453" s="19">
        <v>20150919</v>
      </c>
      <c r="AG3453" s="17">
        <v>2639.8190579893212</v>
      </c>
    </row>
    <row r="3454" spans="32:33" x14ac:dyDescent="0.4">
      <c r="AF3454" s="19">
        <v>20150920</v>
      </c>
      <c r="AG3454" s="17">
        <v>2639.6811364084442</v>
      </c>
    </row>
    <row r="3455" spans="32:33" x14ac:dyDescent="0.4">
      <c r="AF3455" s="19">
        <v>20150921</v>
      </c>
      <c r="AG3455" s="17">
        <v>2606.6902942626211</v>
      </c>
    </row>
    <row r="3456" spans="32:33" x14ac:dyDescent="0.4">
      <c r="AF3456" s="19">
        <v>20150922</v>
      </c>
      <c r="AG3456" s="18">
        <v>2616.3999735563748</v>
      </c>
    </row>
    <row r="3457" spans="32:33" x14ac:dyDescent="0.4">
      <c r="AF3457" s="19">
        <v>20150923</v>
      </c>
      <c r="AG3457" s="17">
        <v>2582.223005815008</v>
      </c>
    </row>
    <row r="3458" spans="32:33" x14ac:dyDescent="0.4">
      <c r="AF3458" s="19">
        <v>20150924</v>
      </c>
      <c r="AG3458" s="17">
        <v>2582.0023312856051</v>
      </c>
    </row>
    <row r="3459" spans="32:33" x14ac:dyDescent="0.4">
      <c r="AF3459" s="19">
        <v>20150925</v>
      </c>
      <c r="AG3459" s="17">
        <v>2581.7816567562008</v>
      </c>
    </row>
    <row r="3460" spans="32:33" x14ac:dyDescent="0.4">
      <c r="AF3460" s="19">
        <v>20150926</v>
      </c>
      <c r="AG3460" s="17">
        <v>2581.6713194915001</v>
      </c>
    </row>
    <row r="3461" spans="32:33" x14ac:dyDescent="0.4">
      <c r="AF3461" s="19">
        <v>20150927</v>
      </c>
      <c r="AG3461" s="18">
        <v>2581.5609822267979</v>
      </c>
    </row>
    <row r="3462" spans="32:33" x14ac:dyDescent="0.4">
      <c r="AF3462" s="19">
        <v>20150928</v>
      </c>
      <c r="AG3462" s="17">
        <v>2581.4230606459209</v>
      </c>
    </row>
    <row r="3463" spans="32:33" x14ac:dyDescent="0.4">
      <c r="AF3463" s="19">
        <v>20150929</v>
      </c>
      <c r="AG3463" s="17">
        <v>2581.3127233812188</v>
      </c>
    </row>
    <row r="3464" spans="32:33" x14ac:dyDescent="0.4">
      <c r="AF3464" s="19">
        <v>20150930</v>
      </c>
      <c r="AG3464" s="17">
        <v>2590.4983006676398</v>
      </c>
    </row>
    <row r="3465" spans="32:33" x14ac:dyDescent="0.4">
      <c r="AF3465" s="19">
        <v>20151001</v>
      </c>
      <c r="AG3465" s="17">
        <v>2599.5735406893582</v>
      </c>
    </row>
    <row r="3466" spans="32:33" x14ac:dyDescent="0.4">
      <c r="AF3466" s="19">
        <v>20151002</v>
      </c>
      <c r="AG3466" s="18">
        <v>2592.015438057289</v>
      </c>
    </row>
    <row r="3467" spans="32:33" x14ac:dyDescent="0.4">
      <c r="AF3467" s="19">
        <v>20151003</v>
      </c>
      <c r="AG3467" s="17">
        <v>2591.9051007925868</v>
      </c>
    </row>
    <row r="3468" spans="32:33" x14ac:dyDescent="0.4">
      <c r="AF3468" s="19">
        <v>20151004</v>
      </c>
      <c r="AG3468" s="17">
        <v>2591.7671792117098</v>
      </c>
    </row>
    <row r="3469" spans="32:33" x14ac:dyDescent="0.4">
      <c r="AF3469" s="19">
        <v>20151005</v>
      </c>
      <c r="AG3469" s="17">
        <v>2596.4565129615339</v>
      </c>
    </row>
    <row r="3470" spans="32:33" x14ac:dyDescent="0.4">
      <c r="AF3470" s="19">
        <v>20151006</v>
      </c>
      <c r="AG3470" s="17">
        <v>2621.9168367914622</v>
      </c>
    </row>
    <row r="3471" spans="32:33" x14ac:dyDescent="0.4">
      <c r="AF3471" s="19">
        <v>20151007</v>
      </c>
      <c r="AG3471" s="18">
        <v>2650.1355922389339</v>
      </c>
    </row>
    <row r="3472" spans="32:33" x14ac:dyDescent="0.4">
      <c r="AF3472" s="19">
        <v>20151008</v>
      </c>
      <c r="AG3472" s="17">
        <v>2662.520950201706</v>
      </c>
    </row>
    <row r="3473" spans="32:33" x14ac:dyDescent="0.4">
      <c r="AF3473" s="19">
        <v>20151009</v>
      </c>
      <c r="AG3473" s="17">
        <v>2662.3830286208281</v>
      </c>
    </row>
    <row r="3474" spans="32:33" x14ac:dyDescent="0.4">
      <c r="AF3474" s="19">
        <v>20151010</v>
      </c>
      <c r="AG3474" s="17">
        <v>2662.2726913561269</v>
      </c>
    </row>
    <row r="3475" spans="32:33" x14ac:dyDescent="0.4">
      <c r="AF3475" s="19">
        <v>20151011</v>
      </c>
      <c r="AG3475" s="17">
        <v>2662.1623540914252</v>
      </c>
    </row>
    <row r="3476" spans="32:33" x14ac:dyDescent="0.4">
      <c r="AF3476" s="19">
        <v>20151012</v>
      </c>
      <c r="AG3476" s="18">
        <v>2664.9759543413188</v>
      </c>
    </row>
    <row r="3477" spans="32:33" x14ac:dyDescent="0.4">
      <c r="AF3477" s="19">
        <v>20151013</v>
      </c>
      <c r="AG3477" s="17">
        <v>2649.5563215992502</v>
      </c>
    </row>
    <row r="3478" spans="32:33" x14ac:dyDescent="0.4">
      <c r="AF3478" s="19">
        <v>20151014</v>
      </c>
      <c r="AG3478" s="17">
        <v>2648.5908705331099</v>
      </c>
    </row>
    <row r="3479" spans="32:33" x14ac:dyDescent="0.4">
      <c r="AF3479" s="19">
        <v>20151015</v>
      </c>
      <c r="AG3479" s="17">
        <v>2669.030848819109</v>
      </c>
    </row>
    <row r="3480" spans="32:33" x14ac:dyDescent="0.4">
      <c r="AF3480" s="19">
        <v>20151016</v>
      </c>
      <c r="AG3480" s="17">
        <v>2657.1695928636709</v>
      </c>
    </row>
    <row r="3481" spans="32:33" x14ac:dyDescent="0.4">
      <c r="AF3481" s="19">
        <v>20151017</v>
      </c>
      <c r="AG3481" s="18">
        <v>2657.0592555989688</v>
      </c>
    </row>
    <row r="3482" spans="32:33" x14ac:dyDescent="0.4">
      <c r="AF3482" s="19">
        <v>20151018</v>
      </c>
      <c r="AG3482" s="17">
        <v>2656.9489183342671</v>
      </c>
    </row>
    <row r="3483" spans="32:33" x14ac:dyDescent="0.4">
      <c r="AF3483" s="19">
        <v>20151019</v>
      </c>
      <c r="AG3483" s="17">
        <v>2659.0177420474251</v>
      </c>
    </row>
    <row r="3484" spans="32:33" x14ac:dyDescent="0.4">
      <c r="AF3484" s="19">
        <v>20151020</v>
      </c>
      <c r="AG3484" s="17">
        <v>2661.6658364002669</v>
      </c>
    </row>
    <row r="3485" spans="32:33" x14ac:dyDescent="0.4">
      <c r="AF3485" s="19">
        <v>20151021</v>
      </c>
      <c r="AG3485" s="17">
        <v>2659.2935852091791</v>
      </c>
    </row>
    <row r="3486" spans="32:33" x14ac:dyDescent="0.4">
      <c r="AF3486" s="19">
        <v>20151022</v>
      </c>
      <c r="AG3486" s="18">
        <v>2637.970908805567</v>
      </c>
    </row>
    <row r="3487" spans="32:33" x14ac:dyDescent="0.4">
      <c r="AF3487" s="19">
        <v>20151023</v>
      </c>
      <c r="AG3487" s="17">
        <v>2654.7973416725831</v>
      </c>
    </row>
    <row r="3488" spans="32:33" x14ac:dyDescent="0.4">
      <c r="AF3488" s="19">
        <v>20151024</v>
      </c>
      <c r="AG3488" s="17">
        <v>2654.687004407881</v>
      </c>
    </row>
    <row r="3489" spans="32:33" x14ac:dyDescent="0.4">
      <c r="AF3489" s="19">
        <v>20151025</v>
      </c>
      <c r="AG3489" s="17">
        <v>2654.5766671431802</v>
      </c>
    </row>
    <row r="3490" spans="32:33" x14ac:dyDescent="0.4">
      <c r="AF3490" s="19">
        <v>20151026</v>
      </c>
      <c r="AG3490" s="17">
        <v>2661.252071657635</v>
      </c>
    </row>
    <row r="3491" spans="32:33" x14ac:dyDescent="0.4">
      <c r="AF3491" s="19">
        <v>20151027</v>
      </c>
      <c r="AG3491" s="18">
        <v>2650.4390197168641</v>
      </c>
    </row>
    <row r="3492" spans="32:33" x14ac:dyDescent="0.4">
      <c r="AF3492" s="19">
        <v>20151028</v>
      </c>
      <c r="AG3492" s="17">
        <v>2652.5630120623732</v>
      </c>
    </row>
    <row r="3493" spans="32:33" x14ac:dyDescent="0.4">
      <c r="AF3493" s="19">
        <v>20151029</v>
      </c>
      <c r="AG3493" s="17">
        <v>2646.963395878759</v>
      </c>
    </row>
    <row r="3494" spans="32:33" x14ac:dyDescent="0.4">
      <c r="AF3494" s="19">
        <v>20151030</v>
      </c>
      <c r="AG3494" s="17">
        <v>2648.5357019007588</v>
      </c>
    </row>
    <row r="3495" spans="32:33" x14ac:dyDescent="0.4">
      <c r="AF3495" s="19">
        <v>20151031</v>
      </c>
      <c r="AG3495" s="17">
        <v>2648.4253646360571</v>
      </c>
    </row>
    <row r="3496" spans="32:33" x14ac:dyDescent="0.4">
      <c r="AF3496" s="19">
        <v>20151101</v>
      </c>
      <c r="AG3496" s="18">
        <v>2648.315027371355</v>
      </c>
    </row>
    <row r="3497" spans="32:33" x14ac:dyDescent="0.4">
      <c r="AF3497" s="19">
        <v>20151102</v>
      </c>
      <c r="AG3497" s="17">
        <v>2659.431506790057</v>
      </c>
    </row>
    <row r="3498" spans="32:33" x14ac:dyDescent="0.4">
      <c r="AF3498" s="19">
        <v>20151103</v>
      </c>
      <c r="AG3498" s="17">
        <v>2646.1082820773208</v>
      </c>
    </row>
    <row r="3499" spans="32:33" x14ac:dyDescent="0.4">
      <c r="AF3499" s="19">
        <v>20151104</v>
      </c>
      <c r="AG3499" s="17">
        <v>2649.7494118124778</v>
      </c>
    </row>
    <row r="3500" spans="32:33" x14ac:dyDescent="0.4">
      <c r="AF3500" s="19">
        <v>20151105</v>
      </c>
      <c r="AG3500" s="17">
        <v>2646.9358115625841</v>
      </c>
    </row>
    <row r="3501" spans="32:33" x14ac:dyDescent="0.4">
      <c r="AF3501" s="19">
        <v>20151106</v>
      </c>
      <c r="AG3501" s="18">
        <v>2627.7647118206551</v>
      </c>
    </row>
    <row r="3502" spans="32:33" x14ac:dyDescent="0.4">
      <c r="AF3502" s="19">
        <v>20151107</v>
      </c>
      <c r="AG3502" s="17">
        <v>2627.6543745559529</v>
      </c>
    </row>
    <row r="3503" spans="32:33" x14ac:dyDescent="0.4">
      <c r="AF3503" s="19">
        <v>20151108</v>
      </c>
      <c r="AG3503" s="17">
        <v>2627.5440372912508</v>
      </c>
    </row>
    <row r="3504" spans="32:33" x14ac:dyDescent="0.4">
      <c r="AF3504" s="19">
        <v>20151109</v>
      </c>
      <c r="AG3504" s="17">
        <v>2619.1584051739192</v>
      </c>
    </row>
    <row r="3505" spans="32:33" x14ac:dyDescent="0.4">
      <c r="AF3505" s="19">
        <v>20151110</v>
      </c>
      <c r="AG3505" s="17">
        <v>2581.0368802194648</v>
      </c>
    </row>
    <row r="3506" spans="32:33" x14ac:dyDescent="0.4">
      <c r="AF3506" s="19">
        <v>20151111</v>
      </c>
      <c r="AG3506" s="18">
        <v>2587.850206314798</v>
      </c>
    </row>
    <row r="3507" spans="32:33" x14ac:dyDescent="0.4">
      <c r="AF3507" s="19">
        <v>20151112</v>
      </c>
      <c r="AG3507" s="17">
        <v>2588.7604887485868</v>
      </c>
    </row>
    <row r="3508" spans="32:33" x14ac:dyDescent="0.4">
      <c r="AF3508" s="19">
        <v>20151113</v>
      </c>
      <c r="AG3508" s="17">
        <v>2562.8588158598518</v>
      </c>
    </row>
    <row r="3509" spans="32:33" x14ac:dyDescent="0.4">
      <c r="AF3509" s="19">
        <v>20151114</v>
      </c>
      <c r="AG3509" s="17">
        <v>2562.7484785951501</v>
      </c>
    </row>
    <row r="3510" spans="32:33" x14ac:dyDescent="0.4">
      <c r="AF3510" s="19">
        <v>20151115</v>
      </c>
      <c r="AG3510" s="17">
        <v>2562.638141330448</v>
      </c>
    </row>
    <row r="3511" spans="32:33" x14ac:dyDescent="0.4">
      <c r="AF3511" s="19">
        <v>20151116</v>
      </c>
      <c r="AG3511" s="18">
        <v>2538.805292154871</v>
      </c>
    </row>
    <row r="3512" spans="32:33" x14ac:dyDescent="0.4">
      <c r="AF3512" s="19">
        <v>20151117</v>
      </c>
      <c r="AG3512" s="17">
        <v>2554.114587632238</v>
      </c>
    </row>
    <row r="3513" spans="32:33" x14ac:dyDescent="0.4">
      <c r="AF3513" s="19">
        <v>20151118</v>
      </c>
      <c r="AG3513" s="17">
        <v>2553.6732385734308</v>
      </c>
    </row>
    <row r="3514" spans="32:33" x14ac:dyDescent="0.4">
      <c r="AF3514" s="19">
        <v>20151119</v>
      </c>
      <c r="AG3514" s="17">
        <v>2565.727584742097</v>
      </c>
    </row>
    <row r="3515" spans="32:33" x14ac:dyDescent="0.4">
      <c r="AF3515" s="19">
        <v>20151120</v>
      </c>
      <c r="AG3515" s="17">
        <v>2558.2246507423779</v>
      </c>
    </row>
    <row r="3516" spans="32:33" x14ac:dyDescent="0.4">
      <c r="AF3516" s="19">
        <v>20151121</v>
      </c>
      <c r="AG3516" s="18">
        <v>2558.0867291615009</v>
      </c>
    </row>
    <row r="3517" spans="32:33" x14ac:dyDescent="0.4">
      <c r="AF3517" s="19">
        <v>20151122</v>
      </c>
      <c r="AG3517" s="17">
        <v>2557.9763918967992</v>
      </c>
    </row>
    <row r="3518" spans="32:33" x14ac:dyDescent="0.4">
      <c r="AF3518" s="19">
        <v>20151123</v>
      </c>
      <c r="AG3518" s="17">
        <v>2558.8039213820621</v>
      </c>
    </row>
    <row r="3519" spans="32:33" x14ac:dyDescent="0.4">
      <c r="AF3519" s="19">
        <v>20151124</v>
      </c>
      <c r="AG3519" s="17">
        <v>2575.6855228814302</v>
      </c>
    </row>
    <row r="3520" spans="32:33" x14ac:dyDescent="0.4">
      <c r="AF3520" s="19">
        <v>20151125</v>
      </c>
      <c r="AG3520" s="17">
        <v>2575.7406915137808</v>
      </c>
    </row>
    <row r="3521" spans="32:33" x14ac:dyDescent="0.4">
      <c r="AF3521" s="19">
        <v>20151126</v>
      </c>
      <c r="AG3521" s="18">
        <v>2598.9666857334992</v>
      </c>
    </row>
    <row r="3522" spans="32:33" x14ac:dyDescent="0.4">
      <c r="AF3522" s="19">
        <v>20151127</v>
      </c>
      <c r="AG3522" s="17">
        <v>2595.5186462115689</v>
      </c>
    </row>
    <row r="3523" spans="32:33" x14ac:dyDescent="0.4">
      <c r="AF3523" s="19">
        <v>20151128</v>
      </c>
      <c r="AG3523" s="17">
        <v>2595.3807246306919</v>
      </c>
    </row>
    <row r="3524" spans="32:33" x14ac:dyDescent="0.4">
      <c r="AF3524" s="19">
        <v>20151129</v>
      </c>
      <c r="AG3524" s="17">
        <v>2595.2703873659898</v>
      </c>
    </row>
    <row r="3525" spans="32:33" x14ac:dyDescent="0.4">
      <c r="AF3525" s="19">
        <v>20151130</v>
      </c>
      <c r="AG3525" s="17">
        <v>2558.7211684335361</v>
      </c>
    </row>
    <row r="3526" spans="32:33" x14ac:dyDescent="0.4">
      <c r="AF3526" s="19">
        <v>20151201</v>
      </c>
      <c r="AG3526" s="18">
        <v>2580.6231154768329</v>
      </c>
    </row>
    <row r="3527" spans="32:33" x14ac:dyDescent="0.4">
      <c r="AF3527" s="19">
        <v>20151202</v>
      </c>
      <c r="AG3527" s="17">
        <v>2561.8106118451851</v>
      </c>
    </row>
    <row r="3528" spans="32:33" x14ac:dyDescent="0.4">
      <c r="AF3528" s="19">
        <v>20151203</v>
      </c>
      <c r="AG3528" s="17">
        <v>2544.322155389958</v>
      </c>
    </row>
    <row r="3529" spans="32:33" x14ac:dyDescent="0.4">
      <c r="AF3529" s="19">
        <v>20151204</v>
      </c>
      <c r="AG3529" s="17">
        <v>2530.1162325596079</v>
      </c>
    </row>
    <row r="3530" spans="32:33" x14ac:dyDescent="0.4">
      <c r="AF3530" s="19">
        <v>20151205</v>
      </c>
      <c r="AG3530" s="17">
        <v>2529.9783109787309</v>
      </c>
    </row>
    <row r="3531" spans="32:33" x14ac:dyDescent="0.4">
      <c r="AF3531" s="19">
        <v>20151206</v>
      </c>
      <c r="AG3531" s="18">
        <v>2529.8679737140292</v>
      </c>
    </row>
    <row r="3532" spans="32:33" x14ac:dyDescent="0.4">
      <c r="AF3532" s="19">
        <v>20151207</v>
      </c>
      <c r="AG3532" s="17">
        <v>2516.7654235306959</v>
      </c>
    </row>
    <row r="3533" spans="32:33" x14ac:dyDescent="0.4">
      <c r="AF3533" s="19">
        <v>20151208</v>
      </c>
      <c r="AG3533" s="17">
        <v>2497.7322453696452</v>
      </c>
    </row>
    <row r="3534" spans="32:33" x14ac:dyDescent="0.4">
      <c r="AF3534" s="19">
        <v>20151209</v>
      </c>
      <c r="AG3534" s="17">
        <v>2492.9601586712938</v>
      </c>
    </row>
    <row r="3535" spans="32:33" x14ac:dyDescent="0.4">
      <c r="AF3535" s="19">
        <v>20151210</v>
      </c>
      <c r="AG3535" s="17">
        <v>2503.3870301856091</v>
      </c>
    </row>
    <row r="3536" spans="32:33" x14ac:dyDescent="0.4">
      <c r="AF3536" s="19">
        <v>20151211</v>
      </c>
      <c r="AG3536" s="18">
        <v>2494.2290372153639</v>
      </c>
    </row>
    <row r="3537" spans="32:33" x14ac:dyDescent="0.4">
      <c r="AF3537" s="19">
        <v>20151212</v>
      </c>
      <c r="AG3537" s="17">
        <v>2494.1186999506631</v>
      </c>
    </row>
    <row r="3538" spans="32:33" x14ac:dyDescent="0.4">
      <c r="AF3538" s="19">
        <v>20151213</v>
      </c>
      <c r="AG3538" s="17">
        <v>2494.0083626859609</v>
      </c>
    </row>
    <row r="3539" spans="32:33" x14ac:dyDescent="0.4">
      <c r="AF3539" s="19">
        <v>20151214</v>
      </c>
      <c r="AG3539" s="17">
        <v>2463.00359130477</v>
      </c>
    </row>
    <row r="3540" spans="32:33" x14ac:dyDescent="0.4">
      <c r="AF3540" s="19">
        <v>20151215</v>
      </c>
      <c r="AG3540" s="17">
        <v>2463.0863442532959</v>
      </c>
    </row>
    <row r="3541" spans="32:33" x14ac:dyDescent="0.4">
      <c r="AF3541" s="19">
        <v>20151216</v>
      </c>
      <c r="AG3541" s="18">
        <v>2497.2357276784869</v>
      </c>
    </row>
    <row r="3542" spans="32:33" x14ac:dyDescent="0.4">
      <c r="AF3542" s="19">
        <v>20151217</v>
      </c>
      <c r="AG3542" s="17">
        <v>2506.9729912884159</v>
      </c>
    </row>
    <row r="3543" spans="32:33" x14ac:dyDescent="0.4">
      <c r="AF3543" s="19">
        <v>20151218</v>
      </c>
      <c r="AG3543" s="17">
        <v>2515.7723881483812</v>
      </c>
    </row>
    <row r="3544" spans="32:33" x14ac:dyDescent="0.4">
      <c r="AF3544" s="19">
        <v>20151219</v>
      </c>
      <c r="AG3544" s="17">
        <v>2515.6620508836791</v>
      </c>
    </row>
    <row r="3545" spans="32:33" x14ac:dyDescent="0.4">
      <c r="AF3545" s="19">
        <v>20151220</v>
      </c>
      <c r="AG3545" s="17">
        <v>2515.5517136189769</v>
      </c>
    </row>
    <row r="3546" spans="32:33" x14ac:dyDescent="0.4">
      <c r="AF3546" s="19">
        <v>20151221</v>
      </c>
      <c r="AG3546" s="18">
        <v>2514.4759252881349</v>
      </c>
    </row>
    <row r="3547" spans="32:33" x14ac:dyDescent="0.4">
      <c r="AF3547" s="19">
        <v>20151222</v>
      </c>
      <c r="AG3547" s="17">
        <v>2529.3162873905198</v>
      </c>
    </row>
    <row r="3548" spans="32:33" x14ac:dyDescent="0.4">
      <c r="AF3548" s="19">
        <v>20151223</v>
      </c>
      <c r="AG3548" s="17">
        <v>2540.2396765959929</v>
      </c>
    </row>
    <row r="3549" spans="32:33" x14ac:dyDescent="0.4">
      <c r="AF3549" s="19">
        <v>20151224</v>
      </c>
      <c r="AG3549" s="17">
        <v>2537.4812449784499</v>
      </c>
    </row>
    <row r="3550" spans="32:33" x14ac:dyDescent="0.4">
      <c r="AF3550" s="19">
        <v>20151225</v>
      </c>
      <c r="AG3550" s="17">
        <v>2537.3709077137478</v>
      </c>
    </row>
    <row r="3551" spans="32:33" x14ac:dyDescent="0.4">
      <c r="AF3551" s="19">
        <v>20151226</v>
      </c>
      <c r="AG3551" s="18">
        <v>2537.2605704490461</v>
      </c>
    </row>
    <row r="3552" spans="32:33" x14ac:dyDescent="0.4">
      <c r="AF3552" s="19">
        <v>20151227</v>
      </c>
      <c r="AG3552" s="17">
        <v>2537.150233184344</v>
      </c>
    </row>
    <row r="3553" spans="32:33" x14ac:dyDescent="0.4">
      <c r="AF3553" s="19">
        <v>20151228</v>
      </c>
      <c r="AG3553" s="17">
        <v>2520.9582395893631</v>
      </c>
    </row>
    <row r="3554" spans="32:33" x14ac:dyDescent="0.4">
      <c r="AF3554" s="19">
        <v>20151229</v>
      </c>
      <c r="AG3554" s="17">
        <v>2544.597998551712</v>
      </c>
    </row>
    <row r="3555" spans="32:33" x14ac:dyDescent="0.4">
      <c r="AF3555" s="19">
        <v>20151230</v>
      </c>
      <c r="AG3555" s="17">
        <v>2564.1001100877461</v>
      </c>
    </row>
    <row r="3556" spans="32:33" x14ac:dyDescent="0.4">
      <c r="AF3556" s="19">
        <v>20151231</v>
      </c>
      <c r="AG3556" s="18">
        <v>2563.9897728230449</v>
      </c>
    </row>
    <row r="3557" spans="32:33" x14ac:dyDescent="0.4">
      <c r="AF3557" s="19">
        <v>20160101</v>
      </c>
      <c r="AG3557" s="17">
        <v>2563.8794355583432</v>
      </c>
    </row>
    <row r="3558" spans="32:33" x14ac:dyDescent="0.4">
      <c r="AF3558" s="19">
        <v>20160102</v>
      </c>
      <c r="AG3558" s="17">
        <v>2563.769098293641</v>
      </c>
    </row>
    <row r="3559" spans="32:33" x14ac:dyDescent="0.4">
      <c r="AF3559" s="19">
        <v>20160103</v>
      </c>
      <c r="AG3559" s="17">
        <v>2563.6587610289389</v>
      </c>
    </row>
    <row r="3560" spans="32:33" x14ac:dyDescent="0.4">
      <c r="AF3560" s="19">
        <v>20160104</v>
      </c>
      <c r="AG3560" s="17">
        <v>2511.6071564058898</v>
      </c>
    </row>
    <row r="3561" spans="32:33" x14ac:dyDescent="0.4">
      <c r="AF3561" s="19">
        <v>20160105</v>
      </c>
      <c r="AG3561" s="18">
        <v>2515.1655331925208</v>
      </c>
    </row>
    <row r="3562" spans="32:33" x14ac:dyDescent="0.4">
      <c r="AF3562" s="19">
        <v>20160106</v>
      </c>
      <c r="AG3562" s="17">
        <v>2492.98774298747</v>
      </c>
    </row>
    <row r="3563" spans="32:33" x14ac:dyDescent="0.4">
      <c r="AF3563" s="19">
        <v>20160107</v>
      </c>
      <c r="AG3563" s="17">
        <v>2479.581765326207</v>
      </c>
    </row>
    <row r="3564" spans="32:33" x14ac:dyDescent="0.4">
      <c r="AF3564" s="19">
        <v>20160108</v>
      </c>
      <c r="AG3564" s="17">
        <v>2479.8576084879619</v>
      </c>
    </row>
    <row r="3565" spans="32:33" x14ac:dyDescent="0.4">
      <c r="AF3565" s="19">
        <v>20160109</v>
      </c>
      <c r="AG3565" s="17">
        <v>2479.7472712232602</v>
      </c>
    </row>
    <row r="3566" spans="32:33" x14ac:dyDescent="0.4">
      <c r="AF3566" s="19">
        <v>20160110</v>
      </c>
      <c r="AG3566" s="18">
        <v>2479.6369339585581</v>
      </c>
    </row>
    <row r="3567" spans="32:33" x14ac:dyDescent="0.4">
      <c r="AF3567" s="19">
        <v>20160111</v>
      </c>
      <c r="AG3567" s="17">
        <v>2449.9286254376129</v>
      </c>
    </row>
    <row r="3568" spans="32:33" x14ac:dyDescent="0.4">
      <c r="AF3568" s="19">
        <v>20160112</v>
      </c>
      <c r="AG3568" s="17">
        <v>2440.4120363570869</v>
      </c>
    </row>
    <row r="3569" spans="32:33" x14ac:dyDescent="0.4">
      <c r="AF3569" s="19">
        <v>20160113</v>
      </c>
      <c r="AG3569" s="17">
        <v>2453.2663276948401</v>
      </c>
    </row>
    <row r="3570" spans="32:33" x14ac:dyDescent="0.4">
      <c r="AF3570" s="19">
        <v>20160114</v>
      </c>
      <c r="AG3570" s="17">
        <v>2434.9503417543501</v>
      </c>
    </row>
    <row r="3571" spans="32:33" x14ac:dyDescent="0.4">
      <c r="AF3571" s="19">
        <v>20160115</v>
      </c>
      <c r="AG3571" s="18">
        <v>2415.5861517991939</v>
      </c>
    </row>
    <row r="3572" spans="32:33" x14ac:dyDescent="0.4">
      <c r="AF3572" s="19">
        <v>20160116</v>
      </c>
      <c r="AG3572" s="17">
        <v>2415.4758145344922</v>
      </c>
    </row>
    <row r="3573" spans="32:33" x14ac:dyDescent="0.4">
      <c r="AF3573" s="19">
        <v>20160117</v>
      </c>
      <c r="AG3573" s="17">
        <v>2415.3930615859649</v>
      </c>
    </row>
    <row r="3574" spans="32:33" x14ac:dyDescent="0.4">
      <c r="AF3574" s="19">
        <v>20160118</v>
      </c>
      <c r="AG3574" s="17">
        <v>2409.5727708729478</v>
      </c>
    </row>
    <row r="3575" spans="32:33" x14ac:dyDescent="0.4">
      <c r="AF3575" s="19">
        <v>20160119</v>
      </c>
      <c r="AG3575" s="17">
        <v>2425.102740879719</v>
      </c>
    </row>
    <row r="3576" spans="32:33" x14ac:dyDescent="0.4">
      <c r="AF3576" s="19">
        <v>20160120</v>
      </c>
      <c r="AG3576" s="18">
        <v>2363.5069628599681</v>
      </c>
    </row>
    <row r="3577" spans="32:33" x14ac:dyDescent="0.4">
      <c r="AF3577" s="19">
        <v>20160121</v>
      </c>
      <c r="AG3577" s="17">
        <v>2363.1483667496882</v>
      </c>
    </row>
    <row r="3578" spans="32:33" x14ac:dyDescent="0.4">
      <c r="AF3578" s="19">
        <v>20160122</v>
      </c>
      <c r="AG3578" s="17">
        <v>2399.0355620939308</v>
      </c>
    </row>
    <row r="3579" spans="32:33" x14ac:dyDescent="0.4">
      <c r="AF3579" s="19">
        <v>20160123</v>
      </c>
      <c r="AG3579" s="17">
        <v>2398.92522482923</v>
      </c>
    </row>
    <row r="3580" spans="32:33" x14ac:dyDescent="0.4">
      <c r="AF3580" s="19">
        <v>20160124</v>
      </c>
      <c r="AG3580" s="17">
        <v>2398.8424718807032</v>
      </c>
    </row>
    <row r="3581" spans="32:33" x14ac:dyDescent="0.4">
      <c r="AF3581" s="19">
        <v>20160125</v>
      </c>
      <c r="AG3581" s="18">
        <v>2408.2763080127029</v>
      </c>
    </row>
    <row r="3582" spans="32:33" x14ac:dyDescent="0.4">
      <c r="AF3582" s="19">
        <v>20160126</v>
      </c>
      <c r="AG3582" s="17">
        <v>2396.6081422704929</v>
      </c>
    </row>
    <row r="3583" spans="32:33" x14ac:dyDescent="0.4">
      <c r="AF3583" s="19">
        <v>20160127</v>
      </c>
      <c r="AG3583" s="17">
        <v>2412.358786806667</v>
      </c>
    </row>
    <row r="3584" spans="32:33" x14ac:dyDescent="0.4">
      <c r="AF3584" s="19">
        <v>20160128</v>
      </c>
      <c r="AG3584" s="17">
        <v>2417.4343009829481</v>
      </c>
    </row>
    <row r="3585" spans="32:33" x14ac:dyDescent="0.4">
      <c r="AF3585" s="19">
        <v>20160129</v>
      </c>
      <c r="AG3585" s="17">
        <v>2430.8402786442098</v>
      </c>
    </row>
    <row r="3586" spans="32:33" x14ac:dyDescent="0.4">
      <c r="AF3586" s="19">
        <v>20160130</v>
      </c>
      <c r="AG3586" s="18">
        <v>2430.7299413795081</v>
      </c>
    </row>
    <row r="3587" spans="32:33" x14ac:dyDescent="0.4">
      <c r="AF3587" s="19">
        <v>20160131</v>
      </c>
      <c r="AG3587" s="17">
        <v>2430.6196041148069</v>
      </c>
    </row>
    <row r="3588" spans="32:33" x14ac:dyDescent="0.4">
      <c r="AF3588" s="19">
        <v>20160201</v>
      </c>
      <c r="AG3588" s="17">
        <v>2438.2328753792272</v>
      </c>
    </row>
    <row r="3589" spans="32:33" x14ac:dyDescent="0.4">
      <c r="AF3589" s="19">
        <v>20160202</v>
      </c>
      <c r="AG3589" s="17">
        <v>2425.5440899385262</v>
      </c>
    </row>
    <row r="3590" spans="32:33" x14ac:dyDescent="0.4">
      <c r="AF3590" s="19">
        <v>20160203</v>
      </c>
      <c r="AG3590" s="17">
        <v>2412.6070456522461</v>
      </c>
    </row>
    <row r="3591" spans="32:33" x14ac:dyDescent="0.4">
      <c r="AF3591" s="19">
        <v>20160204</v>
      </c>
      <c r="AG3591" s="18">
        <v>2439.391416658596</v>
      </c>
    </row>
    <row r="3592" spans="32:33" x14ac:dyDescent="0.4">
      <c r="AF3592" s="19">
        <v>20160205</v>
      </c>
      <c r="AG3592" s="17">
        <v>2453.0732374816121</v>
      </c>
    </row>
    <row r="3593" spans="32:33" x14ac:dyDescent="0.4">
      <c r="AF3593" s="19">
        <v>20160206</v>
      </c>
      <c r="AG3593" s="17">
        <v>2452.9629002169108</v>
      </c>
    </row>
    <row r="3594" spans="32:33" x14ac:dyDescent="0.4">
      <c r="AF3594" s="19">
        <v>20160207</v>
      </c>
      <c r="AG3594" s="17">
        <v>2452.8525629522092</v>
      </c>
    </row>
    <row r="3595" spans="32:33" x14ac:dyDescent="0.4">
      <c r="AF3595" s="19">
        <v>20160208</v>
      </c>
      <c r="AG3595" s="17">
        <v>2452.7698100036828</v>
      </c>
    </row>
    <row r="3596" spans="32:33" x14ac:dyDescent="0.4">
      <c r="AF3596" s="19">
        <v>20160209</v>
      </c>
      <c r="AG3596" s="18">
        <v>2452.6594727389811</v>
      </c>
    </row>
    <row r="3597" spans="32:33" x14ac:dyDescent="0.4">
      <c r="AF3597" s="19">
        <v>20160210</v>
      </c>
      <c r="AG3597" s="17">
        <v>2452.549135474279</v>
      </c>
    </row>
    <row r="3598" spans="32:33" x14ac:dyDescent="0.4">
      <c r="AF3598" s="19">
        <v>20160211</v>
      </c>
      <c r="AG3598" s="17">
        <v>2412.3036181743169</v>
      </c>
    </row>
    <row r="3599" spans="32:33" x14ac:dyDescent="0.4">
      <c r="AF3599" s="19">
        <v>20160212</v>
      </c>
      <c r="AG3599" s="17">
        <v>2378.9817642343892</v>
      </c>
    </row>
    <row r="3600" spans="32:33" x14ac:dyDescent="0.4">
      <c r="AF3600" s="19">
        <v>20160213</v>
      </c>
      <c r="AG3600" s="17">
        <v>2378.871426969687</v>
      </c>
    </row>
    <row r="3601" spans="32:33" x14ac:dyDescent="0.4">
      <c r="AF3601" s="19">
        <v>20160214</v>
      </c>
      <c r="AG3601" s="18">
        <v>2378.7886740211611</v>
      </c>
    </row>
    <row r="3602" spans="32:33" x14ac:dyDescent="0.4">
      <c r="AF3602" s="19">
        <v>20160215</v>
      </c>
      <c r="AG3602" s="17">
        <v>2404.1938292187378</v>
      </c>
    </row>
    <row r="3603" spans="32:33" x14ac:dyDescent="0.4">
      <c r="AF3603" s="19">
        <v>20160216</v>
      </c>
      <c r="AG3603" s="17">
        <v>2432.136741504456</v>
      </c>
    </row>
    <row r="3604" spans="32:33" x14ac:dyDescent="0.4">
      <c r="AF3604" s="19">
        <v>20160217</v>
      </c>
      <c r="AG3604" s="17">
        <v>2436.16405166607</v>
      </c>
    </row>
    <row r="3605" spans="32:33" x14ac:dyDescent="0.4">
      <c r="AF3605" s="19">
        <v>20160218</v>
      </c>
      <c r="AG3605" s="17">
        <v>2449.1562645846998</v>
      </c>
    </row>
    <row r="3606" spans="32:33" x14ac:dyDescent="0.4">
      <c r="AF3606" s="19">
        <v>20160219</v>
      </c>
      <c r="AG3606" s="18">
        <v>2459.5279674666649</v>
      </c>
    </row>
    <row r="3607" spans="32:33" x14ac:dyDescent="0.4">
      <c r="AF3607" s="19">
        <v>20160220</v>
      </c>
      <c r="AG3607" s="17">
        <v>2459.4176302019632</v>
      </c>
    </row>
    <row r="3608" spans="32:33" x14ac:dyDescent="0.4">
      <c r="AF3608" s="19">
        <v>20160221</v>
      </c>
      <c r="AG3608" s="17">
        <v>2459.3348772534368</v>
      </c>
    </row>
    <row r="3609" spans="32:33" x14ac:dyDescent="0.4">
      <c r="AF3609" s="19">
        <v>20160222</v>
      </c>
      <c r="AG3609" s="17">
        <v>2454.7282964521391</v>
      </c>
    </row>
    <row r="3610" spans="32:33" x14ac:dyDescent="0.4">
      <c r="AF3610" s="19">
        <v>20160223</v>
      </c>
      <c r="AG3610" s="17">
        <v>2460.189991054875</v>
      </c>
    </row>
    <row r="3611" spans="32:33" x14ac:dyDescent="0.4">
      <c r="AF3611" s="19">
        <v>20160224</v>
      </c>
      <c r="AG3611" s="18">
        <v>2465.7068542899628</v>
      </c>
    </row>
    <row r="3612" spans="32:33" x14ac:dyDescent="0.4">
      <c r="AF3612" s="19">
        <v>20160225</v>
      </c>
      <c r="AG3612" s="17">
        <v>2475.1958590543131</v>
      </c>
    </row>
    <row r="3613" spans="32:33" x14ac:dyDescent="0.4">
      <c r="AF3613" s="19">
        <v>20160226</v>
      </c>
      <c r="AG3613" s="17">
        <v>2482.5057028408041</v>
      </c>
    </row>
    <row r="3614" spans="32:33" x14ac:dyDescent="0.4">
      <c r="AF3614" s="19">
        <v>20160227</v>
      </c>
      <c r="AG3614" s="17">
        <v>2482.395365576102</v>
      </c>
    </row>
    <row r="3615" spans="32:33" x14ac:dyDescent="0.4">
      <c r="AF3615" s="19">
        <v>20160228</v>
      </c>
      <c r="AG3615" s="17">
        <v>2482.3126126275761</v>
      </c>
    </row>
    <row r="3616" spans="32:33" x14ac:dyDescent="0.4">
      <c r="AF3616" s="19">
        <v>20160229</v>
      </c>
      <c r="AG3616" s="18">
        <v>2494.3669587962422</v>
      </c>
    </row>
    <row r="3617" spans="32:33" x14ac:dyDescent="0.4">
      <c r="AF3617" s="19">
        <v>20160301</v>
      </c>
      <c r="AG3617" s="17">
        <v>2494.2566215315401</v>
      </c>
    </row>
    <row r="3618" spans="32:33" x14ac:dyDescent="0.4">
      <c r="AF3618" s="19">
        <v>20160302</v>
      </c>
      <c r="AG3618" s="17">
        <v>2500.5458456195388</v>
      </c>
    </row>
    <row r="3619" spans="32:33" x14ac:dyDescent="0.4">
      <c r="AF3619" s="19">
        <v>20160303</v>
      </c>
      <c r="AG3619" s="17">
        <v>2512.517438839679</v>
      </c>
    </row>
    <row r="3620" spans="32:33" x14ac:dyDescent="0.4">
      <c r="AF3620" s="19">
        <v>20160304</v>
      </c>
      <c r="AG3620" s="17">
        <v>2512.8484506337841</v>
      </c>
    </row>
    <row r="3621" spans="32:33" x14ac:dyDescent="0.4">
      <c r="AF3621" s="19">
        <v>20160305</v>
      </c>
      <c r="AG3621" s="18">
        <v>2512.7381133690828</v>
      </c>
    </row>
    <row r="3622" spans="32:33" x14ac:dyDescent="0.4">
      <c r="AF3622" s="19">
        <v>20160306</v>
      </c>
      <c r="AG3622" s="17">
        <v>2512.6277761043812</v>
      </c>
    </row>
    <row r="3623" spans="32:33" x14ac:dyDescent="0.4">
      <c r="AF3623" s="19">
        <v>20160307</v>
      </c>
      <c r="AG3623" s="17">
        <v>2507.0557442369432</v>
      </c>
    </row>
    <row r="3624" spans="32:33" x14ac:dyDescent="0.4">
      <c r="AF3624" s="19">
        <v>20160308</v>
      </c>
      <c r="AG3624" s="17">
        <v>2505.2627636855391</v>
      </c>
    </row>
    <row r="3625" spans="32:33" x14ac:dyDescent="0.4">
      <c r="AF3625" s="19">
        <v>20160309</v>
      </c>
      <c r="AG3625" s="17">
        <v>2516.4344117365908</v>
      </c>
    </row>
    <row r="3626" spans="32:33" x14ac:dyDescent="0.4">
      <c r="AF3626" s="19">
        <v>20160310</v>
      </c>
      <c r="AG3626" s="18">
        <v>2527.3578009420639</v>
      </c>
    </row>
    <row r="3627" spans="32:33" x14ac:dyDescent="0.4">
      <c r="AF3627" s="19">
        <v>20160311</v>
      </c>
      <c r="AG3627" s="17">
        <v>2526.199259662696</v>
      </c>
    </row>
    <row r="3628" spans="32:33" x14ac:dyDescent="0.4">
      <c r="AF3628" s="19">
        <v>20160312</v>
      </c>
      <c r="AG3628" s="17">
        <v>2526.0889223979939</v>
      </c>
    </row>
    <row r="3629" spans="32:33" x14ac:dyDescent="0.4">
      <c r="AF3629" s="19">
        <v>20160313</v>
      </c>
      <c r="AG3629" s="17">
        <v>2525.9785851332922</v>
      </c>
    </row>
    <row r="3630" spans="32:33" x14ac:dyDescent="0.4">
      <c r="AF3630" s="19">
        <v>20160314</v>
      </c>
      <c r="AG3630" s="17">
        <v>2507.8556894060298</v>
      </c>
    </row>
    <row r="3631" spans="32:33" x14ac:dyDescent="0.4">
      <c r="AF3631" s="19">
        <v>20160315</v>
      </c>
      <c r="AG3631" s="18">
        <v>2525.8958321847658</v>
      </c>
    </row>
    <row r="3632" spans="32:33" x14ac:dyDescent="0.4">
      <c r="AF3632" s="19">
        <v>20160316</v>
      </c>
      <c r="AG3632" s="17">
        <v>2524.792459537749</v>
      </c>
    </row>
    <row r="3633" spans="32:33" x14ac:dyDescent="0.4">
      <c r="AF3633" s="19">
        <v>20160317</v>
      </c>
      <c r="AG3633" s="17">
        <v>2531.1368522580992</v>
      </c>
    </row>
    <row r="3634" spans="32:33" x14ac:dyDescent="0.4">
      <c r="AF3634" s="19">
        <v>20160318</v>
      </c>
      <c r="AG3634" s="17">
        <v>2541.1499590297831</v>
      </c>
    </row>
    <row r="3635" spans="32:33" x14ac:dyDescent="0.4">
      <c r="AF3635" s="19">
        <v>20160319</v>
      </c>
      <c r="AG3635" s="17">
        <v>2541.0672060812558</v>
      </c>
    </row>
    <row r="3636" spans="32:33" x14ac:dyDescent="0.4">
      <c r="AF3636" s="19">
        <v>20160320</v>
      </c>
      <c r="AG3636" s="18">
        <v>2540.956868816555</v>
      </c>
    </row>
    <row r="3637" spans="32:33" x14ac:dyDescent="0.4">
      <c r="AF3637" s="19">
        <v>20160321</v>
      </c>
      <c r="AG3637" s="17">
        <v>2531.1920208904498</v>
      </c>
    </row>
    <row r="3638" spans="32:33" x14ac:dyDescent="0.4">
      <c r="AF3638" s="19">
        <v>20160322</v>
      </c>
      <c r="AG3638" s="17">
        <v>2536.929558654941</v>
      </c>
    </row>
    <row r="3639" spans="32:33" x14ac:dyDescent="0.4">
      <c r="AF3639" s="19">
        <v>20160323</v>
      </c>
      <c r="AG3639" s="17">
        <v>2541.8119826179932</v>
      </c>
    </row>
    <row r="3640" spans="32:33" x14ac:dyDescent="0.4">
      <c r="AF3640" s="19">
        <v>20160324</v>
      </c>
      <c r="AG3640" s="17">
        <v>2534.860734941783</v>
      </c>
    </row>
    <row r="3641" spans="32:33" x14ac:dyDescent="0.4">
      <c r="AF3641" s="19">
        <v>20160325</v>
      </c>
      <c r="AG3641" s="18">
        <v>2530.0610639272568</v>
      </c>
    </row>
    <row r="3642" spans="32:33" x14ac:dyDescent="0.4">
      <c r="AF3642" s="19">
        <v>20160326</v>
      </c>
      <c r="AG3642" s="17">
        <v>2529.9783109787309</v>
      </c>
    </row>
    <row r="3643" spans="32:33" x14ac:dyDescent="0.4">
      <c r="AF3643" s="19">
        <v>20160327</v>
      </c>
      <c r="AG3643" s="17">
        <v>2529.8679737140292</v>
      </c>
    </row>
    <row r="3644" spans="32:33" x14ac:dyDescent="0.4">
      <c r="AF3644" s="19">
        <v>20160328</v>
      </c>
      <c r="AG3644" s="17">
        <v>2533.2332602874321</v>
      </c>
    </row>
    <row r="3645" spans="32:33" x14ac:dyDescent="0.4">
      <c r="AF3645" s="19">
        <v>20160329</v>
      </c>
      <c r="AG3645" s="17">
        <v>2541.1775433459579</v>
      </c>
    </row>
    <row r="3646" spans="32:33" x14ac:dyDescent="0.4">
      <c r="AF3646" s="19">
        <v>20160330</v>
      </c>
      <c r="AG3646" s="18">
        <v>2546.390979103116</v>
      </c>
    </row>
    <row r="3647" spans="32:33" x14ac:dyDescent="0.4">
      <c r="AF3647" s="19">
        <v>20160331</v>
      </c>
      <c r="AG3647" s="17">
        <v>2544.9014260296422</v>
      </c>
    </row>
    <row r="3648" spans="32:33" x14ac:dyDescent="0.4">
      <c r="AF3648" s="19">
        <v>20160401</v>
      </c>
      <c r="AG3648" s="17">
        <v>2536.26753506673</v>
      </c>
    </row>
    <row r="3649" spans="32:33" x14ac:dyDescent="0.4">
      <c r="AF3649" s="19">
        <v>20160402</v>
      </c>
      <c r="AG3649" s="17">
        <v>2536.1571978020288</v>
      </c>
    </row>
    <row r="3650" spans="32:33" x14ac:dyDescent="0.4">
      <c r="AF3650" s="19">
        <v>20160403</v>
      </c>
      <c r="AG3650" s="17">
        <v>2536.074444853502</v>
      </c>
    </row>
    <row r="3651" spans="32:33" x14ac:dyDescent="0.4">
      <c r="AF3651" s="19">
        <v>20160404</v>
      </c>
      <c r="AG3651" s="18">
        <v>2541.0120374489061</v>
      </c>
    </row>
    <row r="3652" spans="32:33" x14ac:dyDescent="0.4">
      <c r="AF3652" s="19">
        <v>20160405</v>
      </c>
      <c r="AG3652" s="17">
        <v>2531.440279736029</v>
      </c>
    </row>
    <row r="3653" spans="32:33" x14ac:dyDescent="0.4">
      <c r="AF3653" s="19">
        <v>20160406</v>
      </c>
      <c r="AG3653" s="17">
        <v>2533.4815191330108</v>
      </c>
    </row>
    <row r="3654" spans="32:33" x14ac:dyDescent="0.4">
      <c r="AF3654" s="19">
        <v>20160407</v>
      </c>
      <c r="AG3654" s="17">
        <v>2538.0329313019579</v>
      </c>
    </row>
    <row r="3655" spans="32:33" x14ac:dyDescent="0.4">
      <c r="AF3655" s="19">
        <v>20160408</v>
      </c>
      <c r="AG3655" s="17">
        <v>2534.4193858829758</v>
      </c>
    </row>
    <row r="3656" spans="32:33" x14ac:dyDescent="0.4">
      <c r="AF3656" s="19">
        <v>20160409</v>
      </c>
      <c r="AG3656" s="18">
        <v>2534.3090486182741</v>
      </c>
    </row>
    <row r="3657" spans="32:33" x14ac:dyDescent="0.4">
      <c r="AF3657" s="19">
        <v>20160410</v>
      </c>
      <c r="AG3657" s="17">
        <v>2534.1987113535729</v>
      </c>
    </row>
    <row r="3658" spans="32:33" x14ac:dyDescent="0.4">
      <c r="AF3658" s="19">
        <v>20160411</v>
      </c>
      <c r="AG3658" s="17">
        <v>2531.164436574275</v>
      </c>
    </row>
    <row r="3659" spans="32:33" x14ac:dyDescent="0.4">
      <c r="AF3659" s="19">
        <v>20160412</v>
      </c>
      <c r="AG3659" s="17">
        <v>2537.867425404906</v>
      </c>
    </row>
    <row r="3660" spans="32:33" x14ac:dyDescent="0.4">
      <c r="AF3660" s="19">
        <v>20160413</v>
      </c>
      <c r="AG3660" s="17">
        <v>2537.7570881402039</v>
      </c>
    </row>
    <row r="3661" spans="32:33" x14ac:dyDescent="0.4">
      <c r="AF3661" s="19">
        <v>20160414</v>
      </c>
      <c r="AG3661" s="18">
        <v>2562.1692079554659</v>
      </c>
    </row>
    <row r="3662" spans="32:33" x14ac:dyDescent="0.4">
      <c r="AF3662" s="19">
        <v>20160415</v>
      </c>
      <c r="AG3662" s="17">
        <v>2568.1550045655358</v>
      </c>
    </row>
    <row r="3663" spans="32:33" x14ac:dyDescent="0.4">
      <c r="AF3663" s="19">
        <v>20160416</v>
      </c>
      <c r="AG3663" s="17">
        <v>2568.0446673008341</v>
      </c>
    </row>
    <row r="3664" spans="32:33" x14ac:dyDescent="0.4">
      <c r="AF3664" s="19">
        <v>20160417</v>
      </c>
      <c r="AG3664" s="17">
        <v>2567.934330036132</v>
      </c>
    </row>
    <row r="3665" spans="32:33" x14ac:dyDescent="0.4">
      <c r="AF3665" s="19">
        <v>20160418</v>
      </c>
      <c r="AG3665" s="17">
        <v>2547.3564301692559</v>
      </c>
    </row>
    <row r="3666" spans="32:33" x14ac:dyDescent="0.4">
      <c r="AF3666" s="19">
        <v>20160419</v>
      </c>
      <c r="AG3666" s="18">
        <v>2555.5489720733608</v>
      </c>
    </row>
    <row r="3667" spans="32:33" x14ac:dyDescent="0.4">
      <c r="AF3667" s="19">
        <v>20160420</v>
      </c>
      <c r="AG3667" s="17">
        <v>2558.472909587957</v>
      </c>
    </row>
    <row r="3668" spans="32:33" x14ac:dyDescent="0.4">
      <c r="AF3668" s="19">
        <v>20160421</v>
      </c>
      <c r="AG3668" s="17">
        <v>2566.3620240141322</v>
      </c>
    </row>
    <row r="3669" spans="32:33" x14ac:dyDescent="0.4">
      <c r="AF3669" s="19">
        <v>20160422</v>
      </c>
      <c r="AG3669" s="17">
        <v>2557.2867839924129</v>
      </c>
    </row>
    <row r="3670" spans="32:33" x14ac:dyDescent="0.4">
      <c r="AF3670" s="19">
        <v>20160423</v>
      </c>
      <c r="AG3670" s="17">
        <v>2557.1764467277121</v>
      </c>
    </row>
    <row r="3671" spans="32:33" x14ac:dyDescent="0.4">
      <c r="AF3671" s="19">
        <v>20160424</v>
      </c>
      <c r="AG3671" s="18">
        <v>2557.06610946301</v>
      </c>
    </row>
    <row r="3672" spans="32:33" x14ac:dyDescent="0.4">
      <c r="AF3672" s="19">
        <v>20160425</v>
      </c>
      <c r="AG3672" s="17">
        <v>2561.286509837852</v>
      </c>
    </row>
    <row r="3673" spans="32:33" x14ac:dyDescent="0.4">
      <c r="AF3673" s="19">
        <v>20160426</v>
      </c>
      <c r="AG3673" s="17">
        <v>2559.9348783452551</v>
      </c>
    </row>
    <row r="3674" spans="32:33" x14ac:dyDescent="0.4">
      <c r="AF3674" s="19">
        <v>20160427</v>
      </c>
      <c r="AG3674" s="17">
        <v>2549.2873323015369</v>
      </c>
    </row>
    <row r="3675" spans="32:33" x14ac:dyDescent="0.4">
      <c r="AF3675" s="19">
        <v>20160428</v>
      </c>
      <c r="AG3675" s="17">
        <v>2546.5013163678182</v>
      </c>
    </row>
    <row r="3676" spans="32:33" x14ac:dyDescent="0.4">
      <c r="AF3676" s="19">
        <v>20160429</v>
      </c>
      <c r="AG3676" s="18">
        <v>2531.8540444786599</v>
      </c>
    </row>
    <row r="3677" spans="32:33" x14ac:dyDescent="0.4">
      <c r="AF3677" s="19">
        <v>20160430</v>
      </c>
      <c r="AG3677" s="17">
        <v>2531.7437072139592</v>
      </c>
    </row>
    <row r="3678" spans="32:33" x14ac:dyDescent="0.4">
      <c r="AF3678" s="19">
        <v>20160501</v>
      </c>
      <c r="AG3678" s="17">
        <v>2531.633369949257</v>
      </c>
    </row>
    <row r="3679" spans="32:33" x14ac:dyDescent="0.4">
      <c r="AF3679" s="19">
        <v>20160502</v>
      </c>
      <c r="AG3679" s="17">
        <v>2514.393172339609</v>
      </c>
    </row>
    <row r="3680" spans="32:33" x14ac:dyDescent="0.4">
      <c r="AF3680" s="19">
        <v>20160503</v>
      </c>
      <c r="AG3680" s="17">
        <v>2521.5099259128719</v>
      </c>
    </row>
    <row r="3681" spans="32:33" x14ac:dyDescent="0.4">
      <c r="AF3681" s="19">
        <v>20160504</v>
      </c>
      <c r="AG3681" s="18">
        <v>2510.1176033324159</v>
      </c>
    </row>
    <row r="3682" spans="32:33" x14ac:dyDescent="0.4">
      <c r="AF3682" s="19">
        <v>20160505</v>
      </c>
      <c r="AG3682" s="17">
        <v>2510.03485038389</v>
      </c>
    </row>
    <row r="3683" spans="32:33" x14ac:dyDescent="0.4">
      <c r="AF3683" s="19">
        <v>20160506</v>
      </c>
      <c r="AG3683" s="17">
        <v>2509.9245131191878</v>
      </c>
    </row>
    <row r="3684" spans="32:33" x14ac:dyDescent="0.4">
      <c r="AF3684" s="19">
        <v>20160507</v>
      </c>
      <c r="AG3684" s="17">
        <v>2509.8141758544862</v>
      </c>
    </row>
    <row r="3685" spans="32:33" x14ac:dyDescent="0.4">
      <c r="AF3685" s="19">
        <v>20160508</v>
      </c>
      <c r="AG3685" s="17">
        <v>2509.7038385897849</v>
      </c>
    </row>
    <row r="3686" spans="32:33" x14ac:dyDescent="0.4">
      <c r="AF3686" s="19">
        <v>20160509</v>
      </c>
      <c r="AG3686" s="18">
        <v>2510.9451328176792</v>
      </c>
    </row>
    <row r="3687" spans="32:33" x14ac:dyDescent="0.4">
      <c r="AF3687" s="19">
        <v>20160510</v>
      </c>
      <c r="AG3687" s="17">
        <v>2514.0897448616788</v>
      </c>
    </row>
    <row r="3688" spans="32:33" x14ac:dyDescent="0.4">
      <c r="AF3688" s="19">
        <v>20160511</v>
      </c>
      <c r="AG3688" s="17">
        <v>2512.2691799940999</v>
      </c>
    </row>
    <row r="3689" spans="32:33" x14ac:dyDescent="0.4">
      <c r="AF3689" s="19">
        <v>20160512</v>
      </c>
      <c r="AG3689" s="17">
        <v>2512.5726074720301</v>
      </c>
    </row>
    <row r="3690" spans="32:33" x14ac:dyDescent="0.4">
      <c r="AF3690" s="19">
        <v>20160513</v>
      </c>
      <c r="AG3690" s="17">
        <v>2511.4968191411881</v>
      </c>
    </row>
    <row r="3691" spans="32:33" x14ac:dyDescent="0.4">
      <c r="AF3691" s="19">
        <v>20160514</v>
      </c>
      <c r="AG3691" s="18">
        <v>2511.386481876486</v>
      </c>
    </row>
    <row r="3692" spans="32:33" x14ac:dyDescent="0.4">
      <c r="AF3692" s="19">
        <v>20160515</v>
      </c>
      <c r="AG3692" s="17">
        <v>2511.2761446117838</v>
      </c>
    </row>
    <row r="3693" spans="32:33" x14ac:dyDescent="0.4">
      <c r="AF3693" s="19">
        <v>20160516</v>
      </c>
      <c r="AG3693" s="17">
        <v>2515.2482861410472</v>
      </c>
    </row>
    <row r="3694" spans="32:33" x14ac:dyDescent="0.4">
      <c r="AF3694" s="19">
        <v>20160517</v>
      </c>
      <c r="AG3694" s="17">
        <v>2510.7796269206269</v>
      </c>
    </row>
    <row r="3695" spans="32:33" x14ac:dyDescent="0.4">
      <c r="AF3695" s="19">
        <v>20160518</v>
      </c>
      <c r="AG3695" s="17">
        <v>2500.849273097469</v>
      </c>
    </row>
    <row r="3696" spans="32:33" x14ac:dyDescent="0.4">
      <c r="AF3696" s="19">
        <v>20160519</v>
      </c>
      <c r="AG3696" s="18">
        <v>2501.787139847434</v>
      </c>
    </row>
    <row r="3697" spans="32:33" x14ac:dyDescent="0.4">
      <c r="AF3697" s="19">
        <v>20160520</v>
      </c>
      <c r="AG3697" s="17">
        <v>2504.0490537738201</v>
      </c>
    </row>
    <row r="3698" spans="32:33" x14ac:dyDescent="0.4">
      <c r="AF3698" s="19">
        <v>20160521</v>
      </c>
      <c r="AG3698" s="17">
        <v>2503.938716509118</v>
      </c>
    </row>
    <row r="3699" spans="32:33" x14ac:dyDescent="0.4">
      <c r="AF3699" s="19">
        <v>20160522</v>
      </c>
      <c r="AG3699" s="17">
        <v>2503.8283792444158</v>
      </c>
    </row>
    <row r="3700" spans="32:33" x14ac:dyDescent="0.4">
      <c r="AF3700" s="19">
        <v>20160523</v>
      </c>
      <c r="AG3700" s="17">
        <v>2499.63556318575</v>
      </c>
    </row>
    <row r="3701" spans="32:33" x14ac:dyDescent="0.4">
      <c r="AF3701" s="19">
        <v>20160524</v>
      </c>
      <c r="AG3701" s="18">
        <v>2497.621908104943</v>
      </c>
    </row>
    <row r="3702" spans="32:33" x14ac:dyDescent="0.4">
      <c r="AF3702" s="19">
        <v>20160525</v>
      </c>
      <c r="AG3702" s="17">
        <v>2512.9312035823109</v>
      </c>
    </row>
    <row r="3703" spans="32:33" x14ac:dyDescent="0.4">
      <c r="AF3703" s="19">
        <v>20160526</v>
      </c>
      <c r="AG3703" s="17">
        <v>2506.2282147516798</v>
      </c>
    </row>
    <row r="3704" spans="32:33" x14ac:dyDescent="0.4">
      <c r="AF3704" s="19">
        <v>20160527</v>
      </c>
      <c r="AG3704" s="17">
        <v>2512.7381133690828</v>
      </c>
    </row>
    <row r="3705" spans="32:33" x14ac:dyDescent="0.4">
      <c r="AF3705" s="19">
        <v>20160528</v>
      </c>
      <c r="AG3705" s="17">
        <v>2512.6277761043812</v>
      </c>
    </row>
    <row r="3706" spans="32:33" x14ac:dyDescent="0.4">
      <c r="AF3706" s="19">
        <v>20160529</v>
      </c>
      <c r="AG3706" s="18">
        <v>2512.5450231558548</v>
      </c>
    </row>
    <row r="3707" spans="32:33" x14ac:dyDescent="0.4">
      <c r="AF3707" s="19">
        <v>20160530</v>
      </c>
      <c r="AG3707" s="17">
        <v>2500.0493279283819</v>
      </c>
    </row>
    <row r="3708" spans="32:33" x14ac:dyDescent="0.4">
      <c r="AF3708" s="19">
        <v>20160531</v>
      </c>
      <c r="AG3708" s="17">
        <v>2510.6141210235742</v>
      </c>
    </row>
    <row r="3709" spans="32:33" x14ac:dyDescent="0.4">
      <c r="AF3709" s="19">
        <v>20160601</v>
      </c>
      <c r="AG3709" s="17">
        <v>2511.8829995676442</v>
      </c>
    </row>
    <row r="3710" spans="32:33" x14ac:dyDescent="0.4">
      <c r="AF3710" s="19">
        <v>20160602</v>
      </c>
      <c r="AG3710" s="17">
        <v>2514.0069919131529</v>
      </c>
    </row>
    <row r="3711" spans="32:33" x14ac:dyDescent="0.4">
      <c r="AF3711" s="19">
        <v>20160603</v>
      </c>
      <c r="AG3711" s="18">
        <v>2514.2000821263809</v>
      </c>
    </row>
    <row r="3712" spans="32:33" x14ac:dyDescent="0.4">
      <c r="AF3712" s="19">
        <v>20160604</v>
      </c>
      <c r="AG3712" s="17">
        <v>2514.0897448616788</v>
      </c>
    </row>
    <row r="3713" spans="32:33" x14ac:dyDescent="0.4">
      <c r="AF3713" s="19">
        <v>20160605</v>
      </c>
      <c r="AG3713" s="17">
        <v>2513.9794075969771</v>
      </c>
    </row>
    <row r="3714" spans="32:33" x14ac:dyDescent="0.4">
      <c r="AF3714" s="19">
        <v>20160606</v>
      </c>
      <c r="AG3714" s="17">
        <v>2513.8690703322759</v>
      </c>
    </row>
    <row r="3715" spans="32:33" x14ac:dyDescent="0.4">
      <c r="AF3715" s="19">
        <v>20160607</v>
      </c>
      <c r="AG3715" s="17">
        <v>2530.22656982431</v>
      </c>
    </row>
    <row r="3716" spans="32:33" x14ac:dyDescent="0.4">
      <c r="AF3716" s="19">
        <v>20160608</v>
      </c>
      <c r="AG3716" s="18">
        <v>2538.3639430960638</v>
      </c>
    </row>
    <row r="3717" spans="32:33" x14ac:dyDescent="0.4">
      <c r="AF3717" s="19">
        <v>20160609</v>
      </c>
      <c r="AG3717" s="17">
        <v>2538.9156294195718</v>
      </c>
    </row>
    <row r="3718" spans="32:33" x14ac:dyDescent="0.4">
      <c r="AF3718" s="19">
        <v>20160610</v>
      </c>
      <c r="AG3718" s="17">
        <v>2525.5096517583102</v>
      </c>
    </row>
    <row r="3719" spans="32:33" x14ac:dyDescent="0.4">
      <c r="AF3719" s="19">
        <v>20160611</v>
      </c>
      <c r="AG3719" s="17">
        <v>2525.399314493608</v>
      </c>
    </row>
    <row r="3720" spans="32:33" x14ac:dyDescent="0.4">
      <c r="AF3720" s="19">
        <v>20160612</v>
      </c>
      <c r="AG3720" s="17">
        <v>2525.261392912731</v>
      </c>
    </row>
    <row r="3721" spans="32:33" x14ac:dyDescent="0.4">
      <c r="AF3721" s="19">
        <v>20160613</v>
      </c>
      <c r="AG3721" s="18">
        <v>2491.8292017081012</v>
      </c>
    </row>
    <row r="3722" spans="32:33" x14ac:dyDescent="0.4">
      <c r="AF3722" s="19">
        <v>20160614</v>
      </c>
      <c r="AG3722" s="17">
        <v>2488.8225112449791</v>
      </c>
    </row>
    <row r="3723" spans="32:33" x14ac:dyDescent="0.4">
      <c r="AF3723" s="19">
        <v>20160615</v>
      </c>
      <c r="AG3723" s="17">
        <v>2478.5335613115408</v>
      </c>
    </row>
    <row r="3724" spans="32:33" x14ac:dyDescent="0.4">
      <c r="AF3724" s="19">
        <v>20160616</v>
      </c>
      <c r="AG3724" s="17">
        <v>2457.7901555476119</v>
      </c>
    </row>
    <row r="3725" spans="32:33" x14ac:dyDescent="0.4">
      <c r="AF3725" s="19">
        <v>20160617</v>
      </c>
      <c r="AG3725" s="17">
        <v>2462.0381402386288</v>
      </c>
    </row>
    <row r="3726" spans="32:33" x14ac:dyDescent="0.4">
      <c r="AF3726" s="19">
        <v>20160618</v>
      </c>
      <c r="AG3726" s="18">
        <v>2461.927802973928</v>
      </c>
    </row>
    <row r="3727" spans="32:33" x14ac:dyDescent="0.4">
      <c r="AF3727" s="19">
        <v>20160619</v>
      </c>
      <c r="AG3727" s="17">
        <v>2461.8174657092259</v>
      </c>
    </row>
    <row r="3728" spans="32:33" x14ac:dyDescent="0.4">
      <c r="AF3728" s="19">
        <v>20160620</v>
      </c>
      <c r="AG3728" s="17">
        <v>2483.6918284363469</v>
      </c>
    </row>
    <row r="3729" spans="32:33" x14ac:dyDescent="0.4">
      <c r="AF3729" s="19">
        <v>20160621</v>
      </c>
      <c r="AG3729" s="17">
        <v>2480.1610359658921</v>
      </c>
    </row>
    <row r="3730" spans="32:33" x14ac:dyDescent="0.4">
      <c r="AF3730" s="19">
        <v>20160622</v>
      </c>
      <c r="AG3730" s="17">
        <v>2482.0367694658212</v>
      </c>
    </row>
    <row r="3731" spans="32:33" x14ac:dyDescent="0.4">
      <c r="AF3731" s="19">
        <v>20160623</v>
      </c>
      <c r="AG3731" s="18">
        <v>2482.671208737856</v>
      </c>
    </row>
    <row r="3732" spans="32:33" x14ac:dyDescent="0.4">
      <c r="AF3732" s="19">
        <v>20160624</v>
      </c>
      <c r="AG3732" s="17">
        <v>2429.5989844163159</v>
      </c>
    </row>
    <row r="3733" spans="32:33" x14ac:dyDescent="0.4">
      <c r="AF3733" s="19">
        <v>20160625</v>
      </c>
      <c r="AG3733" s="17">
        <v>2429.4886471516138</v>
      </c>
    </row>
    <row r="3734" spans="32:33" x14ac:dyDescent="0.4">
      <c r="AF3734" s="19">
        <v>20160626</v>
      </c>
      <c r="AG3734" s="17">
        <v>2429.3783098869121</v>
      </c>
    </row>
    <row r="3735" spans="32:33" x14ac:dyDescent="0.4">
      <c r="AF3735" s="19">
        <v>20160627</v>
      </c>
      <c r="AG3735" s="17">
        <v>2428.854207879579</v>
      </c>
    </row>
    <row r="3736" spans="32:33" x14ac:dyDescent="0.4">
      <c r="AF3736" s="19">
        <v>20160628</v>
      </c>
      <c r="AG3736" s="18">
        <v>2424.6613918209118</v>
      </c>
    </row>
    <row r="3737" spans="32:33" x14ac:dyDescent="0.4">
      <c r="AF3737" s="19">
        <v>20160629</v>
      </c>
      <c r="AG3737" s="17">
        <v>2433.7090475264558</v>
      </c>
    </row>
    <row r="3738" spans="32:33" x14ac:dyDescent="0.4">
      <c r="AF3738" s="19">
        <v>20160630</v>
      </c>
      <c r="AG3738" s="17">
        <v>2450.866492187577</v>
      </c>
    </row>
    <row r="3739" spans="32:33" x14ac:dyDescent="0.4">
      <c r="AF3739" s="19">
        <v>20160701</v>
      </c>
      <c r="AG3739" s="17">
        <v>2462.0105559224539</v>
      </c>
    </row>
    <row r="3740" spans="32:33" x14ac:dyDescent="0.4">
      <c r="AF3740" s="19">
        <v>20160702</v>
      </c>
      <c r="AG3740" s="17">
        <v>2461.9002186577518</v>
      </c>
    </row>
    <row r="3741" spans="32:33" x14ac:dyDescent="0.4">
      <c r="AF3741" s="19">
        <v>20160703</v>
      </c>
      <c r="AG3741" s="18">
        <v>2461.789881393051</v>
      </c>
    </row>
    <row r="3742" spans="32:33" x14ac:dyDescent="0.4">
      <c r="AF3742" s="19">
        <v>20160704</v>
      </c>
      <c r="AG3742" s="17">
        <v>2463.555277628278</v>
      </c>
    </row>
    <row r="3743" spans="32:33" x14ac:dyDescent="0.4">
      <c r="AF3743" s="19">
        <v>20160705</v>
      </c>
      <c r="AG3743" s="17">
        <v>2449.8182881729108</v>
      </c>
    </row>
    <row r="3744" spans="32:33" x14ac:dyDescent="0.4">
      <c r="AF3744" s="19">
        <v>20160706</v>
      </c>
      <c r="AG3744" s="17">
        <v>2412.4691240713692</v>
      </c>
    </row>
    <row r="3745" spans="32:33" x14ac:dyDescent="0.4">
      <c r="AF3745" s="19">
        <v>20160707</v>
      </c>
      <c r="AG3745" s="17">
        <v>2431.1712904383148</v>
      </c>
    </row>
    <row r="3746" spans="32:33" x14ac:dyDescent="0.4">
      <c r="AF3746" s="19">
        <v>20160708</v>
      </c>
      <c r="AG3746" s="18">
        <v>2421.5167797769118</v>
      </c>
    </row>
    <row r="3747" spans="32:33" x14ac:dyDescent="0.4">
      <c r="AF3747" s="19">
        <v>20160709</v>
      </c>
      <c r="AG3747" s="17">
        <v>2421.406442512211</v>
      </c>
    </row>
    <row r="3748" spans="32:33" x14ac:dyDescent="0.4">
      <c r="AF3748" s="19">
        <v>20160710</v>
      </c>
      <c r="AG3748" s="17">
        <v>2421.2961052475089</v>
      </c>
    </row>
    <row r="3749" spans="32:33" x14ac:dyDescent="0.4">
      <c r="AF3749" s="19">
        <v>20160711</v>
      </c>
      <c r="AG3749" s="17">
        <v>2439.1155734968411</v>
      </c>
    </row>
    <row r="3750" spans="32:33" x14ac:dyDescent="0.4">
      <c r="AF3750" s="19">
        <v>20160712</v>
      </c>
      <c r="AG3750" s="17">
        <v>2450.673401974349</v>
      </c>
    </row>
    <row r="3751" spans="32:33" x14ac:dyDescent="0.4">
      <c r="AF3751" s="19">
        <v>20160713</v>
      </c>
      <c r="AG3751" s="18">
        <v>2466.3137092458219</v>
      </c>
    </row>
    <row r="3752" spans="32:33" x14ac:dyDescent="0.4">
      <c r="AF3752" s="19">
        <v>20160714</v>
      </c>
      <c r="AG3752" s="17">
        <v>2462.7001638268398</v>
      </c>
    </row>
    <row r="3753" spans="32:33" x14ac:dyDescent="0.4">
      <c r="AF3753" s="19">
        <v>20160715</v>
      </c>
      <c r="AG3753" s="17">
        <v>2466.699889672278</v>
      </c>
    </row>
    <row r="3754" spans="32:33" x14ac:dyDescent="0.4">
      <c r="AF3754" s="19">
        <v>20160716</v>
      </c>
      <c r="AG3754" s="17">
        <v>2466.5895524075768</v>
      </c>
    </row>
    <row r="3755" spans="32:33" x14ac:dyDescent="0.4">
      <c r="AF3755" s="19">
        <v>20160717</v>
      </c>
      <c r="AG3755" s="17">
        <v>2466.4792151428751</v>
      </c>
    </row>
    <row r="3756" spans="32:33" x14ac:dyDescent="0.4">
      <c r="AF3756" s="19">
        <v>20160718</v>
      </c>
      <c r="AG3756" s="18">
        <v>2463.5828619444542</v>
      </c>
    </row>
    <row r="3757" spans="32:33" x14ac:dyDescent="0.4">
      <c r="AF3757" s="19">
        <v>20160719</v>
      </c>
      <c r="AG3757" s="17">
        <v>2447.2253624524201</v>
      </c>
    </row>
    <row r="3758" spans="32:33" x14ac:dyDescent="0.4">
      <c r="AF3758" s="19">
        <v>20160720</v>
      </c>
      <c r="AG3758" s="17">
        <v>2448.4942409964901</v>
      </c>
    </row>
    <row r="3759" spans="32:33" x14ac:dyDescent="0.4">
      <c r="AF3759" s="19">
        <v>20160721</v>
      </c>
      <c r="AG3759" s="17">
        <v>2452.3836295772262</v>
      </c>
    </row>
    <row r="3760" spans="32:33" x14ac:dyDescent="0.4">
      <c r="AF3760" s="19">
        <v>20160722</v>
      </c>
      <c r="AG3760" s="17">
        <v>2454.8662180330161</v>
      </c>
    </row>
    <row r="3761" spans="32:33" x14ac:dyDescent="0.4">
      <c r="AF3761" s="19">
        <v>20160723</v>
      </c>
      <c r="AG3761" s="18">
        <v>2454.755880768314</v>
      </c>
    </row>
    <row r="3762" spans="32:33" x14ac:dyDescent="0.4">
      <c r="AF3762" s="19">
        <v>20160724</v>
      </c>
      <c r="AG3762" s="17">
        <v>2454.617959187437</v>
      </c>
    </row>
    <row r="3763" spans="32:33" x14ac:dyDescent="0.4">
      <c r="AF3763" s="19">
        <v>20160725</v>
      </c>
      <c r="AG3763" s="17">
        <v>2466.1757876649449</v>
      </c>
    </row>
    <row r="3764" spans="32:33" x14ac:dyDescent="0.4">
      <c r="AF3764" s="19">
        <v>20160726</v>
      </c>
      <c r="AG3764" s="17">
        <v>2473.1822039735061</v>
      </c>
    </row>
    <row r="3765" spans="32:33" x14ac:dyDescent="0.4">
      <c r="AF3765" s="19">
        <v>20160727</v>
      </c>
      <c r="AG3765" s="17">
        <v>2477.7336161424528</v>
      </c>
    </row>
    <row r="3766" spans="32:33" x14ac:dyDescent="0.4">
      <c r="AF3766" s="19">
        <v>20160728</v>
      </c>
      <c r="AG3766" s="18">
        <v>2473.4028785029091</v>
      </c>
    </row>
    <row r="3767" spans="32:33" x14ac:dyDescent="0.4">
      <c r="AF3767" s="19">
        <v>20160729</v>
      </c>
      <c r="AG3767" s="17">
        <v>2469.9548389809802</v>
      </c>
    </row>
    <row r="3768" spans="32:33" x14ac:dyDescent="0.4">
      <c r="AF3768" s="19">
        <v>20160730</v>
      </c>
      <c r="AG3768" s="17">
        <v>2469.844501716278</v>
      </c>
    </row>
    <row r="3769" spans="32:33" x14ac:dyDescent="0.4">
      <c r="AF3769" s="19">
        <v>20160731</v>
      </c>
      <c r="AG3769" s="17">
        <v>2469.7341644515759</v>
      </c>
    </row>
    <row r="3770" spans="32:33" x14ac:dyDescent="0.4">
      <c r="AF3770" s="19">
        <v>20160801</v>
      </c>
      <c r="AG3770" s="17">
        <v>2481.2644086129089</v>
      </c>
    </row>
    <row r="3771" spans="32:33" x14ac:dyDescent="0.4">
      <c r="AF3771" s="19">
        <v>20160802</v>
      </c>
      <c r="AG3771" s="18">
        <v>2480.5472163923482</v>
      </c>
    </row>
    <row r="3772" spans="32:33" x14ac:dyDescent="0.4">
      <c r="AF3772" s="19">
        <v>20160803</v>
      </c>
      <c r="AG3772" s="17">
        <v>2468.1894427457519</v>
      </c>
    </row>
    <row r="3773" spans="32:33" x14ac:dyDescent="0.4">
      <c r="AF3773" s="19">
        <v>20160804</v>
      </c>
      <c r="AG3773" s="17">
        <v>2467.168823047261</v>
      </c>
    </row>
    <row r="3774" spans="32:33" x14ac:dyDescent="0.4">
      <c r="AF3774" s="19">
        <v>20160805</v>
      </c>
      <c r="AG3774" s="17">
        <v>2486.284754156839</v>
      </c>
    </row>
    <row r="3775" spans="32:33" x14ac:dyDescent="0.4">
      <c r="AF3775" s="19">
        <v>20160806</v>
      </c>
      <c r="AG3775" s="17">
        <v>2486.1744168921368</v>
      </c>
    </row>
    <row r="3776" spans="32:33" x14ac:dyDescent="0.4">
      <c r="AF3776" s="19">
        <v>20160807</v>
      </c>
      <c r="AG3776" s="18">
        <v>2486.0640796274351</v>
      </c>
    </row>
    <row r="3777" spans="32:33" x14ac:dyDescent="0.4">
      <c r="AF3777" s="19">
        <v>20160808</v>
      </c>
      <c r="AG3777" s="17">
        <v>2496.4081981932241</v>
      </c>
    </row>
    <row r="3778" spans="32:33" x14ac:dyDescent="0.4">
      <c r="AF3778" s="19">
        <v>20160809</v>
      </c>
      <c r="AG3778" s="17">
        <v>2503.4697831341359</v>
      </c>
    </row>
    <row r="3779" spans="32:33" x14ac:dyDescent="0.4">
      <c r="AF3779" s="19">
        <v>20160810</v>
      </c>
      <c r="AG3779" s="17">
        <v>2499.6079788695752</v>
      </c>
    </row>
    <row r="3780" spans="32:33" x14ac:dyDescent="0.4">
      <c r="AF3780" s="19">
        <v>20160811</v>
      </c>
      <c r="AG3780" s="17">
        <v>2498.0356728475749</v>
      </c>
    </row>
    <row r="3781" spans="32:33" x14ac:dyDescent="0.4">
      <c r="AF3781" s="19">
        <v>20160812</v>
      </c>
      <c r="AG3781" s="18">
        <v>2505.207595053188</v>
      </c>
    </row>
    <row r="3782" spans="32:33" x14ac:dyDescent="0.4">
      <c r="AF3782" s="19">
        <v>20160813</v>
      </c>
      <c r="AG3782" s="17">
        <v>2505.0972577884868</v>
      </c>
    </row>
    <row r="3783" spans="32:33" x14ac:dyDescent="0.4">
      <c r="AF3783" s="19">
        <v>20160814</v>
      </c>
      <c r="AG3783" s="17">
        <v>2504.9869205237851</v>
      </c>
    </row>
    <row r="3784" spans="32:33" x14ac:dyDescent="0.4">
      <c r="AF3784" s="19">
        <v>20160815</v>
      </c>
      <c r="AG3784" s="17">
        <v>2504.8489989429081</v>
      </c>
    </row>
    <row r="3785" spans="32:33" x14ac:dyDescent="0.4">
      <c r="AF3785" s="19">
        <v>20160816</v>
      </c>
      <c r="AG3785" s="17">
        <v>2490.3672329508031</v>
      </c>
    </row>
    <row r="3786" spans="32:33" x14ac:dyDescent="0.4">
      <c r="AF3786" s="19">
        <v>20160817</v>
      </c>
      <c r="AG3786" s="18">
        <v>2495.4979157594348</v>
      </c>
    </row>
    <row r="3787" spans="32:33" x14ac:dyDescent="0.4">
      <c r="AF3787" s="19">
        <v>20160818</v>
      </c>
      <c r="AG3787" s="17">
        <v>2488.6845896641021</v>
      </c>
    </row>
    <row r="3788" spans="32:33" x14ac:dyDescent="0.4">
      <c r="AF3788" s="19">
        <v>20160819</v>
      </c>
      <c r="AG3788" s="17">
        <v>2470.9478743632958</v>
      </c>
    </row>
    <row r="3789" spans="32:33" x14ac:dyDescent="0.4">
      <c r="AF3789" s="19">
        <v>20160820</v>
      </c>
      <c r="AG3789" s="17">
        <v>2470.8375370985941</v>
      </c>
    </row>
    <row r="3790" spans="32:33" x14ac:dyDescent="0.4">
      <c r="AF3790" s="19">
        <v>20160821</v>
      </c>
      <c r="AG3790" s="17">
        <v>2470.727199833892</v>
      </c>
    </row>
    <row r="3791" spans="32:33" x14ac:dyDescent="0.4">
      <c r="AF3791" s="19">
        <v>20160822</v>
      </c>
      <c r="AG3791" s="18">
        <v>2452.4387982095768</v>
      </c>
    </row>
    <row r="3792" spans="32:33" x14ac:dyDescent="0.4">
      <c r="AF3792" s="19">
        <v>20160823</v>
      </c>
      <c r="AG3792" s="17">
        <v>2444.2738406216481</v>
      </c>
    </row>
    <row r="3793" spans="32:33" x14ac:dyDescent="0.4">
      <c r="AF3793" s="19">
        <v>20160824</v>
      </c>
      <c r="AG3793" s="17">
        <v>2455.1420611947701</v>
      </c>
    </row>
    <row r="3794" spans="32:33" x14ac:dyDescent="0.4">
      <c r="AF3794" s="19">
        <v>20160825</v>
      </c>
      <c r="AG3794" s="17">
        <v>2454.5627905550859</v>
      </c>
    </row>
    <row r="3795" spans="32:33" x14ac:dyDescent="0.4">
      <c r="AF3795" s="19">
        <v>20160826</v>
      </c>
      <c r="AG3795" s="17">
        <v>2459.8038106284189</v>
      </c>
    </row>
    <row r="3796" spans="32:33" x14ac:dyDescent="0.4">
      <c r="AF3796" s="19">
        <v>20160827</v>
      </c>
      <c r="AG3796" s="18">
        <v>2459.6934733637172</v>
      </c>
    </row>
    <row r="3797" spans="32:33" x14ac:dyDescent="0.4">
      <c r="AF3797" s="19">
        <v>20160828</v>
      </c>
      <c r="AG3797" s="17">
        <v>2459.583136099016</v>
      </c>
    </row>
    <row r="3798" spans="32:33" x14ac:dyDescent="0.4">
      <c r="AF3798" s="19">
        <v>20160829</v>
      </c>
      <c r="AG3798" s="17">
        <v>2445.1841230554369</v>
      </c>
    </row>
    <row r="3799" spans="32:33" x14ac:dyDescent="0.4">
      <c r="AF3799" s="19">
        <v>20160830</v>
      </c>
      <c r="AG3799" s="17">
        <v>2442.7567032319989</v>
      </c>
    </row>
    <row r="3800" spans="32:33" x14ac:dyDescent="0.4">
      <c r="AF3800" s="19">
        <v>20160831</v>
      </c>
      <c r="AG3800" s="17">
        <v>2439.1155734968411</v>
      </c>
    </row>
    <row r="3801" spans="32:33" x14ac:dyDescent="0.4">
      <c r="AF3801" s="19">
        <v>20160901</v>
      </c>
      <c r="AG3801" s="18">
        <v>2443.0601307099291</v>
      </c>
    </row>
    <row r="3802" spans="32:33" x14ac:dyDescent="0.4">
      <c r="AF3802" s="19">
        <v>20160902</v>
      </c>
      <c r="AG3802" s="17">
        <v>2438.8948989674382</v>
      </c>
    </row>
    <row r="3803" spans="32:33" x14ac:dyDescent="0.4">
      <c r="AF3803" s="19">
        <v>20160903</v>
      </c>
      <c r="AG3803" s="17">
        <v>2438.784561702736</v>
      </c>
    </row>
    <row r="3804" spans="32:33" x14ac:dyDescent="0.4">
      <c r="AF3804" s="19">
        <v>20160904</v>
      </c>
      <c r="AG3804" s="17">
        <v>2438.6742244380339</v>
      </c>
    </row>
    <row r="3805" spans="32:33" x14ac:dyDescent="0.4">
      <c r="AF3805" s="19">
        <v>20160905</v>
      </c>
      <c r="AG3805" s="17">
        <v>2456.5212770035419</v>
      </c>
    </row>
    <row r="3806" spans="32:33" x14ac:dyDescent="0.4">
      <c r="AF3806" s="19">
        <v>20160906</v>
      </c>
      <c r="AG3806" s="18">
        <v>2461.6243754959978</v>
      </c>
    </row>
    <row r="3807" spans="32:33" x14ac:dyDescent="0.4">
      <c r="AF3807" s="19">
        <v>20160907</v>
      </c>
      <c r="AG3807" s="17">
        <v>2462.203646135682</v>
      </c>
    </row>
    <row r="3808" spans="32:33" x14ac:dyDescent="0.4">
      <c r="AF3808" s="19">
        <v>20160908</v>
      </c>
      <c r="AG3808" s="17">
        <v>2456.10751226091</v>
      </c>
    </row>
    <row r="3809" spans="32:33" x14ac:dyDescent="0.4">
      <c r="AF3809" s="19">
        <v>20160909</v>
      </c>
      <c r="AG3809" s="17">
        <v>2455.8868377315071</v>
      </c>
    </row>
    <row r="3810" spans="32:33" x14ac:dyDescent="0.4">
      <c r="AF3810" s="19">
        <v>20160910</v>
      </c>
      <c r="AG3810" s="17">
        <v>2455.7765004668049</v>
      </c>
    </row>
    <row r="3811" spans="32:33" x14ac:dyDescent="0.4">
      <c r="AF3811" s="19">
        <v>20160911</v>
      </c>
      <c r="AG3811" s="18">
        <v>2455.6661632021028</v>
      </c>
    </row>
    <row r="3812" spans="32:33" x14ac:dyDescent="0.4">
      <c r="AF3812" s="19">
        <v>20160912</v>
      </c>
      <c r="AG3812" s="17">
        <v>2436.9364125189818</v>
      </c>
    </row>
    <row r="3813" spans="32:33" x14ac:dyDescent="0.4">
      <c r="AF3813" s="19">
        <v>20160913</v>
      </c>
      <c r="AG3813" s="17">
        <v>2436.1088830337189</v>
      </c>
    </row>
    <row r="3814" spans="32:33" x14ac:dyDescent="0.4">
      <c r="AF3814" s="19">
        <v>20160914</v>
      </c>
      <c r="AG3814" s="17">
        <v>2436.0261300851921</v>
      </c>
    </row>
    <row r="3815" spans="32:33" x14ac:dyDescent="0.4">
      <c r="AF3815" s="19">
        <v>20160915</v>
      </c>
      <c r="AG3815" s="17">
        <v>2435.9157928204909</v>
      </c>
    </row>
    <row r="3816" spans="32:33" x14ac:dyDescent="0.4">
      <c r="AF3816" s="19">
        <v>20160916</v>
      </c>
      <c r="AG3816" s="18">
        <v>2435.8054555557892</v>
      </c>
    </row>
    <row r="3817" spans="32:33" x14ac:dyDescent="0.4">
      <c r="AF3817" s="19">
        <v>20160917</v>
      </c>
      <c r="AG3817" s="17">
        <v>2435.6951182910871</v>
      </c>
    </row>
    <row r="3818" spans="32:33" x14ac:dyDescent="0.4">
      <c r="AF3818" s="19">
        <v>20160918</v>
      </c>
      <c r="AG3818" s="17">
        <v>2435.5847810263849</v>
      </c>
    </row>
    <row r="3819" spans="32:33" x14ac:dyDescent="0.4">
      <c r="AF3819" s="19">
        <v>20160919</v>
      </c>
      <c r="AG3819" s="17">
        <v>2435.5847810263849</v>
      </c>
    </row>
    <row r="3820" spans="32:33" x14ac:dyDescent="0.4">
      <c r="AF3820" s="19">
        <v>20160920</v>
      </c>
      <c r="AG3820" s="17">
        <v>2440.329283408561</v>
      </c>
    </row>
    <row r="3821" spans="32:33" x14ac:dyDescent="0.4">
      <c r="AF3821" s="19">
        <v>20160921</v>
      </c>
      <c r="AG3821" s="18">
        <v>2442.011926695262</v>
      </c>
    </row>
    <row r="3822" spans="32:33" x14ac:dyDescent="0.4">
      <c r="AF3822" s="19">
        <v>20160922</v>
      </c>
      <c r="AG3822" s="17">
        <v>2451.9146962022442</v>
      </c>
    </row>
    <row r="3823" spans="32:33" x14ac:dyDescent="0.4">
      <c r="AF3823" s="19">
        <v>20160923</v>
      </c>
      <c r="AG3823" s="17">
        <v>2462.479489297436</v>
      </c>
    </row>
    <row r="3824" spans="32:33" x14ac:dyDescent="0.4">
      <c r="AF3824" s="19">
        <v>20160924</v>
      </c>
      <c r="AG3824" s="17">
        <v>2462.3691520327352</v>
      </c>
    </row>
    <row r="3825" spans="32:33" x14ac:dyDescent="0.4">
      <c r="AF3825" s="19">
        <v>20160925</v>
      </c>
      <c r="AG3825" s="17">
        <v>2462.2588147680331</v>
      </c>
    </row>
    <row r="3826" spans="32:33" x14ac:dyDescent="0.4">
      <c r="AF3826" s="19">
        <v>20160926</v>
      </c>
      <c r="AG3826" s="18">
        <v>2451.0871667169808</v>
      </c>
    </row>
    <row r="3827" spans="32:33" x14ac:dyDescent="0.4">
      <c r="AF3827" s="19">
        <v>20160927</v>
      </c>
      <c r="AG3827" s="17">
        <v>2466.093034716419</v>
      </c>
    </row>
    <row r="3828" spans="32:33" x14ac:dyDescent="0.4">
      <c r="AF3828" s="19">
        <v>20160928</v>
      </c>
      <c r="AG3828" s="17">
        <v>2457.4315594373311</v>
      </c>
    </row>
    <row r="3829" spans="32:33" x14ac:dyDescent="0.4">
      <c r="AF3829" s="19">
        <v>20160929</v>
      </c>
      <c r="AG3829" s="17">
        <v>2460.9623519077868</v>
      </c>
    </row>
    <row r="3830" spans="32:33" x14ac:dyDescent="0.4">
      <c r="AF3830" s="19">
        <v>20160930</v>
      </c>
      <c r="AG3830" s="17">
        <v>2446.3150800186299</v>
      </c>
    </row>
    <row r="3831" spans="32:33" x14ac:dyDescent="0.4">
      <c r="AF3831" s="19">
        <v>20161001</v>
      </c>
      <c r="AG3831" s="18">
        <v>2446.2047427539292</v>
      </c>
    </row>
    <row r="3832" spans="32:33" x14ac:dyDescent="0.4">
      <c r="AF3832" s="19">
        <v>20161002</v>
      </c>
      <c r="AG3832" s="17">
        <v>2446.094405489227</v>
      </c>
    </row>
    <row r="3833" spans="32:33" x14ac:dyDescent="0.4">
      <c r="AF3833" s="19">
        <v>20161003</v>
      </c>
      <c r="AG3833" s="17">
        <v>2445.9840682245249</v>
      </c>
    </row>
    <row r="3834" spans="32:33" x14ac:dyDescent="0.4">
      <c r="AF3834" s="19">
        <v>20161004</v>
      </c>
      <c r="AG3834" s="17">
        <v>2450.3423901802439</v>
      </c>
    </row>
    <row r="3835" spans="32:33" x14ac:dyDescent="0.4">
      <c r="AF3835" s="19">
        <v>20161005</v>
      </c>
      <c r="AG3835" s="17">
        <v>2441.2119815261749</v>
      </c>
    </row>
    <row r="3836" spans="32:33" x14ac:dyDescent="0.4">
      <c r="AF3836" s="19">
        <v>20161006</v>
      </c>
      <c r="AG3836" s="18">
        <v>2435.8606241881398</v>
      </c>
    </row>
    <row r="3837" spans="32:33" x14ac:dyDescent="0.4">
      <c r="AF3837" s="19">
        <v>20161007</v>
      </c>
      <c r="AG3837" s="17">
        <v>2426.647462585544</v>
      </c>
    </row>
    <row r="3838" spans="32:33" x14ac:dyDescent="0.4">
      <c r="AF3838" s="19">
        <v>20161008</v>
      </c>
      <c r="AG3838" s="17">
        <v>2426.5371253208418</v>
      </c>
    </row>
    <row r="3839" spans="32:33" x14ac:dyDescent="0.4">
      <c r="AF3839" s="19">
        <v>20161009</v>
      </c>
      <c r="AG3839" s="17">
        <v>2426.4267880561401</v>
      </c>
    </row>
    <row r="3840" spans="32:33" x14ac:dyDescent="0.4">
      <c r="AF3840" s="19">
        <v>20161010</v>
      </c>
      <c r="AG3840" s="17">
        <v>2425.433752673825</v>
      </c>
    </row>
    <row r="3841" spans="32:33" x14ac:dyDescent="0.4">
      <c r="AF3841" s="19">
        <v>20161011</v>
      </c>
      <c r="AG3841" s="18">
        <v>2428.2197686075442</v>
      </c>
    </row>
    <row r="3842" spans="32:33" x14ac:dyDescent="0.4">
      <c r="AF3842" s="19">
        <v>20161012</v>
      </c>
      <c r="AG3842" s="17">
        <v>2424.8820663503161</v>
      </c>
    </row>
    <row r="3843" spans="32:33" x14ac:dyDescent="0.4">
      <c r="AF3843" s="19">
        <v>20161013</v>
      </c>
      <c r="AG3843" s="17">
        <v>2415.1172184242109</v>
      </c>
    </row>
    <row r="3844" spans="32:33" x14ac:dyDescent="0.4">
      <c r="AF3844" s="19">
        <v>20161014</v>
      </c>
      <c r="AG3844" s="17">
        <v>2418.261830468211</v>
      </c>
    </row>
    <row r="3845" spans="32:33" x14ac:dyDescent="0.4">
      <c r="AF3845" s="19">
        <v>20161015</v>
      </c>
      <c r="AG3845" s="17">
        <v>2418.1514932035088</v>
      </c>
    </row>
    <row r="3846" spans="32:33" x14ac:dyDescent="0.4">
      <c r="AF3846" s="19">
        <v>20161016</v>
      </c>
      <c r="AG3846" s="18">
        <v>2418.0687402549829</v>
      </c>
    </row>
    <row r="3847" spans="32:33" x14ac:dyDescent="0.4">
      <c r="AF3847" s="19">
        <v>20161017</v>
      </c>
      <c r="AG3847" s="17">
        <v>2422.0684661004211</v>
      </c>
    </row>
    <row r="3848" spans="32:33" x14ac:dyDescent="0.4">
      <c r="AF3848" s="19">
        <v>20161018</v>
      </c>
      <c r="AG3848" s="17">
        <v>2427.3094861737541</v>
      </c>
    </row>
    <row r="3849" spans="32:33" x14ac:dyDescent="0.4">
      <c r="AF3849" s="19">
        <v>20161019</v>
      </c>
      <c r="AG3849" s="17">
        <v>2422.344309262176</v>
      </c>
    </row>
    <row r="3850" spans="32:33" x14ac:dyDescent="0.4">
      <c r="AF3850" s="19">
        <v>20161020</v>
      </c>
      <c r="AG3850" s="17">
        <v>2421.5995327254391</v>
      </c>
    </row>
    <row r="3851" spans="32:33" x14ac:dyDescent="0.4">
      <c r="AF3851" s="19">
        <v>20161021</v>
      </c>
      <c r="AG3851" s="18">
        <v>2419.3652031152278</v>
      </c>
    </row>
    <row r="3852" spans="32:33" x14ac:dyDescent="0.4">
      <c r="AF3852" s="19">
        <v>20161022</v>
      </c>
      <c r="AG3852" s="17">
        <v>2419.254865850527</v>
      </c>
    </row>
    <row r="3853" spans="32:33" x14ac:dyDescent="0.4">
      <c r="AF3853" s="19">
        <v>20161023</v>
      </c>
      <c r="AG3853" s="17">
        <v>2419.1445285858249</v>
      </c>
    </row>
    <row r="3854" spans="32:33" x14ac:dyDescent="0.4">
      <c r="AF3854" s="19">
        <v>20161024</v>
      </c>
      <c r="AG3854" s="17">
        <v>2408.7728257038611</v>
      </c>
    </row>
    <row r="3855" spans="32:33" x14ac:dyDescent="0.4">
      <c r="AF3855" s="19">
        <v>20161025</v>
      </c>
      <c r="AG3855" s="17">
        <v>2393.8772949691252</v>
      </c>
    </row>
    <row r="3856" spans="32:33" x14ac:dyDescent="0.4">
      <c r="AF3856" s="19">
        <v>20161026</v>
      </c>
      <c r="AG3856" s="18">
        <v>2384.305537256248</v>
      </c>
    </row>
    <row r="3857" spans="32:33" x14ac:dyDescent="0.4">
      <c r="AF3857" s="19">
        <v>20161027</v>
      </c>
      <c r="AG3857" s="17">
        <v>2401.9870839247028</v>
      </c>
    </row>
    <row r="3858" spans="32:33" x14ac:dyDescent="0.4">
      <c r="AF3858" s="19">
        <v>20161028</v>
      </c>
      <c r="AG3858" s="17">
        <v>2398.3735385057212</v>
      </c>
    </row>
    <row r="3859" spans="32:33" x14ac:dyDescent="0.4">
      <c r="AF3859" s="19">
        <v>20161029</v>
      </c>
      <c r="AG3859" s="17">
        <v>2398.263201241019</v>
      </c>
    </row>
    <row r="3860" spans="32:33" x14ac:dyDescent="0.4">
      <c r="AF3860" s="19">
        <v>20161030</v>
      </c>
      <c r="AG3860" s="17">
        <v>2398.1528639763169</v>
      </c>
    </row>
    <row r="3861" spans="32:33" x14ac:dyDescent="0.4">
      <c r="AF3861" s="19">
        <v>20161031</v>
      </c>
      <c r="AG3861" s="18">
        <v>2399.007977777756</v>
      </c>
    </row>
    <row r="3862" spans="32:33" x14ac:dyDescent="0.4">
      <c r="AF3862" s="19">
        <v>20161101</v>
      </c>
      <c r="AG3862" s="17">
        <v>2386.1536864400018</v>
      </c>
    </row>
    <row r="3863" spans="32:33" x14ac:dyDescent="0.4">
      <c r="AF3863" s="19">
        <v>20161102</v>
      </c>
      <c r="AG3863" s="17">
        <v>2361.8794882056181</v>
      </c>
    </row>
    <row r="3864" spans="32:33" x14ac:dyDescent="0.4">
      <c r="AF3864" s="19">
        <v>20161103</v>
      </c>
      <c r="AG3864" s="17">
        <v>2373.4924853154771</v>
      </c>
    </row>
    <row r="3865" spans="32:33" x14ac:dyDescent="0.4">
      <c r="AF3865" s="19">
        <v>20161104</v>
      </c>
      <c r="AG3865" s="17">
        <v>2375.6716462933359</v>
      </c>
    </row>
    <row r="3866" spans="32:33" x14ac:dyDescent="0.4">
      <c r="AF3866" s="19">
        <v>20161105</v>
      </c>
      <c r="AG3866" s="18">
        <v>2375.58889334481</v>
      </c>
    </row>
    <row r="3867" spans="32:33" x14ac:dyDescent="0.4">
      <c r="AF3867" s="19">
        <v>20161106</v>
      </c>
      <c r="AG3867" s="17">
        <v>2375.4785560801079</v>
      </c>
    </row>
    <row r="3868" spans="32:33" x14ac:dyDescent="0.4">
      <c r="AF3868" s="19">
        <v>20161107</v>
      </c>
      <c r="AG3868" s="17">
        <v>2367.810116183337</v>
      </c>
    </row>
    <row r="3869" spans="32:33" x14ac:dyDescent="0.4">
      <c r="AF3869" s="19">
        <v>20161108</v>
      </c>
      <c r="AG3869" s="17">
        <v>2375.1199599698271</v>
      </c>
    </row>
    <row r="3870" spans="32:33" x14ac:dyDescent="0.4">
      <c r="AF3870" s="19">
        <v>20161109</v>
      </c>
      <c r="AG3870" s="17">
        <v>2356.1419504411269</v>
      </c>
    </row>
    <row r="3871" spans="32:33" x14ac:dyDescent="0.4">
      <c r="AF3871" s="19">
        <v>20161110</v>
      </c>
      <c r="AG3871" s="18">
        <v>2374.4579363816169</v>
      </c>
    </row>
    <row r="3872" spans="32:33" x14ac:dyDescent="0.4">
      <c r="AF3872" s="19">
        <v>20161111</v>
      </c>
      <c r="AG3872" s="17">
        <v>2382.4022194401432</v>
      </c>
    </row>
    <row r="3873" spans="32:33" x14ac:dyDescent="0.4">
      <c r="AF3873" s="19">
        <v>20161112</v>
      </c>
      <c r="AG3873" s="17">
        <v>2382.2918821754411</v>
      </c>
    </row>
    <row r="3874" spans="32:33" x14ac:dyDescent="0.4">
      <c r="AF3874" s="19">
        <v>20161113</v>
      </c>
      <c r="AG3874" s="17">
        <v>2382.2091292269151</v>
      </c>
    </row>
    <row r="3875" spans="32:33" x14ac:dyDescent="0.4">
      <c r="AF3875" s="19">
        <v>20161114</v>
      </c>
      <c r="AG3875" s="17">
        <v>2381.0505879475459</v>
      </c>
    </row>
    <row r="3876" spans="32:33" x14ac:dyDescent="0.4">
      <c r="AF3876" s="19">
        <v>20161115</v>
      </c>
      <c r="AG3876" s="18">
        <v>2396.5805579543171</v>
      </c>
    </row>
    <row r="3877" spans="32:33" x14ac:dyDescent="0.4">
      <c r="AF3877" s="19">
        <v>20161116</v>
      </c>
      <c r="AG3877" s="17">
        <v>2404.1110762702119</v>
      </c>
    </row>
    <row r="3878" spans="32:33" x14ac:dyDescent="0.4">
      <c r="AF3878" s="19">
        <v>20161117</v>
      </c>
      <c r="AG3878" s="17">
        <v>2405.9592254539662</v>
      </c>
    </row>
    <row r="3879" spans="32:33" x14ac:dyDescent="0.4">
      <c r="AF3879" s="19">
        <v>20161118</v>
      </c>
      <c r="AG3879" s="17">
        <v>2408.0556334832991</v>
      </c>
    </row>
    <row r="3880" spans="32:33" x14ac:dyDescent="0.4">
      <c r="AF3880" s="19">
        <v>20161119</v>
      </c>
      <c r="AG3880" s="17">
        <v>2407.9452962185969</v>
      </c>
    </row>
    <row r="3881" spans="32:33" x14ac:dyDescent="0.4">
      <c r="AF3881" s="19">
        <v>20161120</v>
      </c>
      <c r="AG3881" s="18">
        <v>2407.8349589538961</v>
      </c>
    </row>
    <row r="3882" spans="32:33" x14ac:dyDescent="0.4">
      <c r="AF3882" s="19">
        <v>20161121</v>
      </c>
      <c r="AG3882" s="17">
        <v>2395.6978598367032</v>
      </c>
    </row>
    <row r="3883" spans="32:33" x14ac:dyDescent="0.4">
      <c r="AF3883" s="19">
        <v>20161122</v>
      </c>
      <c r="AG3883" s="17">
        <v>2396.5805579543171</v>
      </c>
    </row>
    <row r="3884" spans="32:33" x14ac:dyDescent="0.4">
      <c r="AF3884" s="19">
        <v>20161123</v>
      </c>
      <c r="AG3884" s="17">
        <v>2400.083766108598</v>
      </c>
    </row>
    <row r="3885" spans="32:33" x14ac:dyDescent="0.4">
      <c r="AF3885" s="19">
        <v>20161124</v>
      </c>
      <c r="AG3885" s="17">
        <v>2390.5120083957208</v>
      </c>
    </row>
    <row r="3886" spans="32:33" x14ac:dyDescent="0.4">
      <c r="AF3886" s="19">
        <v>20161125</v>
      </c>
      <c r="AG3886" s="18">
        <v>2386.181270756178</v>
      </c>
    </row>
    <row r="3887" spans="32:33" x14ac:dyDescent="0.4">
      <c r="AF3887" s="19">
        <v>20161126</v>
      </c>
      <c r="AG3887" s="17">
        <v>2386.0709334914759</v>
      </c>
    </row>
    <row r="3888" spans="32:33" x14ac:dyDescent="0.4">
      <c r="AF3888" s="19">
        <v>20161127</v>
      </c>
      <c r="AG3888" s="17">
        <v>2385.9605962267742</v>
      </c>
    </row>
    <row r="3889" spans="32:33" x14ac:dyDescent="0.4">
      <c r="AF3889" s="19">
        <v>20161128</v>
      </c>
      <c r="AG3889" s="17">
        <v>2374.2648461683889</v>
      </c>
    </row>
    <row r="3890" spans="32:33" x14ac:dyDescent="0.4">
      <c r="AF3890" s="19">
        <v>20161129</v>
      </c>
      <c r="AG3890" s="17">
        <v>2375.864736506564</v>
      </c>
    </row>
    <row r="3891" spans="32:33" x14ac:dyDescent="0.4">
      <c r="AF3891" s="19">
        <v>20161130</v>
      </c>
      <c r="AG3891" s="18">
        <v>2374.32001480074</v>
      </c>
    </row>
    <row r="3892" spans="32:33" x14ac:dyDescent="0.4">
      <c r="AF3892" s="19">
        <v>20161201</v>
      </c>
      <c r="AG3892" s="17">
        <v>2379.4506976093712</v>
      </c>
    </row>
    <row r="3893" spans="32:33" x14ac:dyDescent="0.4">
      <c r="AF3893" s="19">
        <v>20161202</v>
      </c>
      <c r="AG3893" s="17">
        <v>2369.8513555803188</v>
      </c>
    </row>
    <row r="3894" spans="32:33" x14ac:dyDescent="0.4">
      <c r="AF3894" s="19">
        <v>20161203</v>
      </c>
      <c r="AG3894" s="17">
        <v>2369.7410183156171</v>
      </c>
    </row>
    <row r="3895" spans="32:33" x14ac:dyDescent="0.4">
      <c r="AF3895" s="19">
        <v>20161204</v>
      </c>
      <c r="AG3895" s="17">
        <v>2369.630681050915</v>
      </c>
    </row>
    <row r="3896" spans="32:33" x14ac:dyDescent="0.4">
      <c r="AF3896" s="19">
        <v>20161205</v>
      </c>
      <c r="AG3896" s="18">
        <v>2346.9012045223549</v>
      </c>
    </row>
    <row r="3897" spans="32:33" x14ac:dyDescent="0.4">
      <c r="AF3897" s="19">
        <v>20161206</v>
      </c>
      <c r="AG3897" s="17">
        <v>2359.8106644924601</v>
      </c>
    </row>
    <row r="3898" spans="32:33" x14ac:dyDescent="0.4">
      <c r="AF3898" s="19">
        <v>20161207</v>
      </c>
      <c r="AG3898" s="17">
        <v>2368.1962966097931</v>
      </c>
    </row>
    <row r="3899" spans="32:33" x14ac:dyDescent="0.4">
      <c r="AF3899" s="19">
        <v>20161208</v>
      </c>
      <c r="AG3899" s="17">
        <v>2400.8561269615102</v>
      </c>
    </row>
    <row r="3900" spans="32:33" x14ac:dyDescent="0.4">
      <c r="AF3900" s="19">
        <v>20161209</v>
      </c>
      <c r="AG3900" s="17">
        <v>2389.0224553222479</v>
      </c>
    </row>
    <row r="3901" spans="32:33" x14ac:dyDescent="0.4">
      <c r="AF3901" s="19">
        <v>20161210</v>
      </c>
      <c r="AG3901" s="18">
        <v>2388.939702373721</v>
      </c>
    </row>
    <row r="3902" spans="32:33" x14ac:dyDescent="0.4">
      <c r="AF3902" s="19">
        <v>20161211</v>
      </c>
      <c r="AG3902" s="17">
        <v>2388.8293651090198</v>
      </c>
    </row>
    <row r="3903" spans="32:33" x14ac:dyDescent="0.4">
      <c r="AF3903" s="19">
        <v>20161212</v>
      </c>
      <c r="AG3903" s="17">
        <v>2395.1461735131952</v>
      </c>
    </row>
    <row r="3904" spans="32:33" x14ac:dyDescent="0.4">
      <c r="AF3904" s="19">
        <v>20161213</v>
      </c>
      <c r="AG3904" s="17">
        <v>2415.5033988506671</v>
      </c>
    </row>
    <row r="3905" spans="32:33" x14ac:dyDescent="0.4">
      <c r="AF3905" s="19">
        <v>20161214</v>
      </c>
      <c r="AG3905" s="17">
        <v>2418.6480108946671</v>
      </c>
    </row>
    <row r="3906" spans="32:33" x14ac:dyDescent="0.4">
      <c r="AF3906" s="19">
        <v>20161215</v>
      </c>
      <c r="AG3906" s="18">
        <v>2421.268520931334</v>
      </c>
    </row>
    <row r="3907" spans="32:33" x14ac:dyDescent="0.4">
      <c r="AF3907" s="19">
        <v>20161216</v>
      </c>
      <c r="AG3907" s="17">
        <v>2422.0408817842458</v>
      </c>
    </row>
    <row r="3908" spans="32:33" x14ac:dyDescent="0.4">
      <c r="AF3908" s="19">
        <v>20161217</v>
      </c>
      <c r="AG3908" s="17">
        <v>2421.9305445195441</v>
      </c>
    </row>
    <row r="3909" spans="32:33" x14ac:dyDescent="0.4">
      <c r="AF3909" s="19">
        <v>20161218</v>
      </c>
      <c r="AG3909" s="17">
        <v>2421.820207254842</v>
      </c>
    </row>
    <row r="3910" spans="32:33" x14ac:dyDescent="0.4">
      <c r="AF3910" s="19">
        <v>20161219</v>
      </c>
      <c r="AG3910" s="17">
        <v>2407.3384412627379</v>
      </c>
    </row>
    <row r="3911" spans="32:33" x14ac:dyDescent="0.4">
      <c r="AF3911" s="19">
        <v>20161220</v>
      </c>
      <c r="AG3911" s="18">
        <v>2397.8218521822118</v>
      </c>
    </row>
    <row r="3912" spans="32:33" x14ac:dyDescent="0.4">
      <c r="AF3912" s="19">
        <v>20161221</v>
      </c>
      <c r="AG3912" s="17">
        <v>2406.0419784024921</v>
      </c>
    </row>
    <row r="3913" spans="32:33" x14ac:dyDescent="0.4">
      <c r="AF3913" s="19">
        <v>20161222</v>
      </c>
      <c r="AG3913" s="17">
        <v>2402.5387702482121</v>
      </c>
    </row>
    <row r="3914" spans="32:33" x14ac:dyDescent="0.4">
      <c r="AF3914" s="19">
        <v>20161223</v>
      </c>
      <c r="AG3914" s="17">
        <v>2403.3111311011239</v>
      </c>
    </row>
    <row r="3915" spans="32:33" x14ac:dyDescent="0.4">
      <c r="AF3915" s="19">
        <v>20161224</v>
      </c>
      <c r="AG3915" s="17">
        <v>2403.2007938364218</v>
      </c>
    </row>
    <row r="3916" spans="32:33" x14ac:dyDescent="0.4">
      <c r="AF3916" s="19">
        <v>20161225</v>
      </c>
      <c r="AG3916" s="18">
        <v>2403.0628722555448</v>
      </c>
    </row>
    <row r="3917" spans="32:33" x14ac:dyDescent="0.4">
      <c r="AF3917" s="19">
        <v>20161226</v>
      </c>
      <c r="AG3917" s="17">
        <v>2409.2417590788432</v>
      </c>
    </row>
    <row r="3918" spans="32:33" x14ac:dyDescent="0.4">
      <c r="AF3918" s="19">
        <v>20161227</v>
      </c>
      <c r="AG3918" s="17">
        <v>2425.433752673825</v>
      </c>
    </row>
    <row r="3919" spans="32:33" x14ac:dyDescent="0.4">
      <c r="AF3919" s="19">
        <v>20161228</v>
      </c>
      <c r="AG3919" s="17">
        <v>2440.7706324673682</v>
      </c>
    </row>
    <row r="3920" spans="32:33" x14ac:dyDescent="0.4">
      <c r="AF3920" s="19">
        <v>20161229</v>
      </c>
      <c r="AG3920" s="17">
        <v>2441.0188913129459</v>
      </c>
    </row>
    <row r="3921" spans="32:33" x14ac:dyDescent="0.4">
      <c r="AF3921" s="19">
        <v>20161230</v>
      </c>
      <c r="AG3921" s="18">
        <v>2440.9085540482452</v>
      </c>
    </row>
    <row r="3922" spans="32:33" x14ac:dyDescent="0.4">
      <c r="AF3922" s="19">
        <v>20161231</v>
      </c>
      <c r="AG3922" s="17">
        <v>2440.798216783543</v>
      </c>
    </row>
    <row r="3923" spans="32:33" x14ac:dyDescent="0.4">
      <c r="AF3923" s="19">
        <v>20170101</v>
      </c>
      <c r="AG3923" s="17">
        <v>2440.6878795188409</v>
      </c>
    </row>
    <row r="3924" spans="32:33" x14ac:dyDescent="0.4">
      <c r="AF3924" s="19">
        <v>20170102</v>
      </c>
      <c r="AG3924" s="17">
        <v>2437.8742792689468</v>
      </c>
    </row>
    <row r="3925" spans="32:33" x14ac:dyDescent="0.4">
      <c r="AF3925" s="19">
        <v>20170103</v>
      </c>
      <c r="AG3925" s="17">
        <v>2441.2119815261749</v>
      </c>
    </row>
    <row r="3926" spans="32:33" x14ac:dyDescent="0.4">
      <c r="AF3926" s="19">
        <v>20170104</v>
      </c>
      <c r="AG3926" s="18">
        <v>2440.605126570315</v>
      </c>
    </row>
    <row r="3927" spans="32:33" x14ac:dyDescent="0.4">
      <c r="AF3927" s="19">
        <v>20170105</v>
      </c>
      <c r="AG3927" s="17">
        <v>2435.2537692322799</v>
      </c>
    </row>
    <row r="3928" spans="32:33" x14ac:dyDescent="0.4">
      <c r="AF3928" s="19">
        <v>20170106</v>
      </c>
      <c r="AG3928" s="17">
        <v>2427.7508352325608</v>
      </c>
    </row>
    <row r="3929" spans="32:33" x14ac:dyDescent="0.4">
      <c r="AF3929" s="19">
        <v>20170107</v>
      </c>
      <c r="AG3929" s="17">
        <v>2427.6404979678591</v>
      </c>
    </row>
    <row r="3930" spans="32:33" x14ac:dyDescent="0.4">
      <c r="AF3930" s="19">
        <v>20170108</v>
      </c>
      <c r="AG3930" s="17">
        <v>2427.5301607031579</v>
      </c>
    </row>
    <row r="3931" spans="32:33" x14ac:dyDescent="0.4">
      <c r="AF3931" s="19">
        <v>20170109</v>
      </c>
      <c r="AG3931" s="18">
        <v>2423.7786937032979</v>
      </c>
    </row>
    <row r="3932" spans="32:33" x14ac:dyDescent="0.4">
      <c r="AF3932" s="19">
        <v>20170110</v>
      </c>
      <c r="AG3932" s="17">
        <v>2410.8968180493689</v>
      </c>
    </row>
    <row r="3933" spans="32:33" x14ac:dyDescent="0.4">
      <c r="AF3933" s="19">
        <v>20170111</v>
      </c>
      <c r="AG3933" s="17">
        <v>2413.3794065051588</v>
      </c>
    </row>
    <row r="3934" spans="32:33" x14ac:dyDescent="0.4">
      <c r="AF3934" s="19">
        <v>20170112</v>
      </c>
      <c r="AG3934" s="17">
        <v>2432.5229219309122</v>
      </c>
    </row>
    <row r="3935" spans="32:33" x14ac:dyDescent="0.4">
      <c r="AF3935" s="19">
        <v>20170113</v>
      </c>
      <c r="AG3935" s="17">
        <v>2436.6881536734031</v>
      </c>
    </row>
    <row r="3936" spans="32:33" x14ac:dyDescent="0.4">
      <c r="AF3936" s="19">
        <v>20170114</v>
      </c>
      <c r="AG3936" s="18">
        <v>2436.577816408701</v>
      </c>
    </row>
    <row r="3937" spans="32:33" x14ac:dyDescent="0.4">
      <c r="AF3937" s="19">
        <v>20170115</v>
      </c>
      <c r="AG3937" s="17">
        <v>2436.4674791439988</v>
      </c>
    </row>
    <row r="3938" spans="32:33" x14ac:dyDescent="0.4">
      <c r="AF3938" s="19">
        <v>20170116</v>
      </c>
      <c r="AG3938" s="17">
        <v>2425.2682467767718</v>
      </c>
    </row>
    <row r="3939" spans="32:33" x14ac:dyDescent="0.4">
      <c r="AF3939" s="19">
        <v>20170117</v>
      </c>
      <c r="AG3939" s="17">
        <v>2424.026952548877</v>
      </c>
    </row>
    <row r="3940" spans="32:33" x14ac:dyDescent="0.4">
      <c r="AF3940" s="19">
        <v>20170118</v>
      </c>
      <c r="AG3940" s="17">
        <v>2431.14370612214</v>
      </c>
    </row>
    <row r="3941" spans="32:33" x14ac:dyDescent="0.4">
      <c r="AF3941" s="19">
        <v>20170119</v>
      </c>
      <c r="AG3941" s="18">
        <v>2413.5173280860358</v>
      </c>
    </row>
    <row r="3942" spans="32:33" x14ac:dyDescent="0.4">
      <c r="AF3942" s="19">
        <v>20170120</v>
      </c>
      <c r="AG3942" s="17">
        <v>2410.3175474096852</v>
      </c>
    </row>
    <row r="3943" spans="32:33" x14ac:dyDescent="0.4">
      <c r="AF3943" s="19">
        <v>20170121</v>
      </c>
      <c r="AG3943" s="17">
        <v>2410.207210144983</v>
      </c>
    </row>
    <row r="3944" spans="32:33" x14ac:dyDescent="0.4">
      <c r="AF3944" s="19">
        <v>20170122</v>
      </c>
      <c r="AG3944" s="17">
        <v>2410.0968728802818</v>
      </c>
    </row>
    <row r="3945" spans="32:33" x14ac:dyDescent="0.4">
      <c r="AF3945" s="19">
        <v>20170123</v>
      </c>
      <c r="AG3945" s="17">
        <v>2404.0834919540362</v>
      </c>
    </row>
    <row r="3946" spans="32:33" x14ac:dyDescent="0.4">
      <c r="AF3946" s="19">
        <v>20170124</v>
      </c>
      <c r="AG3946" s="18">
        <v>2414.5379477845272</v>
      </c>
    </row>
    <row r="3947" spans="32:33" x14ac:dyDescent="0.4">
      <c r="AF3947" s="19">
        <v>20170125</v>
      </c>
      <c r="AG3947" s="17">
        <v>2400.55269948358</v>
      </c>
    </row>
    <row r="3948" spans="32:33" x14ac:dyDescent="0.4">
      <c r="AF3948" s="19">
        <v>20170126</v>
      </c>
      <c r="AG3948" s="17">
        <v>2403.6145585790541</v>
      </c>
    </row>
    <row r="3949" spans="32:33" x14ac:dyDescent="0.4">
      <c r="AF3949" s="19">
        <v>20170127</v>
      </c>
      <c r="AG3949" s="17">
        <v>2403.504221314352</v>
      </c>
    </row>
    <row r="3950" spans="32:33" x14ac:dyDescent="0.4">
      <c r="AF3950" s="19">
        <v>20170128</v>
      </c>
      <c r="AG3950" s="17">
        <v>2403.3938840496498</v>
      </c>
    </row>
    <row r="3951" spans="32:33" x14ac:dyDescent="0.4">
      <c r="AF3951" s="19">
        <v>20170129</v>
      </c>
      <c r="AG3951" s="18">
        <v>2403.2835467849491</v>
      </c>
    </row>
    <row r="3952" spans="32:33" x14ac:dyDescent="0.4">
      <c r="AF3952" s="19">
        <v>20170130</v>
      </c>
      <c r="AG3952" s="17">
        <v>2403.1732095202469</v>
      </c>
    </row>
    <row r="3953" spans="32:33" x14ac:dyDescent="0.4">
      <c r="AF3953" s="19">
        <v>20170131</v>
      </c>
      <c r="AG3953" s="17">
        <v>2392.1946516824228</v>
      </c>
    </row>
    <row r="3954" spans="32:33" x14ac:dyDescent="0.4">
      <c r="AF3954" s="19">
        <v>20170201</v>
      </c>
      <c r="AG3954" s="17">
        <v>2401.8767466600011</v>
      </c>
    </row>
    <row r="3955" spans="32:33" x14ac:dyDescent="0.4">
      <c r="AF3955" s="19">
        <v>20170202</v>
      </c>
      <c r="AG3955" s="17">
        <v>2402.1250055055798</v>
      </c>
    </row>
    <row r="3956" spans="32:33" x14ac:dyDescent="0.4">
      <c r="AF3956" s="19">
        <v>20170203</v>
      </c>
      <c r="AG3956" s="18">
        <v>2404.9386057554748</v>
      </c>
    </row>
    <row r="3957" spans="32:33" x14ac:dyDescent="0.4">
      <c r="AF3957" s="19">
        <v>20170204</v>
      </c>
      <c r="AG3957" s="17">
        <v>2404.8282684907731</v>
      </c>
    </row>
    <row r="3958" spans="32:33" x14ac:dyDescent="0.4">
      <c r="AF3958" s="19">
        <v>20170205</v>
      </c>
      <c r="AG3958" s="17">
        <v>2404.717931226071</v>
      </c>
    </row>
    <row r="3959" spans="32:33" x14ac:dyDescent="0.4">
      <c r="AF3959" s="19">
        <v>20170206</v>
      </c>
      <c r="AG3959" s="17">
        <v>2400.1665190571239</v>
      </c>
    </row>
    <row r="3960" spans="32:33" x14ac:dyDescent="0.4">
      <c r="AF3960" s="19">
        <v>20170207</v>
      </c>
      <c r="AG3960" s="17">
        <v>2406.7315863068779</v>
      </c>
    </row>
    <row r="3961" spans="32:33" x14ac:dyDescent="0.4">
      <c r="AF3961" s="19">
        <v>20170208</v>
      </c>
      <c r="AG3961" s="18">
        <v>2406.9798451524571</v>
      </c>
    </row>
    <row r="3962" spans="32:33" x14ac:dyDescent="0.4">
      <c r="AF3962" s="19">
        <v>20170209</v>
      </c>
      <c r="AG3962" s="17">
        <v>2410.0417042479312</v>
      </c>
    </row>
    <row r="3963" spans="32:33" x14ac:dyDescent="0.4">
      <c r="AF3963" s="19">
        <v>20170210</v>
      </c>
      <c r="AG3963" s="17">
        <v>2425.0751565635442</v>
      </c>
    </row>
    <row r="3964" spans="32:33" x14ac:dyDescent="0.4">
      <c r="AF3964" s="19">
        <v>20170211</v>
      </c>
      <c r="AG3964" s="17">
        <v>2424.964819298842</v>
      </c>
    </row>
    <row r="3965" spans="32:33" x14ac:dyDescent="0.4">
      <c r="AF3965" s="19">
        <v>20170212</v>
      </c>
      <c r="AG3965" s="17">
        <v>2424.8544820341399</v>
      </c>
    </row>
    <row r="3966" spans="32:33" x14ac:dyDescent="0.4">
      <c r="AF3966" s="19">
        <v>20170213</v>
      </c>
      <c r="AG3966" s="18">
        <v>2435.1986005999288</v>
      </c>
    </row>
    <row r="3967" spans="32:33" x14ac:dyDescent="0.4">
      <c r="AF3967" s="19">
        <v>20170214</v>
      </c>
      <c r="AG3967" s="17">
        <v>2437.4053458939638</v>
      </c>
    </row>
    <row r="3968" spans="32:33" x14ac:dyDescent="0.4">
      <c r="AF3968" s="19">
        <v>20170215</v>
      </c>
      <c r="AG3968" s="17">
        <v>2436.715737989578</v>
      </c>
    </row>
    <row r="3969" spans="32:33" x14ac:dyDescent="0.4">
      <c r="AF3969" s="19">
        <v>20170216</v>
      </c>
      <c r="AG3969" s="17">
        <v>2440.5499579379639</v>
      </c>
    </row>
    <row r="3970" spans="32:33" x14ac:dyDescent="0.4">
      <c r="AF3970" s="19">
        <v>20170217</v>
      </c>
      <c r="AG3970" s="17">
        <v>2448.5494096288412</v>
      </c>
    </row>
    <row r="3971" spans="32:33" x14ac:dyDescent="0.4">
      <c r="AF3971" s="19">
        <v>20170218</v>
      </c>
      <c r="AG3971" s="18">
        <v>2448.4390723641391</v>
      </c>
    </row>
    <row r="3972" spans="32:33" x14ac:dyDescent="0.4">
      <c r="AF3972" s="19">
        <v>20170219</v>
      </c>
      <c r="AG3972" s="17">
        <v>2448.3287350994369</v>
      </c>
    </row>
    <row r="3973" spans="32:33" x14ac:dyDescent="0.4">
      <c r="AF3973" s="19">
        <v>20170220</v>
      </c>
      <c r="AG3973" s="17">
        <v>2454.342116025683</v>
      </c>
    </row>
    <row r="3974" spans="32:33" x14ac:dyDescent="0.4">
      <c r="AF3974" s="19">
        <v>20170221</v>
      </c>
      <c r="AG3974" s="17">
        <v>2467.9687682163481</v>
      </c>
    </row>
    <row r="3975" spans="32:33" x14ac:dyDescent="0.4">
      <c r="AF3975" s="19">
        <v>20170222</v>
      </c>
      <c r="AG3975" s="17">
        <v>2463.417356047401</v>
      </c>
    </row>
    <row r="3976" spans="32:33" x14ac:dyDescent="0.4">
      <c r="AF3976" s="19">
        <v>20170223</v>
      </c>
      <c r="AG3976" s="18">
        <v>2480.9058125026281</v>
      </c>
    </row>
    <row r="3977" spans="32:33" x14ac:dyDescent="0.4">
      <c r="AF3977" s="19">
        <v>20170224</v>
      </c>
      <c r="AG3977" s="17">
        <v>2487.5260483847328</v>
      </c>
    </row>
    <row r="3978" spans="32:33" x14ac:dyDescent="0.4">
      <c r="AF3978" s="19">
        <v>20170225</v>
      </c>
      <c r="AG3978" s="17">
        <v>2487.4157111200311</v>
      </c>
    </row>
    <row r="3979" spans="32:33" x14ac:dyDescent="0.4">
      <c r="AF3979" s="19">
        <v>20170226</v>
      </c>
      <c r="AG3979" s="17">
        <v>2487.2777895391541</v>
      </c>
    </row>
    <row r="3980" spans="32:33" x14ac:dyDescent="0.4">
      <c r="AF3980" s="19">
        <v>20170227</v>
      </c>
      <c r="AG3980" s="17">
        <v>2502.6422536488731</v>
      </c>
    </row>
    <row r="3981" spans="32:33" x14ac:dyDescent="0.4">
      <c r="AF3981" s="19">
        <v>20170228</v>
      </c>
      <c r="AG3981" s="18">
        <v>2495.5806687079612</v>
      </c>
    </row>
    <row r="3982" spans="32:33" x14ac:dyDescent="0.4">
      <c r="AF3982" s="19">
        <v>20170301</v>
      </c>
      <c r="AG3982" s="17">
        <v>2495.4703314432591</v>
      </c>
    </row>
    <row r="3983" spans="32:33" x14ac:dyDescent="0.4">
      <c r="AF3983" s="19">
        <v>20170302</v>
      </c>
      <c r="AG3983" s="17">
        <v>2482.0643537819969</v>
      </c>
    </row>
    <row r="3984" spans="32:33" x14ac:dyDescent="0.4">
      <c r="AF3984" s="19">
        <v>20170303</v>
      </c>
      <c r="AG3984" s="17">
        <v>2463.472524679752</v>
      </c>
    </row>
    <row r="3985" spans="32:33" x14ac:dyDescent="0.4">
      <c r="AF3985" s="19">
        <v>20170304</v>
      </c>
      <c r="AG3985" s="17">
        <v>2463.3621874150499</v>
      </c>
    </row>
    <row r="3986" spans="32:33" x14ac:dyDescent="0.4">
      <c r="AF3986" s="19">
        <v>20170305</v>
      </c>
      <c r="AG3986" s="18">
        <v>2463.2242658341729</v>
      </c>
    </row>
    <row r="3987" spans="32:33" x14ac:dyDescent="0.4">
      <c r="AF3987" s="19">
        <v>20170306</v>
      </c>
      <c r="AG3987" s="17">
        <v>2457.045379010875</v>
      </c>
    </row>
    <row r="3988" spans="32:33" x14ac:dyDescent="0.4">
      <c r="AF3988" s="19">
        <v>20170307</v>
      </c>
      <c r="AG3988" s="17">
        <v>2461.1002734886652</v>
      </c>
    </row>
    <row r="3989" spans="32:33" x14ac:dyDescent="0.4">
      <c r="AF3989" s="19">
        <v>20170308</v>
      </c>
      <c r="AG3989" s="17">
        <v>2457.3212221726299</v>
      </c>
    </row>
    <row r="3990" spans="32:33" x14ac:dyDescent="0.4">
      <c r="AF3990" s="19">
        <v>20170309</v>
      </c>
      <c r="AG3990" s="17">
        <v>2460.3830812681031</v>
      </c>
    </row>
    <row r="3991" spans="32:33" x14ac:dyDescent="0.4">
      <c r="AF3991" s="19">
        <v>20170310</v>
      </c>
      <c r="AG3991" s="18">
        <v>2467.4446662090149</v>
      </c>
    </row>
    <row r="3992" spans="32:33" x14ac:dyDescent="0.4">
      <c r="AF3992" s="19">
        <v>20170311</v>
      </c>
      <c r="AG3992" s="17">
        <v>2467.3343289443128</v>
      </c>
    </row>
    <row r="3993" spans="32:33" x14ac:dyDescent="0.4">
      <c r="AF3993" s="19">
        <v>20170312</v>
      </c>
      <c r="AG3993" s="17">
        <v>2467.1964073634358</v>
      </c>
    </row>
    <row r="3994" spans="32:33" x14ac:dyDescent="0.4">
      <c r="AF3994" s="19">
        <v>20170313</v>
      </c>
      <c r="AG3994" s="17">
        <v>2463.141512885647</v>
      </c>
    </row>
    <row r="3995" spans="32:33" x14ac:dyDescent="0.4">
      <c r="AF3995" s="19">
        <v>20170314</v>
      </c>
      <c r="AG3995" s="17">
        <v>2453.404249275718</v>
      </c>
    </row>
    <row r="3996" spans="32:33" x14ac:dyDescent="0.4">
      <c r="AF3996" s="19">
        <v>20170315</v>
      </c>
      <c r="AG3996" s="18">
        <v>2442.673950283473</v>
      </c>
    </row>
    <row r="3997" spans="32:33" x14ac:dyDescent="0.4">
      <c r="AF3997" s="19">
        <v>20170316</v>
      </c>
      <c r="AG3997" s="17">
        <v>2447.5287899303498</v>
      </c>
    </row>
    <row r="3998" spans="32:33" x14ac:dyDescent="0.4">
      <c r="AF3998" s="19">
        <v>20170317</v>
      </c>
      <c r="AG3998" s="17">
        <v>2456.2730181579632</v>
      </c>
    </row>
    <row r="3999" spans="32:33" x14ac:dyDescent="0.4">
      <c r="AF3999" s="19">
        <v>20170318</v>
      </c>
      <c r="AG3999" s="17">
        <v>2456.1350965770862</v>
      </c>
    </row>
    <row r="4000" spans="32:33" x14ac:dyDescent="0.4">
      <c r="AF4000" s="19">
        <v>20170319</v>
      </c>
      <c r="AG4000" s="17">
        <v>2456.024759312384</v>
      </c>
    </row>
    <row r="4001" spans="32:33" x14ac:dyDescent="0.4">
      <c r="AF4001" s="19">
        <v>20170320</v>
      </c>
      <c r="AG4001" s="18">
        <v>2451.7767746213672</v>
      </c>
    </row>
    <row r="4002" spans="32:33" x14ac:dyDescent="0.4">
      <c r="AF4002" s="19">
        <v>20170321</v>
      </c>
      <c r="AG4002" s="17">
        <v>2452.5767197904552</v>
      </c>
    </row>
  </sheetData>
  <mergeCells count="1">
    <mergeCell ref="BZ3:CG3"/>
  </mergeCells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L14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D14" sqref="D14:L14"/>
    </sheetView>
  </sheetViews>
  <sheetFormatPr defaultRowHeight="17.399999999999999" x14ac:dyDescent="0.4"/>
  <cols>
    <col min="1" max="12" width="14.69921875" customWidth="1"/>
  </cols>
  <sheetData>
    <row r="1" spans="1:12" ht="15" customHeight="1" x14ac:dyDescent="0.4">
      <c r="A1" s="1" t="s">
        <v>0</v>
      </c>
      <c r="B1" t="s">
        <v>773</v>
      </c>
    </row>
    <row r="3" spans="1:12" x14ac:dyDescent="0.4">
      <c r="A3" s="2" t="s">
        <v>710</v>
      </c>
    </row>
    <row r="4" spans="1:12" x14ac:dyDescent="0.4">
      <c r="A4" s="4" t="s">
        <v>9</v>
      </c>
      <c r="B4" s="4" t="s">
        <v>1</v>
      </c>
      <c r="C4" s="4" t="s">
        <v>2</v>
      </c>
    </row>
    <row r="5" spans="1:12" x14ac:dyDescent="0.4">
      <c r="A5" s="5"/>
      <c r="B5" s="5"/>
      <c r="C5" s="5"/>
    </row>
    <row r="6" spans="1:12" x14ac:dyDescent="0.4">
      <c r="A6" s="5"/>
      <c r="B6" s="5"/>
      <c r="C6" s="5"/>
    </row>
    <row r="7" spans="1:12" x14ac:dyDescent="0.4">
      <c r="A7" s="6"/>
      <c r="B7" s="6"/>
      <c r="C7" s="6"/>
    </row>
    <row r="9" spans="1:12" x14ac:dyDescent="0.4">
      <c r="A9" s="4"/>
      <c r="B9" s="4" t="s">
        <v>712</v>
      </c>
      <c r="C9" s="4" t="s">
        <v>6</v>
      </c>
      <c r="D9" s="4" t="s">
        <v>762</v>
      </c>
      <c r="E9" s="4" t="s">
        <v>762</v>
      </c>
      <c r="F9" s="4" t="s">
        <v>762</v>
      </c>
      <c r="G9" s="4" t="s">
        <v>762</v>
      </c>
      <c r="H9" s="4" t="s">
        <v>762</v>
      </c>
      <c r="I9" s="4" t="s">
        <v>762</v>
      </c>
      <c r="J9" s="4" t="s">
        <v>762</v>
      </c>
      <c r="K9" s="4" t="s">
        <v>762</v>
      </c>
      <c r="L9" s="4" t="s">
        <v>762</v>
      </c>
    </row>
    <row r="10" spans="1:12" x14ac:dyDescent="0.4">
      <c r="A10" s="25"/>
      <c r="B10" s="25" t="s">
        <v>713</v>
      </c>
      <c r="C10" s="25"/>
      <c r="D10" s="25" t="s">
        <v>763</v>
      </c>
      <c r="E10" s="25" t="s">
        <v>764</v>
      </c>
      <c r="F10" s="25" t="s">
        <v>765</v>
      </c>
      <c r="G10" s="25" t="s">
        <v>766</v>
      </c>
      <c r="H10" s="25" t="s">
        <v>767</v>
      </c>
      <c r="I10" s="25" t="s">
        <v>768</v>
      </c>
      <c r="J10" s="25" t="s">
        <v>769</v>
      </c>
      <c r="K10" s="25" t="s">
        <v>770</v>
      </c>
      <c r="L10" s="25" t="s">
        <v>771</v>
      </c>
    </row>
    <row r="11" spans="1:12" x14ac:dyDescent="0.4">
      <c r="A11" s="25"/>
      <c r="B11" s="25" t="s">
        <v>715</v>
      </c>
      <c r="C11" s="25" t="s">
        <v>10</v>
      </c>
      <c r="D11" s="25" t="s">
        <v>772</v>
      </c>
      <c r="E11" s="25" t="s">
        <v>772</v>
      </c>
      <c r="F11" s="25" t="s">
        <v>772</v>
      </c>
      <c r="G11" s="25" t="s">
        <v>772</v>
      </c>
      <c r="H11" s="25" t="s">
        <v>772</v>
      </c>
      <c r="I11" s="25" t="s">
        <v>772</v>
      </c>
      <c r="J11" s="25" t="s">
        <v>772</v>
      </c>
      <c r="K11" s="25" t="s">
        <v>772</v>
      </c>
      <c r="L11" s="25" t="s">
        <v>772</v>
      </c>
    </row>
    <row r="12" spans="1:12" x14ac:dyDescent="0.4">
      <c r="A12" s="41"/>
      <c r="B12" s="41" t="s">
        <v>716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</row>
    <row r="13" spans="1:12" x14ac:dyDescent="0.4">
      <c r="A13" s="8" t="s">
        <v>774</v>
      </c>
      <c r="B13" s="53" t="s">
        <v>717</v>
      </c>
      <c r="C13" s="53" t="s">
        <v>719</v>
      </c>
      <c r="D13" s="53" t="s">
        <v>775</v>
      </c>
      <c r="E13" s="53" t="s">
        <v>775</v>
      </c>
      <c r="F13" s="53" t="s">
        <v>775</v>
      </c>
      <c r="G13" s="53" t="s">
        <v>775</v>
      </c>
      <c r="H13" s="53" t="s">
        <v>775</v>
      </c>
      <c r="I13" s="53" t="s">
        <v>775</v>
      </c>
      <c r="J13" s="53" t="s">
        <v>775</v>
      </c>
      <c r="K13" s="53" t="s">
        <v>775</v>
      </c>
      <c r="L13" s="53" t="s">
        <v>775</v>
      </c>
    </row>
    <row r="14" spans="1:12" x14ac:dyDescent="0.4">
      <c r="A14" s="7" t="s">
        <v>5</v>
      </c>
      <c r="B14" s="5" t="s">
        <v>724</v>
      </c>
      <c r="C14" s="7"/>
      <c r="D14" s="20">
        <v>1.59</v>
      </c>
      <c r="E14" s="20">
        <v>1.29</v>
      </c>
      <c r="F14" s="20">
        <v>1.29</v>
      </c>
      <c r="G14" s="20">
        <v>1.37</v>
      </c>
      <c r="H14" s="20">
        <v>1.0900000000000001</v>
      </c>
      <c r="I14" s="20">
        <v>1.03</v>
      </c>
      <c r="J14" s="20">
        <v>1.27</v>
      </c>
      <c r="K14" s="20">
        <v>1.61</v>
      </c>
      <c r="L14" s="20">
        <v>1.66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O30"/>
  <sheetViews>
    <sheetView topLeftCell="BD7" workbookViewId="0">
      <selection activeCell="BN25" sqref="B25:BN30"/>
    </sheetView>
  </sheetViews>
  <sheetFormatPr defaultRowHeight="17.399999999999999" x14ac:dyDescent="0.4"/>
  <cols>
    <col min="1" max="1" width="19.69921875" bestFit="1" customWidth="1"/>
  </cols>
  <sheetData>
    <row r="1" spans="1:197" x14ac:dyDescent="0.4">
      <c r="B1" s="25">
        <v>20010330</v>
      </c>
      <c r="C1" s="25">
        <v>20010430</v>
      </c>
      <c r="D1" s="25">
        <v>20010531</v>
      </c>
      <c r="E1" s="25">
        <v>20010629</v>
      </c>
      <c r="F1" s="25">
        <v>20010731</v>
      </c>
      <c r="G1" s="25">
        <v>20010831</v>
      </c>
      <c r="H1" s="25">
        <v>20010928</v>
      </c>
      <c r="I1" s="25">
        <v>20011031</v>
      </c>
      <c r="J1" s="25">
        <v>20011130</v>
      </c>
      <c r="K1" s="25">
        <v>20011228</v>
      </c>
      <c r="L1" s="25">
        <v>20020131</v>
      </c>
      <c r="M1" s="25">
        <v>20020228</v>
      </c>
      <c r="N1" s="25">
        <v>20020329</v>
      </c>
      <c r="O1" s="25">
        <v>20020430</v>
      </c>
      <c r="P1" s="25">
        <v>20020531</v>
      </c>
      <c r="Q1" s="25">
        <v>20020628</v>
      </c>
      <c r="R1" s="25">
        <v>20020731</v>
      </c>
      <c r="S1" s="25">
        <v>20020830</v>
      </c>
      <c r="T1" s="25">
        <v>20020930</v>
      </c>
      <c r="U1" s="25">
        <v>20021031</v>
      </c>
      <c r="V1" s="25">
        <v>20021129</v>
      </c>
      <c r="W1" s="25">
        <v>20021230</v>
      </c>
      <c r="X1" s="25">
        <v>20030130</v>
      </c>
      <c r="Y1" s="25">
        <v>20030228</v>
      </c>
      <c r="Z1" s="25">
        <v>20030331</v>
      </c>
      <c r="AA1" s="25">
        <v>20030430</v>
      </c>
      <c r="AB1" s="25">
        <v>20030530</v>
      </c>
      <c r="AC1" s="25">
        <v>20030630</v>
      </c>
      <c r="AD1" s="25">
        <v>20030731</v>
      </c>
      <c r="AE1" s="25">
        <v>20030829</v>
      </c>
      <c r="AF1" s="25">
        <v>20030930</v>
      </c>
      <c r="AG1" s="25">
        <v>20031031</v>
      </c>
      <c r="AH1" s="25">
        <v>20031128</v>
      </c>
      <c r="AI1" s="25">
        <v>20031230</v>
      </c>
      <c r="AJ1" s="25">
        <v>20040130</v>
      </c>
      <c r="AK1" s="25">
        <v>20040227</v>
      </c>
      <c r="AL1" s="25">
        <v>20040331</v>
      </c>
      <c r="AM1" s="25">
        <v>20040430</v>
      </c>
      <c r="AN1" s="25">
        <v>20040531</v>
      </c>
      <c r="AO1" s="25">
        <v>20040630</v>
      </c>
      <c r="AP1" s="25">
        <v>20040730</v>
      </c>
      <c r="AQ1" s="25">
        <v>20040831</v>
      </c>
      <c r="AR1" s="25">
        <v>20040930</v>
      </c>
      <c r="AS1" s="25">
        <v>20041029</v>
      </c>
      <c r="AT1" s="25">
        <v>20041130</v>
      </c>
      <c r="AU1" s="25">
        <v>20041230</v>
      </c>
      <c r="AV1" s="25">
        <v>20050131</v>
      </c>
      <c r="AW1" s="25">
        <v>20050228</v>
      </c>
      <c r="AX1" s="25">
        <v>20050331</v>
      </c>
      <c r="AY1" s="25">
        <v>20050429</v>
      </c>
      <c r="AZ1" s="25">
        <v>20050531</v>
      </c>
      <c r="BA1" s="25">
        <v>20050630</v>
      </c>
      <c r="BB1" s="25">
        <v>20050729</v>
      </c>
      <c r="BC1" s="25">
        <v>20050831</v>
      </c>
      <c r="BD1" s="25">
        <v>20050930</v>
      </c>
      <c r="BE1" s="25">
        <v>20051031</v>
      </c>
      <c r="BF1" s="25">
        <v>20051130</v>
      </c>
      <c r="BG1" s="25">
        <v>20051229</v>
      </c>
      <c r="BH1" s="25">
        <v>20060131</v>
      </c>
      <c r="BI1" s="25">
        <v>20060228</v>
      </c>
      <c r="BJ1" s="25">
        <v>20060331</v>
      </c>
      <c r="BK1" s="25">
        <v>20060428</v>
      </c>
      <c r="BL1" s="25">
        <v>20060530</v>
      </c>
      <c r="BM1" s="25">
        <v>20060630</v>
      </c>
      <c r="BN1" s="25">
        <v>20060731</v>
      </c>
      <c r="BO1" s="25">
        <v>20060831</v>
      </c>
      <c r="BP1" s="25">
        <v>20060929</v>
      </c>
      <c r="BQ1" s="25">
        <v>20061031</v>
      </c>
      <c r="BR1" s="25">
        <v>20061130</v>
      </c>
      <c r="BS1" s="25">
        <v>20061228</v>
      </c>
      <c r="BT1" s="25">
        <v>20070131</v>
      </c>
      <c r="BU1" s="25">
        <v>20070228</v>
      </c>
      <c r="BV1" s="25">
        <v>20070330</v>
      </c>
      <c r="BW1" s="25">
        <v>20070430</v>
      </c>
      <c r="BX1" s="25">
        <v>20070531</v>
      </c>
      <c r="BY1" s="25">
        <v>20070629</v>
      </c>
      <c r="BZ1" s="25">
        <v>20070731</v>
      </c>
      <c r="CA1" s="25">
        <v>20070831</v>
      </c>
      <c r="CB1" s="25">
        <v>20070928</v>
      </c>
      <c r="CC1" s="25">
        <v>20071031</v>
      </c>
      <c r="CD1" s="25">
        <v>20071130</v>
      </c>
      <c r="CE1" s="25">
        <v>20071228</v>
      </c>
      <c r="CF1" s="25">
        <v>20080131</v>
      </c>
      <c r="CG1" s="25">
        <v>20080229</v>
      </c>
      <c r="CH1" s="25">
        <v>20080331</v>
      </c>
      <c r="CI1" s="25">
        <v>20080430</v>
      </c>
      <c r="CJ1" s="25">
        <v>20080530</v>
      </c>
      <c r="CK1" s="25">
        <v>20080630</v>
      </c>
      <c r="CL1" s="25">
        <v>20080731</v>
      </c>
      <c r="CM1" s="25">
        <v>20080829</v>
      </c>
      <c r="CN1" s="25">
        <v>20080930</v>
      </c>
      <c r="CO1" s="25">
        <v>20081031</v>
      </c>
      <c r="CP1" s="25">
        <v>20081128</v>
      </c>
      <c r="CQ1" s="25">
        <v>20081230</v>
      </c>
      <c r="CR1" s="25">
        <v>20090130</v>
      </c>
      <c r="CS1" s="25">
        <v>20090227</v>
      </c>
      <c r="CT1" s="25">
        <v>20090331</v>
      </c>
      <c r="CU1" s="25">
        <v>20090430</v>
      </c>
      <c r="CV1" s="25">
        <v>20090529</v>
      </c>
      <c r="CW1" s="25">
        <v>20090630</v>
      </c>
      <c r="CX1" s="25">
        <v>20090731</v>
      </c>
      <c r="CY1" s="25">
        <v>20090831</v>
      </c>
      <c r="CZ1" s="25">
        <v>20090930</v>
      </c>
      <c r="DA1" s="25">
        <v>20091030</v>
      </c>
      <c r="DB1" s="25">
        <v>20091130</v>
      </c>
      <c r="DC1" s="25">
        <v>20091230</v>
      </c>
      <c r="DD1" s="25">
        <v>20100129</v>
      </c>
      <c r="DE1" s="25">
        <v>20100226</v>
      </c>
      <c r="DF1" s="25">
        <v>20100331</v>
      </c>
      <c r="DG1" s="25">
        <v>20100430</v>
      </c>
      <c r="DH1" s="25">
        <v>20100531</v>
      </c>
      <c r="DI1" s="25">
        <v>20100630</v>
      </c>
      <c r="DJ1" s="25">
        <v>20100730</v>
      </c>
      <c r="DK1" s="25">
        <v>20100831</v>
      </c>
      <c r="DL1" s="25">
        <v>20100930</v>
      </c>
      <c r="DM1" s="25">
        <v>20101029</v>
      </c>
      <c r="DN1" s="25">
        <v>20101130</v>
      </c>
      <c r="DO1" s="25">
        <v>20101230</v>
      </c>
      <c r="DP1" s="25">
        <v>20110131</v>
      </c>
      <c r="DQ1" s="25">
        <v>20110228</v>
      </c>
      <c r="DR1" s="25">
        <v>20110331</v>
      </c>
      <c r="DS1" s="25">
        <v>20110429</v>
      </c>
      <c r="DT1" s="25">
        <v>20110531</v>
      </c>
      <c r="DU1" s="25">
        <v>20110630</v>
      </c>
      <c r="DV1" s="25">
        <v>20110729</v>
      </c>
      <c r="DW1" s="25">
        <v>20110831</v>
      </c>
      <c r="DX1" s="25">
        <v>20110930</v>
      </c>
      <c r="DY1" s="25">
        <v>20111031</v>
      </c>
      <c r="DZ1" s="25">
        <v>20111130</v>
      </c>
      <c r="EA1" s="25">
        <v>20111229</v>
      </c>
      <c r="EB1" s="25">
        <v>20120131</v>
      </c>
      <c r="EC1" s="25">
        <v>20120229</v>
      </c>
      <c r="ED1" s="25">
        <v>20120330</v>
      </c>
      <c r="EE1" s="25">
        <v>20120430</v>
      </c>
      <c r="EF1" s="25">
        <v>20120531</v>
      </c>
      <c r="EG1" s="25">
        <v>20120629</v>
      </c>
      <c r="EH1" s="25">
        <v>20120731</v>
      </c>
      <c r="EI1" s="25">
        <v>20120831</v>
      </c>
      <c r="EJ1" s="25">
        <v>20120928</v>
      </c>
      <c r="EK1" s="25">
        <v>20121031</v>
      </c>
      <c r="EL1" s="25">
        <v>20121130</v>
      </c>
      <c r="EM1" s="25">
        <v>20121228</v>
      </c>
      <c r="EN1" s="25">
        <v>20130131</v>
      </c>
      <c r="EO1" s="25">
        <v>20130228</v>
      </c>
      <c r="EP1" s="25">
        <v>20130329</v>
      </c>
      <c r="EQ1" s="25">
        <v>20130430</v>
      </c>
      <c r="ER1" s="25">
        <v>20130531</v>
      </c>
      <c r="ES1" s="25">
        <v>20130628</v>
      </c>
      <c r="ET1" s="25">
        <v>20130731</v>
      </c>
      <c r="EU1" s="25">
        <v>20130830</v>
      </c>
      <c r="EV1" s="25">
        <v>20130930</v>
      </c>
      <c r="EW1" s="25">
        <v>20131031</v>
      </c>
      <c r="EX1" s="25">
        <v>20131129</v>
      </c>
      <c r="EY1" s="25">
        <v>20131230</v>
      </c>
      <c r="EZ1" s="25">
        <v>20140129</v>
      </c>
      <c r="FA1" s="25">
        <v>20140228</v>
      </c>
      <c r="FB1" s="25">
        <v>20140331</v>
      </c>
      <c r="FC1" s="25">
        <v>20140430</v>
      </c>
      <c r="FD1" s="25">
        <v>20140530</v>
      </c>
      <c r="FE1" s="25">
        <v>20140630</v>
      </c>
      <c r="FF1" s="25">
        <v>20140731</v>
      </c>
      <c r="FG1" s="25">
        <v>20140829</v>
      </c>
      <c r="FH1" s="25">
        <v>20140930</v>
      </c>
      <c r="FI1" s="25">
        <v>20141031</v>
      </c>
      <c r="FJ1" s="25">
        <v>20141128</v>
      </c>
      <c r="FK1" s="25">
        <v>20141230</v>
      </c>
      <c r="FL1" s="25">
        <v>20150130</v>
      </c>
      <c r="FM1" s="25">
        <v>20150227</v>
      </c>
      <c r="FN1" s="25">
        <v>20150331</v>
      </c>
      <c r="FO1" s="25">
        <v>20150430</v>
      </c>
      <c r="FP1" s="25">
        <v>20150529</v>
      </c>
      <c r="FQ1" s="25">
        <v>20150630</v>
      </c>
      <c r="FR1" s="25">
        <v>20150731</v>
      </c>
      <c r="FS1" s="25">
        <v>20150831</v>
      </c>
      <c r="FT1" s="25">
        <v>20150930</v>
      </c>
      <c r="FU1" s="25">
        <v>20151030</v>
      </c>
      <c r="FV1" s="25">
        <v>20151130</v>
      </c>
      <c r="FW1" s="25">
        <v>20151230</v>
      </c>
      <c r="FX1" s="25">
        <v>20160129</v>
      </c>
      <c r="FY1" s="25">
        <v>20160229</v>
      </c>
      <c r="FZ1" s="25">
        <v>20160331</v>
      </c>
      <c r="GA1" s="25">
        <v>20160429</v>
      </c>
      <c r="GB1" s="25">
        <v>20160531</v>
      </c>
      <c r="GC1" s="25">
        <v>20160630</v>
      </c>
      <c r="GD1" s="25">
        <v>20160729</v>
      </c>
      <c r="GE1" s="25">
        <v>20160831</v>
      </c>
      <c r="GF1" s="25">
        <v>20160930</v>
      </c>
      <c r="GG1" s="25">
        <v>20161031</v>
      </c>
      <c r="GH1" s="25">
        <v>20161130</v>
      </c>
      <c r="GI1" s="25">
        <v>20161229</v>
      </c>
      <c r="GJ1" s="25">
        <v>20170131</v>
      </c>
      <c r="GK1" s="25">
        <v>20170228</v>
      </c>
      <c r="GL1" s="25">
        <v>20170331</v>
      </c>
      <c r="GM1" s="25">
        <v>20170428</v>
      </c>
      <c r="GN1" s="25">
        <v>20170531</v>
      </c>
    </row>
    <row r="2" spans="1:197" x14ac:dyDescent="0.4">
      <c r="A2" t="s">
        <v>688</v>
      </c>
      <c r="B2">
        <v>0.88381802097558104</v>
      </c>
      <c r="C2">
        <v>1.0910762952056601</v>
      </c>
      <c r="D2">
        <v>1.1439273776255099</v>
      </c>
      <c r="E2">
        <v>0.99824014517586701</v>
      </c>
      <c r="F2">
        <v>0.86511492829215797</v>
      </c>
      <c r="G2">
        <v>0.98332917408673004</v>
      </c>
      <c r="H2">
        <v>0.90187942996493298</v>
      </c>
      <c r="I2">
        <v>1.1065332086855999</v>
      </c>
      <c r="J2">
        <v>1.2071414125666799</v>
      </c>
      <c r="K2">
        <v>1.03913529580723</v>
      </c>
      <c r="L2">
        <v>1.1302446444941401</v>
      </c>
      <c r="M2">
        <v>1.07714357522893</v>
      </c>
      <c r="N2">
        <v>1.1533439123624001</v>
      </c>
      <c r="O2">
        <v>0.85978689103167605</v>
      </c>
      <c r="P2">
        <v>0.91852569098928005</v>
      </c>
      <c r="Q2">
        <v>0.91455364751190005</v>
      </c>
      <c r="R2">
        <v>0.98763603986590798</v>
      </c>
      <c r="S2">
        <v>1.03520675527574</v>
      </c>
      <c r="T2">
        <v>0.84310915239931195</v>
      </c>
      <c r="U2">
        <v>1.0359943022553399</v>
      </c>
      <c r="V2">
        <v>1.0917754701906699</v>
      </c>
      <c r="W2">
        <v>0.85287873820261595</v>
      </c>
      <c r="X2">
        <v>0.95431054340266397</v>
      </c>
      <c r="Y2">
        <v>1.0003433638488901</v>
      </c>
      <c r="Z2">
        <v>0.92878973657547903</v>
      </c>
      <c r="AA2">
        <v>1.1497196546997299</v>
      </c>
      <c r="AB2">
        <v>1.1245344181391199</v>
      </c>
      <c r="AC2">
        <v>1.03743069616129</v>
      </c>
      <c r="AD2">
        <v>1.01153402847647</v>
      </c>
      <c r="AE2">
        <v>1.0895842773331601</v>
      </c>
      <c r="AF2">
        <v>0.90186285559527202</v>
      </c>
      <c r="AG2">
        <v>1.0855629470569199</v>
      </c>
      <c r="AH2">
        <v>1.0426121159653401</v>
      </c>
      <c r="AI2">
        <v>1.03725298009763</v>
      </c>
      <c r="AJ2">
        <v>0.99801303961006904</v>
      </c>
      <c r="AK2">
        <v>1.0268773909246001</v>
      </c>
      <c r="AL2">
        <v>1.0010171545403199</v>
      </c>
      <c r="AM2">
        <v>1.0112938078724001</v>
      </c>
      <c r="AN2">
        <v>0.89476178917632698</v>
      </c>
      <c r="AO2">
        <v>0.997399299393675</v>
      </c>
      <c r="AP2">
        <v>0.93411404044757995</v>
      </c>
      <c r="AQ2">
        <v>1.1071425736309</v>
      </c>
      <c r="AR2">
        <v>1.07465072139625</v>
      </c>
      <c r="AS2">
        <v>1.0271975117224399</v>
      </c>
      <c r="AT2">
        <v>1.0706819986756499</v>
      </c>
      <c r="AU2">
        <v>1.0154753606075</v>
      </c>
      <c r="AV2">
        <v>1.08600417652019</v>
      </c>
      <c r="AW2">
        <v>1.1401323810664401</v>
      </c>
      <c r="AX2">
        <v>0.96513324896386199</v>
      </c>
      <c r="AY2">
        <v>0.94285751728609701</v>
      </c>
      <c r="AZ2">
        <v>1.0458741970061101</v>
      </c>
      <c r="BA2">
        <v>1.10983968169674</v>
      </c>
      <c r="BB2">
        <v>1.0697924822753799</v>
      </c>
      <c r="BC2">
        <v>0.99060982573322898</v>
      </c>
      <c r="BD2">
        <v>1.1650697892050801</v>
      </c>
      <c r="BE2">
        <v>1.0028193027863701</v>
      </c>
      <c r="BF2">
        <v>1.12810724571011</v>
      </c>
      <c r="BG2">
        <v>0.99085174475675297</v>
      </c>
      <c r="BH2">
        <v>0.96985295303643504</v>
      </c>
      <c r="BI2">
        <v>0.98639859523443396</v>
      </c>
      <c r="BJ2">
        <v>1.00423675765529</v>
      </c>
      <c r="BK2">
        <v>1.0560286376472099</v>
      </c>
      <c r="BL2">
        <v>0.91375884928776996</v>
      </c>
      <c r="BM2">
        <v>0.94952936423275502</v>
      </c>
      <c r="BN2">
        <v>0.97678490197094203</v>
      </c>
      <c r="BO2">
        <v>1.0560117279066601</v>
      </c>
      <c r="BP2">
        <v>1.0418361158499301</v>
      </c>
      <c r="BQ2">
        <v>1.0178257016568</v>
      </c>
      <c r="BR2">
        <v>1.10432999346609</v>
      </c>
      <c r="BS2">
        <v>0.98424988108411404</v>
      </c>
      <c r="BT2">
        <v>0.933625996043847</v>
      </c>
      <c r="BU2">
        <v>1.0329628862106</v>
      </c>
      <c r="BV2">
        <v>1.0641504219792299</v>
      </c>
      <c r="BW2">
        <v>1.10395021222336</v>
      </c>
      <c r="BX2">
        <v>1.1713151504957799</v>
      </c>
      <c r="BY2">
        <v>1.0375908704633501</v>
      </c>
      <c r="BZ2">
        <v>1.1402306328002401</v>
      </c>
      <c r="CA2">
        <v>0.94567339187558097</v>
      </c>
      <c r="CB2">
        <v>1.0180866718266699</v>
      </c>
      <c r="CC2">
        <v>0.95970573317918395</v>
      </c>
      <c r="CD2">
        <v>0.93282047799628698</v>
      </c>
      <c r="CE2">
        <v>1.02022126184692</v>
      </c>
      <c r="CF2">
        <v>0.889165076645135</v>
      </c>
      <c r="CG2">
        <v>1.0532889108160799</v>
      </c>
      <c r="CH2">
        <v>0.97840294051705401</v>
      </c>
      <c r="CI2">
        <v>1.05624187033005</v>
      </c>
      <c r="CJ2">
        <v>1.0373323655440101</v>
      </c>
      <c r="CK2">
        <v>0.94377621930587596</v>
      </c>
      <c r="CL2">
        <v>0.92801143629582095</v>
      </c>
      <c r="CM2">
        <v>0.93428284190390598</v>
      </c>
      <c r="CN2">
        <v>0.96715968598427404</v>
      </c>
      <c r="CO2">
        <v>0.69386534520363596</v>
      </c>
      <c r="CP2">
        <v>0.98932402172524603</v>
      </c>
      <c r="CQ2">
        <v>1.08248211911369</v>
      </c>
      <c r="CR2">
        <v>1.05006610063169</v>
      </c>
      <c r="CS2">
        <v>0.93901419346239301</v>
      </c>
      <c r="CT2">
        <v>1.15356115391678</v>
      </c>
      <c r="CU2">
        <v>1.2034766273153601</v>
      </c>
      <c r="CV2">
        <v>1.01355354715742</v>
      </c>
      <c r="CW2">
        <v>0.98362009550862695</v>
      </c>
      <c r="CX2">
        <v>1.0621051779103801</v>
      </c>
      <c r="CY2">
        <v>1.0292542685870101</v>
      </c>
      <c r="CZ2">
        <v>1.0078389541042601</v>
      </c>
      <c r="DA2">
        <v>0.965260100071204</v>
      </c>
      <c r="DB2">
        <v>0.97157917511067104</v>
      </c>
      <c r="DC2">
        <v>1.0782714012847101</v>
      </c>
      <c r="DD2">
        <v>0.93995693875163799</v>
      </c>
      <c r="DE2">
        <v>1.00168419373892</v>
      </c>
      <c r="DF2">
        <v>1.0431892314175599</v>
      </c>
      <c r="DG2">
        <v>1.0086340610057201</v>
      </c>
      <c r="DH2">
        <v>0.96270633773468695</v>
      </c>
      <c r="DI2">
        <v>1.0421513534503699</v>
      </c>
      <c r="DJ2">
        <v>1.0176346845039499</v>
      </c>
      <c r="DK2">
        <v>1.00204761980288</v>
      </c>
      <c r="DL2">
        <v>1.0850063736284801</v>
      </c>
      <c r="DM2">
        <v>1.07120408604176</v>
      </c>
      <c r="DN2">
        <v>0.961035610115067</v>
      </c>
      <c r="DO2">
        <v>1.0432594999909801</v>
      </c>
      <c r="DP2">
        <v>0.99024497915937904</v>
      </c>
      <c r="DQ2">
        <v>0.94323751221605701</v>
      </c>
      <c r="DR2">
        <v>1.0653224307722899</v>
      </c>
      <c r="DS2">
        <v>1.03157098889773</v>
      </c>
      <c r="DT2">
        <v>0.96976064388667504</v>
      </c>
      <c r="DU2">
        <v>1.00833908920264</v>
      </c>
      <c r="DV2">
        <v>1.0865824866964899</v>
      </c>
      <c r="DW2">
        <v>0.90069659581943196</v>
      </c>
      <c r="DX2">
        <v>0.882621386623621</v>
      </c>
      <c r="DY2">
        <v>1.06146099026865</v>
      </c>
      <c r="DZ2">
        <v>0.97571216922344794</v>
      </c>
      <c r="EA2">
        <v>1.02770376460053</v>
      </c>
      <c r="EB2">
        <v>1.07054684612365</v>
      </c>
      <c r="EC2">
        <v>1.0608441492177401</v>
      </c>
      <c r="ED2">
        <v>0.96083954507746805</v>
      </c>
      <c r="EE2">
        <v>0.93856913090446503</v>
      </c>
      <c r="EF2">
        <v>0.93663849257613396</v>
      </c>
      <c r="EG2">
        <v>1.02027666592859</v>
      </c>
      <c r="EH2">
        <v>0.99402248096047796</v>
      </c>
      <c r="EI2">
        <v>1.0450241392917401</v>
      </c>
      <c r="EJ2">
        <v>1.07117266439624</v>
      </c>
      <c r="EK2">
        <v>0.98816627282476299</v>
      </c>
      <c r="EL2">
        <v>1.0076763214991</v>
      </c>
      <c r="EM2">
        <v>1.03703054187459</v>
      </c>
      <c r="EN2">
        <v>1.0156390285951999</v>
      </c>
      <c r="EO2">
        <v>1.0292282749392301</v>
      </c>
      <c r="EP2">
        <v>1.0408144293731001</v>
      </c>
      <c r="EQ2">
        <v>1.0490487774742201</v>
      </c>
      <c r="ER2">
        <v>1.0175737267795399</v>
      </c>
      <c r="ES2">
        <v>0.92826104866164005</v>
      </c>
      <c r="ET2">
        <v>1.0522218102610701</v>
      </c>
      <c r="EU2">
        <v>0.99148316153932103</v>
      </c>
      <c r="EV2">
        <v>1.04155180088246</v>
      </c>
      <c r="EW2">
        <v>1.0046814480406601</v>
      </c>
      <c r="EX2">
        <v>0.99657405630740303</v>
      </c>
      <c r="EY2">
        <v>0.995050270687309</v>
      </c>
      <c r="EZ2">
        <v>0.99596283546550302</v>
      </c>
      <c r="FA2">
        <v>1.0502793547067</v>
      </c>
      <c r="FB2">
        <v>1.0352579564903499</v>
      </c>
      <c r="FC2">
        <v>1.0188302461754799</v>
      </c>
      <c r="FD2">
        <v>1.01143602819789</v>
      </c>
      <c r="FE2">
        <v>0.99634995199379806</v>
      </c>
      <c r="FF2">
        <v>1.05898519016585</v>
      </c>
      <c r="FG2">
        <v>1.0313988553315301</v>
      </c>
      <c r="FH2">
        <v>0.99434998936878205</v>
      </c>
      <c r="FI2">
        <v>0.96919383849916096</v>
      </c>
      <c r="FJ2">
        <v>0.98215052218728005</v>
      </c>
      <c r="FK2">
        <v>0.98239839984036403</v>
      </c>
      <c r="FL2">
        <v>1.0203925178902</v>
      </c>
      <c r="FM2">
        <v>1.0606039817447499</v>
      </c>
      <c r="FN2">
        <v>1.0649119791386199</v>
      </c>
      <c r="FO2">
        <v>1.07811499297336</v>
      </c>
      <c r="FP2">
        <v>1.00014394369829</v>
      </c>
      <c r="FQ2">
        <v>0.97700527616736199</v>
      </c>
      <c r="FR2">
        <v>0.99414550536823398</v>
      </c>
      <c r="FS2">
        <v>0.95352469216549496</v>
      </c>
      <c r="FT2">
        <v>1.0294257380313701</v>
      </c>
      <c r="FU2">
        <v>1.00073960264822</v>
      </c>
      <c r="FV2">
        <v>0.96973214093237903</v>
      </c>
      <c r="FW2">
        <v>0.98843103889155703</v>
      </c>
      <c r="FX2">
        <v>0.951618123182566</v>
      </c>
      <c r="FY2">
        <v>1.03323729318557</v>
      </c>
      <c r="FZ2">
        <v>1.0720727467210001</v>
      </c>
      <c r="GA2">
        <v>1.0350206215175199</v>
      </c>
      <c r="GB2">
        <v>0.96004367997762896</v>
      </c>
      <c r="GC2">
        <v>0.97381343107001495</v>
      </c>
      <c r="GD2">
        <v>1.04802162691284</v>
      </c>
      <c r="GE2">
        <v>0.99646893352643295</v>
      </c>
      <c r="GF2">
        <v>1.0089123639394899</v>
      </c>
      <c r="GG2">
        <v>0.98218423305897895</v>
      </c>
      <c r="GH2">
        <v>0.99712170017896096</v>
      </c>
      <c r="GI2">
        <v>1.02379206199196</v>
      </c>
      <c r="GJ2">
        <v>0.99513366004799697</v>
      </c>
      <c r="GK2">
        <v>1.0134959613311201</v>
      </c>
      <c r="GL2">
        <v>1.0159630463560001</v>
      </c>
      <c r="GM2">
        <v>1.01261513788686</v>
      </c>
      <c r="GN2">
        <v>1.0498827367947301</v>
      </c>
    </row>
    <row r="3" spans="1:197" x14ac:dyDescent="0.4">
      <c r="A3" t="s">
        <v>689</v>
      </c>
      <c r="B3">
        <v>0.90138800498009297</v>
      </c>
      <c r="C3">
        <v>1.0735609751336599</v>
      </c>
      <c r="D3">
        <v>1.1472993171830099</v>
      </c>
      <c r="E3">
        <v>0.99463673926188001</v>
      </c>
      <c r="F3">
        <v>0.869280916667034</v>
      </c>
      <c r="G3">
        <v>0.98950968755744895</v>
      </c>
      <c r="H3">
        <v>0.90562014922428302</v>
      </c>
      <c r="I3">
        <v>1.10199023146174</v>
      </c>
      <c r="J3">
        <v>1.1817028473622899</v>
      </c>
      <c r="K3">
        <v>1.0442742300016099</v>
      </c>
      <c r="L3">
        <v>1.12607175674195</v>
      </c>
      <c r="M3">
        <v>1.08167886903706</v>
      </c>
      <c r="N3">
        <v>1.1436703808441899</v>
      </c>
      <c r="O3">
        <v>0.86300536948394801</v>
      </c>
      <c r="P3">
        <v>0.918203154377084</v>
      </c>
      <c r="Q3">
        <v>0.915823644199253</v>
      </c>
      <c r="R3">
        <v>0.98450183767140897</v>
      </c>
      <c r="S3">
        <v>1.03747319767868</v>
      </c>
      <c r="T3">
        <v>0.84503682229658095</v>
      </c>
      <c r="U3">
        <v>1.02640273205086</v>
      </c>
      <c r="V3">
        <v>1.0902471911745999</v>
      </c>
      <c r="W3">
        <v>0.85547401725751704</v>
      </c>
      <c r="X3">
        <v>0.95380242777796698</v>
      </c>
      <c r="Y3">
        <v>0.99993323881551899</v>
      </c>
      <c r="Z3">
        <v>0.92705580436829504</v>
      </c>
      <c r="AA3">
        <v>1.1495883830429501</v>
      </c>
      <c r="AB3">
        <v>1.12028144168637</v>
      </c>
      <c r="AC3">
        <v>1.03525966223294</v>
      </c>
      <c r="AD3">
        <v>1.01053123792416</v>
      </c>
      <c r="AE3">
        <v>1.0888830246455099</v>
      </c>
      <c r="AF3">
        <v>0.90124193268369601</v>
      </c>
      <c r="AG3">
        <v>1.0838563249834401</v>
      </c>
      <c r="AH3">
        <v>1.0433961348995899</v>
      </c>
      <c r="AI3">
        <v>1.03750459193269</v>
      </c>
      <c r="AJ3">
        <v>0.99748094297952306</v>
      </c>
      <c r="AK3">
        <v>1.02653131243495</v>
      </c>
      <c r="AL3">
        <v>1.0001515197714199</v>
      </c>
      <c r="AM3">
        <v>1.0118903580116501</v>
      </c>
      <c r="AN3">
        <v>0.89157321724194305</v>
      </c>
      <c r="AO3">
        <v>0.99654968480897399</v>
      </c>
      <c r="AP3">
        <v>0.93454681523726202</v>
      </c>
      <c r="AQ3">
        <v>1.1073074034649899</v>
      </c>
      <c r="AR3">
        <v>1.0703554492990199</v>
      </c>
      <c r="AS3">
        <v>1.0270567525576699</v>
      </c>
      <c r="AT3">
        <v>1.0721355918915501</v>
      </c>
      <c r="AU3">
        <v>1.0129623099513201</v>
      </c>
      <c r="AV3">
        <v>1.07871812510023</v>
      </c>
      <c r="AW3">
        <v>1.1361047073247901</v>
      </c>
      <c r="AX3">
        <v>0.96588114620702603</v>
      </c>
      <c r="AY3">
        <v>0.94309137107264995</v>
      </c>
      <c r="AZ3">
        <v>1.0456334122844599</v>
      </c>
      <c r="BA3">
        <v>1.10782099569149</v>
      </c>
      <c r="BB3">
        <v>1.0672629940754801</v>
      </c>
      <c r="BC3">
        <v>0.99195783688421502</v>
      </c>
      <c r="BD3">
        <v>1.16526444582045</v>
      </c>
      <c r="BE3">
        <v>1.0022631936314801</v>
      </c>
      <c r="BF3">
        <v>1.1257149575879899</v>
      </c>
      <c r="BG3">
        <v>0.99472354550949804</v>
      </c>
      <c r="BH3">
        <v>0.97237105028330595</v>
      </c>
      <c r="BI3">
        <v>0.98137563290444396</v>
      </c>
      <c r="BJ3">
        <v>1.0062435790923401</v>
      </c>
      <c r="BK3">
        <v>1.0641288650724701</v>
      </c>
      <c r="BL3">
        <v>0.916578603500113</v>
      </c>
      <c r="BM3">
        <v>0.95100584100437902</v>
      </c>
      <c r="BN3">
        <v>0.98405288146256997</v>
      </c>
      <c r="BO3">
        <v>1.05352599499833</v>
      </c>
      <c r="BP3">
        <v>1.0391616542415001</v>
      </c>
      <c r="BQ3">
        <v>1.01632581985946</v>
      </c>
      <c r="BR3">
        <v>1.1063093078924799</v>
      </c>
      <c r="BS3">
        <v>0.98301125383271004</v>
      </c>
      <c r="BT3">
        <v>0.93222626882744997</v>
      </c>
      <c r="BU3">
        <v>1.0298354504677101</v>
      </c>
      <c r="BV3">
        <v>1.0623039822757501</v>
      </c>
      <c r="BW3">
        <v>1.1103734881071401</v>
      </c>
      <c r="BX3">
        <v>1.17613250742997</v>
      </c>
      <c r="BY3">
        <v>1.03049632684166</v>
      </c>
      <c r="BZ3">
        <v>1.14645767835024</v>
      </c>
      <c r="CA3">
        <v>0.94564364008864699</v>
      </c>
      <c r="CB3">
        <v>1.0157913954676401</v>
      </c>
      <c r="CC3">
        <v>0.95473234229720405</v>
      </c>
      <c r="CD3">
        <v>0.93350346073817403</v>
      </c>
      <c r="CE3">
        <v>1.0207330925907701</v>
      </c>
      <c r="CF3">
        <v>0.893417704579067</v>
      </c>
      <c r="CG3">
        <v>1.05416288462879</v>
      </c>
      <c r="CH3">
        <v>0.97103462225385895</v>
      </c>
      <c r="CI3">
        <v>1.0505747232895899</v>
      </c>
      <c r="CJ3">
        <v>1.04110408467576</v>
      </c>
      <c r="CK3">
        <v>0.94273858717386705</v>
      </c>
      <c r="CL3">
        <v>0.93294370148738903</v>
      </c>
      <c r="CM3">
        <v>0.93363164135099297</v>
      </c>
      <c r="CN3">
        <v>0.96583191741042196</v>
      </c>
      <c r="CO3">
        <v>0.69693676624005896</v>
      </c>
      <c r="CP3">
        <v>0.99203546323289604</v>
      </c>
      <c r="CQ3">
        <v>1.0855248647278299</v>
      </c>
      <c r="CR3">
        <v>1.04280510417737</v>
      </c>
      <c r="CS3">
        <v>0.93550652287096103</v>
      </c>
      <c r="CT3">
        <v>1.14914404964678</v>
      </c>
      <c r="CU3">
        <v>1.2087155124819799</v>
      </c>
      <c r="CV3">
        <v>1.0169495989905499</v>
      </c>
      <c r="CW3">
        <v>0.98340371353852196</v>
      </c>
      <c r="CX3">
        <v>1.06276800560713</v>
      </c>
      <c r="CY3">
        <v>1.02729752398104</v>
      </c>
      <c r="CZ3">
        <v>1.0109731324128399</v>
      </c>
      <c r="DA3">
        <v>0.96381904882337999</v>
      </c>
      <c r="DB3">
        <v>0.97106251371863805</v>
      </c>
      <c r="DC3">
        <v>1.0816050705767799</v>
      </c>
      <c r="DD3">
        <v>0.94132519642220702</v>
      </c>
      <c r="DE3">
        <v>1.0042128857202399</v>
      </c>
      <c r="DF3">
        <v>1.0422112480628301</v>
      </c>
      <c r="DG3">
        <v>1.00812536260215</v>
      </c>
      <c r="DH3">
        <v>0.95657287215618403</v>
      </c>
      <c r="DI3">
        <v>1.03968809373407</v>
      </c>
      <c r="DJ3">
        <v>1.0173928813298401</v>
      </c>
      <c r="DK3">
        <v>1.00099372088243</v>
      </c>
      <c r="DL3">
        <v>1.0833450013688699</v>
      </c>
      <c r="DM3">
        <v>1.0665322678339599</v>
      </c>
      <c r="DN3">
        <v>0.96311803429255705</v>
      </c>
      <c r="DO3">
        <v>1.0434820180153901</v>
      </c>
      <c r="DP3">
        <v>0.99144894061934197</v>
      </c>
      <c r="DQ3">
        <v>0.942394443976175</v>
      </c>
      <c r="DR3">
        <v>1.06780105616608</v>
      </c>
      <c r="DS3">
        <v>1.02871765067166</v>
      </c>
      <c r="DT3">
        <v>0.97038797470438498</v>
      </c>
      <c r="DU3">
        <v>1.0110940471176899</v>
      </c>
      <c r="DV3">
        <v>1.0852495706141501</v>
      </c>
      <c r="DW3">
        <v>0.901181365337278</v>
      </c>
      <c r="DX3">
        <v>0.88307608041969199</v>
      </c>
      <c r="DY3">
        <v>1.0610072228854399</v>
      </c>
      <c r="DZ3">
        <v>0.97309597369612</v>
      </c>
      <c r="EA3">
        <v>1.02998547272184</v>
      </c>
      <c r="EB3">
        <v>1.07065891032656</v>
      </c>
      <c r="EC3">
        <v>1.0565924162667499</v>
      </c>
      <c r="ED3">
        <v>0.961638517736075</v>
      </c>
      <c r="EE3">
        <v>0.93886585161722202</v>
      </c>
      <c r="EF3">
        <v>0.93520489673853702</v>
      </c>
      <c r="EG3">
        <v>1.02118935524112</v>
      </c>
      <c r="EH3">
        <v>0.99304160141512798</v>
      </c>
      <c r="EI3">
        <v>1.0448383973950801</v>
      </c>
      <c r="EJ3">
        <v>1.0701602272317801</v>
      </c>
      <c r="EK3">
        <v>0.99106699599387404</v>
      </c>
      <c r="EL3">
        <v>1.0063828680401301</v>
      </c>
      <c r="EM3">
        <v>1.03331901081426</v>
      </c>
      <c r="EN3">
        <v>1.01912463238785</v>
      </c>
      <c r="EO3">
        <v>1.02886101737768</v>
      </c>
      <c r="EP3">
        <v>1.04280729652493</v>
      </c>
      <c r="EQ3">
        <v>1.05061140787028</v>
      </c>
      <c r="ER3">
        <v>1.0167743662111901</v>
      </c>
      <c r="ES3">
        <v>0.93085617064410897</v>
      </c>
      <c r="ET3">
        <v>1.0510448724011601</v>
      </c>
      <c r="EU3">
        <v>0.99194251201945405</v>
      </c>
      <c r="EV3">
        <v>1.0411157521326999</v>
      </c>
      <c r="EW3">
        <v>1.00451311948292</v>
      </c>
      <c r="EX3">
        <v>0.99552355654129299</v>
      </c>
      <c r="EY3">
        <v>0.99531183956473601</v>
      </c>
      <c r="EZ3">
        <v>0.99578757275364005</v>
      </c>
      <c r="FA3">
        <v>1.04966697724307</v>
      </c>
      <c r="FB3">
        <v>1.03512538271699</v>
      </c>
      <c r="FC3">
        <v>1.0191939417823801</v>
      </c>
      <c r="FD3">
        <v>1.0116280092797201</v>
      </c>
      <c r="FE3">
        <v>0.99939393525303299</v>
      </c>
      <c r="FF3">
        <v>1.0574957073859199</v>
      </c>
      <c r="FG3">
        <v>1.0345737437660401</v>
      </c>
      <c r="FH3">
        <v>0.99671706955204997</v>
      </c>
      <c r="FI3">
        <v>0.96941774088417298</v>
      </c>
      <c r="FJ3">
        <v>0.98029393464288295</v>
      </c>
      <c r="FK3">
        <v>0.98377046967617598</v>
      </c>
      <c r="FL3">
        <v>1.021924183913</v>
      </c>
      <c r="FM3">
        <v>1.0603157537965999</v>
      </c>
      <c r="FN3">
        <v>1.06664709130794</v>
      </c>
      <c r="FO3">
        <v>1.0765845988873399</v>
      </c>
      <c r="FP3">
        <v>1.0007375959048901</v>
      </c>
      <c r="FQ3">
        <v>0.97710646629829701</v>
      </c>
      <c r="FR3">
        <v>0.99724354341755905</v>
      </c>
      <c r="FS3">
        <v>0.95470830985914301</v>
      </c>
      <c r="FT3">
        <v>1.02995443347103</v>
      </c>
      <c r="FU3">
        <v>0.99421412102711104</v>
      </c>
      <c r="FV3">
        <v>0.96454998368091405</v>
      </c>
      <c r="FW3">
        <v>0.98531804224485697</v>
      </c>
      <c r="FX3">
        <v>0.94908095675378501</v>
      </c>
      <c r="FY3">
        <v>1.03532817246819</v>
      </c>
      <c r="FZ3">
        <v>1.0672507328867999</v>
      </c>
      <c r="GA3">
        <v>1.02830048004408</v>
      </c>
      <c r="GB3">
        <v>0.96281698823581696</v>
      </c>
      <c r="GC3">
        <v>0.97327219500354201</v>
      </c>
      <c r="GD3">
        <v>1.0472341063825901</v>
      </c>
      <c r="GE3">
        <v>0.99544489185125595</v>
      </c>
      <c r="GF3">
        <v>1.00867722809899</v>
      </c>
      <c r="GG3">
        <v>0.983853394873765</v>
      </c>
      <c r="GH3">
        <v>0.99832454894135803</v>
      </c>
      <c r="GI3">
        <v>1.0230229421430199</v>
      </c>
      <c r="GJ3">
        <v>0.994389378467055</v>
      </c>
      <c r="GK3">
        <v>1.01227067194868</v>
      </c>
      <c r="GL3">
        <v>1.01164683472121</v>
      </c>
      <c r="GM3">
        <v>1.01570602496758</v>
      </c>
      <c r="GN3">
        <v>1.04761640894998</v>
      </c>
    </row>
    <row r="4" spans="1:197" x14ac:dyDescent="0.4">
      <c r="A4" t="s">
        <v>686</v>
      </c>
      <c r="B4">
        <v>0.909346111712097</v>
      </c>
      <c r="C4">
        <v>1.0566548228042401</v>
      </c>
      <c r="D4">
        <v>1.1714412879007701</v>
      </c>
      <c r="E4">
        <v>1.0195717214648801</v>
      </c>
      <c r="F4">
        <v>0.87156891016343796</v>
      </c>
      <c r="G4">
        <v>1.0182748847979399</v>
      </c>
      <c r="H4">
        <v>0.92635066025127799</v>
      </c>
      <c r="I4">
        <v>1.0990683700975401</v>
      </c>
      <c r="J4">
        <v>1.2262630795234499</v>
      </c>
      <c r="K4">
        <v>1.0435568083511</v>
      </c>
      <c r="L4">
        <v>1.13900225990282</v>
      </c>
      <c r="M4">
        <v>1.10046988126581</v>
      </c>
      <c r="N4">
        <v>1.1263669527917399</v>
      </c>
      <c r="O4">
        <v>0.869620278740869</v>
      </c>
      <c r="P4">
        <v>0.92080103016884296</v>
      </c>
      <c r="Q4">
        <v>0.92637914480790295</v>
      </c>
      <c r="R4">
        <v>0.99675503813883204</v>
      </c>
      <c r="S4">
        <v>1.03912066658327</v>
      </c>
      <c r="T4">
        <v>0.85855842637187396</v>
      </c>
      <c r="U4">
        <v>1.0252504993307601</v>
      </c>
      <c r="V4">
        <v>1.08328706099891</v>
      </c>
      <c r="W4">
        <v>0.85564309142419304</v>
      </c>
      <c r="X4">
        <v>0.948216112221129</v>
      </c>
      <c r="Y4">
        <v>1.0045342162265301</v>
      </c>
      <c r="Z4">
        <v>0.92725919426076797</v>
      </c>
      <c r="AA4">
        <v>1.14821949222492</v>
      </c>
      <c r="AB4">
        <v>1.09801724970535</v>
      </c>
      <c r="AC4">
        <v>1.0419536904950599</v>
      </c>
      <c r="AD4">
        <v>1.0158575948631099</v>
      </c>
      <c r="AE4">
        <v>1.0950453600899801</v>
      </c>
      <c r="AF4">
        <v>0.90664221644043896</v>
      </c>
      <c r="AG4">
        <v>1.0868916013382799</v>
      </c>
      <c r="AH4">
        <v>1.0482231581958801</v>
      </c>
      <c r="AI4">
        <v>1.03866453650559</v>
      </c>
      <c r="AJ4">
        <v>0.99790596246343899</v>
      </c>
      <c r="AK4">
        <v>1.0347895752421801</v>
      </c>
      <c r="AL4">
        <v>0.99889775034864203</v>
      </c>
      <c r="AM4">
        <v>1.0032423598693501</v>
      </c>
      <c r="AN4">
        <v>0.89926903131702596</v>
      </c>
      <c r="AO4">
        <v>1.0006844689426</v>
      </c>
      <c r="AP4">
        <v>0.95175896659555403</v>
      </c>
      <c r="AQ4">
        <v>1.0958830316003101</v>
      </c>
      <c r="AR4">
        <v>1.06621375381567</v>
      </c>
      <c r="AS4">
        <v>1.0243937589030601</v>
      </c>
      <c r="AT4">
        <v>1.0722491766278699</v>
      </c>
      <c r="AU4">
        <v>1.0206334864137701</v>
      </c>
      <c r="AV4">
        <v>1.07857274733301</v>
      </c>
      <c r="AW4">
        <v>1.13684598305444</v>
      </c>
      <c r="AX4">
        <v>0.96507248530101697</v>
      </c>
      <c r="AY4">
        <v>0.93713629710540902</v>
      </c>
      <c r="AZ4">
        <v>1.04475841654041</v>
      </c>
      <c r="BA4">
        <v>1.10895345731136</v>
      </c>
      <c r="BB4">
        <v>1.0685664413689699</v>
      </c>
      <c r="BC4">
        <v>0.98928737629025898</v>
      </c>
      <c r="BD4">
        <v>1.1680155427483601</v>
      </c>
      <c r="BE4">
        <v>1.00031860157005</v>
      </c>
      <c r="BF4">
        <v>1.1318163053788299</v>
      </c>
      <c r="BG4">
        <v>0.99823783923076703</v>
      </c>
      <c r="BH4">
        <v>0.97156898872014097</v>
      </c>
      <c r="BI4">
        <v>0.98736019346480597</v>
      </c>
      <c r="BJ4">
        <v>1.0102304000565501</v>
      </c>
      <c r="BK4">
        <v>1.06951799937241</v>
      </c>
      <c r="BL4">
        <v>0.917319743746143</v>
      </c>
      <c r="BM4">
        <v>0.94619643747694404</v>
      </c>
      <c r="BN4">
        <v>0.98819661778101997</v>
      </c>
      <c r="BO4">
        <v>1.05008594188935</v>
      </c>
      <c r="BP4">
        <v>1.04334651858415</v>
      </c>
      <c r="BQ4">
        <v>1.0195053719952401</v>
      </c>
      <c r="BR4">
        <v>1.10232483904165</v>
      </c>
      <c r="BS4">
        <v>0.98901714645123096</v>
      </c>
      <c r="BT4">
        <v>0.93727207838412296</v>
      </c>
      <c r="BU4">
        <v>1.03459363012842</v>
      </c>
      <c r="BV4">
        <v>1.0635853976652301</v>
      </c>
      <c r="BW4">
        <v>1.11462389571978</v>
      </c>
      <c r="BX4">
        <v>1.17847535428852</v>
      </c>
      <c r="BY4">
        <v>1.0235452884382701</v>
      </c>
      <c r="BZ4">
        <v>1.1599195308564201</v>
      </c>
      <c r="CA4">
        <v>0.95445327574613503</v>
      </c>
      <c r="CB4">
        <v>1.01988924354365</v>
      </c>
      <c r="CC4">
        <v>0.962434160164092</v>
      </c>
      <c r="CD4">
        <v>0.93205964491193904</v>
      </c>
      <c r="CE4">
        <v>1.0207694811335299</v>
      </c>
      <c r="CF4">
        <v>0.89083599888125298</v>
      </c>
      <c r="CG4">
        <v>1.0589468732117899</v>
      </c>
      <c r="CH4">
        <v>0.96510002473740697</v>
      </c>
      <c r="CI4">
        <v>1.05844415103689</v>
      </c>
      <c r="CJ4">
        <v>1.03796326151337</v>
      </c>
      <c r="CK4">
        <v>0.94773514357657895</v>
      </c>
      <c r="CL4">
        <v>0.93790539121231797</v>
      </c>
      <c r="CM4">
        <v>0.93611046821756805</v>
      </c>
      <c r="CN4">
        <v>0.96755446306389503</v>
      </c>
      <c r="CO4">
        <v>0.68815516926407205</v>
      </c>
      <c r="CP4">
        <v>0.98753603750144903</v>
      </c>
      <c r="CQ4">
        <v>1.0816059301515799</v>
      </c>
      <c r="CR4">
        <v>1.0389136858081101</v>
      </c>
      <c r="CS4">
        <v>0.931709392325476</v>
      </c>
      <c r="CT4">
        <v>1.1421024153082999</v>
      </c>
      <c r="CU4">
        <v>1.20332748358817</v>
      </c>
      <c r="CV4">
        <v>1.01993241032392</v>
      </c>
      <c r="CW4">
        <v>0.98719928045625605</v>
      </c>
      <c r="CX4">
        <v>1.07253703437863</v>
      </c>
      <c r="CY4">
        <v>1.02426671704209</v>
      </c>
      <c r="CZ4">
        <v>1.0162038612459301</v>
      </c>
      <c r="DA4">
        <v>0.96331115441360804</v>
      </c>
      <c r="DB4">
        <v>0.97729520110441304</v>
      </c>
      <c r="DC4">
        <v>1.0837679760641601</v>
      </c>
      <c r="DD4">
        <v>0.94038046019154597</v>
      </c>
      <c r="DE4">
        <v>1.0021216002754501</v>
      </c>
      <c r="DF4">
        <v>1.0496654222505299</v>
      </c>
      <c r="DG4">
        <v>1.0103961583942001</v>
      </c>
      <c r="DH4">
        <v>0.96188429963241595</v>
      </c>
      <c r="DI4">
        <v>1.049013496166</v>
      </c>
      <c r="DJ4">
        <v>1.0224437484348301</v>
      </c>
      <c r="DK4">
        <v>1.0022620031701299</v>
      </c>
      <c r="DL4">
        <v>1.08950883026635</v>
      </c>
      <c r="DM4">
        <v>1.0599795766031399</v>
      </c>
      <c r="DN4">
        <v>0.954373594989671</v>
      </c>
      <c r="DO4">
        <v>1.04536622932991</v>
      </c>
      <c r="DP4">
        <v>0.98647154150545802</v>
      </c>
      <c r="DQ4">
        <v>0.93495849155699895</v>
      </c>
      <c r="DR4">
        <v>1.0675292723166001</v>
      </c>
      <c r="DS4">
        <v>1.0286787685866901</v>
      </c>
      <c r="DT4">
        <v>0.97162711856598305</v>
      </c>
      <c r="DU4">
        <v>1.0160814910598599</v>
      </c>
      <c r="DV4">
        <v>1.0857729095792501</v>
      </c>
      <c r="DW4">
        <v>0.90083230987277196</v>
      </c>
      <c r="DX4">
        <v>0.87562449049872604</v>
      </c>
      <c r="DY4">
        <v>1.0633318462332699</v>
      </c>
      <c r="DZ4">
        <v>0.96295483274154103</v>
      </c>
      <c r="EA4">
        <v>1.0111560241278801</v>
      </c>
      <c r="EB4">
        <v>1.0717088928883101</v>
      </c>
      <c r="EC4">
        <v>1.05695840327348</v>
      </c>
      <c r="ED4">
        <v>0.96405779832489402</v>
      </c>
      <c r="EE4">
        <v>0.93788307488973299</v>
      </c>
      <c r="EF4">
        <v>0.93765041636323299</v>
      </c>
      <c r="EG4">
        <v>1.0200919538564599</v>
      </c>
      <c r="EH4">
        <v>0.99489302671650204</v>
      </c>
      <c r="EI4">
        <v>1.0453137040031599</v>
      </c>
      <c r="EJ4">
        <v>1.06959035611883</v>
      </c>
      <c r="EK4">
        <v>0.98452590188946698</v>
      </c>
      <c r="EL4">
        <v>1.00047413190184</v>
      </c>
      <c r="EM4">
        <v>1.03467989017342</v>
      </c>
      <c r="EN4">
        <v>1.0187800557968101</v>
      </c>
      <c r="EO4">
        <v>1.0268864381862399</v>
      </c>
      <c r="EP4">
        <v>1.0375754402459201</v>
      </c>
      <c r="EQ4">
        <v>1.0511573193199</v>
      </c>
      <c r="ER4">
        <v>1.0172190128782701</v>
      </c>
      <c r="ES4">
        <v>0.92608897315486405</v>
      </c>
      <c r="ET4">
        <v>1.04992385723787</v>
      </c>
      <c r="EU4">
        <v>0.99020020738612102</v>
      </c>
      <c r="EV4">
        <v>1.04545788604321</v>
      </c>
      <c r="EW4">
        <v>1.0023501346491701</v>
      </c>
      <c r="EX4">
        <v>1.00171996507495</v>
      </c>
      <c r="EY4">
        <v>0.99221312869336997</v>
      </c>
      <c r="EZ4">
        <v>1.0002198300248899</v>
      </c>
      <c r="FA4">
        <v>1.0458183577420399</v>
      </c>
      <c r="FB4">
        <v>1.0386749972050799</v>
      </c>
      <c r="FC4">
        <v>1.0175950204409201</v>
      </c>
      <c r="FD4">
        <v>1.0186180440972199</v>
      </c>
      <c r="FE4">
        <v>1.00555774631761</v>
      </c>
      <c r="FF4">
        <v>1.0643622705704101</v>
      </c>
      <c r="FG4">
        <v>1.03010143455241</v>
      </c>
      <c r="FH4">
        <v>0.99493684050143705</v>
      </c>
      <c r="FI4">
        <v>0.96695381409245795</v>
      </c>
      <c r="FJ4">
        <v>0.97724468022516398</v>
      </c>
      <c r="FK4">
        <v>0.97950231018772405</v>
      </c>
      <c r="FL4">
        <v>1.01283101921096</v>
      </c>
      <c r="FM4">
        <v>1.0557556343960099</v>
      </c>
      <c r="FN4">
        <v>1.0664830555200899</v>
      </c>
      <c r="FO4">
        <v>1.0774985600887199</v>
      </c>
      <c r="FP4">
        <v>0.99736365483398604</v>
      </c>
      <c r="FQ4">
        <v>0.98571544370078001</v>
      </c>
      <c r="FR4">
        <v>1.0007959719136901</v>
      </c>
      <c r="FS4">
        <v>0.93982715907127001</v>
      </c>
      <c r="FT4">
        <v>1.02706535901317</v>
      </c>
      <c r="FU4">
        <v>0.99472331901329503</v>
      </c>
      <c r="FV4">
        <v>0.96818360337964804</v>
      </c>
      <c r="FW4">
        <v>0.98447744623182198</v>
      </c>
      <c r="FX4">
        <v>0.95221360040865299</v>
      </c>
      <c r="FY4">
        <v>1.0339570976394501</v>
      </c>
      <c r="FZ4">
        <v>1.0639931191669301</v>
      </c>
      <c r="GA4">
        <v>1.02898020026375</v>
      </c>
      <c r="GB4">
        <v>0.95622849106476604</v>
      </c>
      <c r="GC4">
        <v>0.97362854848718605</v>
      </c>
      <c r="GD4">
        <v>1.04368834053822</v>
      </c>
      <c r="GE4">
        <v>0.993692886120915</v>
      </c>
      <c r="GF4">
        <v>1.0031414239443699</v>
      </c>
      <c r="GG4">
        <v>0.98265339003141605</v>
      </c>
      <c r="GH4">
        <v>0.99277122468639201</v>
      </c>
      <c r="GI4">
        <v>1.0252136786204</v>
      </c>
      <c r="GJ4">
        <v>0.99194254114420399</v>
      </c>
      <c r="GK4">
        <v>1.0187233550915999</v>
      </c>
      <c r="GL4">
        <v>1.01300034740112</v>
      </c>
      <c r="GM4">
        <v>1.0104321558570799</v>
      </c>
      <c r="GN4">
        <v>1.05745733014264</v>
      </c>
    </row>
    <row r="5" spans="1:197" x14ac:dyDescent="0.4">
      <c r="A5" t="s">
        <v>687</v>
      </c>
      <c r="B5">
        <v>0.92424992357918001</v>
      </c>
      <c r="C5">
        <v>1.0441396293048399</v>
      </c>
      <c r="D5">
        <v>1.16438497627337</v>
      </c>
      <c r="E5">
        <v>1.0208393576688799</v>
      </c>
      <c r="F5">
        <v>0.87651149531504902</v>
      </c>
      <c r="G5">
        <v>1.02019428265843</v>
      </c>
      <c r="H5">
        <v>0.93324189130208501</v>
      </c>
      <c r="I5">
        <v>1.0929201835693001</v>
      </c>
      <c r="J5">
        <v>1.19464058178202</v>
      </c>
      <c r="K5">
        <v>1.0426118787941701</v>
      </c>
      <c r="L5">
        <v>1.1386215547645799</v>
      </c>
      <c r="M5">
        <v>1.1016987475445299</v>
      </c>
      <c r="N5">
        <v>1.1263669527917399</v>
      </c>
      <c r="O5">
        <v>0.869620278740869</v>
      </c>
      <c r="P5">
        <v>0.92080103016884296</v>
      </c>
      <c r="Q5">
        <v>0.92637914480790295</v>
      </c>
      <c r="R5">
        <v>0.99675503813883204</v>
      </c>
      <c r="S5">
        <v>1.03912066658327</v>
      </c>
      <c r="T5">
        <v>0.85855842637187396</v>
      </c>
      <c r="U5">
        <v>1.0252504993307601</v>
      </c>
      <c r="V5">
        <v>1.08328706099891</v>
      </c>
      <c r="W5">
        <v>0.85564309142419304</v>
      </c>
      <c r="X5">
        <v>0.948216112221129</v>
      </c>
      <c r="Y5">
        <v>1.0045342162265301</v>
      </c>
      <c r="Z5">
        <v>0.92485392636735697</v>
      </c>
      <c r="AA5">
        <v>1.1472034296128599</v>
      </c>
      <c r="AB5">
        <v>1.0941896375493501</v>
      </c>
      <c r="AC5">
        <v>1.04165201441961</v>
      </c>
      <c r="AD5">
        <v>1.0147006951872399</v>
      </c>
      <c r="AE5">
        <v>1.09643545449844</v>
      </c>
      <c r="AF5">
        <v>0.90628343809463197</v>
      </c>
      <c r="AG5">
        <v>1.0884584497558001</v>
      </c>
      <c r="AH5">
        <v>1.0477099168598101</v>
      </c>
      <c r="AI5">
        <v>1.03866453650559</v>
      </c>
      <c r="AJ5">
        <v>0.99790596246343899</v>
      </c>
      <c r="AK5">
        <v>1.0347895752421801</v>
      </c>
      <c r="AL5">
        <v>0.99889775034864203</v>
      </c>
      <c r="AM5">
        <v>1.0032423598693501</v>
      </c>
      <c r="AN5">
        <v>0.89926903131702596</v>
      </c>
      <c r="AO5">
        <v>1.0003414065704599</v>
      </c>
      <c r="AP5">
        <v>0.95181810188195604</v>
      </c>
      <c r="AQ5">
        <v>1.09624636168167</v>
      </c>
      <c r="AR5">
        <v>1.06599325721413</v>
      </c>
      <c r="AS5">
        <v>1.02438424661355</v>
      </c>
      <c r="AT5">
        <v>1.07217990144213</v>
      </c>
      <c r="AU5">
        <v>1.0145336529772</v>
      </c>
      <c r="AV5">
        <v>1.0847587803643599</v>
      </c>
      <c r="AW5">
        <v>1.13715892424698</v>
      </c>
      <c r="AX5">
        <v>0.96476393091575996</v>
      </c>
      <c r="AY5">
        <v>0.93779543552492695</v>
      </c>
      <c r="AZ5">
        <v>1.04704193265504</v>
      </c>
      <c r="BA5">
        <v>1.1058677312129399</v>
      </c>
      <c r="BB5">
        <v>1.06936167582493</v>
      </c>
      <c r="BC5">
        <v>0.98925391154448905</v>
      </c>
      <c r="BD5">
        <v>1.16555866543229</v>
      </c>
      <c r="BE5">
        <v>0.99917822853415805</v>
      </c>
      <c r="BF5">
        <v>1.12725140302836</v>
      </c>
      <c r="BG5">
        <v>1.0018345425144799</v>
      </c>
      <c r="BH5">
        <v>0.97074901807261205</v>
      </c>
      <c r="BI5">
        <v>0.98667920116806995</v>
      </c>
      <c r="BJ5">
        <v>1.0097033214753399</v>
      </c>
      <c r="BK5">
        <v>1.0699040450997901</v>
      </c>
      <c r="BL5">
        <v>0.91517226915808103</v>
      </c>
      <c r="BM5">
        <v>0.94781234864898001</v>
      </c>
      <c r="BN5">
        <v>0.98784997929179297</v>
      </c>
      <c r="BO5">
        <v>1.0505418854603601</v>
      </c>
      <c r="BP5">
        <v>1.04027522296154</v>
      </c>
      <c r="BQ5">
        <v>1.01697378419406</v>
      </c>
      <c r="BR5">
        <v>1.1001319987929601</v>
      </c>
      <c r="BS5">
        <v>0.98678701664492396</v>
      </c>
      <c r="BT5">
        <v>0.93581978546407396</v>
      </c>
      <c r="BU5">
        <v>1.03371777245107</v>
      </c>
      <c r="BV5">
        <v>1.05966051144993</v>
      </c>
      <c r="BW5">
        <v>1.11970571610653</v>
      </c>
      <c r="BX5">
        <v>1.18849322993302</v>
      </c>
      <c r="BY5">
        <v>1.02427293037004</v>
      </c>
      <c r="BZ5">
        <v>1.1590238201973999</v>
      </c>
      <c r="CA5">
        <v>0.95812201581791001</v>
      </c>
      <c r="CB5">
        <v>1.0187803795669499</v>
      </c>
      <c r="CC5">
        <v>0.95794287176680504</v>
      </c>
      <c r="CD5">
        <v>0.93465727519642305</v>
      </c>
      <c r="CE5">
        <v>1.0205428345165399</v>
      </c>
      <c r="CF5">
        <v>0.89358064140340199</v>
      </c>
      <c r="CG5">
        <v>1.0557220724771299</v>
      </c>
      <c r="CH5">
        <v>0.95928739606500002</v>
      </c>
      <c r="CI5">
        <v>1.0523663210804199</v>
      </c>
      <c r="CJ5">
        <v>1.0328147247544199</v>
      </c>
      <c r="CK5">
        <v>0.94561429833201704</v>
      </c>
      <c r="CL5">
        <v>0.941317867517525</v>
      </c>
      <c r="CM5">
        <v>0.93794340596235104</v>
      </c>
      <c r="CN5">
        <v>0.96371772707896497</v>
      </c>
      <c r="CO5">
        <v>0.69038625791283603</v>
      </c>
      <c r="CP5">
        <v>0.98756360626095296</v>
      </c>
      <c r="CQ5">
        <v>1.08199266344177</v>
      </c>
      <c r="CR5">
        <v>1.0354196615525599</v>
      </c>
      <c r="CS5">
        <v>0.93335015890039696</v>
      </c>
      <c r="CT5">
        <v>1.1398354184119099</v>
      </c>
      <c r="CU5">
        <v>1.2075788217927901</v>
      </c>
      <c r="CV5">
        <v>1.0194214700461699</v>
      </c>
      <c r="CW5">
        <v>0.98863635980605002</v>
      </c>
      <c r="CX5">
        <v>1.0768662547205601</v>
      </c>
      <c r="CY5">
        <v>1.0184723959792701</v>
      </c>
      <c r="CZ5">
        <v>1.0151778699449501</v>
      </c>
      <c r="DA5">
        <v>0.96239504869616299</v>
      </c>
      <c r="DB5">
        <v>0.97754572592431199</v>
      </c>
      <c r="DC5">
        <v>1.08370904886344</v>
      </c>
      <c r="DD5">
        <v>0.93878385344638404</v>
      </c>
      <c r="DE5">
        <v>1.0036281013758299</v>
      </c>
      <c r="DF5">
        <v>1.04738445962356</v>
      </c>
      <c r="DG5">
        <v>1.01196909738496</v>
      </c>
      <c r="DH5">
        <v>0.95821581554569901</v>
      </c>
      <c r="DI5">
        <v>1.0491958730494999</v>
      </c>
      <c r="DJ5">
        <v>1.0206519610088101</v>
      </c>
      <c r="DK5">
        <v>1.00383855218108</v>
      </c>
      <c r="DL5">
        <v>1.0895709672940099</v>
      </c>
      <c r="DM5">
        <v>1.05963776894013</v>
      </c>
      <c r="DN5">
        <v>0.95474450245896803</v>
      </c>
      <c r="DO5">
        <v>1.0459829946730299</v>
      </c>
      <c r="DP5">
        <v>0.98693007255320198</v>
      </c>
      <c r="DQ5">
        <v>0.93466095890523504</v>
      </c>
      <c r="DR5">
        <v>1.06840715429394</v>
      </c>
      <c r="DS5">
        <v>1.02834354879734</v>
      </c>
      <c r="DT5">
        <v>0.97247144799451202</v>
      </c>
      <c r="DU5">
        <v>1.0142763781445701</v>
      </c>
      <c r="DV5">
        <v>1.08549145083862</v>
      </c>
      <c r="DW5">
        <v>0.90027025813627704</v>
      </c>
      <c r="DX5">
        <v>0.87576559950254595</v>
      </c>
      <c r="DY5">
        <v>1.06470592362365</v>
      </c>
      <c r="DZ5">
        <v>0.96096735298728098</v>
      </c>
      <c r="EA5">
        <v>1.00835001986218</v>
      </c>
      <c r="EB5">
        <v>1.07202810564927</v>
      </c>
      <c r="EC5">
        <v>1.0589837750992199</v>
      </c>
      <c r="ED5">
        <v>0.96537588666806995</v>
      </c>
      <c r="EE5">
        <v>0.93727124425875297</v>
      </c>
      <c r="EF5">
        <v>0.93595534751616405</v>
      </c>
      <c r="EG5">
        <v>1.01936252375791</v>
      </c>
      <c r="EH5">
        <v>0.99464177063560999</v>
      </c>
      <c r="EI5">
        <v>1.04463132720708</v>
      </c>
      <c r="EJ5">
        <v>1.06899293299981</v>
      </c>
      <c r="EK5">
        <v>0.98573090166732302</v>
      </c>
      <c r="EL5">
        <v>1.0006060840901201</v>
      </c>
      <c r="EM5">
        <v>1.0352119874480099</v>
      </c>
      <c r="EN5">
        <v>1.0155681427013299</v>
      </c>
      <c r="EO5">
        <v>1.02598737177957</v>
      </c>
      <c r="EP5">
        <v>1.0382447207301</v>
      </c>
      <c r="EQ5">
        <v>1.0503207259335801</v>
      </c>
      <c r="ER5">
        <v>1.0141776244196601</v>
      </c>
      <c r="ES5">
        <v>0.92743294795742603</v>
      </c>
      <c r="ET5">
        <v>1.05298113888214</v>
      </c>
      <c r="EU5">
        <v>0.99091095451229105</v>
      </c>
      <c r="EV5">
        <v>1.0462909910837801</v>
      </c>
      <c r="EW5">
        <v>1.0027779465802</v>
      </c>
      <c r="EX5">
        <v>1.00220907476097</v>
      </c>
      <c r="EY5">
        <v>0.99273962157696005</v>
      </c>
      <c r="EZ5">
        <v>1.0010154913818801</v>
      </c>
      <c r="FA5">
        <v>1.04690412732438</v>
      </c>
      <c r="FB5">
        <v>1.0398747498432299</v>
      </c>
      <c r="FC5">
        <v>1.0172780548173801</v>
      </c>
      <c r="FD5">
        <v>1.02062471164782</v>
      </c>
      <c r="FE5">
        <v>1.0057978428449901</v>
      </c>
      <c r="FF5">
        <v>1.0629297863479401</v>
      </c>
      <c r="FG5">
        <v>1.0320184524932301</v>
      </c>
      <c r="FH5">
        <v>0.99993694351155504</v>
      </c>
      <c r="FI5">
        <v>0.969658749674566</v>
      </c>
      <c r="FJ5">
        <v>0.97505414172081895</v>
      </c>
      <c r="FK5">
        <v>0.97892018003445103</v>
      </c>
      <c r="FL5">
        <v>1.01278822345707</v>
      </c>
      <c r="FM5">
        <v>1.0549046554510799</v>
      </c>
      <c r="FN5">
        <v>1.0676198374166199</v>
      </c>
      <c r="FO5">
        <v>1.07638385713383</v>
      </c>
      <c r="FP5">
        <v>0.99792099926491395</v>
      </c>
      <c r="FQ5">
        <v>0.986879657884981</v>
      </c>
      <c r="FR5">
        <v>1.0015817646518299</v>
      </c>
      <c r="FS5">
        <v>0.945467072974844</v>
      </c>
      <c r="FT5">
        <v>1.0256817595293699</v>
      </c>
      <c r="FU5">
        <v>0.99111395939644997</v>
      </c>
      <c r="FV5">
        <v>0.96609879813556099</v>
      </c>
      <c r="FW5">
        <v>0.987837402797761</v>
      </c>
      <c r="FX5">
        <v>0.95122259655453001</v>
      </c>
      <c r="FY5">
        <v>1.0319833726463301</v>
      </c>
      <c r="FZ5">
        <v>1.0565057278449099</v>
      </c>
      <c r="GA5">
        <v>1.0248904179182801</v>
      </c>
      <c r="GB5">
        <v>0.96193710524362996</v>
      </c>
      <c r="GC5">
        <v>0.97177946097523504</v>
      </c>
      <c r="GD5">
        <v>1.04204695500749</v>
      </c>
      <c r="GE5">
        <v>0.99675983950437796</v>
      </c>
      <c r="GF5">
        <v>1.0045495218315399</v>
      </c>
      <c r="GG5">
        <v>0.98557213910656405</v>
      </c>
      <c r="GH5">
        <v>0.99950118692272005</v>
      </c>
      <c r="GI5">
        <v>1.0235218107436399</v>
      </c>
      <c r="GJ5">
        <v>0.99049242996465103</v>
      </c>
      <c r="GK5">
        <v>1.0187136895700299</v>
      </c>
      <c r="GL5">
        <v>1.0099834184271701</v>
      </c>
      <c r="GM5">
        <v>1.01232501460386</v>
      </c>
      <c r="GN5">
        <v>1.0559470423884001</v>
      </c>
    </row>
    <row r="7" spans="1:197" x14ac:dyDescent="0.4">
      <c r="A7" t="s">
        <v>654</v>
      </c>
      <c r="B7" s="26">
        <v>20010228</v>
      </c>
      <c r="C7" s="26">
        <v>20010531</v>
      </c>
      <c r="D7" s="26">
        <v>20010831</v>
      </c>
      <c r="E7" s="26">
        <v>20011130</v>
      </c>
      <c r="F7" s="26">
        <v>20020228</v>
      </c>
      <c r="G7" s="26">
        <v>20020531</v>
      </c>
      <c r="H7" s="26">
        <v>20020830</v>
      </c>
      <c r="I7" s="26">
        <v>20021129</v>
      </c>
      <c r="J7" s="26">
        <v>20030228</v>
      </c>
      <c r="K7" s="26">
        <v>20030530</v>
      </c>
      <c r="L7" s="26">
        <v>20030829</v>
      </c>
      <c r="M7" s="26">
        <v>20031128</v>
      </c>
      <c r="N7" s="26">
        <v>20040227</v>
      </c>
      <c r="O7" s="26">
        <v>20040531</v>
      </c>
      <c r="P7" s="26">
        <v>20040831</v>
      </c>
      <c r="Q7" s="26">
        <v>20041130</v>
      </c>
      <c r="R7" s="26">
        <v>20050228</v>
      </c>
      <c r="S7" s="26">
        <v>20050531</v>
      </c>
      <c r="T7" s="26">
        <v>20050831</v>
      </c>
      <c r="U7" s="26">
        <v>20051130</v>
      </c>
      <c r="V7" s="26">
        <v>20060228</v>
      </c>
      <c r="W7" s="26">
        <v>20060530</v>
      </c>
      <c r="X7" s="26">
        <v>20060831</v>
      </c>
      <c r="Y7" s="26">
        <v>20061130</v>
      </c>
      <c r="Z7" s="26">
        <v>20070228</v>
      </c>
      <c r="AA7" s="26">
        <v>20070531</v>
      </c>
      <c r="AB7" s="26">
        <v>20070831</v>
      </c>
      <c r="AC7" s="26">
        <v>20071130</v>
      </c>
      <c r="AD7" s="26">
        <v>20080229</v>
      </c>
      <c r="AE7" s="26">
        <v>20080530</v>
      </c>
      <c r="AF7" s="26">
        <v>20080829</v>
      </c>
      <c r="AG7" s="26">
        <v>20081128</v>
      </c>
      <c r="AH7" s="26">
        <v>20090227</v>
      </c>
      <c r="AI7" s="26">
        <v>20090529</v>
      </c>
      <c r="AJ7" s="26">
        <v>20090831</v>
      </c>
      <c r="AK7" s="26">
        <v>20091130</v>
      </c>
      <c r="AL7" s="26">
        <v>20100226</v>
      </c>
      <c r="AM7" s="26">
        <v>20100531</v>
      </c>
      <c r="AN7" s="26">
        <v>20100831</v>
      </c>
      <c r="AO7" s="26">
        <v>20101130</v>
      </c>
      <c r="AP7" s="26">
        <v>20110228</v>
      </c>
      <c r="AQ7" s="26">
        <v>20110531</v>
      </c>
      <c r="AR7" s="26">
        <v>20110831</v>
      </c>
      <c r="AS7" s="26">
        <v>20111130</v>
      </c>
      <c r="AT7" s="26">
        <v>20120229</v>
      </c>
      <c r="AU7" s="26">
        <v>20120531</v>
      </c>
      <c r="AV7" s="26">
        <v>20120831</v>
      </c>
      <c r="AW7" s="26">
        <v>20121130</v>
      </c>
      <c r="AX7" s="26">
        <v>20130228</v>
      </c>
      <c r="AY7" s="26">
        <v>20130531</v>
      </c>
      <c r="AZ7" s="26">
        <v>20130830</v>
      </c>
      <c r="BA7" s="26">
        <v>20131129</v>
      </c>
      <c r="BB7" s="26">
        <v>20140228</v>
      </c>
      <c r="BC7" s="26">
        <v>20140530</v>
      </c>
      <c r="BD7" s="26">
        <v>20140829</v>
      </c>
      <c r="BE7" s="26">
        <v>20141128</v>
      </c>
      <c r="BF7" s="26">
        <v>20150227</v>
      </c>
      <c r="BG7" s="26">
        <v>20150529</v>
      </c>
      <c r="BH7" s="26">
        <v>20150831</v>
      </c>
      <c r="BI7" s="26">
        <v>20151130</v>
      </c>
      <c r="BJ7" s="26">
        <v>20160229</v>
      </c>
      <c r="BK7" s="26">
        <v>20160531</v>
      </c>
      <c r="BL7" s="26">
        <v>20160831</v>
      </c>
      <c r="BM7" s="26">
        <v>20161130</v>
      </c>
      <c r="BN7" s="26">
        <v>20170228</v>
      </c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  <c r="ED7" s="38"/>
      <c r="EE7" s="38"/>
      <c r="EF7" s="38"/>
      <c r="EG7" s="38"/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38"/>
      <c r="FU7" s="38"/>
      <c r="FV7" s="38"/>
      <c r="FW7" s="38"/>
      <c r="FX7" s="38"/>
      <c r="FY7" s="38"/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38"/>
    </row>
    <row r="8" spans="1:197" x14ac:dyDescent="0.4">
      <c r="A8" t="s">
        <v>688</v>
      </c>
      <c r="B8">
        <v>1.4999999999999999E-2</v>
      </c>
      <c r="C8">
        <v>2.3969072164948401E-3</v>
      </c>
      <c r="D8">
        <v>7.9411764705882297E-4</v>
      </c>
      <c r="E8">
        <v>2.5628140703517501E-3</v>
      </c>
      <c r="F8">
        <v>3.375E-3</v>
      </c>
      <c r="G8">
        <v>2.0249999999999999E-3</v>
      </c>
      <c r="H8">
        <v>1.65E-3</v>
      </c>
      <c r="I8">
        <v>1.2878787878787799E-3</v>
      </c>
      <c r="J8">
        <v>1.7277486910994701E-3</v>
      </c>
      <c r="K8">
        <v>2.0999999999999999E-3</v>
      </c>
      <c r="L8">
        <v>2.0999999999999999E-3</v>
      </c>
      <c r="M8">
        <v>1.0499999999999999E-3</v>
      </c>
      <c r="N8">
        <v>2.0999999999999999E-3</v>
      </c>
      <c r="O8">
        <v>1.725E-3</v>
      </c>
      <c r="P8">
        <v>1.8E-3</v>
      </c>
      <c r="Q8">
        <v>1.8749999999999999E-3</v>
      </c>
      <c r="R8">
        <v>2.9250000000000001E-3</v>
      </c>
      <c r="S8">
        <v>1.1999999999999999E-3</v>
      </c>
      <c r="T8">
        <v>1.8E-3</v>
      </c>
      <c r="U8">
        <v>3.9750000000000002E-3</v>
      </c>
      <c r="V8">
        <v>3.3E-3</v>
      </c>
      <c r="W8">
        <v>2.6999999999999902E-3</v>
      </c>
      <c r="X8">
        <v>2.3249999999999998E-3</v>
      </c>
      <c r="Y8">
        <v>2.7749999999999901E-3</v>
      </c>
      <c r="Z8">
        <v>2.5500000000000002E-3</v>
      </c>
      <c r="AA8">
        <v>4.1999999999999997E-3</v>
      </c>
      <c r="AB8">
        <v>3.5249999999999899E-3</v>
      </c>
      <c r="AC8">
        <v>3.5249999999999899E-3</v>
      </c>
      <c r="AD8">
        <v>2.9250000000000001E-3</v>
      </c>
      <c r="AE8">
        <v>2.9250000000000001E-3</v>
      </c>
      <c r="AF8">
        <v>3.6749999999999999E-3</v>
      </c>
      <c r="AG8">
        <v>5.8500000000000002E-3</v>
      </c>
      <c r="AH8">
        <v>2.7749999999999901E-3</v>
      </c>
      <c r="AI8">
        <v>4.4249999999999897E-3</v>
      </c>
      <c r="AJ8">
        <v>2.7749999999999901E-3</v>
      </c>
      <c r="AK8">
        <v>2.2499999999999998E-3</v>
      </c>
      <c r="AL8">
        <v>3.225E-3</v>
      </c>
      <c r="AM8">
        <v>3.0000000000000001E-3</v>
      </c>
      <c r="AN8">
        <v>2.4750000000000002E-3</v>
      </c>
      <c r="AO8">
        <v>1.9499999999999999E-3</v>
      </c>
      <c r="AP8">
        <v>2.7749999999999901E-3</v>
      </c>
      <c r="AQ8">
        <v>3.0000000000000001E-3</v>
      </c>
      <c r="AR8">
        <v>2.6999999999999902E-3</v>
      </c>
      <c r="AS8">
        <v>2.3249999999999998E-3</v>
      </c>
      <c r="AT8">
        <v>3.5999999999999999E-3</v>
      </c>
      <c r="AU8">
        <v>3.0000000000000001E-3</v>
      </c>
      <c r="AV8">
        <v>2.0249999999999999E-3</v>
      </c>
      <c r="AW8">
        <v>2.3249999999999998E-3</v>
      </c>
      <c r="AX8">
        <v>3.375E-3</v>
      </c>
      <c r="AY8">
        <v>2.7749999999999901E-3</v>
      </c>
      <c r="AZ8">
        <v>1.8E-3</v>
      </c>
      <c r="BA8">
        <v>1.8749999999999999E-3</v>
      </c>
      <c r="BB8">
        <v>3.3E-3</v>
      </c>
      <c r="BC8">
        <v>2.6999999999999902E-3</v>
      </c>
      <c r="BD8">
        <v>2.5500000000000002E-3</v>
      </c>
      <c r="BE8">
        <v>2.6999999999999902E-3</v>
      </c>
      <c r="BF8">
        <v>3.5249999999999899E-3</v>
      </c>
      <c r="BG8">
        <v>4.1999999999999997E-3</v>
      </c>
      <c r="BH8">
        <v>3.4499999999999999E-3</v>
      </c>
      <c r="BI8">
        <v>2.6249999999999902E-3</v>
      </c>
      <c r="BJ8">
        <v>3.5999999999999999E-3</v>
      </c>
      <c r="BK8">
        <v>2.8500000000000001E-3</v>
      </c>
      <c r="BL8">
        <v>1.9499999999999999E-3</v>
      </c>
      <c r="BM8">
        <v>2.5500000000000002E-3</v>
      </c>
      <c r="BN8">
        <v>3.5249999999999899E-3</v>
      </c>
    </row>
    <row r="9" spans="1:197" x14ac:dyDescent="0.4">
      <c r="A9" t="s">
        <v>689</v>
      </c>
      <c r="B9">
        <v>1.4999999999999999E-2</v>
      </c>
      <c r="C9">
        <v>1.7924528301886699E-3</v>
      </c>
      <c r="D9">
        <v>1.6776315789473601E-3</v>
      </c>
      <c r="E9">
        <v>3.3333333333333301E-3</v>
      </c>
      <c r="F9">
        <v>3.5249999999999899E-3</v>
      </c>
      <c r="G9">
        <v>1.8E-3</v>
      </c>
      <c r="H9">
        <v>1.57499999999999E-3</v>
      </c>
      <c r="I9">
        <v>9.3749999999999997E-4</v>
      </c>
      <c r="J9">
        <v>1.8548387096774101E-3</v>
      </c>
      <c r="K9">
        <v>1.9499999999999999E-3</v>
      </c>
      <c r="L9">
        <v>1.57499999999999E-3</v>
      </c>
      <c r="M9">
        <v>1.0499999999999999E-3</v>
      </c>
      <c r="N9">
        <v>2.0999999999999999E-3</v>
      </c>
      <c r="O9">
        <v>2.0249999999999999E-3</v>
      </c>
      <c r="P9">
        <v>1.65E-3</v>
      </c>
      <c r="Q9">
        <v>1.9499999999999999E-3</v>
      </c>
      <c r="R9">
        <v>3.3E-3</v>
      </c>
      <c r="S9">
        <v>1.1999999999999999E-3</v>
      </c>
      <c r="T9">
        <v>1.57499999999999E-3</v>
      </c>
      <c r="U9">
        <v>3.7499999999999999E-3</v>
      </c>
      <c r="V9">
        <v>3.14999999999999E-3</v>
      </c>
      <c r="W9">
        <v>2.5500000000000002E-3</v>
      </c>
      <c r="X9">
        <v>2.2499999999999998E-3</v>
      </c>
      <c r="Y9">
        <v>2.2499999999999998E-3</v>
      </c>
      <c r="Z9">
        <v>2.3999999999999998E-3</v>
      </c>
      <c r="AA9">
        <v>4.1250000000000002E-3</v>
      </c>
      <c r="AB9">
        <v>3.0749999999999901E-3</v>
      </c>
      <c r="AC9">
        <v>3.225E-3</v>
      </c>
      <c r="AD9">
        <v>3.14999999999999E-3</v>
      </c>
      <c r="AE9">
        <v>2.4750000000000002E-3</v>
      </c>
      <c r="AF9">
        <v>3.8249999999999998E-3</v>
      </c>
      <c r="AG9">
        <v>5.6249999999999998E-3</v>
      </c>
      <c r="AH9">
        <v>2.5500000000000002E-3</v>
      </c>
      <c r="AI9">
        <v>3.9750000000000002E-3</v>
      </c>
      <c r="AJ9">
        <v>2.7749999999999901E-3</v>
      </c>
      <c r="AK9">
        <v>2.2499999999999998E-3</v>
      </c>
      <c r="AL9">
        <v>3.0749999999999901E-3</v>
      </c>
      <c r="AM9">
        <v>2.8500000000000001E-3</v>
      </c>
      <c r="AN9">
        <v>2.5500000000000002E-3</v>
      </c>
      <c r="AO9">
        <v>1.9499999999999999E-3</v>
      </c>
      <c r="AP9">
        <v>2.3999999999999998E-3</v>
      </c>
      <c r="AQ9">
        <v>2.9250000000000001E-3</v>
      </c>
      <c r="AR9">
        <v>2.8500000000000001E-3</v>
      </c>
      <c r="AS9">
        <v>2.2499999999999998E-3</v>
      </c>
      <c r="AT9">
        <v>3.5249999999999899E-3</v>
      </c>
      <c r="AU9">
        <v>2.8500000000000001E-3</v>
      </c>
      <c r="AV9">
        <v>2.0999999999999999E-3</v>
      </c>
      <c r="AW9">
        <v>2.6249999999999902E-3</v>
      </c>
      <c r="AX9">
        <v>3.5999999999999999E-3</v>
      </c>
      <c r="AY9">
        <v>2.7749999999999901E-3</v>
      </c>
      <c r="AZ9">
        <v>1.8749999999999999E-3</v>
      </c>
      <c r="BA9">
        <v>1.9499999999999999E-3</v>
      </c>
      <c r="BB9">
        <v>3.3E-3</v>
      </c>
      <c r="BC9">
        <v>2.6999999999999902E-3</v>
      </c>
      <c r="BD9">
        <v>2.4750000000000002E-3</v>
      </c>
      <c r="BE9">
        <v>2.6999999999999902E-3</v>
      </c>
      <c r="BF9">
        <v>3.6749999999999999E-3</v>
      </c>
      <c r="BG9">
        <v>3.8249999999999998E-3</v>
      </c>
      <c r="BH9">
        <v>3.0749999999999901E-3</v>
      </c>
      <c r="BI9">
        <v>2.2499999999999998E-3</v>
      </c>
      <c r="BJ9">
        <v>3.0000000000000001E-3</v>
      </c>
      <c r="BK9">
        <v>2.3249999999999998E-3</v>
      </c>
      <c r="BL9">
        <v>2.0249999999999999E-3</v>
      </c>
      <c r="BM9">
        <v>2.0249999999999999E-3</v>
      </c>
      <c r="BN9">
        <v>3.0749999999999901E-3</v>
      </c>
    </row>
    <row r="10" spans="1:197" x14ac:dyDescent="0.4">
      <c r="A10" t="s">
        <v>686</v>
      </c>
      <c r="B10">
        <v>1.4999999999999999E-2</v>
      </c>
      <c r="C10">
        <v>1.52173913043478E-3</v>
      </c>
      <c r="D10">
        <v>5.6818181818181805E-4</v>
      </c>
      <c r="E10">
        <v>2.2549019607843099E-3</v>
      </c>
      <c r="F10">
        <v>2.8225806451612902E-3</v>
      </c>
      <c r="G10">
        <v>1.7341040462427699E-4</v>
      </c>
      <c r="H10">
        <v>6.1764705882352898E-4</v>
      </c>
      <c r="I10">
        <v>6.3636363636363597E-4</v>
      </c>
      <c r="J10">
        <v>1.8404907975460101E-3</v>
      </c>
      <c r="K10">
        <v>1.3235294117647E-3</v>
      </c>
      <c r="L10">
        <v>1.3114754098360599E-3</v>
      </c>
      <c r="M10">
        <v>7.1808510638297798E-4</v>
      </c>
      <c r="N10">
        <v>7.7720207253885996E-4</v>
      </c>
      <c r="O10">
        <v>4.18994413407821E-4</v>
      </c>
      <c r="P10">
        <v>1.33507853403141E-3</v>
      </c>
      <c r="Q10">
        <v>1.65E-3</v>
      </c>
      <c r="R10">
        <v>2.3249999999999998E-3</v>
      </c>
      <c r="S10">
        <v>1.0499999999999999E-3</v>
      </c>
      <c r="T10">
        <v>1.3499999999999901E-3</v>
      </c>
      <c r="U10">
        <v>3.225E-3</v>
      </c>
      <c r="V10">
        <v>2.6999999999999902E-3</v>
      </c>
      <c r="W10">
        <v>2.0249999999999999E-3</v>
      </c>
      <c r="X10">
        <v>1.57499999999999E-3</v>
      </c>
      <c r="Y10">
        <v>1.9499999999999999E-3</v>
      </c>
      <c r="Z10">
        <v>2.0249999999999999E-3</v>
      </c>
      <c r="AA10">
        <v>3.6749999999999999E-3</v>
      </c>
      <c r="AB10">
        <v>2.7749999999999901E-3</v>
      </c>
      <c r="AC10">
        <v>2.6999999999999902E-3</v>
      </c>
      <c r="AD10">
        <v>2.4750000000000002E-3</v>
      </c>
      <c r="AE10">
        <v>2.0249999999999999E-3</v>
      </c>
      <c r="AF10">
        <v>2.8500000000000001E-3</v>
      </c>
      <c r="AG10">
        <v>4.725E-3</v>
      </c>
      <c r="AH10">
        <v>1.725E-3</v>
      </c>
      <c r="AI10">
        <v>3.5249999999999899E-3</v>
      </c>
      <c r="AJ10">
        <v>2.0249999999999999E-3</v>
      </c>
      <c r="AK10">
        <v>2.1749999999999999E-3</v>
      </c>
      <c r="AL10">
        <v>2.7749999999999901E-3</v>
      </c>
      <c r="AM10">
        <v>2.5500000000000002E-3</v>
      </c>
      <c r="AN10">
        <v>2.0249999999999999E-3</v>
      </c>
      <c r="AO10">
        <v>1.8749999999999999E-3</v>
      </c>
      <c r="AP10">
        <v>2.0249999999999999E-3</v>
      </c>
      <c r="AQ10">
        <v>2.5500000000000002E-3</v>
      </c>
      <c r="AR10">
        <v>2.3249999999999998E-3</v>
      </c>
      <c r="AS10">
        <v>2.0999999999999999E-3</v>
      </c>
      <c r="AT10">
        <v>3.0000000000000001E-3</v>
      </c>
      <c r="AU10">
        <v>2.6999999999999902E-3</v>
      </c>
      <c r="AV10">
        <v>1.8749999999999999E-3</v>
      </c>
      <c r="AW10">
        <v>2.1749999999999999E-3</v>
      </c>
      <c r="AX10">
        <v>2.8500000000000001E-3</v>
      </c>
      <c r="AY10">
        <v>2.5500000000000002E-3</v>
      </c>
      <c r="AZ10">
        <v>1.57499999999999E-3</v>
      </c>
      <c r="BA10">
        <v>1.57499999999999E-3</v>
      </c>
      <c r="BB10">
        <v>2.5500000000000002E-3</v>
      </c>
      <c r="BC10">
        <v>2.1749999999999999E-3</v>
      </c>
      <c r="BD10">
        <v>1.725E-3</v>
      </c>
      <c r="BE10">
        <v>2.0249999999999999E-3</v>
      </c>
      <c r="BF10">
        <v>2.5500000000000002E-3</v>
      </c>
      <c r="BG10">
        <v>2.9250000000000001E-3</v>
      </c>
      <c r="BH10">
        <v>2.2499999999999998E-3</v>
      </c>
      <c r="BI10">
        <v>1.8749999999999999E-3</v>
      </c>
      <c r="BJ10">
        <v>2.2499999999999998E-3</v>
      </c>
      <c r="BK10">
        <v>1.8E-3</v>
      </c>
      <c r="BL10">
        <v>1.5E-3</v>
      </c>
      <c r="BM10">
        <v>2.0249999999999999E-3</v>
      </c>
      <c r="BN10">
        <v>2.6999999999999902E-3</v>
      </c>
    </row>
    <row r="11" spans="1:197" x14ac:dyDescent="0.4">
      <c r="A11" t="s">
        <v>687</v>
      </c>
      <c r="B11">
        <v>1.4999999999999999E-2</v>
      </c>
      <c r="C11">
        <v>1.11570247933884E-3</v>
      </c>
      <c r="D11">
        <v>6.4655172413793103E-4</v>
      </c>
      <c r="E11">
        <v>3.6754966887417198E-3</v>
      </c>
      <c r="F11">
        <v>2.98387096774193E-3</v>
      </c>
      <c r="G11">
        <v>1.7341040462427699E-4</v>
      </c>
      <c r="H11">
        <v>6.1764705882352898E-4</v>
      </c>
      <c r="I11">
        <v>6.3636363636363597E-4</v>
      </c>
      <c r="J11">
        <v>1.6770186335403701E-3</v>
      </c>
      <c r="K11">
        <v>1.33928571428571E-3</v>
      </c>
      <c r="L11">
        <v>1.32596685082872E-3</v>
      </c>
      <c r="M11">
        <v>8.7765957446808501E-4</v>
      </c>
      <c r="N11">
        <v>7.7720207253885996E-4</v>
      </c>
      <c r="O11">
        <v>3.3707865168539297E-4</v>
      </c>
      <c r="P11">
        <v>1.3421052631578899E-3</v>
      </c>
      <c r="Q11">
        <v>1.8E-3</v>
      </c>
      <c r="R11">
        <v>2.3249999999999998E-3</v>
      </c>
      <c r="S11">
        <v>1.0499999999999999E-3</v>
      </c>
      <c r="T11">
        <v>1.1999999999999999E-3</v>
      </c>
      <c r="U11">
        <v>3.14999999999999E-3</v>
      </c>
      <c r="V11">
        <v>2.6999999999999902E-3</v>
      </c>
      <c r="W11">
        <v>2.0249999999999999E-3</v>
      </c>
      <c r="X11">
        <v>1.57499999999999E-3</v>
      </c>
      <c r="Y11">
        <v>1.8E-3</v>
      </c>
      <c r="Z11">
        <v>1.725E-3</v>
      </c>
      <c r="AA11">
        <v>3.4499999999999999E-3</v>
      </c>
      <c r="AB11">
        <v>2.6999999999999902E-3</v>
      </c>
      <c r="AC11">
        <v>2.4750000000000002E-3</v>
      </c>
      <c r="AD11">
        <v>2.5500000000000002E-3</v>
      </c>
      <c r="AE11">
        <v>1.65E-3</v>
      </c>
      <c r="AF11">
        <v>3.0749999999999901E-3</v>
      </c>
      <c r="AG11">
        <v>4.7999999999999996E-3</v>
      </c>
      <c r="AH11">
        <v>1.8E-3</v>
      </c>
      <c r="AI11">
        <v>3.3E-3</v>
      </c>
      <c r="AJ11">
        <v>2.2499999999999998E-3</v>
      </c>
      <c r="AK11">
        <v>1.8749999999999999E-3</v>
      </c>
      <c r="AL11">
        <v>2.2499999999999998E-3</v>
      </c>
      <c r="AM11">
        <v>2.5500000000000002E-3</v>
      </c>
      <c r="AN11">
        <v>2.1749999999999999E-3</v>
      </c>
      <c r="AO11">
        <v>1.8E-3</v>
      </c>
      <c r="AP11">
        <v>2.0999999999999999E-3</v>
      </c>
      <c r="AQ11">
        <v>2.3999999999999998E-3</v>
      </c>
      <c r="AR11">
        <v>2.3999999999999998E-3</v>
      </c>
      <c r="AS11">
        <v>2.0249999999999999E-3</v>
      </c>
      <c r="AT11">
        <v>2.9250000000000001E-3</v>
      </c>
      <c r="AU11">
        <v>2.6999999999999902E-3</v>
      </c>
      <c r="AV11">
        <v>1.4250000000000001E-3</v>
      </c>
      <c r="AW11">
        <v>2.0249999999999999E-3</v>
      </c>
      <c r="AX11">
        <v>2.6249999999999902E-3</v>
      </c>
      <c r="AY11">
        <v>2.4750000000000002E-3</v>
      </c>
      <c r="AZ11">
        <v>1.8E-3</v>
      </c>
      <c r="BA11">
        <v>1.57499999999999E-3</v>
      </c>
      <c r="BB11">
        <v>2.5500000000000002E-3</v>
      </c>
      <c r="BC11">
        <v>2.1749999999999999E-3</v>
      </c>
      <c r="BD11">
        <v>1.8E-3</v>
      </c>
      <c r="BE11">
        <v>2.0249999999999999E-3</v>
      </c>
      <c r="BF11">
        <v>2.4750000000000002E-3</v>
      </c>
      <c r="BG11">
        <v>2.7749999999999901E-3</v>
      </c>
      <c r="BH11">
        <v>2.2499999999999998E-3</v>
      </c>
      <c r="BI11">
        <v>1.725E-3</v>
      </c>
      <c r="BJ11">
        <v>2.3999999999999998E-3</v>
      </c>
      <c r="BK11">
        <v>1.8E-3</v>
      </c>
      <c r="BL11">
        <v>1.65E-3</v>
      </c>
      <c r="BM11">
        <v>1.57499999999999E-3</v>
      </c>
      <c r="BN11">
        <v>2.5500000000000002E-3</v>
      </c>
    </row>
    <row r="13" spans="1:197" x14ac:dyDescent="0.4">
      <c r="B13" s="25">
        <v>20080331</v>
      </c>
      <c r="C13" s="25">
        <v>20080430</v>
      </c>
      <c r="D13" s="25">
        <v>20080530</v>
      </c>
      <c r="E13" s="25">
        <v>20080630</v>
      </c>
      <c r="F13" s="25">
        <v>20080731</v>
      </c>
      <c r="G13" s="25">
        <v>20080829</v>
      </c>
      <c r="H13" s="25">
        <v>20080930</v>
      </c>
      <c r="I13" s="25">
        <v>20081031</v>
      </c>
      <c r="J13" s="25">
        <v>20081128</v>
      </c>
      <c r="K13" s="25">
        <v>20081230</v>
      </c>
      <c r="L13" s="25">
        <v>20090130</v>
      </c>
      <c r="M13" s="25">
        <v>20090227</v>
      </c>
      <c r="N13" s="25">
        <v>20090331</v>
      </c>
      <c r="O13" s="25">
        <v>20090430</v>
      </c>
      <c r="P13" s="25">
        <v>20090529</v>
      </c>
      <c r="Q13" s="25">
        <v>20090630</v>
      </c>
      <c r="R13" s="25">
        <v>20090731</v>
      </c>
      <c r="S13" s="25">
        <v>20090831</v>
      </c>
      <c r="T13" s="25">
        <v>20090930</v>
      </c>
      <c r="U13" s="25">
        <v>20091030</v>
      </c>
      <c r="V13" s="25">
        <v>20091130</v>
      </c>
      <c r="W13" s="25">
        <v>20091230</v>
      </c>
      <c r="X13" s="25">
        <v>20100129</v>
      </c>
      <c r="Y13" s="25">
        <v>20100226</v>
      </c>
      <c r="Z13" s="25">
        <v>20100331</v>
      </c>
      <c r="AA13" s="25">
        <v>20100430</v>
      </c>
      <c r="AB13" s="25">
        <v>20100531</v>
      </c>
      <c r="AC13" s="25">
        <v>20100630</v>
      </c>
      <c r="AD13" s="25">
        <v>20100730</v>
      </c>
      <c r="AE13" s="25">
        <v>20100831</v>
      </c>
      <c r="AF13" s="25">
        <v>20100930</v>
      </c>
      <c r="AG13" s="25">
        <v>20101029</v>
      </c>
      <c r="AH13" s="25">
        <v>20101130</v>
      </c>
      <c r="AI13" s="25">
        <v>20101230</v>
      </c>
      <c r="AJ13" s="25">
        <v>20110131</v>
      </c>
      <c r="AK13" s="25">
        <v>20110228</v>
      </c>
      <c r="AL13" s="25">
        <v>20110331</v>
      </c>
      <c r="AM13" s="25">
        <v>20110429</v>
      </c>
      <c r="AN13" s="25">
        <v>20110531</v>
      </c>
      <c r="AO13" s="25">
        <v>20110630</v>
      </c>
      <c r="AP13" s="25">
        <v>20110729</v>
      </c>
      <c r="AQ13" s="25">
        <v>20110831</v>
      </c>
      <c r="AR13" s="25">
        <v>20110930</v>
      </c>
      <c r="AS13" s="25">
        <v>20111031</v>
      </c>
      <c r="AT13" s="25">
        <v>20111130</v>
      </c>
      <c r="AU13" s="25">
        <v>20111229</v>
      </c>
      <c r="AV13" s="25">
        <v>20120131</v>
      </c>
      <c r="AW13" s="25">
        <v>20120229</v>
      </c>
      <c r="AX13" s="25">
        <v>20120330</v>
      </c>
      <c r="AY13" s="25">
        <v>20120430</v>
      </c>
      <c r="AZ13" s="25">
        <v>20120531</v>
      </c>
      <c r="BA13" s="25">
        <v>20120629</v>
      </c>
      <c r="BB13" s="25">
        <v>20120731</v>
      </c>
      <c r="BC13" s="25">
        <v>20120831</v>
      </c>
      <c r="BD13" s="25">
        <v>20120928</v>
      </c>
      <c r="BE13" s="25">
        <v>20121031</v>
      </c>
      <c r="BF13" s="25">
        <v>20121130</v>
      </c>
      <c r="BG13" s="25">
        <v>20121228</v>
      </c>
      <c r="BH13" s="25">
        <v>20130131</v>
      </c>
      <c r="BI13" s="25">
        <v>20130228</v>
      </c>
      <c r="BJ13" s="25">
        <v>20130329</v>
      </c>
      <c r="BK13" s="25">
        <v>20130430</v>
      </c>
      <c r="BL13" s="25">
        <v>20130531</v>
      </c>
      <c r="BM13" s="25">
        <v>20130628</v>
      </c>
      <c r="BN13" s="25">
        <v>20130731</v>
      </c>
      <c r="BO13" s="25">
        <v>20130830</v>
      </c>
      <c r="BP13" s="25">
        <v>20130930</v>
      </c>
      <c r="BQ13" s="25">
        <v>20131031</v>
      </c>
      <c r="BR13" s="25">
        <v>20131129</v>
      </c>
      <c r="BS13" s="25">
        <v>20131230</v>
      </c>
      <c r="BT13" s="25">
        <v>20140129</v>
      </c>
      <c r="BU13" s="25">
        <v>20140228</v>
      </c>
      <c r="BV13" s="25">
        <v>20140331</v>
      </c>
      <c r="BW13" s="25">
        <v>20140430</v>
      </c>
      <c r="BX13" s="25">
        <v>20140530</v>
      </c>
      <c r="BY13" s="25">
        <v>20140630</v>
      </c>
      <c r="BZ13" s="25">
        <v>20140731</v>
      </c>
      <c r="CA13" s="25">
        <v>20140829</v>
      </c>
      <c r="CB13" s="25">
        <v>20140930</v>
      </c>
      <c r="CC13" s="25">
        <v>20141031</v>
      </c>
      <c r="CD13" s="25">
        <v>20141128</v>
      </c>
      <c r="CE13" s="25">
        <v>20141230</v>
      </c>
      <c r="CF13" s="25">
        <v>20150130</v>
      </c>
      <c r="CG13" s="25">
        <v>20150227</v>
      </c>
      <c r="CH13" s="25">
        <v>20150331</v>
      </c>
      <c r="CI13" s="25">
        <v>20150430</v>
      </c>
      <c r="CJ13" s="25">
        <v>20150529</v>
      </c>
      <c r="CK13" s="25">
        <v>20150630</v>
      </c>
      <c r="CL13" s="25">
        <v>20150731</v>
      </c>
      <c r="CM13" s="25">
        <v>20150831</v>
      </c>
      <c r="CN13" s="25">
        <v>20150930</v>
      </c>
      <c r="CO13" s="25">
        <v>20151030</v>
      </c>
      <c r="CP13" s="25">
        <v>20151130</v>
      </c>
      <c r="CQ13" s="25">
        <v>20151230</v>
      </c>
      <c r="CR13" s="25">
        <v>20160129</v>
      </c>
      <c r="CS13" s="25">
        <v>20160229</v>
      </c>
      <c r="CT13" s="25">
        <v>20160331</v>
      </c>
      <c r="CU13" s="25">
        <v>20160429</v>
      </c>
      <c r="CV13" s="25">
        <v>20160531</v>
      </c>
      <c r="CW13" s="25">
        <v>20160630</v>
      </c>
      <c r="CX13" s="25">
        <v>20160729</v>
      </c>
      <c r="CY13" s="25">
        <v>20160831</v>
      </c>
      <c r="CZ13" s="25">
        <v>20160930</v>
      </c>
      <c r="DA13" s="25">
        <v>20161031</v>
      </c>
      <c r="DB13" s="25">
        <v>20161130</v>
      </c>
      <c r="DC13" s="25">
        <v>20161229</v>
      </c>
      <c r="DD13" s="25">
        <v>20170131</v>
      </c>
      <c r="DE13" s="25">
        <v>20170228</v>
      </c>
      <c r="DF13" s="25">
        <v>20170331</v>
      </c>
      <c r="DG13" s="25">
        <v>20170428</v>
      </c>
      <c r="DH13" s="25">
        <v>20170531</v>
      </c>
    </row>
    <row r="14" spans="1:197" x14ac:dyDescent="0.4">
      <c r="A14" t="s">
        <v>688</v>
      </c>
      <c r="B14">
        <v>0.97840294051705401</v>
      </c>
      <c r="C14">
        <v>1.05624187033005</v>
      </c>
      <c r="D14">
        <v>1.0373323655440101</v>
      </c>
      <c r="E14">
        <v>0.94377621930587596</v>
      </c>
      <c r="F14">
        <v>0.92801143629582095</v>
      </c>
      <c r="G14">
        <v>0.93428284190390598</v>
      </c>
      <c r="H14">
        <v>0.96715968598427404</v>
      </c>
      <c r="I14">
        <v>0.69386534520363596</v>
      </c>
      <c r="J14">
        <v>0.98932402172524603</v>
      </c>
      <c r="K14">
        <v>1.08248211911369</v>
      </c>
      <c r="L14">
        <v>1.05006610063169</v>
      </c>
      <c r="M14">
        <v>0.93901419346239301</v>
      </c>
      <c r="N14">
        <v>1.15356115391678</v>
      </c>
      <c r="O14">
        <v>1.2034766273153601</v>
      </c>
      <c r="P14">
        <v>1.01355354715742</v>
      </c>
      <c r="Q14">
        <v>0.98362009550862695</v>
      </c>
      <c r="R14">
        <v>1.0621051779103801</v>
      </c>
      <c r="S14">
        <v>1.0292542685870101</v>
      </c>
      <c r="T14">
        <v>1.0078389541042601</v>
      </c>
      <c r="U14">
        <v>0.965260100071204</v>
      </c>
      <c r="V14">
        <v>0.97157917511067104</v>
      </c>
      <c r="W14">
        <v>1.0782714012847101</v>
      </c>
      <c r="X14">
        <v>0.93995693875163799</v>
      </c>
      <c r="Y14">
        <v>1.00168419373892</v>
      </c>
      <c r="Z14">
        <v>1.0431892314175599</v>
      </c>
      <c r="AA14">
        <v>1.0086340610057201</v>
      </c>
      <c r="AB14">
        <v>0.96270633773468695</v>
      </c>
      <c r="AC14">
        <v>1.0421513534503699</v>
      </c>
      <c r="AD14">
        <v>1.0176346845039499</v>
      </c>
      <c r="AE14">
        <v>1.00204761980288</v>
      </c>
      <c r="AF14">
        <v>1.0850063736284801</v>
      </c>
      <c r="AG14">
        <v>1.07120408604176</v>
      </c>
      <c r="AH14">
        <v>0.961035610115067</v>
      </c>
      <c r="AI14">
        <v>1.0432594999909801</v>
      </c>
      <c r="AJ14">
        <v>0.99024497915937904</v>
      </c>
      <c r="AK14">
        <v>0.94323751221605701</v>
      </c>
      <c r="AL14">
        <v>1.0653224307722899</v>
      </c>
      <c r="AM14">
        <v>1.03157098889773</v>
      </c>
      <c r="AN14">
        <v>0.96976064388667504</v>
      </c>
      <c r="AO14">
        <v>1.00833908920264</v>
      </c>
      <c r="AP14">
        <v>1.0865824866964899</v>
      </c>
      <c r="AQ14">
        <v>0.90069659581943196</v>
      </c>
      <c r="AR14">
        <v>0.882621386623621</v>
      </c>
      <c r="AS14">
        <v>1.06146099026865</v>
      </c>
      <c r="AT14">
        <v>0.97571216922344794</v>
      </c>
      <c r="AU14">
        <v>1.02770376460053</v>
      </c>
      <c r="AV14">
        <v>1.07054684612365</v>
      </c>
      <c r="AW14">
        <v>1.0608441492177401</v>
      </c>
      <c r="AX14">
        <v>0.96083954507746805</v>
      </c>
      <c r="AY14">
        <v>0.93856913090446503</v>
      </c>
      <c r="AZ14">
        <v>0.93663849257613396</v>
      </c>
      <c r="BA14">
        <v>1.02027666592859</v>
      </c>
      <c r="BB14">
        <v>0.99402248096047796</v>
      </c>
      <c r="BC14">
        <v>1.0450241392917401</v>
      </c>
      <c r="BD14">
        <v>1.07117266439624</v>
      </c>
      <c r="BE14">
        <v>0.98816627282476299</v>
      </c>
      <c r="BF14">
        <v>1.0076763214991</v>
      </c>
      <c r="BG14">
        <v>1.03703054187459</v>
      </c>
      <c r="BH14">
        <v>1.0156390285951999</v>
      </c>
      <c r="BI14">
        <v>1.0292282749392301</v>
      </c>
      <c r="BJ14">
        <v>1.0408144293731001</v>
      </c>
      <c r="BK14">
        <v>1.0490487774742201</v>
      </c>
      <c r="BL14">
        <v>1.0175737267795399</v>
      </c>
      <c r="BM14">
        <v>0.92826104866164005</v>
      </c>
      <c r="BN14">
        <v>1.0522218102610701</v>
      </c>
      <c r="BO14">
        <v>0.99148316153932103</v>
      </c>
      <c r="BP14">
        <v>1.04155180088246</v>
      </c>
      <c r="BQ14">
        <v>1.0046814480406601</v>
      </c>
      <c r="BR14">
        <v>0.99657405630740303</v>
      </c>
      <c r="BS14">
        <v>0.995050270687309</v>
      </c>
      <c r="BT14">
        <v>0.99596283546550302</v>
      </c>
      <c r="BU14">
        <v>1.0502793547067</v>
      </c>
      <c r="BV14">
        <v>1.0352579564903499</v>
      </c>
      <c r="BW14">
        <v>1.0188302461754799</v>
      </c>
      <c r="BX14">
        <v>1.01143602819789</v>
      </c>
      <c r="BY14">
        <v>0.99634995199379806</v>
      </c>
      <c r="BZ14">
        <v>1.05898519016585</v>
      </c>
      <c r="CA14">
        <v>1.0313988553315301</v>
      </c>
      <c r="CB14">
        <v>0.99434998936878205</v>
      </c>
      <c r="CC14">
        <v>0.96919383849916096</v>
      </c>
      <c r="CD14">
        <v>0.98215052218728005</v>
      </c>
      <c r="CE14">
        <v>0.98239839984036403</v>
      </c>
      <c r="CF14">
        <v>1.0203925178902</v>
      </c>
      <c r="CG14">
        <v>1.0606039817447499</v>
      </c>
      <c r="CH14">
        <v>1.0649119791386199</v>
      </c>
      <c r="CI14">
        <v>1.07811499297336</v>
      </c>
      <c r="CJ14">
        <v>1.00014394369829</v>
      </c>
      <c r="CK14">
        <v>0.97700527616736199</v>
      </c>
      <c r="CL14">
        <v>0.99414550536823398</v>
      </c>
      <c r="CM14">
        <v>0.95352469216549496</v>
      </c>
      <c r="CN14">
        <v>1.0294257380313701</v>
      </c>
      <c r="CO14">
        <v>1.00073960264822</v>
      </c>
      <c r="CP14">
        <v>0.96973214093237903</v>
      </c>
      <c r="CQ14">
        <v>0.98843103889155703</v>
      </c>
      <c r="CR14">
        <v>0.951618123182566</v>
      </c>
      <c r="CS14">
        <v>1.03323729318557</v>
      </c>
      <c r="CT14">
        <v>1.0720727467210001</v>
      </c>
      <c r="CU14">
        <v>1.0350206215175199</v>
      </c>
      <c r="CV14">
        <v>0.96004367997762896</v>
      </c>
      <c r="CW14">
        <v>0.97381343107001495</v>
      </c>
      <c r="CX14">
        <v>1.04802162691284</v>
      </c>
      <c r="CY14">
        <v>0.99646893352643295</v>
      </c>
      <c r="CZ14">
        <v>1.0089123639394899</v>
      </c>
      <c r="DA14">
        <v>0.98218423305897895</v>
      </c>
      <c r="DB14">
        <v>0.99712170017896096</v>
      </c>
      <c r="DC14">
        <v>1.02379206199196</v>
      </c>
      <c r="DD14">
        <v>0.99513366004799697</v>
      </c>
      <c r="DE14">
        <v>1.0134959613311201</v>
      </c>
      <c r="DF14">
        <v>1.0159630463560001</v>
      </c>
      <c r="DG14">
        <v>1.01261513788686</v>
      </c>
      <c r="DH14">
        <v>1.0498827367947301</v>
      </c>
    </row>
    <row r="15" spans="1:197" x14ac:dyDescent="0.4">
      <c r="A15" t="s">
        <v>689</v>
      </c>
      <c r="B15">
        <v>0.97103462225385895</v>
      </c>
      <c r="C15">
        <v>1.0505747232895899</v>
      </c>
      <c r="D15">
        <v>1.04110408467576</v>
      </c>
      <c r="E15">
        <v>0.94273858717386705</v>
      </c>
      <c r="F15">
        <v>0.93294370148738903</v>
      </c>
      <c r="G15">
        <v>0.93363164135099297</v>
      </c>
      <c r="H15">
        <v>0.96583191741042196</v>
      </c>
      <c r="I15">
        <v>0.69693676624005896</v>
      </c>
      <c r="J15">
        <v>0.99203546323289604</v>
      </c>
      <c r="K15">
        <v>1.0855248647278299</v>
      </c>
      <c r="L15">
        <v>1.04280510417737</v>
      </c>
      <c r="M15">
        <v>0.93550652287096103</v>
      </c>
      <c r="N15">
        <v>1.14914404964678</v>
      </c>
      <c r="O15">
        <v>1.2087155124819799</v>
      </c>
      <c r="P15">
        <v>1.0169495989905499</v>
      </c>
      <c r="Q15">
        <v>0.98340371353852196</v>
      </c>
      <c r="R15">
        <v>1.06276800560713</v>
      </c>
      <c r="S15">
        <v>1.02729752398104</v>
      </c>
      <c r="T15">
        <v>1.0109731324128399</v>
      </c>
      <c r="U15">
        <v>0.96381904882337999</v>
      </c>
      <c r="V15">
        <v>0.97106251371863805</v>
      </c>
      <c r="W15">
        <v>1.0816050705767799</v>
      </c>
      <c r="X15">
        <v>0.94132519642220702</v>
      </c>
      <c r="Y15">
        <v>1.0042128857202399</v>
      </c>
      <c r="Z15">
        <v>1.0422112480628301</v>
      </c>
      <c r="AA15">
        <v>1.00812536260215</v>
      </c>
      <c r="AB15">
        <v>0.95657287215618403</v>
      </c>
      <c r="AC15">
        <v>1.03968809373407</v>
      </c>
      <c r="AD15">
        <v>1.0173928813298401</v>
      </c>
      <c r="AE15">
        <v>1.00099372088243</v>
      </c>
      <c r="AF15">
        <v>1.0833450013688699</v>
      </c>
      <c r="AG15">
        <v>1.0665322678339599</v>
      </c>
      <c r="AH15">
        <v>0.96311803429255705</v>
      </c>
      <c r="AI15">
        <v>1.0434820180153901</v>
      </c>
      <c r="AJ15">
        <v>0.99144894061934197</v>
      </c>
      <c r="AK15">
        <v>0.942394443976175</v>
      </c>
      <c r="AL15">
        <v>1.06780105616608</v>
      </c>
      <c r="AM15">
        <v>1.02871765067166</v>
      </c>
      <c r="AN15">
        <v>0.97038797470438498</v>
      </c>
      <c r="AO15">
        <v>1.0110940471176899</v>
      </c>
      <c r="AP15">
        <v>1.0852495706141501</v>
      </c>
      <c r="AQ15">
        <v>0.901181365337278</v>
      </c>
      <c r="AR15">
        <v>0.88307608041969199</v>
      </c>
      <c r="AS15">
        <v>1.0610072228854399</v>
      </c>
      <c r="AT15">
        <v>0.97309597369612</v>
      </c>
      <c r="AU15">
        <v>1.02998547272184</v>
      </c>
      <c r="AV15">
        <v>1.07065891032656</v>
      </c>
      <c r="AW15">
        <v>1.0565924162667499</v>
      </c>
      <c r="AX15">
        <v>0.961638517736075</v>
      </c>
      <c r="AY15">
        <v>0.93886585161722202</v>
      </c>
      <c r="AZ15">
        <v>0.93520489673853702</v>
      </c>
      <c r="BA15">
        <v>1.02118935524112</v>
      </c>
      <c r="BB15">
        <v>0.99304160141512798</v>
      </c>
      <c r="BC15">
        <v>1.0448383973950801</v>
      </c>
      <c r="BD15">
        <v>1.0701602272317801</v>
      </c>
      <c r="BE15">
        <v>0.99106699599387404</v>
      </c>
      <c r="BF15">
        <v>1.0063828680401301</v>
      </c>
      <c r="BG15">
        <v>1.03331901081426</v>
      </c>
      <c r="BH15">
        <v>1.01912463238785</v>
      </c>
      <c r="BI15">
        <v>1.02886101737768</v>
      </c>
      <c r="BJ15">
        <v>1.04280729652493</v>
      </c>
      <c r="BK15">
        <v>1.05061140787028</v>
      </c>
      <c r="BL15">
        <v>1.0167743662111901</v>
      </c>
      <c r="BM15">
        <v>0.93085617064410897</v>
      </c>
      <c r="BN15">
        <v>1.0510448724011601</v>
      </c>
      <c r="BO15">
        <v>0.99194251201945405</v>
      </c>
      <c r="BP15">
        <v>1.0411157521326999</v>
      </c>
      <c r="BQ15">
        <v>1.00451311948292</v>
      </c>
      <c r="BR15">
        <v>0.99552355654129299</v>
      </c>
      <c r="BS15">
        <v>0.99531183956473601</v>
      </c>
      <c r="BT15">
        <v>0.99578757275364005</v>
      </c>
      <c r="BU15">
        <v>1.04966697724307</v>
      </c>
      <c r="BV15">
        <v>1.03512538271699</v>
      </c>
      <c r="BW15">
        <v>1.0191939417823801</v>
      </c>
      <c r="BX15">
        <v>1.0116280092797201</v>
      </c>
      <c r="BY15">
        <v>0.99939393525303299</v>
      </c>
      <c r="BZ15">
        <v>1.0574957073859199</v>
      </c>
      <c r="CA15">
        <v>1.0345737437660401</v>
      </c>
      <c r="CB15">
        <v>0.99671706955204997</v>
      </c>
      <c r="CC15">
        <v>0.96941774088417298</v>
      </c>
      <c r="CD15">
        <v>0.98029393464288295</v>
      </c>
      <c r="CE15">
        <v>0.98377046967617598</v>
      </c>
      <c r="CF15">
        <v>1.021924183913</v>
      </c>
      <c r="CG15">
        <v>1.0603157537965999</v>
      </c>
      <c r="CH15">
        <v>1.06664709130794</v>
      </c>
      <c r="CI15">
        <v>1.0765845988873399</v>
      </c>
      <c r="CJ15">
        <v>1.0007375959048901</v>
      </c>
      <c r="CK15">
        <v>0.97710646629829701</v>
      </c>
      <c r="CL15">
        <v>0.99724354341755905</v>
      </c>
      <c r="CM15">
        <v>0.95470830985914301</v>
      </c>
      <c r="CN15">
        <v>1.02995443347103</v>
      </c>
      <c r="CO15">
        <v>0.99421412102711104</v>
      </c>
      <c r="CP15">
        <v>0.96454998368091405</v>
      </c>
      <c r="CQ15">
        <v>0.98531804224485697</v>
      </c>
      <c r="CR15">
        <v>0.94908095675378501</v>
      </c>
      <c r="CS15">
        <v>1.03532817246819</v>
      </c>
      <c r="CT15">
        <v>1.0672507328867999</v>
      </c>
      <c r="CU15">
        <v>1.02830048004408</v>
      </c>
      <c r="CV15">
        <v>0.96281698823581696</v>
      </c>
      <c r="CW15">
        <v>0.97327219500354201</v>
      </c>
      <c r="CX15">
        <v>1.0472341063825901</v>
      </c>
      <c r="CY15">
        <v>0.99544489185125595</v>
      </c>
      <c r="CZ15">
        <v>1.00867722809899</v>
      </c>
      <c r="DA15">
        <v>0.983853394873765</v>
      </c>
      <c r="DB15">
        <v>0.99832454894135803</v>
      </c>
      <c r="DC15">
        <v>1.0230229421430199</v>
      </c>
      <c r="DD15">
        <v>0.994389378467055</v>
      </c>
      <c r="DE15">
        <v>1.01227067194868</v>
      </c>
      <c r="DF15">
        <v>1.01164683472121</v>
      </c>
      <c r="DG15">
        <v>1.01570602496758</v>
      </c>
      <c r="DH15">
        <v>1.04761640894998</v>
      </c>
    </row>
    <row r="16" spans="1:197" x14ac:dyDescent="0.4">
      <c r="A16" t="s">
        <v>686</v>
      </c>
      <c r="B16">
        <v>0.96510002473740697</v>
      </c>
      <c r="C16">
        <v>1.05844415103689</v>
      </c>
      <c r="D16">
        <v>1.03796326151337</v>
      </c>
      <c r="E16">
        <v>0.94773514357657895</v>
      </c>
      <c r="F16">
        <v>0.93790539121231797</v>
      </c>
      <c r="G16">
        <v>0.93611046821756805</v>
      </c>
      <c r="H16">
        <v>0.96755446306389503</v>
      </c>
      <c r="I16">
        <v>0.68815516926407205</v>
      </c>
      <c r="J16">
        <v>0.98753603750144903</v>
      </c>
      <c r="K16">
        <v>1.0816059301515799</v>
      </c>
      <c r="L16">
        <v>1.0389136858081101</v>
      </c>
      <c r="M16">
        <v>0.931709392325476</v>
      </c>
      <c r="N16">
        <v>1.1421024153082999</v>
      </c>
      <c r="O16">
        <v>1.20332748358817</v>
      </c>
      <c r="P16">
        <v>1.01993241032392</v>
      </c>
      <c r="Q16">
        <v>0.98719928045625605</v>
      </c>
      <c r="R16">
        <v>1.07253703437863</v>
      </c>
      <c r="S16">
        <v>1.02426671704209</v>
      </c>
      <c r="T16">
        <v>1.0162038612459301</v>
      </c>
      <c r="U16">
        <v>0.96331115441360804</v>
      </c>
      <c r="V16">
        <v>0.97729520110441304</v>
      </c>
      <c r="W16">
        <v>1.0837679760641601</v>
      </c>
      <c r="X16">
        <v>0.94038046019154597</v>
      </c>
      <c r="Y16">
        <v>1.0021216002754501</v>
      </c>
      <c r="Z16">
        <v>1.0496654222505299</v>
      </c>
      <c r="AA16">
        <v>1.0103961583942001</v>
      </c>
      <c r="AB16">
        <v>0.96188429963241595</v>
      </c>
      <c r="AC16">
        <v>1.049013496166</v>
      </c>
      <c r="AD16">
        <v>1.0224437484348301</v>
      </c>
      <c r="AE16">
        <v>1.0022620031701299</v>
      </c>
      <c r="AF16">
        <v>1.08950883026635</v>
      </c>
      <c r="AG16">
        <v>1.0599795766031399</v>
      </c>
      <c r="AH16">
        <v>0.954373594989671</v>
      </c>
      <c r="AI16">
        <v>1.04536622932991</v>
      </c>
      <c r="AJ16">
        <v>0.98647154150545802</v>
      </c>
      <c r="AK16">
        <v>0.93495849155699895</v>
      </c>
      <c r="AL16">
        <v>1.0675292723166001</v>
      </c>
      <c r="AM16">
        <v>1.0286787685866901</v>
      </c>
      <c r="AN16">
        <v>0.97162711856598305</v>
      </c>
      <c r="AO16">
        <v>1.0160814910598599</v>
      </c>
      <c r="AP16">
        <v>1.0857729095792501</v>
      </c>
      <c r="AQ16">
        <v>0.90083230987277196</v>
      </c>
      <c r="AR16">
        <v>0.87562449049872604</v>
      </c>
      <c r="AS16">
        <v>1.0633318462332699</v>
      </c>
      <c r="AT16">
        <v>0.96295483274154103</v>
      </c>
      <c r="AU16">
        <v>1.0111560241278801</v>
      </c>
      <c r="AV16">
        <v>1.0717088928883101</v>
      </c>
      <c r="AW16">
        <v>1.05695840327348</v>
      </c>
      <c r="AX16">
        <v>0.96405779832489402</v>
      </c>
      <c r="AY16">
        <v>0.93788307488973299</v>
      </c>
      <c r="AZ16">
        <v>0.93765041636323299</v>
      </c>
      <c r="BA16">
        <v>1.0200919538564599</v>
      </c>
      <c r="BB16">
        <v>0.99489302671650204</v>
      </c>
      <c r="BC16">
        <v>1.0453137040031599</v>
      </c>
      <c r="BD16">
        <v>1.06959035611883</v>
      </c>
      <c r="BE16">
        <v>0.98452590188946698</v>
      </c>
      <c r="BF16">
        <v>1.00047413190184</v>
      </c>
      <c r="BG16">
        <v>1.03467989017342</v>
      </c>
      <c r="BH16">
        <v>1.0187800557968101</v>
      </c>
      <c r="BI16">
        <v>1.0268864381862399</v>
      </c>
      <c r="BJ16">
        <v>1.0375754402459201</v>
      </c>
      <c r="BK16">
        <v>1.0511573193199</v>
      </c>
      <c r="BL16">
        <v>1.0172190128782701</v>
      </c>
      <c r="BM16">
        <v>0.92608897315486405</v>
      </c>
      <c r="BN16">
        <v>1.04992385723787</v>
      </c>
      <c r="BO16">
        <v>0.99020020738612102</v>
      </c>
      <c r="BP16">
        <v>1.04545788604321</v>
      </c>
      <c r="BQ16">
        <v>1.0023501346491701</v>
      </c>
      <c r="BR16">
        <v>1.00171996507495</v>
      </c>
      <c r="BS16">
        <v>0.99221312869336997</v>
      </c>
      <c r="BT16">
        <v>1.0002198300248899</v>
      </c>
      <c r="BU16">
        <v>1.0458183577420399</v>
      </c>
      <c r="BV16">
        <v>1.0386749972050799</v>
      </c>
      <c r="BW16">
        <v>1.0175950204409201</v>
      </c>
      <c r="BX16">
        <v>1.0186180440972199</v>
      </c>
      <c r="BY16">
        <v>1.00555774631761</v>
      </c>
      <c r="BZ16">
        <v>1.0643622705704101</v>
      </c>
      <c r="CA16">
        <v>1.03010143455241</v>
      </c>
      <c r="CB16">
        <v>0.99493684050143705</v>
      </c>
      <c r="CC16">
        <v>0.96695381409245795</v>
      </c>
      <c r="CD16">
        <v>0.97724468022516398</v>
      </c>
      <c r="CE16">
        <v>0.97950231018772405</v>
      </c>
      <c r="CF16">
        <v>1.01283101921096</v>
      </c>
      <c r="CG16">
        <v>1.0557556343960099</v>
      </c>
      <c r="CH16">
        <v>1.0664830555200899</v>
      </c>
      <c r="CI16">
        <v>1.0774985600887199</v>
      </c>
      <c r="CJ16">
        <v>0.99736365483398604</v>
      </c>
      <c r="CK16">
        <v>0.98571544370078001</v>
      </c>
      <c r="CL16">
        <v>1.0007959719136901</v>
      </c>
      <c r="CM16">
        <v>0.93982715907127001</v>
      </c>
      <c r="CN16">
        <v>1.02706535901317</v>
      </c>
      <c r="CO16">
        <v>0.99472331901329503</v>
      </c>
      <c r="CP16">
        <v>0.96818360337964804</v>
      </c>
      <c r="CQ16">
        <v>0.98447744623182198</v>
      </c>
      <c r="CR16">
        <v>0.95221360040865299</v>
      </c>
      <c r="CS16">
        <v>1.0339570976394501</v>
      </c>
      <c r="CT16">
        <v>1.0639931191669301</v>
      </c>
      <c r="CU16">
        <v>1.02898020026375</v>
      </c>
      <c r="CV16">
        <v>0.95622849106476604</v>
      </c>
      <c r="CW16">
        <v>0.97362854848718605</v>
      </c>
      <c r="CX16">
        <v>1.04368834053822</v>
      </c>
      <c r="CY16">
        <v>0.993692886120915</v>
      </c>
      <c r="CZ16">
        <v>1.0031414239443699</v>
      </c>
      <c r="DA16">
        <v>0.98265339003141605</v>
      </c>
      <c r="DB16">
        <v>0.99277122468639201</v>
      </c>
      <c r="DC16">
        <v>1.0252136786204</v>
      </c>
      <c r="DD16">
        <v>0.99194254114420399</v>
      </c>
      <c r="DE16">
        <v>1.0187233550915999</v>
      </c>
      <c r="DF16">
        <v>1.01300034740112</v>
      </c>
      <c r="DG16">
        <v>1.0104321558570799</v>
      </c>
      <c r="DH16">
        <v>1.05745733014264</v>
      </c>
    </row>
    <row r="17" spans="1:112" x14ac:dyDescent="0.4">
      <c r="A17" t="s">
        <v>687</v>
      </c>
      <c r="B17">
        <v>0.95928739606500002</v>
      </c>
      <c r="C17">
        <v>1.0523663210804199</v>
      </c>
      <c r="D17">
        <v>1.0328147247544199</v>
      </c>
      <c r="E17">
        <v>0.94561429833201704</v>
      </c>
      <c r="F17">
        <v>0.941317867517525</v>
      </c>
      <c r="G17">
        <v>0.93794340596235104</v>
      </c>
      <c r="H17">
        <v>0.96371772707896497</v>
      </c>
      <c r="I17">
        <v>0.69038625791283603</v>
      </c>
      <c r="J17">
        <v>0.98756360626095296</v>
      </c>
      <c r="K17">
        <v>1.08199266344177</v>
      </c>
      <c r="L17">
        <v>1.0354196615525599</v>
      </c>
      <c r="M17">
        <v>0.93335015890039696</v>
      </c>
      <c r="N17">
        <v>1.1398354184119099</v>
      </c>
      <c r="O17">
        <v>1.2075788217927901</v>
      </c>
      <c r="P17">
        <v>1.0194214700461699</v>
      </c>
      <c r="Q17">
        <v>0.98863635980605002</v>
      </c>
      <c r="R17">
        <v>1.0768662547205601</v>
      </c>
      <c r="S17">
        <v>1.0184723959792701</v>
      </c>
      <c r="T17">
        <v>1.0151778699449501</v>
      </c>
      <c r="U17">
        <v>0.96239504869616299</v>
      </c>
      <c r="V17">
        <v>0.97754572592431199</v>
      </c>
      <c r="W17">
        <v>1.08370904886344</v>
      </c>
      <c r="X17">
        <v>0.93878385344638404</v>
      </c>
      <c r="Y17">
        <v>1.0036281013758299</v>
      </c>
      <c r="Z17">
        <v>1.04738445962356</v>
      </c>
      <c r="AA17">
        <v>1.01196909738496</v>
      </c>
      <c r="AB17">
        <v>0.95821581554569901</v>
      </c>
      <c r="AC17">
        <v>1.0491958730494999</v>
      </c>
      <c r="AD17">
        <v>1.0206519610088101</v>
      </c>
      <c r="AE17">
        <v>1.00383855218108</v>
      </c>
      <c r="AF17">
        <v>1.0895709672940099</v>
      </c>
      <c r="AG17">
        <v>1.05963776894013</v>
      </c>
      <c r="AH17">
        <v>0.95474450245896803</v>
      </c>
      <c r="AI17">
        <v>1.0459829946730299</v>
      </c>
      <c r="AJ17">
        <v>0.98693007255320198</v>
      </c>
      <c r="AK17">
        <v>0.93466095890523504</v>
      </c>
      <c r="AL17">
        <v>1.06840715429394</v>
      </c>
      <c r="AM17">
        <v>1.02834354879734</v>
      </c>
      <c r="AN17">
        <v>0.97247144799451202</v>
      </c>
      <c r="AO17">
        <v>1.0142763781445701</v>
      </c>
      <c r="AP17">
        <v>1.08549145083862</v>
      </c>
      <c r="AQ17">
        <v>0.90027025813627704</v>
      </c>
      <c r="AR17">
        <v>0.87576559950254595</v>
      </c>
      <c r="AS17">
        <v>1.06470592362365</v>
      </c>
      <c r="AT17">
        <v>0.96096735298728098</v>
      </c>
      <c r="AU17">
        <v>1.00835001986218</v>
      </c>
      <c r="AV17">
        <v>1.07202810564927</v>
      </c>
      <c r="AW17">
        <v>1.0589837750992199</v>
      </c>
      <c r="AX17">
        <v>0.96537588666806995</v>
      </c>
      <c r="AY17">
        <v>0.93727124425875297</v>
      </c>
      <c r="AZ17">
        <v>0.93595534751616405</v>
      </c>
      <c r="BA17">
        <v>1.01936252375791</v>
      </c>
      <c r="BB17">
        <v>0.99464177063560999</v>
      </c>
      <c r="BC17">
        <v>1.04463132720708</v>
      </c>
      <c r="BD17">
        <v>1.06899293299981</v>
      </c>
      <c r="BE17">
        <v>0.98573090166732302</v>
      </c>
      <c r="BF17">
        <v>1.0006060840901201</v>
      </c>
      <c r="BG17">
        <v>1.0352119874480099</v>
      </c>
      <c r="BH17">
        <v>1.0155681427013299</v>
      </c>
      <c r="BI17">
        <v>1.02598737177957</v>
      </c>
      <c r="BJ17">
        <v>1.0382447207301</v>
      </c>
      <c r="BK17">
        <v>1.0503207259335801</v>
      </c>
      <c r="BL17">
        <v>1.0141776244196601</v>
      </c>
      <c r="BM17">
        <v>0.92743294795742603</v>
      </c>
      <c r="BN17">
        <v>1.05298113888214</v>
      </c>
      <c r="BO17">
        <v>0.99091095451229105</v>
      </c>
      <c r="BP17">
        <v>1.0462909910837801</v>
      </c>
      <c r="BQ17">
        <v>1.0027779465802</v>
      </c>
      <c r="BR17">
        <v>1.00220907476097</v>
      </c>
      <c r="BS17">
        <v>0.99273962157696005</v>
      </c>
      <c r="BT17">
        <v>1.0010154913818801</v>
      </c>
      <c r="BU17">
        <v>1.04690412732438</v>
      </c>
      <c r="BV17">
        <v>1.0398747498432299</v>
      </c>
      <c r="BW17">
        <v>1.0172780548173801</v>
      </c>
      <c r="BX17">
        <v>1.02062471164782</v>
      </c>
      <c r="BY17">
        <v>1.0057978428449901</v>
      </c>
      <c r="BZ17">
        <v>1.0629297863479401</v>
      </c>
      <c r="CA17">
        <v>1.0320184524932301</v>
      </c>
      <c r="CB17">
        <v>0.99993694351155504</v>
      </c>
      <c r="CC17">
        <v>0.969658749674566</v>
      </c>
      <c r="CD17">
        <v>0.97505414172081895</v>
      </c>
      <c r="CE17">
        <v>0.97892018003445103</v>
      </c>
      <c r="CF17">
        <v>1.01278822345707</v>
      </c>
      <c r="CG17">
        <v>1.0549046554510799</v>
      </c>
      <c r="CH17">
        <v>1.0676198374166199</v>
      </c>
      <c r="CI17">
        <v>1.07638385713383</v>
      </c>
      <c r="CJ17">
        <v>0.99792099926491395</v>
      </c>
      <c r="CK17">
        <v>0.986879657884981</v>
      </c>
      <c r="CL17">
        <v>1.0015817646518299</v>
      </c>
      <c r="CM17">
        <v>0.945467072974844</v>
      </c>
      <c r="CN17">
        <v>1.0256817595293699</v>
      </c>
      <c r="CO17">
        <v>0.99111395939644997</v>
      </c>
      <c r="CP17">
        <v>0.96609879813556099</v>
      </c>
      <c r="CQ17">
        <v>0.987837402797761</v>
      </c>
      <c r="CR17">
        <v>0.95122259655453001</v>
      </c>
      <c r="CS17">
        <v>1.0319833726463301</v>
      </c>
      <c r="CT17">
        <v>1.0565057278449099</v>
      </c>
      <c r="CU17">
        <v>1.0248904179182801</v>
      </c>
      <c r="CV17">
        <v>0.96193710524362996</v>
      </c>
      <c r="CW17">
        <v>0.97177946097523504</v>
      </c>
      <c r="CX17">
        <v>1.04204695500749</v>
      </c>
      <c r="CY17">
        <v>0.99675983950437796</v>
      </c>
      <c r="CZ17">
        <v>1.0045495218315399</v>
      </c>
      <c r="DA17">
        <v>0.98557213910656405</v>
      </c>
      <c r="DB17">
        <v>0.99950118692272005</v>
      </c>
      <c r="DC17">
        <v>1.0235218107436399</v>
      </c>
      <c r="DD17">
        <v>0.99049242996465103</v>
      </c>
      <c r="DE17">
        <v>1.0187136895700299</v>
      </c>
      <c r="DF17">
        <v>1.0099834184271701</v>
      </c>
      <c r="DG17">
        <v>1.01232501460386</v>
      </c>
      <c r="DH17">
        <v>1.0559470423884001</v>
      </c>
    </row>
    <row r="19" spans="1:112" x14ac:dyDescent="0.4">
      <c r="A19" t="s">
        <v>654</v>
      </c>
      <c r="B19" s="26">
        <v>20080229</v>
      </c>
      <c r="C19" s="26">
        <v>20080530</v>
      </c>
      <c r="D19" s="26">
        <v>20080829</v>
      </c>
      <c r="E19" s="26">
        <v>20081128</v>
      </c>
      <c r="F19" s="26">
        <v>20090227</v>
      </c>
      <c r="G19" s="26">
        <v>20090529</v>
      </c>
      <c r="H19" s="26">
        <v>20090831</v>
      </c>
      <c r="I19" s="26">
        <v>20091130</v>
      </c>
      <c r="J19" s="26">
        <v>20100226</v>
      </c>
      <c r="K19" s="26">
        <v>20100531</v>
      </c>
      <c r="L19" s="26">
        <v>20100831</v>
      </c>
      <c r="M19" s="26">
        <v>20101130</v>
      </c>
      <c r="N19" s="26">
        <v>20110228</v>
      </c>
      <c r="O19" s="26">
        <v>20110531</v>
      </c>
      <c r="P19" s="26">
        <v>20110831</v>
      </c>
      <c r="Q19" s="26">
        <v>20111130</v>
      </c>
      <c r="R19" s="26">
        <v>20120229</v>
      </c>
      <c r="S19" s="26">
        <v>20120531</v>
      </c>
      <c r="T19" s="26">
        <v>20120831</v>
      </c>
      <c r="U19" s="26">
        <v>20121130</v>
      </c>
      <c r="V19" s="26">
        <v>20130228</v>
      </c>
      <c r="W19" s="26">
        <v>20130531</v>
      </c>
      <c r="X19" s="26">
        <v>20130830</v>
      </c>
      <c r="Y19" s="26">
        <v>20131129</v>
      </c>
      <c r="Z19" s="26">
        <v>20140228</v>
      </c>
      <c r="AA19" s="26">
        <v>20140530</v>
      </c>
      <c r="AB19" s="26">
        <v>20140829</v>
      </c>
      <c r="AC19" s="26">
        <v>20141128</v>
      </c>
      <c r="AD19" s="26">
        <v>20150227</v>
      </c>
      <c r="AE19" s="26">
        <v>20150529</v>
      </c>
      <c r="AF19" s="26">
        <v>20150831</v>
      </c>
      <c r="AG19" s="26">
        <v>20151130</v>
      </c>
      <c r="AH19" s="26">
        <v>20160229</v>
      </c>
      <c r="AI19" s="26">
        <v>20160531</v>
      </c>
      <c r="AJ19" s="26">
        <v>20160831</v>
      </c>
      <c r="AK19" s="26">
        <v>20161130</v>
      </c>
      <c r="AL19" s="26">
        <v>20170228</v>
      </c>
    </row>
    <row r="20" spans="1:112" x14ac:dyDescent="0.4">
      <c r="A20" t="s">
        <v>688</v>
      </c>
      <c r="B20">
        <v>1.4999999999999999E-2</v>
      </c>
      <c r="C20">
        <v>2.9250000000000001E-3</v>
      </c>
      <c r="D20">
        <v>3.6749999999999999E-3</v>
      </c>
      <c r="E20">
        <v>5.8500000000000002E-3</v>
      </c>
      <c r="F20">
        <v>2.7749999999999901E-3</v>
      </c>
      <c r="G20">
        <v>4.4249999999999897E-3</v>
      </c>
      <c r="H20">
        <v>2.7749999999999901E-3</v>
      </c>
      <c r="I20">
        <v>2.2499999999999998E-3</v>
      </c>
      <c r="J20">
        <v>3.225E-3</v>
      </c>
      <c r="K20">
        <v>3.0000000000000001E-3</v>
      </c>
      <c r="L20">
        <v>2.4750000000000002E-3</v>
      </c>
      <c r="M20">
        <v>1.9499999999999999E-3</v>
      </c>
      <c r="N20">
        <v>2.7749999999999901E-3</v>
      </c>
      <c r="O20">
        <v>3.0000000000000001E-3</v>
      </c>
      <c r="P20">
        <v>2.6999999999999902E-3</v>
      </c>
      <c r="Q20">
        <v>2.3249999999999998E-3</v>
      </c>
      <c r="R20">
        <v>3.5999999999999999E-3</v>
      </c>
      <c r="S20">
        <v>3.0000000000000001E-3</v>
      </c>
      <c r="T20">
        <v>2.0249999999999999E-3</v>
      </c>
      <c r="U20">
        <v>2.3249999999999998E-3</v>
      </c>
      <c r="V20">
        <v>3.375E-3</v>
      </c>
      <c r="W20">
        <v>2.7749999999999901E-3</v>
      </c>
      <c r="X20">
        <v>1.8E-3</v>
      </c>
      <c r="Y20">
        <v>1.8749999999999999E-3</v>
      </c>
      <c r="Z20">
        <v>3.3E-3</v>
      </c>
      <c r="AA20">
        <v>2.6999999999999902E-3</v>
      </c>
      <c r="AB20">
        <v>2.5500000000000002E-3</v>
      </c>
      <c r="AC20">
        <v>2.6999999999999902E-3</v>
      </c>
      <c r="AD20">
        <v>3.5249999999999899E-3</v>
      </c>
      <c r="AE20">
        <v>4.1999999999999997E-3</v>
      </c>
      <c r="AF20">
        <v>3.4499999999999999E-3</v>
      </c>
      <c r="AG20">
        <v>2.6249999999999902E-3</v>
      </c>
      <c r="AH20">
        <v>3.5999999999999999E-3</v>
      </c>
      <c r="AI20">
        <v>2.8500000000000001E-3</v>
      </c>
      <c r="AJ20">
        <v>1.9499999999999999E-3</v>
      </c>
      <c r="AK20">
        <v>2.5500000000000002E-3</v>
      </c>
      <c r="AL20">
        <v>3.5249999999999899E-3</v>
      </c>
    </row>
    <row r="21" spans="1:112" x14ac:dyDescent="0.4">
      <c r="A21" t="s">
        <v>689</v>
      </c>
      <c r="B21">
        <v>1.4999999999999999E-2</v>
      </c>
      <c r="C21">
        <v>2.4750000000000002E-3</v>
      </c>
      <c r="D21">
        <v>3.8249999999999998E-3</v>
      </c>
      <c r="E21">
        <v>5.6249999999999998E-3</v>
      </c>
      <c r="F21">
        <v>2.5500000000000002E-3</v>
      </c>
      <c r="G21">
        <v>3.9750000000000002E-3</v>
      </c>
      <c r="H21">
        <v>2.7749999999999901E-3</v>
      </c>
      <c r="I21">
        <v>2.2499999999999998E-3</v>
      </c>
      <c r="J21">
        <v>3.0749999999999901E-3</v>
      </c>
      <c r="K21">
        <v>2.8500000000000001E-3</v>
      </c>
      <c r="L21">
        <v>2.5500000000000002E-3</v>
      </c>
      <c r="M21">
        <v>1.9499999999999999E-3</v>
      </c>
      <c r="N21">
        <v>2.3999999999999998E-3</v>
      </c>
      <c r="O21">
        <v>2.9250000000000001E-3</v>
      </c>
      <c r="P21">
        <v>2.8500000000000001E-3</v>
      </c>
      <c r="Q21">
        <v>2.2499999999999998E-3</v>
      </c>
      <c r="R21">
        <v>3.5249999999999899E-3</v>
      </c>
      <c r="S21">
        <v>2.8500000000000001E-3</v>
      </c>
      <c r="T21">
        <v>2.0999999999999999E-3</v>
      </c>
      <c r="U21">
        <v>2.6249999999999902E-3</v>
      </c>
      <c r="V21">
        <v>3.5999999999999999E-3</v>
      </c>
      <c r="W21">
        <v>2.7749999999999901E-3</v>
      </c>
      <c r="X21">
        <v>1.8749999999999999E-3</v>
      </c>
      <c r="Y21">
        <v>1.9499999999999999E-3</v>
      </c>
      <c r="Z21">
        <v>3.3E-3</v>
      </c>
      <c r="AA21">
        <v>2.6999999999999902E-3</v>
      </c>
      <c r="AB21">
        <v>2.4750000000000002E-3</v>
      </c>
      <c r="AC21">
        <v>2.6999999999999902E-3</v>
      </c>
      <c r="AD21">
        <v>3.6749999999999999E-3</v>
      </c>
      <c r="AE21">
        <v>3.8249999999999998E-3</v>
      </c>
      <c r="AF21">
        <v>3.0749999999999901E-3</v>
      </c>
      <c r="AG21">
        <v>2.2499999999999998E-3</v>
      </c>
      <c r="AH21">
        <v>3.0000000000000001E-3</v>
      </c>
      <c r="AI21">
        <v>2.3249999999999998E-3</v>
      </c>
      <c r="AJ21">
        <v>2.0249999999999999E-3</v>
      </c>
      <c r="AK21">
        <v>2.0249999999999999E-3</v>
      </c>
      <c r="AL21">
        <v>3.0749999999999901E-3</v>
      </c>
    </row>
    <row r="22" spans="1:112" x14ac:dyDescent="0.4">
      <c r="A22" t="s">
        <v>686</v>
      </c>
      <c r="B22">
        <v>1.4999999999999999E-2</v>
      </c>
      <c r="C22">
        <v>2.0249999999999999E-3</v>
      </c>
      <c r="D22">
        <v>2.8500000000000001E-3</v>
      </c>
      <c r="E22">
        <v>4.725E-3</v>
      </c>
      <c r="F22">
        <v>1.725E-3</v>
      </c>
      <c r="G22">
        <v>3.5249999999999899E-3</v>
      </c>
      <c r="H22">
        <v>2.0249999999999999E-3</v>
      </c>
      <c r="I22">
        <v>2.1749999999999999E-3</v>
      </c>
      <c r="J22">
        <v>2.7749999999999901E-3</v>
      </c>
      <c r="K22">
        <v>2.5500000000000002E-3</v>
      </c>
      <c r="L22">
        <v>2.0249999999999999E-3</v>
      </c>
      <c r="M22">
        <v>1.8749999999999999E-3</v>
      </c>
      <c r="N22">
        <v>2.0249999999999999E-3</v>
      </c>
      <c r="O22">
        <v>2.5500000000000002E-3</v>
      </c>
      <c r="P22">
        <v>2.3249999999999998E-3</v>
      </c>
      <c r="Q22">
        <v>2.0999999999999999E-3</v>
      </c>
      <c r="R22">
        <v>3.0000000000000001E-3</v>
      </c>
      <c r="S22">
        <v>2.6999999999999902E-3</v>
      </c>
      <c r="T22">
        <v>1.8749999999999999E-3</v>
      </c>
      <c r="U22">
        <v>2.1749999999999999E-3</v>
      </c>
      <c r="V22">
        <v>2.8500000000000001E-3</v>
      </c>
      <c r="W22">
        <v>2.5500000000000002E-3</v>
      </c>
      <c r="X22">
        <v>1.57499999999999E-3</v>
      </c>
      <c r="Y22">
        <v>1.57499999999999E-3</v>
      </c>
      <c r="Z22">
        <v>2.5500000000000002E-3</v>
      </c>
      <c r="AA22">
        <v>2.1749999999999999E-3</v>
      </c>
      <c r="AB22">
        <v>1.725E-3</v>
      </c>
      <c r="AC22">
        <v>2.0249999999999999E-3</v>
      </c>
      <c r="AD22">
        <v>2.5500000000000002E-3</v>
      </c>
      <c r="AE22">
        <v>2.9250000000000001E-3</v>
      </c>
      <c r="AF22">
        <v>2.2499999999999998E-3</v>
      </c>
      <c r="AG22">
        <v>1.8749999999999999E-3</v>
      </c>
      <c r="AH22">
        <v>2.2499999999999998E-3</v>
      </c>
      <c r="AI22">
        <v>1.8E-3</v>
      </c>
      <c r="AJ22">
        <v>1.5E-3</v>
      </c>
      <c r="AK22">
        <v>2.0249999999999999E-3</v>
      </c>
      <c r="AL22">
        <v>2.6999999999999902E-3</v>
      </c>
    </row>
    <row r="23" spans="1:112" x14ac:dyDescent="0.4">
      <c r="A23" t="s">
        <v>687</v>
      </c>
      <c r="B23">
        <v>1.4999999999999999E-2</v>
      </c>
      <c r="C23">
        <v>1.65E-3</v>
      </c>
      <c r="D23">
        <v>3.0749999999999901E-3</v>
      </c>
      <c r="E23">
        <v>4.7999999999999996E-3</v>
      </c>
      <c r="F23">
        <v>1.8E-3</v>
      </c>
      <c r="G23">
        <v>3.3E-3</v>
      </c>
      <c r="H23">
        <v>2.2499999999999998E-3</v>
      </c>
      <c r="I23">
        <v>1.8749999999999999E-3</v>
      </c>
      <c r="J23">
        <v>2.2499999999999998E-3</v>
      </c>
      <c r="K23">
        <v>2.5500000000000002E-3</v>
      </c>
      <c r="L23">
        <v>2.1749999999999999E-3</v>
      </c>
      <c r="M23">
        <v>1.8E-3</v>
      </c>
      <c r="N23">
        <v>2.0999999999999999E-3</v>
      </c>
      <c r="O23">
        <v>2.3999999999999998E-3</v>
      </c>
      <c r="P23">
        <v>2.3999999999999998E-3</v>
      </c>
      <c r="Q23">
        <v>2.0249999999999999E-3</v>
      </c>
      <c r="R23">
        <v>2.9250000000000001E-3</v>
      </c>
      <c r="S23">
        <v>2.6999999999999902E-3</v>
      </c>
      <c r="T23">
        <v>1.4250000000000001E-3</v>
      </c>
      <c r="U23">
        <v>2.0249999999999999E-3</v>
      </c>
      <c r="V23">
        <v>2.6249999999999902E-3</v>
      </c>
      <c r="W23">
        <v>2.4750000000000002E-3</v>
      </c>
      <c r="X23">
        <v>1.8E-3</v>
      </c>
      <c r="Y23">
        <v>1.57499999999999E-3</v>
      </c>
      <c r="Z23">
        <v>2.5500000000000002E-3</v>
      </c>
      <c r="AA23">
        <v>2.1749999999999999E-3</v>
      </c>
      <c r="AB23">
        <v>1.8E-3</v>
      </c>
      <c r="AC23">
        <v>2.0249999999999999E-3</v>
      </c>
      <c r="AD23">
        <v>2.4750000000000002E-3</v>
      </c>
      <c r="AE23">
        <v>2.7749999999999901E-3</v>
      </c>
      <c r="AF23">
        <v>2.2499999999999998E-3</v>
      </c>
      <c r="AG23">
        <v>1.725E-3</v>
      </c>
      <c r="AH23">
        <v>2.3999999999999998E-3</v>
      </c>
      <c r="AI23">
        <v>1.8E-3</v>
      </c>
      <c r="AJ23">
        <v>1.65E-3</v>
      </c>
      <c r="AK23">
        <v>1.57499999999999E-3</v>
      </c>
      <c r="AL23">
        <v>2.5500000000000002E-3</v>
      </c>
    </row>
    <row r="26" spans="1:112" x14ac:dyDescent="0.4">
      <c r="A26">
        <v>0</v>
      </c>
    </row>
    <row r="27" spans="1:112" x14ac:dyDescent="0.4">
      <c r="A27">
        <v>1</v>
      </c>
    </row>
    <row r="28" spans="1:112" x14ac:dyDescent="0.4">
      <c r="A28">
        <v>2</v>
      </c>
    </row>
    <row r="29" spans="1:112" x14ac:dyDescent="0.4">
      <c r="A29">
        <v>3</v>
      </c>
    </row>
    <row r="30" spans="1:112" x14ac:dyDescent="0.4">
      <c r="A30">
        <v>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3991"/>
  <sheetViews>
    <sheetView topLeftCell="A109" workbookViewId="0">
      <selection activeCell="E119" sqref="E119"/>
    </sheetView>
  </sheetViews>
  <sheetFormatPr defaultRowHeight="17.399999999999999" x14ac:dyDescent="0.4"/>
  <cols>
    <col min="3" max="3" width="9.3984375" bestFit="1" customWidth="1"/>
  </cols>
  <sheetData>
    <row r="1" spans="1:5" x14ac:dyDescent="0.4">
      <c r="A1" s="19">
        <v>20060418</v>
      </c>
      <c r="B1" s="17">
        <v>1000.03</v>
      </c>
      <c r="C1">
        <v>20080229</v>
      </c>
      <c r="D1">
        <f>VLOOKUP(C1,$A$1:$B$3991,2,FALSE)</f>
        <v>1549.9909680000001</v>
      </c>
    </row>
    <row r="2" spans="1:5" x14ac:dyDescent="0.4">
      <c r="A2" s="19">
        <v>20060419</v>
      </c>
      <c r="B2" s="17">
        <v>1002.1</v>
      </c>
      <c r="C2">
        <v>20080331</v>
      </c>
      <c r="D2">
        <f>VLOOKUP(C2,$A$1:$B$3991,2,FALSE)</f>
        <v>1502.2306223999999</v>
      </c>
      <c r="E2">
        <f>D2/D1</f>
        <v>0.96918669425433701</v>
      </c>
    </row>
    <row r="3" spans="1:5" x14ac:dyDescent="0.4">
      <c r="A3" s="19">
        <v>20060420</v>
      </c>
      <c r="B3" s="17">
        <v>1007.86</v>
      </c>
      <c r="C3">
        <v>20080430</v>
      </c>
      <c r="D3">
        <f t="shared" ref="D3:D66" si="0">VLOOKUP(C3,$A$1:$B$3991,2,FALSE)</f>
        <v>1571.9793475900799</v>
      </c>
      <c r="E3">
        <f t="shared" ref="E3:E66" si="1">D3/D2</f>
        <v>1.0464301047722271</v>
      </c>
    </row>
    <row r="4" spans="1:5" x14ac:dyDescent="0.4">
      <c r="A4" s="19">
        <v>20060421</v>
      </c>
      <c r="B4" s="17">
        <v>1017.49</v>
      </c>
      <c r="C4">
        <v>20080530</v>
      </c>
      <c r="D4">
        <f t="shared" si="0"/>
        <v>1617.977257741416</v>
      </c>
      <c r="E4">
        <f t="shared" si="1"/>
        <v>1.02926114151681</v>
      </c>
    </row>
    <row r="5" spans="1:5" x14ac:dyDescent="0.4">
      <c r="A5" s="19">
        <v>20060422</v>
      </c>
      <c r="B5" s="18">
        <v>1017.5</v>
      </c>
      <c r="C5">
        <v>20080630</v>
      </c>
      <c r="D5">
        <f t="shared" si="0"/>
        <v>1523.415755743596</v>
      </c>
      <c r="E5">
        <f t="shared" si="1"/>
        <v>0.94155572858309444</v>
      </c>
    </row>
    <row r="6" spans="1:5" x14ac:dyDescent="0.4">
      <c r="A6" s="19">
        <v>20060423</v>
      </c>
      <c r="B6" s="17">
        <v>1017.5</v>
      </c>
      <c r="C6">
        <v>20080731</v>
      </c>
      <c r="D6">
        <f t="shared" si="0"/>
        <v>1442.251106668944</v>
      </c>
      <c r="E6">
        <f t="shared" si="1"/>
        <v>0.9467219314434393</v>
      </c>
    </row>
    <row r="7" spans="1:5" x14ac:dyDescent="0.4">
      <c r="A7" s="19">
        <v>20060424</v>
      </c>
      <c r="B7" s="17">
        <v>1015.32</v>
      </c>
      <c r="C7">
        <v>20080829</v>
      </c>
      <c r="D7">
        <f t="shared" si="0"/>
        <v>1378.6006919204519</v>
      </c>
      <c r="E7">
        <f t="shared" si="1"/>
        <v>0.95586731432954108</v>
      </c>
    </row>
    <row r="8" spans="1:5" x14ac:dyDescent="0.4">
      <c r="A8" s="19">
        <v>20060425</v>
      </c>
      <c r="B8" s="17">
        <v>1018.48</v>
      </c>
      <c r="C8">
        <v>20080930</v>
      </c>
      <c r="D8">
        <f t="shared" si="0"/>
        <v>1284.1774601936279</v>
      </c>
      <c r="E8">
        <f t="shared" si="1"/>
        <v>0.9315079179343162</v>
      </c>
    </row>
    <row r="9" spans="1:5" x14ac:dyDescent="0.4">
      <c r="A9" s="19">
        <v>20060426</v>
      </c>
      <c r="B9" s="17">
        <v>1024.3699999999999</v>
      </c>
      <c r="C9">
        <v>20081031</v>
      </c>
      <c r="D9">
        <f t="shared" si="0"/>
        <v>943.72532627458804</v>
      </c>
      <c r="E9">
        <f t="shared" si="1"/>
        <v>0.73488700395994599</v>
      </c>
    </row>
    <row r="10" spans="1:5" x14ac:dyDescent="0.4">
      <c r="A10" s="19">
        <v>20060427</v>
      </c>
      <c r="B10" s="18">
        <v>1024.49</v>
      </c>
      <c r="C10">
        <v>20081128</v>
      </c>
      <c r="D10">
        <f t="shared" si="0"/>
        <v>952.19053953223204</v>
      </c>
      <c r="E10">
        <f t="shared" si="1"/>
        <v>1.0089699969068977</v>
      </c>
    </row>
    <row r="11" spans="1:5" x14ac:dyDescent="0.4">
      <c r="A11" s="19">
        <v>20060428</v>
      </c>
      <c r="B11" s="17">
        <v>1014.51</v>
      </c>
      <c r="C11">
        <v>20081230</v>
      </c>
      <c r="D11">
        <f t="shared" si="0"/>
        <v>1038.701639085396</v>
      </c>
      <c r="E11">
        <f t="shared" si="1"/>
        <v>1.0908548194520635</v>
      </c>
    </row>
    <row r="12" spans="1:5" x14ac:dyDescent="0.4">
      <c r="A12" s="19">
        <v>20060429</v>
      </c>
      <c r="B12" s="17">
        <v>1014.45</v>
      </c>
      <c r="C12">
        <v>20090130</v>
      </c>
      <c r="D12">
        <f t="shared" si="0"/>
        <v>1064.174095675548</v>
      </c>
      <c r="E12">
        <f t="shared" si="1"/>
        <v>1.0245233622742533</v>
      </c>
    </row>
    <row r="13" spans="1:5" x14ac:dyDescent="0.4">
      <c r="A13" s="19">
        <v>20060430</v>
      </c>
      <c r="B13" s="17">
        <v>1014.38</v>
      </c>
      <c r="C13">
        <v>20090227</v>
      </c>
      <c r="D13">
        <f t="shared" si="0"/>
        <v>1039.746347799588</v>
      </c>
      <c r="E13">
        <f t="shared" si="1"/>
        <v>0.97704534626878603</v>
      </c>
    </row>
    <row r="14" spans="1:5" x14ac:dyDescent="0.4">
      <c r="A14" s="19">
        <v>20060501</v>
      </c>
      <c r="B14" s="17">
        <v>1014.32</v>
      </c>
      <c r="C14">
        <v>20090331</v>
      </c>
      <c r="D14">
        <f t="shared" si="0"/>
        <v>1138.6095915617279</v>
      </c>
      <c r="E14">
        <f t="shared" si="1"/>
        <v>1.0950840019504411</v>
      </c>
    </row>
    <row r="15" spans="1:5" x14ac:dyDescent="0.4">
      <c r="A15" s="19">
        <v>20060502</v>
      </c>
      <c r="B15" s="18">
        <v>1024.47</v>
      </c>
      <c r="C15">
        <v>20090430</v>
      </c>
      <c r="D15">
        <f t="shared" si="0"/>
        <v>1297.0058686693681</v>
      </c>
      <c r="E15">
        <f t="shared" si="1"/>
        <v>1.1391137737478412</v>
      </c>
    </row>
    <row r="16" spans="1:5" x14ac:dyDescent="0.4">
      <c r="A16" s="19">
        <v>20060503</v>
      </c>
      <c r="B16" s="17">
        <v>1033.47</v>
      </c>
      <c r="C16">
        <v>20090529</v>
      </c>
      <c r="D16">
        <f t="shared" si="0"/>
        <v>1350.777640723368</v>
      </c>
      <c r="E16">
        <f t="shared" si="1"/>
        <v>1.0414583876240791</v>
      </c>
    </row>
    <row r="17" spans="1:5" x14ac:dyDescent="0.4">
      <c r="A17" s="19">
        <v>20060504</v>
      </c>
      <c r="B17" s="17">
        <v>1039.0899999999999</v>
      </c>
      <c r="C17">
        <v>20090630</v>
      </c>
      <c r="D17">
        <f t="shared" si="0"/>
        <v>1358.075238359268</v>
      </c>
      <c r="E17">
        <f t="shared" si="1"/>
        <v>1.005402515866336</v>
      </c>
    </row>
    <row r="18" spans="1:5" x14ac:dyDescent="0.4">
      <c r="A18" s="19">
        <v>20060505</v>
      </c>
      <c r="B18" s="17">
        <v>1039.01</v>
      </c>
      <c r="C18">
        <v>20090731</v>
      </c>
      <c r="D18">
        <f t="shared" si="0"/>
        <v>1401.937640991888</v>
      </c>
      <c r="E18">
        <f t="shared" si="1"/>
        <v>1.0322974761586932</v>
      </c>
    </row>
    <row r="19" spans="1:5" x14ac:dyDescent="0.4">
      <c r="A19" s="19">
        <v>20060506</v>
      </c>
      <c r="B19" s="17">
        <v>1038.94</v>
      </c>
      <c r="C19">
        <v>20090831</v>
      </c>
      <c r="D19">
        <f t="shared" si="0"/>
        <v>1439.593244793132</v>
      </c>
      <c r="E19">
        <f t="shared" si="1"/>
        <v>1.0268596852671723</v>
      </c>
    </row>
    <row r="20" spans="1:5" x14ac:dyDescent="0.4">
      <c r="A20" s="19">
        <v>20060507</v>
      </c>
      <c r="B20" s="18">
        <v>1038.8699999999999</v>
      </c>
      <c r="C20">
        <v>20090930</v>
      </c>
      <c r="D20">
        <f t="shared" si="0"/>
        <v>1457.9831908356</v>
      </c>
      <c r="E20">
        <f t="shared" si="1"/>
        <v>1.0127744042346563</v>
      </c>
    </row>
    <row r="21" spans="1:5" x14ac:dyDescent="0.4">
      <c r="A21" s="19">
        <v>20060508</v>
      </c>
      <c r="B21" s="17">
        <v>1044.3699999999999</v>
      </c>
      <c r="C21">
        <v>20091030</v>
      </c>
      <c r="D21">
        <f t="shared" si="0"/>
        <v>1441.9131126731761</v>
      </c>
      <c r="E21">
        <f t="shared" si="1"/>
        <v>0.98897787144362492</v>
      </c>
    </row>
    <row r="22" spans="1:5" x14ac:dyDescent="0.4">
      <c r="A22" s="19">
        <v>20060509</v>
      </c>
      <c r="B22" s="17">
        <v>1044.3699999999999</v>
      </c>
      <c r="C22">
        <v>20091130</v>
      </c>
      <c r="D22">
        <f t="shared" si="0"/>
        <v>1367.923154326872</v>
      </c>
      <c r="E22">
        <f t="shared" si="1"/>
        <v>0.94868625737848145</v>
      </c>
    </row>
    <row r="23" spans="1:5" x14ac:dyDescent="0.4">
      <c r="A23" s="19">
        <v>20060510</v>
      </c>
      <c r="B23" s="17">
        <v>1046.3800000000001</v>
      </c>
      <c r="C23">
        <v>20091230</v>
      </c>
      <c r="D23">
        <f t="shared" si="0"/>
        <v>1497.605305157676</v>
      </c>
      <c r="E23">
        <f t="shared" si="1"/>
        <v>1.0948022192771625</v>
      </c>
    </row>
    <row r="24" spans="1:5" x14ac:dyDescent="0.4">
      <c r="A24" s="19">
        <v>20060511</v>
      </c>
      <c r="B24" s="17">
        <v>1058.74</v>
      </c>
      <c r="C24">
        <v>20100129</v>
      </c>
      <c r="D24">
        <f t="shared" si="0"/>
        <v>1477.49466240948</v>
      </c>
      <c r="E24">
        <f t="shared" si="1"/>
        <v>0.98657146667487361</v>
      </c>
    </row>
    <row r="25" spans="1:5" x14ac:dyDescent="0.4">
      <c r="A25" s="19">
        <v>20060512</v>
      </c>
      <c r="B25" s="18">
        <v>1051.81</v>
      </c>
      <c r="C25">
        <v>20100226</v>
      </c>
      <c r="D25">
        <f t="shared" si="0"/>
        <v>1485.1148906777039</v>
      </c>
      <c r="E25">
        <f t="shared" si="1"/>
        <v>1.0051575335343661</v>
      </c>
    </row>
    <row r="26" spans="1:5" x14ac:dyDescent="0.4">
      <c r="A26" s="19">
        <v>20060513</v>
      </c>
      <c r="B26" s="17">
        <v>1051.74</v>
      </c>
      <c r="C26">
        <v>20100331</v>
      </c>
      <c r="D26">
        <f t="shared" si="0"/>
        <v>1557.5531493161641</v>
      </c>
      <c r="E26">
        <f t="shared" si="1"/>
        <v>1.0487761984565411</v>
      </c>
    </row>
    <row r="27" spans="1:5" x14ac:dyDescent="0.4">
      <c r="A27" s="19">
        <v>20060514</v>
      </c>
      <c r="B27" s="17">
        <v>1051.67</v>
      </c>
      <c r="C27">
        <v>20100430</v>
      </c>
      <c r="D27">
        <f t="shared" si="0"/>
        <v>1590.0220928339929</v>
      </c>
      <c r="E27">
        <f t="shared" si="1"/>
        <v>1.0208461223503571</v>
      </c>
    </row>
    <row r="28" spans="1:5" x14ac:dyDescent="0.4">
      <c r="A28" s="19">
        <v>20060515</v>
      </c>
      <c r="B28" s="17">
        <v>1041.29</v>
      </c>
      <c r="C28">
        <v>20100531</v>
      </c>
      <c r="D28">
        <f t="shared" si="0"/>
        <v>1548.487889326145</v>
      </c>
      <c r="E28">
        <f t="shared" si="1"/>
        <v>0.97387822238757771</v>
      </c>
    </row>
    <row r="29" spans="1:5" x14ac:dyDescent="0.4">
      <c r="A29" s="19">
        <v>20060516</v>
      </c>
      <c r="B29" s="17">
        <v>1031.6300000000001</v>
      </c>
      <c r="C29">
        <v>20100630</v>
      </c>
      <c r="D29">
        <f t="shared" si="0"/>
        <v>1576.3849255652999</v>
      </c>
      <c r="E29">
        <f t="shared" si="1"/>
        <v>1.0180156631714405</v>
      </c>
    </row>
    <row r="30" spans="1:5" x14ac:dyDescent="0.4">
      <c r="A30" s="19">
        <v>20060517</v>
      </c>
      <c r="B30" s="18">
        <v>1040.3699999999999</v>
      </c>
      <c r="C30">
        <v>20100730</v>
      </c>
      <c r="D30">
        <f t="shared" si="0"/>
        <v>1546.5263789655801</v>
      </c>
      <c r="E30">
        <f t="shared" si="1"/>
        <v>0.98105884792763265</v>
      </c>
    </row>
    <row r="31" spans="1:5" x14ac:dyDescent="0.4">
      <c r="A31" s="19">
        <v>20060518</v>
      </c>
      <c r="B31" s="17">
        <v>1031.99</v>
      </c>
      <c r="C31">
        <v>20100831</v>
      </c>
      <c r="D31">
        <f t="shared" si="0"/>
        <v>1511.6862187517249</v>
      </c>
      <c r="E31">
        <f t="shared" si="1"/>
        <v>0.97747199098074322</v>
      </c>
    </row>
    <row r="32" spans="1:5" x14ac:dyDescent="0.4">
      <c r="A32" s="19">
        <v>20060519</v>
      </c>
      <c r="B32" s="17">
        <v>1034.31</v>
      </c>
      <c r="C32">
        <v>20100930</v>
      </c>
      <c r="D32">
        <f t="shared" si="0"/>
        <v>1602.7874777202139</v>
      </c>
      <c r="E32">
        <f t="shared" si="1"/>
        <v>1.0602646619638538</v>
      </c>
    </row>
    <row r="33" spans="1:5" x14ac:dyDescent="0.4">
      <c r="A33" s="19">
        <v>20060520</v>
      </c>
      <c r="B33" s="17">
        <v>1034.25</v>
      </c>
      <c r="C33">
        <v>20101029</v>
      </c>
      <c r="D33">
        <f t="shared" si="0"/>
        <v>1725.8956041595179</v>
      </c>
      <c r="E33">
        <f t="shared" si="1"/>
        <v>1.0768087648241498</v>
      </c>
    </row>
    <row r="34" spans="1:5" x14ac:dyDescent="0.4">
      <c r="A34" s="19">
        <v>20060521</v>
      </c>
      <c r="B34" s="17">
        <v>1034.19</v>
      </c>
      <c r="C34">
        <v>20101130</v>
      </c>
      <c r="D34">
        <f t="shared" si="0"/>
        <v>1652.6814515742819</v>
      </c>
      <c r="E34">
        <f t="shared" si="1"/>
        <v>0.95757903756821372</v>
      </c>
    </row>
    <row r="35" spans="1:5" x14ac:dyDescent="0.4">
      <c r="A35" s="19">
        <v>20060522</v>
      </c>
      <c r="B35" s="18">
        <v>1023.21</v>
      </c>
      <c r="C35">
        <v>20101230</v>
      </c>
      <c r="D35">
        <f t="shared" si="0"/>
        <v>1733.072241272381</v>
      </c>
      <c r="E35">
        <f t="shared" si="1"/>
        <v>1.0486426404928317</v>
      </c>
    </row>
    <row r="36" spans="1:5" x14ac:dyDescent="0.4">
      <c r="A36" s="19">
        <v>20060523</v>
      </c>
      <c r="B36" s="17">
        <v>1021.44</v>
      </c>
      <c r="C36">
        <v>20110131</v>
      </c>
      <c r="D36">
        <f t="shared" si="0"/>
        <v>1749.0445399227001</v>
      </c>
      <c r="E36">
        <f t="shared" si="1"/>
        <v>1.0092161759157787</v>
      </c>
    </row>
    <row r="37" spans="1:5" x14ac:dyDescent="0.4">
      <c r="A37" s="19">
        <v>20060524</v>
      </c>
      <c r="B37" s="17">
        <v>1020.58</v>
      </c>
      <c r="C37">
        <v>20110228</v>
      </c>
      <c r="D37">
        <f t="shared" si="0"/>
        <v>1684.843994470539</v>
      </c>
      <c r="E37">
        <f t="shared" si="1"/>
        <v>0.96329393335232127</v>
      </c>
    </row>
    <row r="38" spans="1:5" x14ac:dyDescent="0.4">
      <c r="A38" s="19">
        <v>20060525</v>
      </c>
      <c r="B38" s="17">
        <v>1004.19</v>
      </c>
      <c r="C38">
        <v>20110331</v>
      </c>
      <c r="D38">
        <f t="shared" si="0"/>
        <v>1767.3831050397339</v>
      </c>
      <c r="E38">
        <f t="shared" si="1"/>
        <v>1.0489891710093509</v>
      </c>
    </row>
    <row r="39" spans="1:5" x14ac:dyDescent="0.4">
      <c r="A39" s="19">
        <v>20060526</v>
      </c>
      <c r="B39" s="17">
        <v>1011.71</v>
      </c>
      <c r="C39">
        <v>20110429</v>
      </c>
      <c r="D39">
        <f t="shared" si="0"/>
        <v>1797.7888059253819</v>
      </c>
      <c r="E39">
        <f t="shared" si="1"/>
        <v>1.0172037974103891</v>
      </c>
    </row>
    <row r="40" spans="1:5" x14ac:dyDescent="0.4">
      <c r="A40" s="19">
        <v>20060527</v>
      </c>
      <c r="B40" s="18">
        <v>1011.64</v>
      </c>
      <c r="C40">
        <v>20110531</v>
      </c>
      <c r="D40">
        <f t="shared" si="0"/>
        <v>1777.465882276942</v>
      </c>
      <c r="E40">
        <f t="shared" si="1"/>
        <v>0.98869560007190116</v>
      </c>
    </row>
    <row r="41" spans="1:5" x14ac:dyDescent="0.4">
      <c r="A41" s="19">
        <v>20060528</v>
      </c>
      <c r="B41" s="17">
        <v>1011.57</v>
      </c>
      <c r="C41">
        <v>20110630</v>
      </c>
      <c r="D41">
        <f t="shared" si="0"/>
        <v>1774.2522750922501</v>
      </c>
      <c r="E41">
        <f t="shared" si="1"/>
        <v>0.99819202876593316</v>
      </c>
    </row>
    <row r="42" spans="1:5" x14ac:dyDescent="0.4">
      <c r="A42" s="19">
        <v>20060529</v>
      </c>
      <c r="B42" s="17">
        <v>1014.57</v>
      </c>
      <c r="C42">
        <v>20110729</v>
      </c>
      <c r="D42">
        <f t="shared" si="0"/>
        <v>1838.1474034180451</v>
      </c>
      <c r="E42">
        <f t="shared" si="1"/>
        <v>1.0360124257540957</v>
      </c>
    </row>
    <row r="43" spans="1:5" x14ac:dyDescent="0.4">
      <c r="A43" s="19">
        <v>20060530</v>
      </c>
      <c r="B43" s="17">
        <v>1013.32</v>
      </c>
      <c r="C43">
        <v>20110831</v>
      </c>
      <c r="D43">
        <f t="shared" si="0"/>
        <v>1689.998316892488</v>
      </c>
      <c r="E43">
        <f t="shared" si="1"/>
        <v>0.91940304338483791</v>
      </c>
    </row>
    <row r="44" spans="1:5" x14ac:dyDescent="0.4">
      <c r="A44" s="19">
        <v>20060531</v>
      </c>
      <c r="B44" s="17">
        <v>1013.24</v>
      </c>
      <c r="C44">
        <v>20110930</v>
      </c>
      <c r="D44">
        <f t="shared" si="0"/>
        <v>1578.7249239834471</v>
      </c>
      <c r="E44">
        <f t="shared" si="1"/>
        <v>0.93415769010134475</v>
      </c>
    </row>
    <row r="45" spans="1:5" x14ac:dyDescent="0.4">
      <c r="A45" s="19">
        <v>20060601</v>
      </c>
      <c r="B45" s="18">
        <v>1003.27</v>
      </c>
      <c r="C45">
        <v>20111031</v>
      </c>
      <c r="D45">
        <f t="shared" si="0"/>
        <v>1659.8191343368089</v>
      </c>
      <c r="E45">
        <f t="shared" si="1"/>
        <v>1.051366903202329</v>
      </c>
    </row>
    <row r="46" spans="1:5" x14ac:dyDescent="0.4">
      <c r="A46" s="19">
        <v>20060602</v>
      </c>
      <c r="B46" s="17">
        <v>1006.07</v>
      </c>
      <c r="C46">
        <v>20111130</v>
      </c>
      <c r="D46">
        <f t="shared" si="0"/>
        <v>1702.942511195072</v>
      </c>
      <c r="E46">
        <f t="shared" si="1"/>
        <v>1.0259807686067515</v>
      </c>
    </row>
    <row r="47" spans="1:5" x14ac:dyDescent="0.4">
      <c r="A47" s="19">
        <v>20060603</v>
      </c>
      <c r="B47" s="17">
        <v>1006</v>
      </c>
      <c r="C47">
        <v>20111229</v>
      </c>
      <c r="D47">
        <f t="shared" si="0"/>
        <v>1756.083724975447</v>
      </c>
      <c r="E47">
        <f t="shared" si="1"/>
        <v>1.0312055242211799</v>
      </c>
    </row>
    <row r="48" spans="1:5" x14ac:dyDescent="0.4">
      <c r="A48" s="19">
        <v>20060604</v>
      </c>
      <c r="B48" s="17">
        <v>1005.92</v>
      </c>
      <c r="C48">
        <v>20120131</v>
      </c>
      <c r="D48">
        <f t="shared" si="0"/>
        <v>1778.0224287726151</v>
      </c>
      <c r="E48">
        <f t="shared" si="1"/>
        <v>1.0124929714256505</v>
      </c>
    </row>
    <row r="49" spans="1:5" x14ac:dyDescent="0.4">
      <c r="A49" s="19">
        <v>20060605</v>
      </c>
      <c r="B49" s="17">
        <v>998.36</v>
      </c>
      <c r="C49">
        <v>20120229</v>
      </c>
      <c r="D49">
        <f t="shared" si="0"/>
        <v>1847.465068942374</v>
      </c>
      <c r="E49">
        <f t="shared" si="1"/>
        <v>1.0390561103425988</v>
      </c>
    </row>
    <row r="50" spans="1:5" x14ac:dyDescent="0.4">
      <c r="A50" s="19">
        <v>20060606</v>
      </c>
      <c r="B50" s="18">
        <v>998.28</v>
      </c>
      <c r="C50">
        <v>20120330</v>
      </c>
      <c r="D50">
        <f t="shared" si="0"/>
        <v>1818.8478071971319</v>
      </c>
      <c r="E50">
        <f t="shared" si="1"/>
        <v>0.98450998493756381</v>
      </c>
    </row>
    <row r="51" spans="1:5" x14ac:dyDescent="0.4">
      <c r="A51" s="19">
        <v>20060607</v>
      </c>
      <c r="B51" s="17">
        <v>978.81</v>
      </c>
      <c r="C51">
        <v>20120430</v>
      </c>
      <c r="D51">
        <f t="shared" si="0"/>
        <v>1731.918835195587</v>
      </c>
      <c r="E51">
        <f t="shared" si="1"/>
        <v>0.9522065718431364</v>
      </c>
    </row>
    <row r="52" spans="1:5" x14ac:dyDescent="0.4">
      <c r="A52" s="19">
        <v>20060608</v>
      </c>
      <c r="B52" s="17">
        <v>959.28</v>
      </c>
      <c r="C52">
        <v>20120531</v>
      </c>
      <c r="D52">
        <f t="shared" si="0"/>
        <v>1676.174420064485</v>
      </c>
      <c r="E52">
        <f t="shared" si="1"/>
        <v>0.96781349449045817</v>
      </c>
    </row>
    <row r="53" spans="1:5" x14ac:dyDescent="0.4">
      <c r="A53" s="19">
        <v>20060609</v>
      </c>
      <c r="B53" s="17">
        <v>962.41</v>
      </c>
      <c r="C53">
        <v>20120629</v>
      </c>
      <c r="D53">
        <f t="shared" si="0"/>
        <v>1736.981612994934</v>
      </c>
      <c r="E53">
        <f t="shared" si="1"/>
        <v>1.0362773660083118</v>
      </c>
    </row>
    <row r="54" spans="1:5" x14ac:dyDescent="0.4">
      <c r="A54" s="19">
        <v>20060610</v>
      </c>
      <c r="B54" s="17">
        <v>962.34</v>
      </c>
      <c r="C54">
        <v>20120731</v>
      </c>
      <c r="D54">
        <f t="shared" si="0"/>
        <v>1758.9203167921021</v>
      </c>
      <c r="E54">
        <f t="shared" si="1"/>
        <v>1.0126303604097115</v>
      </c>
    </row>
    <row r="55" spans="1:5" x14ac:dyDescent="0.4">
      <c r="A55" s="19">
        <v>20060611</v>
      </c>
      <c r="B55" s="18">
        <v>962.26</v>
      </c>
      <c r="C55">
        <v>20120831</v>
      </c>
      <c r="D55">
        <f t="shared" si="0"/>
        <v>1814.144091653058</v>
      </c>
      <c r="E55">
        <f t="shared" si="1"/>
        <v>1.0313964051320257</v>
      </c>
    </row>
    <row r="56" spans="1:5" x14ac:dyDescent="0.4">
      <c r="A56" s="19">
        <v>20060612</v>
      </c>
      <c r="B56" s="17">
        <v>963.32</v>
      </c>
      <c r="C56">
        <v>20120928</v>
      </c>
      <c r="D56">
        <f t="shared" si="0"/>
        <v>1962.5445217573069</v>
      </c>
      <c r="E56">
        <f t="shared" si="1"/>
        <v>1.0818018980890463</v>
      </c>
    </row>
    <row r="57" spans="1:5" x14ac:dyDescent="0.4">
      <c r="A57" s="19">
        <v>20060613</v>
      </c>
      <c r="B57" s="17">
        <v>949.42</v>
      </c>
      <c r="C57">
        <v>20121031</v>
      </c>
      <c r="D57">
        <f t="shared" si="0"/>
        <v>1997.9660132399681</v>
      </c>
      <c r="E57">
        <f t="shared" si="1"/>
        <v>1.0180487581759134</v>
      </c>
    </row>
    <row r="58" spans="1:5" x14ac:dyDescent="0.4">
      <c r="A58" s="19">
        <v>20060614</v>
      </c>
      <c r="B58" s="17">
        <v>953.22</v>
      </c>
      <c r="C58">
        <v>20121130</v>
      </c>
      <c r="D58">
        <f t="shared" si="0"/>
        <v>2052.1305544478701</v>
      </c>
      <c r="E58">
        <f t="shared" si="1"/>
        <v>1.0271098411329165</v>
      </c>
    </row>
    <row r="59" spans="1:5" x14ac:dyDescent="0.4">
      <c r="A59" s="19">
        <v>20060615</v>
      </c>
      <c r="B59" s="17">
        <v>953.22</v>
      </c>
      <c r="C59">
        <v>20121228</v>
      </c>
      <c r="D59">
        <f t="shared" si="0"/>
        <v>2121.3398041517021</v>
      </c>
      <c r="E59">
        <f t="shared" si="1"/>
        <v>1.0337255588119505</v>
      </c>
    </row>
    <row r="60" spans="1:5" x14ac:dyDescent="0.4">
      <c r="A60" s="19">
        <v>20060616</v>
      </c>
      <c r="B60" s="18">
        <v>964.88</v>
      </c>
      <c r="C60">
        <v>20130131</v>
      </c>
      <c r="D60">
        <f t="shared" si="0"/>
        <v>2156.6894831833101</v>
      </c>
      <c r="E60">
        <f t="shared" si="1"/>
        <v>1.0166638456330404</v>
      </c>
    </row>
    <row r="61" spans="1:5" x14ac:dyDescent="0.4">
      <c r="A61" s="19">
        <v>20060617</v>
      </c>
      <c r="B61" s="17">
        <v>964.81</v>
      </c>
      <c r="C61">
        <v>20130228</v>
      </c>
      <c r="D61">
        <f t="shared" si="0"/>
        <v>2230.7819795588521</v>
      </c>
      <c r="E61">
        <f t="shared" si="1"/>
        <v>1.0343547353261908</v>
      </c>
    </row>
    <row r="62" spans="1:5" x14ac:dyDescent="0.4">
      <c r="A62" s="19">
        <v>20060618</v>
      </c>
      <c r="B62" s="17">
        <v>964.73</v>
      </c>
      <c r="C62">
        <v>20130329</v>
      </c>
      <c r="D62">
        <f t="shared" si="0"/>
        <v>2317.2980299668329</v>
      </c>
      <c r="E62">
        <f t="shared" si="1"/>
        <v>1.0387828354365181</v>
      </c>
    </row>
    <row r="63" spans="1:5" x14ac:dyDescent="0.4">
      <c r="A63" s="19">
        <v>20060619</v>
      </c>
      <c r="B63" s="17">
        <v>954.98</v>
      </c>
      <c r="C63">
        <v>20130430</v>
      </c>
      <c r="D63">
        <f t="shared" si="0"/>
        <v>2369.776442830786</v>
      </c>
      <c r="E63">
        <f t="shared" si="1"/>
        <v>1.0226463804764483</v>
      </c>
    </row>
    <row r="64" spans="1:5" x14ac:dyDescent="0.4">
      <c r="A64" s="19">
        <v>20060620</v>
      </c>
      <c r="B64" s="17">
        <v>941.45</v>
      </c>
      <c r="C64">
        <v>20130531</v>
      </c>
      <c r="D64">
        <f t="shared" si="0"/>
        <v>2424.185226802218</v>
      </c>
      <c r="E64">
        <f t="shared" si="1"/>
        <v>1.0229594585329065</v>
      </c>
    </row>
    <row r="65" spans="1:5" x14ac:dyDescent="0.4">
      <c r="A65" s="19">
        <v>20060621</v>
      </c>
      <c r="B65" s="18">
        <v>937.91</v>
      </c>
      <c r="C65">
        <v>20130628</v>
      </c>
      <c r="D65">
        <f t="shared" si="0"/>
        <v>2277.7643184012832</v>
      </c>
      <c r="E65">
        <f t="shared" si="1"/>
        <v>0.93959995020921683</v>
      </c>
    </row>
    <row r="66" spans="1:5" x14ac:dyDescent="0.4">
      <c r="A66" s="19">
        <v>20060622</v>
      </c>
      <c r="B66" s="17">
        <v>940.27</v>
      </c>
      <c r="C66">
        <v>20130731</v>
      </c>
      <c r="D66">
        <f t="shared" si="0"/>
        <v>2314.7641484569408</v>
      </c>
      <c r="E66">
        <f t="shared" si="1"/>
        <v>1.0162439238145706</v>
      </c>
    </row>
    <row r="67" spans="1:5" x14ac:dyDescent="0.4">
      <c r="A67" s="19">
        <v>20060623</v>
      </c>
      <c r="B67" s="17">
        <v>936.53</v>
      </c>
      <c r="C67">
        <v>20130830</v>
      </c>
      <c r="D67">
        <f t="shared" ref="D67:D111" si="2">VLOOKUP(C67,$A$1:$B$3991,2,FALSE)</f>
        <v>2358.1008377379399</v>
      </c>
      <c r="E67">
        <f t="shared" ref="E67:E111" si="3">D67/D66</f>
        <v>1.018721859550956</v>
      </c>
    </row>
    <row r="68" spans="1:5" x14ac:dyDescent="0.4">
      <c r="A68" s="19">
        <v>20060624</v>
      </c>
      <c r="B68" s="17">
        <v>936.46</v>
      </c>
      <c r="C68">
        <v>20130930</v>
      </c>
      <c r="D68">
        <f t="shared" si="2"/>
        <v>2425.345823729936</v>
      </c>
      <c r="E68">
        <f t="shared" si="3"/>
        <v>1.0285165862781773</v>
      </c>
    </row>
    <row r="69" spans="1:5" x14ac:dyDescent="0.4">
      <c r="A69" s="19">
        <v>20060625</v>
      </c>
      <c r="B69" s="17">
        <v>936.38</v>
      </c>
      <c r="C69">
        <v>20131031</v>
      </c>
      <c r="D69">
        <f t="shared" si="2"/>
        <v>2476.0639094712228</v>
      </c>
      <c r="E69">
        <f t="shared" si="3"/>
        <v>1.020911692363643</v>
      </c>
    </row>
    <row r="70" spans="1:5" x14ac:dyDescent="0.4">
      <c r="A70" s="19">
        <v>20060626</v>
      </c>
      <c r="B70" s="18">
        <v>936.95</v>
      </c>
      <c r="C70">
        <v>20131129</v>
      </c>
      <c r="D70">
        <f t="shared" si="2"/>
        <v>2514.6653632871321</v>
      </c>
      <c r="E70">
        <f t="shared" si="3"/>
        <v>1.0155898455077248</v>
      </c>
    </row>
    <row r="71" spans="1:5" x14ac:dyDescent="0.4">
      <c r="A71" s="19">
        <v>20060627</v>
      </c>
      <c r="B71" s="17">
        <v>937.55</v>
      </c>
      <c r="C71">
        <v>20131230</v>
      </c>
      <c r="D71">
        <f t="shared" si="2"/>
        <v>2532.4921320968851</v>
      </c>
      <c r="E71">
        <f t="shared" si="3"/>
        <v>1.0070891217058202</v>
      </c>
    </row>
    <row r="72" spans="1:5" x14ac:dyDescent="0.4">
      <c r="A72" s="19">
        <v>20060628</v>
      </c>
      <c r="B72" s="17">
        <v>928.88</v>
      </c>
      <c r="C72">
        <v>20140129</v>
      </c>
      <c r="D72">
        <f t="shared" si="2"/>
        <v>2510.9050292413249</v>
      </c>
      <c r="E72">
        <f t="shared" si="3"/>
        <v>0.99147594474945666</v>
      </c>
    </row>
    <row r="73" spans="1:5" x14ac:dyDescent="0.4">
      <c r="A73" s="19">
        <v>20060629</v>
      </c>
      <c r="B73" s="17">
        <v>944.55</v>
      </c>
      <c r="C73">
        <v>20140228</v>
      </c>
      <c r="D73">
        <f t="shared" si="2"/>
        <v>2578.1035913562118</v>
      </c>
      <c r="E73">
        <f t="shared" si="3"/>
        <v>1.02676268569791</v>
      </c>
    </row>
    <row r="74" spans="1:5" x14ac:dyDescent="0.4">
      <c r="A74" s="19">
        <v>20060630</v>
      </c>
      <c r="B74" s="17">
        <v>957.34</v>
      </c>
      <c r="C74">
        <v>20140331</v>
      </c>
      <c r="D74">
        <f t="shared" si="2"/>
        <v>2589.9184680803842</v>
      </c>
      <c r="E74">
        <f t="shared" si="3"/>
        <v>1.00458277811791</v>
      </c>
    </row>
    <row r="75" spans="1:5" x14ac:dyDescent="0.4">
      <c r="A75" s="19">
        <v>20060701</v>
      </c>
      <c r="B75" s="18">
        <v>957.27</v>
      </c>
      <c r="C75">
        <v>20140430</v>
      </c>
      <c r="D75">
        <f t="shared" si="2"/>
        <v>2595.1051571808189</v>
      </c>
      <c r="E75">
        <f t="shared" si="3"/>
        <v>1.0020026457065574</v>
      </c>
    </row>
    <row r="76" spans="1:5" x14ac:dyDescent="0.4">
      <c r="A76" s="19">
        <v>20060702</v>
      </c>
      <c r="B76" s="17">
        <v>957.2</v>
      </c>
      <c r="C76">
        <v>20140530</v>
      </c>
      <c r="D76">
        <f t="shared" si="2"/>
        <v>2636.5932291057979</v>
      </c>
      <c r="E76">
        <f t="shared" si="3"/>
        <v>1.0159870484670646</v>
      </c>
    </row>
    <row r="77" spans="1:5" x14ac:dyDescent="0.4">
      <c r="A77" s="19">
        <v>20060703</v>
      </c>
      <c r="B77" s="17">
        <v>954.44</v>
      </c>
      <c r="C77">
        <v>20140630</v>
      </c>
      <c r="D77">
        <f t="shared" si="2"/>
        <v>2612.8820082524721</v>
      </c>
      <c r="E77">
        <f t="shared" si="3"/>
        <v>0.99100687182551572</v>
      </c>
    </row>
    <row r="78" spans="1:5" x14ac:dyDescent="0.4">
      <c r="A78" s="19">
        <v>20060704</v>
      </c>
      <c r="B78" s="17">
        <v>950.31</v>
      </c>
      <c r="C78">
        <v>20140731</v>
      </c>
      <c r="D78">
        <f t="shared" si="2"/>
        <v>2749.7926456049031</v>
      </c>
      <c r="E78">
        <f t="shared" si="3"/>
        <v>1.0523983237360184</v>
      </c>
    </row>
    <row r="79" spans="1:5" x14ac:dyDescent="0.4">
      <c r="A79" s="19">
        <v>20060705</v>
      </c>
      <c r="B79" s="17">
        <v>946.76</v>
      </c>
      <c r="C79">
        <v>20140829</v>
      </c>
      <c r="D79">
        <f t="shared" si="2"/>
        <v>2752.8648635892209</v>
      </c>
      <c r="E79">
        <f t="shared" si="3"/>
        <v>1.0011172544188844</v>
      </c>
    </row>
    <row r="80" spans="1:5" x14ac:dyDescent="0.4">
      <c r="A80" s="19">
        <v>20060706</v>
      </c>
      <c r="B80" s="18">
        <v>941.18</v>
      </c>
      <c r="C80">
        <v>20140930</v>
      </c>
      <c r="D80">
        <f t="shared" si="2"/>
        <v>2710.5102686430241</v>
      </c>
      <c r="E80">
        <f t="shared" si="3"/>
        <v>0.98461435738949632</v>
      </c>
    </row>
    <row r="81" spans="1:5" x14ac:dyDescent="0.4">
      <c r="A81" s="19">
        <v>20060707</v>
      </c>
      <c r="B81" s="17">
        <v>940.89</v>
      </c>
      <c r="C81">
        <v>20141031</v>
      </c>
      <c r="D81">
        <f t="shared" si="2"/>
        <v>2643.9192873760949</v>
      </c>
      <c r="E81">
        <f t="shared" si="3"/>
        <v>0.97543230806490655</v>
      </c>
    </row>
    <row r="82" spans="1:5" x14ac:dyDescent="0.4">
      <c r="A82" s="19">
        <v>20060708</v>
      </c>
      <c r="B82" s="17">
        <v>940.82</v>
      </c>
      <c r="C82">
        <v>20141128</v>
      </c>
      <c r="D82">
        <f t="shared" si="2"/>
        <v>2604.1905197669221</v>
      </c>
      <c r="E82">
        <f t="shared" si="3"/>
        <v>0.98497353236202578</v>
      </c>
    </row>
    <row r="83" spans="1:5" x14ac:dyDescent="0.4">
      <c r="A83" s="19">
        <v>20060709</v>
      </c>
      <c r="B83" s="17">
        <v>940.75</v>
      </c>
      <c r="C83">
        <v>20141230</v>
      </c>
      <c r="D83">
        <f t="shared" si="2"/>
        <v>2557.030660793971</v>
      </c>
      <c r="E83">
        <f t="shared" si="3"/>
        <v>0.98189078002742602</v>
      </c>
    </row>
    <row r="84" spans="1:5" x14ac:dyDescent="0.4">
      <c r="A84" s="19">
        <v>20060710</v>
      </c>
      <c r="B84" s="17">
        <v>946.1</v>
      </c>
      <c r="C84">
        <v>20150130</v>
      </c>
      <c r="D84">
        <f t="shared" si="2"/>
        <v>2548.811821229086</v>
      </c>
      <c r="E84">
        <f t="shared" si="3"/>
        <v>0.99678578763606496</v>
      </c>
    </row>
    <row r="85" spans="1:5" x14ac:dyDescent="0.4">
      <c r="A85" s="19">
        <v>20060711</v>
      </c>
      <c r="B85" s="18">
        <v>946.52</v>
      </c>
      <c r="C85">
        <v>20150227</v>
      </c>
      <c r="D85">
        <f t="shared" si="2"/>
        <v>2610.4662471024099</v>
      </c>
      <c r="E85">
        <f t="shared" si="3"/>
        <v>1.0241894773713003</v>
      </c>
    </row>
    <row r="86" spans="1:5" x14ac:dyDescent="0.4">
      <c r="A86" s="19">
        <v>20060712</v>
      </c>
      <c r="B86" s="17">
        <v>939.04</v>
      </c>
      <c r="C86">
        <v>20150331</v>
      </c>
      <c r="D86">
        <f t="shared" si="2"/>
        <v>2643.4466384554312</v>
      </c>
      <c r="E86">
        <f t="shared" si="3"/>
        <v>1.0126339083639289</v>
      </c>
    </row>
    <row r="87" spans="1:5" x14ac:dyDescent="0.4">
      <c r="A87" s="19">
        <v>20060713</v>
      </c>
      <c r="B87" s="17">
        <v>932.5</v>
      </c>
      <c r="C87">
        <v>20150430</v>
      </c>
      <c r="D87">
        <f t="shared" si="2"/>
        <v>2759.6177431392439</v>
      </c>
      <c r="E87">
        <f t="shared" si="3"/>
        <v>1.0439468317588931</v>
      </c>
    </row>
    <row r="88" spans="1:5" x14ac:dyDescent="0.4">
      <c r="A88" s="19">
        <v>20060714</v>
      </c>
      <c r="B88" s="17">
        <v>921.83</v>
      </c>
      <c r="C88">
        <v>20150529</v>
      </c>
      <c r="D88">
        <f t="shared" si="2"/>
        <v>2773.4650698593132</v>
      </c>
      <c r="E88">
        <f t="shared" si="3"/>
        <v>1.0050178423277991</v>
      </c>
    </row>
    <row r="89" spans="1:5" x14ac:dyDescent="0.4">
      <c r="A89" s="19">
        <v>20060715</v>
      </c>
      <c r="B89" s="17">
        <v>921.76</v>
      </c>
      <c r="C89">
        <v>20150630</v>
      </c>
      <c r="D89">
        <f t="shared" si="2"/>
        <v>2729.4405012433158</v>
      </c>
      <c r="E89">
        <f t="shared" si="3"/>
        <v>0.98412651051767863</v>
      </c>
    </row>
    <row r="90" spans="1:5" x14ac:dyDescent="0.4">
      <c r="A90" s="19">
        <v>20060716</v>
      </c>
      <c r="B90" s="18">
        <v>921.69</v>
      </c>
      <c r="C90">
        <v>20150731</v>
      </c>
      <c r="D90">
        <f t="shared" si="2"/>
        <v>2650.5769412977411</v>
      </c>
      <c r="E90">
        <f t="shared" si="3"/>
        <v>0.9711063275020464</v>
      </c>
    </row>
    <row r="91" spans="1:5" x14ac:dyDescent="0.4">
      <c r="A91" s="19">
        <v>20060717</v>
      </c>
      <c r="B91" s="17">
        <v>921.62</v>
      </c>
      <c r="C91">
        <v>20150831</v>
      </c>
      <c r="D91">
        <f t="shared" si="2"/>
        <v>2585.17452764578</v>
      </c>
      <c r="E91">
        <f t="shared" si="3"/>
        <v>0.97532521594338639</v>
      </c>
    </row>
    <row r="92" spans="1:5" x14ac:dyDescent="0.4">
      <c r="A92" s="19">
        <v>20060718</v>
      </c>
      <c r="B92" s="17">
        <v>914.07</v>
      </c>
      <c r="C92">
        <v>20150930</v>
      </c>
      <c r="D92">
        <f t="shared" si="2"/>
        <v>2590.4983006676398</v>
      </c>
      <c r="E92">
        <f t="shared" si="3"/>
        <v>1.0020593476242812</v>
      </c>
    </row>
    <row r="93" spans="1:5" x14ac:dyDescent="0.4">
      <c r="A93" s="19">
        <v>20060719</v>
      </c>
      <c r="B93" s="17">
        <v>915.48</v>
      </c>
      <c r="C93">
        <v>20151030</v>
      </c>
      <c r="D93">
        <f t="shared" si="2"/>
        <v>2648.5357019007588</v>
      </c>
      <c r="E93">
        <f t="shared" si="3"/>
        <v>1.0224039526365105</v>
      </c>
    </row>
    <row r="94" spans="1:5" x14ac:dyDescent="0.4">
      <c r="A94" s="19">
        <v>20060720</v>
      </c>
      <c r="B94" s="17">
        <v>927.53</v>
      </c>
      <c r="C94">
        <v>20151130</v>
      </c>
      <c r="D94">
        <f t="shared" si="2"/>
        <v>2558.7211684335361</v>
      </c>
      <c r="E94">
        <f t="shared" si="3"/>
        <v>0.96608898516913855</v>
      </c>
    </row>
    <row r="95" spans="1:5" x14ac:dyDescent="0.4">
      <c r="A95" s="19">
        <v>20060721</v>
      </c>
      <c r="B95" s="18">
        <v>927.85</v>
      </c>
      <c r="C95">
        <v>20151230</v>
      </c>
      <c r="D95">
        <f t="shared" si="2"/>
        <v>2564.1001100877461</v>
      </c>
      <c r="E95">
        <f t="shared" si="3"/>
        <v>1.0021021992238033</v>
      </c>
    </row>
    <row r="96" spans="1:5" x14ac:dyDescent="0.4">
      <c r="A96" s="19">
        <v>20060722</v>
      </c>
      <c r="B96" s="17">
        <v>927.78</v>
      </c>
      <c r="C96">
        <v>20160129</v>
      </c>
      <c r="D96">
        <f t="shared" si="2"/>
        <v>2430.8402786442098</v>
      </c>
      <c r="E96">
        <f t="shared" si="3"/>
        <v>0.94802861599698773</v>
      </c>
    </row>
    <row r="97" spans="1:5" x14ac:dyDescent="0.4">
      <c r="A97" s="19">
        <v>20060723</v>
      </c>
      <c r="B97" s="17">
        <v>927.71</v>
      </c>
      <c r="C97">
        <v>20160229</v>
      </c>
      <c r="D97">
        <f t="shared" si="2"/>
        <v>2494.3669587962422</v>
      </c>
      <c r="E97">
        <f t="shared" si="3"/>
        <v>1.0261336298851622</v>
      </c>
    </row>
    <row r="98" spans="1:5" x14ac:dyDescent="0.4">
      <c r="A98" s="19">
        <v>20060724</v>
      </c>
      <c r="B98" s="17">
        <v>922.45</v>
      </c>
      <c r="C98">
        <v>20160331</v>
      </c>
      <c r="D98">
        <f t="shared" si="2"/>
        <v>2544.9014260296422</v>
      </c>
      <c r="E98">
        <f t="shared" si="3"/>
        <v>1.0202594357879835</v>
      </c>
    </row>
    <row r="99" spans="1:5" x14ac:dyDescent="0.4">
      <c r="A99" s="19">
        <v>20060725</v>
      </c>
      <c r="B99" s="17">
        <v>926.39</v>
      </c>
      <c r="C99">
        <v>20160429</v>
      </c>
      <c r="D99">
        <f t="shared" si="2"/>
        <v>2531.8540444786599</v>
      </c>
      <c r="E99">
        <f t="shared" si="3"/>
        <v>0.9948731289088325</v>
      </c>
    </row>
    <row r="100" spans="1:5" x14ac:dyDescent="0.4">
      <c r="A100" s="19">
        <v>20060726</v>
      </c>
      <c r="B100" s="18">
        <v>924.71</v>
      </c>
      <c r="C100">
        <v>20160531</v>
      </c>
      <c r="D100">
        <f t="shared" si="2"/>
        <v>2510.6141210235742</v>
      </c>
      <c r="E100">
        <f t="shared" si="3"/>
        <v>0.99161092105549897</v>
      </c>
    </row>
    <row r="101" spans="1:5" x14ac:dyDescent="0.4">
      <c r="A101" s="19">
        <v>20060727</v>
      </c>
      <c r="B101" s="17">
        <v>934.81</v>
      </c>
      <c r="C101">
        <v>20160630</v>
      </c>
      <c r="D101">
        <f t="shared" si="2"/>
        <v>2450.866492187577</v>
      </c>
      <c r="E101">
        <f t="shared" si="3"/>
        <v>0.9762019864639182</v>
      </c>
    </row>
    <row r="102" spans="1:5" x14ac:dyDescent="0.4">
      <c r="A102" s="19">
        <v>20060728</v>
      </c>
      <c r="B102" s="17">
        <v>937.3</v>
      </c>
      <c r="C102">
        <v>20160729</v>
      </c>
      <c r="D102">
        <f t="shared" si="2"/>
        <v>2469.9548389809802</v>
      </c>
      <c r="E102">
        <f t="shared" si="3"/>
        <v>1.0077884074282502</v>
      </c>
    </row>
    <row r="103" spans="1:5" x14ac:dyDescent="0.4">
      <c r="A103" s="19">
        <v>20060729</v>
      </c>
      <c r="B103" s="17">
        <v>937.22</v>
      </c>
      <c r="C103">
        <v>20160831</v>
      </c>
      <c r="D103">
        <f t="shared" si="2"/>
        <v>2439.1155734968411</v>
      </c>
      <c r="E103">
        <f t="shared" si="3"/>
        <v>0.98751423912800673</v>
      </c>
    </row>
    <row r="104" spans="1:5" x14ac:dyDescent="0.4">
      <c r="A104" s="19">
        <v>20060730</v>
      </c>
      <c r="B104" s="17">
        <v>937.15</v>
      </c>
      <c r="C104">
        <v>20160930</v>
      </c>
      <c r="D104">
        <f t="shared" si="2"/>
        <v>2446.3150800186299</v>
      </c>
      <c r="E104">
        <f t="shared" si="3"/>
        <v>1.0029516873247082</v>
      </c>
    </row>
    <row r="105" spans="1:5" x14ac:dyDescent="0.4">
      <c r="A105" s="19">
        <v>20060731</v>
      </c>
      <c r="B105" s="18">
        <v>938.17</v>
      </c>
      <c r="C105">
        <v>20161031</v>
      </c>
      <c r="D105">
        <f t="shared" si="2"/>
        <v>2399.007977777756</v>
      </c>
      <c r="E105">
        <f t="shared" si="3"/>
        <v>0.98066189321756803</v>
      </c>
    </row>
    <row r="106" spans="1:5" x14ac:dyDescent="0.4">
      <c r="A106" s="19">
        <v>20060801</v>
      </c>
      <c r="B106" s="17">
        <v>935.32</v>
      </c>
      <c r="C106">
        <v>20161130</v>
      </c>
      <c r="D106">
        <f t="shared" si="2"/>
        <v>2374.32001480074</v>
      </c>
      <c r="E106">
        <f t="shared" si="3"/>
        <v>0.98970909509026106</v>
      </c>
    </row>
    <row r="107" spans="1:5" x14ac:dyDescent="0.4">
      <c r="A107" s="19">
        <v>20060802</v>
      </c>
      <c r="B107" s="17">
        <v>936.47</v>
      </c>
      <c r="C107">
        <v>20161229</v>
      </c>
      <c r="D107">
        <f t="shared" si="2"/>
        <v>2441.0188913129459</v>
      </c>
      <c r="E107">
        <f t="shared" si="3"/>
        <v>1.0280917804240486</v>
      </c>
    </row>
    <row r="108" spans="1:5" x14ac:dyDescent="0.4">
      <c r="A108" s="19">
        <v>20060803</v>
      </c>
      <c r="B108" s="17">
        <v>932.06</v>
      </c>
      <c r="C108">
        <v>20170131</v>
      </c>
      <c r="D108">
        <f t="shared" si="2"/>
        <v>2392.1946516824228</v>
      </c>
      <c r="E108">
        <f t="shared" si="3"/>
        <v>0.97999841795396259</v>
      </c>
    </row>
    <row r="109" spans="1:5" x14ac:dyDescent="0.4">
      <c r="A109" s="19">
        <v>20060804</v>
      </c>
      <c r="B109" s="17">
        <v>933.06</v>
      </c>
      <c r="C109">
        <v>20170228</v>
      </c>
      <c r="D109">
        <f t="shared" si="2"/>
        <v>2495.5806687079612</v>
      </c>
      <c r="E109">
        <f t="shared" si="3"/>
        <v>1.0432180621057854</v>
      </c>
    </row>
    <row r="110" spans="1:5" x14ac:dyDescent="0.4">
      <c r="A110" s="19">
        <v>20060805</v>
      </c>
      <c r="B110" s="18">
        <v>932.99</v>
      </c>
      <c r="C110">
        <v>20170331</v>
      </c>
      <c r="D110" t="e">
        <f t="shared" si="2"/>
        <v>#N/A</v>
      </c>
      <c r="E110" t="e">
        <f t="shared" si="3"/>
        <v>#N/A</v>
      </c>
    </row>
    <row r="111" spans="1:5" x14ac:dyDescent="0.4">
      <c r="A111" s="19">
        <v>20060806</v>
      </c>
      <c r="B111" s="17">
        <v>932.92</v>
      </c>
      <c r="C111">
        <v>20170428</v>
      </c>
      <c r="D111" t="e">
        <f t="shared" si="2"/>
        <v>#N/A</v>
      </c>
      <c r="E111" t="e">
        <f t="shared" si="3"/>
        <v>#N/A</v>
      </c>
    </row>
    <row r="112" spans="1:5" x14ac:dyDescent="0.4">
      <c r="A112" s="19">
        <v>20060807</v>
      </c>
      <c r="B112" s="17">
        <v>923.53</v>
      </c>
      <c r="C112">
        <v>20170531</v>
      </c>
    </row>
    <row r="113" spans="1:2" x14ac:dyDescent="0.4">
      <c r="A113" s="19">
        <v>20060808</v>
      </c>
      <c r="B113" s="17">
        <v>933.5</v>
      </c>
    </row>
    <row r="114" spans="1:2" x14ac:dyDescent="0.4">
      <c r="A114" s="19">
        <v>20060809</v>
      </c>
      <c r="B114" s="17">
        <v>935.45</v>
      </c>
    </row>
    <row r="115" spans="1:2" x14ac:dyDescent="0.4">
      <c r="A115" s="19">
        <v>20060810</v>
      </c>
      <c r="B115" s="18">
        <v>935.73</v>
      </c>
    </row>
    <row r="116" spans="1:2" x14ac:dyDescent="0.4">
      <c r="A116" s="19">
        <v>20060811</v>
      </c>
      <c r="B116" s="17">
        <v>934.28</v>
      </c>
    </row>
    <row r="117" spans="1:2" x14ac:dyDescent="0.4">
      <c r="A117" s="19">
        <v>20060812</v>
      </c>
      <c r="B117" s="17">
        <v>934.21</v>
      </c>
    </row>
    <row r="118" spans="1:2" x14ac:dyDescent="0.4">
      <c r="A118" s="19">
        <v>20060813</v>
      </c>
      <c r="B118" s="17">
        <v>934.14</v>
      </c>
    </row>
    <row r="119" spans="1:2" x14ac:dyDescent="0.4">
      <c r="A119" s="19">
        <v>20060814</v>
      </c>
      <c r="B119" s="17">
        <v>936.9</v>
      </c>
    </row>
    <row r="120" spans="1:2" x14ac:dyDescent="0.4">
      <c r="A120" s="19">
        <v>20060815</v>
      </c>
      <c r="B120" s="18">
        <v>936.83</v>
      </c>
    </row>
    <row r="121" spans="1:2" x14ac:dyDescent="0.4">
      <c r="A121" s="19">
        <v>20060816</v>
      </c>
      <c r="B121" s="17">
        <v>941.76</v>
      </c>
    </row>
    <row r="122" spans="1:2" x14ac:dyDescent="0.4">
      <c r="A122" s="19">
        <v>20060817</v>
      </c>
      <c r="B122" s="17">
        <v>941.58</v>
      </c>
    </row>
    <row r="123" spans="1:2" x14ac:dyDescent="0.4">
      <c r="A123" s="19">
        <v>20060818</v>
      </c>
      <c r="B123" s="17">
        <v>944.12</v>
      </c>
    </row>
    <row r="124" spans="1:2" x14ac:dyDescent="0.4">
      <c r="A124" s="19">
        <v>20060819</v>
      </c>
      <c r="B124" s="17">
        <v>944.05</v>
      </c>
    </row>
    <row r="125" spans="1:2" x14ac:dyDescent="0.4">
      <c r="A125" s="19">
        <v>20060820</v>
      </c>
      <c r="B125" s="18">
        <v>943.98</v>
      </c>
    </row>
    <row r="126" spans="1:2" x14ac:dyDescent="0.4">
      <c r="A126" s="19">
        <v>20060821</v>
      </c>
      <c r="B126" s="17">
        <v>937.79</v>
      </c>
    </row>
    <row r="127" spans="1:2" x14ac:dyDescent="0.4">
      <c r="A127" s="19">
        <v>20060822</v>
      </c>
      <c r="B127" s="17">
        <v>943.66</v>
      </c>
    </row>
    <row r="128" spans="1:2" x14ac:dyDescent="0.4">
      <c r="A128" s="19">
        <v>20060823</v>
      </c>
      <c r="B128" s="17">
        <v>939.23</v>
      </c>
    </row>
    <row r="129" spans="1:2" x14ac:dyDescent="0.4">
      <c r="A129" s="19">
        <v>20060824</v>
      </c>
      <c r="B129" s="17">
        <v>939.64</v>
      </c>
    </row>
    <row r="130" spans="1:2" x14ac:dyDescent="0.4">
      <c r="A130" s="19">
        <v>20060825</v>
      </c>
      <c r="B130" s="18">
        <v>948.76</v>
      </c>
    </row>
    <row r="131" spans="1:2" x14ac:dyDescent="0.4">
      <c r="A131" s="19">
        <v>20060826</v>
      </c>
      <c r="B131" s="17">
        <v>948.69</v>
      </c>
    </row>
    <row r="132" spans="1:2" x14ac:dyDescent="0.4">
      <c r="A132" s="19">
        <v>20060827</v>
      </c>
      <c r="B132" s="17">
        <v>948.62</v>
      </c>
    </row>
    <row r="133" spans="1:2" x14ac:dyDescent="0.4">
      <c r="A133" s="19">
        <v>20060828</v>
      </c>
      <c r="B133" s="17">
        <v>948.05</v>
      </c>
    </row>
    <row r="134" spans="1:2" x14ac:dyDescent="0.4">
      <c r="A134" s="19">
        <v>20060829</v>
      </c>
      <c r="B134" s="17">
        <v>959.88</v>
      </c>
    </row>
    <row r="135" spans="1:2" x14ac:dyDescent="0.4">
      <c r="A135" s="19">
        <v>20060830</v>
      </c>
      <c r="B135" s="18">
        <v>957.11</v>
      </c>
    </row>
    <row r="136" spans="1:2" x14ac:dyDescent="0.4">
      <c r="A136" s="19">
        <v>20060831</v>
      </c>
      <c r="B136" s="17">
        <v>964.65</v>
      </c>
    </row>
    <row r="137" spans="1:2" x14ac:dyDescent="0.4">
      <c r="A137" s="19">
        <v>20060901</v>
      </c>
      <c r="B137" s="17">
        <v>966.25</v>
      </c>
    </row>
    <row r="138" spans="1:2" x14ac:dyDescent="0.4">
      <c r="A138" s="19">
        <v>20060902</v>
      </c>
      <c r="B138" s="17">
        <v>966.18</v>
      </c>
    </row>
    <row r="139" spans="1:2" x14ac:dyDescent="0.4">
      <c r="A139" s="19">
        <v>20060903</v>
      </c>
      <c r="B139" s="17">
        <v>966.1</v>
      </c>
    </row>
    <row r="140" spans="1:2" x14ac:dyDescent="0.4">
      <c r="A140" s="19">
        <v>20060904</v>
      </c>
      <c r="B140" s="18">
        <v>969.48</v>
      </c>
    </row>
    <row r="141" spans="1:2" x14ac:dyDescent="0.4">
      <c r="A141" s="19">
        <v>20060905</v>
      </c>
      <c r="B141" s="17">
        <v>971.65</v>
      </c>
    </row>
    <row r="142" spans="1:2" x14ac:dyDescent="0.4">
      <c r="A142" s="19">
        <v>20060906</v>
      </c>
      <c r="B142" s="17">
        <v>971.65</v>
      </c>
    </row>
    <row r="143" spans="1:2" x14ac:dyDescent="0.4">
      <c r="A143" s="19">
        <v>20060907</v>
      </c>
      <c r="B143" s="17">
        <v>972.66</v>
      </c>
    </row>
    <row r="144" spans="1:2" x14ac:dyDescent="0.4">
      <c r="A144" s="19">
        <v>20060908</v>
      </c>
      <c r="B144" s="17">
        <v>973.28</v>
      </c>
    </row>
    <row r="145" spans="1:2" x14ac:dyDescent="0.4">
      <c r="A145" s="19">
        <v>20060909</v>
      </c>
      <c r="B145" s="18">
        <v>973.21</v>
      </c>
    </row>
    <row r="146" spans="1:2" x14ac:dyDescent="0.4">
      <c r="A146" s="19">
        <v>20060910</v>
      </c>
      <c r="B146" s="17">
        <v>973.14</v>
      </c>
    </row>
    <row r="147" spans="1:2" x14ac:dyDescent="0.4">
      <c r="A147" s="19">
        <v>20060911</v>
      </c>
      <c r="B147" s="17">
        <v>966.7</v>
      </c>
    </row>
    <row r="148" spans="1:2" x14ac:dyDescent="0.4">
      <c r="A148" s="19">
        <v>20060912</v>
      </c>
      <c r="B148" s="17">
        <v>964.24</v>
      </c>
    </row>
    <row r="149" spans="1:2" x14ac:dyDescent="0.4">
      <c r="A149" s="19">
        <v>20060913</v>
      </c>
      <c r="B149" s="17">
        <v>969.78</v>
      </c>
    </row>
    <row r="150" spans="1:2" x14ac:dyDescent="0.4">
      <c r="A150" s="19">
        <v>20060914</v>
      </c>
      <c r="B150" s="18">
        <v>975.17</v>
      </c>
    </row>
    <row r="151" spans="1:2" x14ac:dyDescent="0.4">
      <c r="A151" s="19">
        <v>20060915</v>
      </c>
      <c r="B151" s="17">
        <v>980.16</v>
      </c>
    </row>
    <row r="152" spans="1:2" x14ac:dyDescent="0.4">
      <c r="A152" s="19">
        <v>20060916</v>
      </c>
      <c r="B152" s="17">
        <v>980.09</v>
      </c>
    </row>
    <row r="153" spans="1:2" x14ac:dyDescent="0.4">
      <c r="A153" s="19">
        <v>20060917</v>
      </c>
      <c r="B153" s="17">
        <v>980.02</v>
      </c>
    </row>
    <row r="154" spans="1:2" x14ac:dyDescent="0.4">
      <c r="A154" s="19">
        <v>20060918</v>
      </c>
      <c r="B154" s="17">
        <v>985.69</v>
      </c>
    </row>
    <row r="155" spans="1:2" x14ac:dyDescent="0.4">
      <c r="A155" s="19">
        <v>20060919</v>
      </c>
      <c r="B155" s="18">
        <v>983.71</v>
      </c>
    </row>
    <row r="156" spans="1:2" x14ac:dyDescent="0.4">
      <c r="A156" s="19">
        <v>20060920</v>
      </c>
      <c r="B156" s="17">
        <v>984.35</v>
      </c>
    </row>
    <row r="157" spans="1:2" x14ac:dyDescent="0.4">
      <c r="A157" s="19">
        <v>20060921</v>
      </c>
      <c r="B157" s="17">
        <v>986.3</v>
      </c>
    </row>
    <row r="158" spans="1:2" x14ac:dyDescent="0.4">
      <c r="A158" s="19">
        <v>20060922</v>
      </c>
      <c r="B158" s="17">
        <v>984.76</v>
      </c>
    </row>
    <row r="159" spans="1:2" x14ac:dyDescent="0.4">
      <c r="A159" s="19">
        <v>20060923</v>
      </c>
      <c r="B159" s="17">
        <v>984.69</v>
      </c>
    </row>
    <row r="160" spans="1:2" x14ac:dyDescent="0.4">
      <c r="A160" s="19">
        <v>20060924</v>
      </c>
      <c r="B160" s="18">
        <v>984.61</v>
      </c>
    </row>
    <row r="161" spans="1:2" x14ac:dyDescent="0.4">
      <c r="A161" s="19">
        <v>20060925</v>
      </c>
      <c r="B161" s="17">
        <v>992.1</v>
      </c>
    </row>
    <row r="162" spans="1:2" x14ac:dyDescent="0.4">
      <c r="A162" s="19">
        <v>20060926</v>
      </c>
      <c r="B162" s="17">
        <v>986.99</v>
      </c>
    </row>
    <row r="163" spans="1:2" x14ac:dyDescent="0.4">
      <c r="A163" s="19">
        <v>20060927</v>
      </c>
      <c r="B163" s="17">
        <v>994.7</v>
      </c>
    </row>
    <row r="164" spans="1:2" x14ac:dyDescent="0.4">
      <c r="A164" s="19">
        <v>20060928</v>
      </c>
      <c r="B164" s="17">
        <v>997.7</v>
      </c>
    </row>
    <row r="165" spans="1:2" x14ac:dyDescent="0.4">
      <c r="A165" s="19">
        <v>20060929</v>
      </c>
      <c r="B165" s="18">
        <v>1001.77</v>
      </c>
    </row>
    <row r="166" spans="1:2" x14ac:dyDescent="0.4">
      <c r="A166" s="19">
        <v>20060930</v>
      </c>
      <c r="B166" s="17">
        <v>1001.69</v>
      </c>
    </row>
    <row r="167" spans="1:2" x14ac:dyDescent="0.4">
      <c r="A167" s="19">
        <v>20061001</v>
      </c>
      <c r="B167" s="17">
        <v>1001.62</v>
      </c>
    </row>
    <row r="168" spans="1:2" x14ac:dyDescent="0.4">
      <c r="A168" s="19">
        <v>20061002</v>
      </c>
      <c r="B168" s="17">
        <v>1003.27</v>
      </c>
    </row>
    <row r="169" spans="1:2" x14ac:dyDescent="0.4">
      <c r="A169" s="19">
        <v>20061003</v>
      </c>
      <c r="B169" s="17">
        <v>1003.19</v>
      </c>
    </row>
    <row r="170" spans="1:2" x14ac:dyDescent="0.4">
      <c r="A170" s="19">
        <v>20061004</v>
      </c>
      <c r="B170" s="18">
        <v>990.83</v>
      </c>
    </row>
    <row r="171" spans="1:2" x14ac:dyDescent="0.4">
      <c r="A171" s="19">
        <v>20061005</v>
      </c>
      <c r="B171" s="17">
        <v>990.76</v>
      </c>
    </row>
    <row r="172" spans="1:2" x14ac:dyDescent="0.4">
      <c r="A172" s="19">
        <v>20061006</v>
      </c>
      <c r="B172" s="17">
        <v>990.68</v>
      </c>
    </row>
    <row r="173" spans="1:2" x14ac:dyDescent="0.4">
      <c r="A173" s="19">
        <v>20061007</v>
      </c>
      <c r="B173" s="17">
        <v>990.6</v>
      </c>
    </row>
    <row r="174" spans="1:2" x14ac:dyDescent="0.4">
      <c r="A174" s="19">
        <v>20061008</v>
      </c>
      <c r="B174" s="17">
        <v>990.53</v>
      </c>
    </row>
    <row r="175" spans="1:2" x14ac:dyDescent="0.4">
      <c r="A175" s="19">
        <v>20061009</v>
      </c>
      <c r="B175" s="18">
        <v>950.99</v>
      </c>
    </row>
    <row r="176" spans="1:2" x14ac:dyDescent="0.4">
      <c r="A176" s="19">
        <v>20061010</v>
      </c>
      <c r="B176" s="17">
        <v>963.96</v>
      </c>
    </row>
    <row r="177" spans="1:2" x14ac:dyDescent="0.4">
      <c r="A177" s="19">
        <v>20061011</v>
      </c>
      <c r="B177" s="17">
        <v>961.87</v>
      </c>
    </row>
    <row r="178" spans="1:2" x14ac:dyDescent="0.4">
      <c r="A178" s="19">
        <v>20061012</v>
      </c>
      <c r="B178" s="17">
        <v>967.98</v>
      </c>
    </row>
    <row r="179" spans="1:2" x14ac:dyDescent="0.4">
      <c r="A179" s="19">
        <v>20061013</v>
      </c>
      <c r="B179" s="17">
        <v>981.35</v>
      </c>
    </row>
    <row r="180" spans="1:2" x14ac:dyDescent="0.4">
      <c r="A180" s="19">
        <v>20061014</v>
      </c>
      <c r="B180" s="18">
        <v>981.27</v>
      </c>
    </row>
    <row r="181" spans="1:2" x14ac:dyDescent="0.4">
      <c r="A181" s="19">
        <v>20061015</v>
      </c>
      <c r="B181" s="17">
        <v>981.19</v>
      </c>
    </row>
    <row r="182" spans="1:2" x14ac:dyDescent="0.4">
      <c r="A182" s="19">
        <v>20061016</v>
      </c>
      <c r="B182" s="17">
        <v>983.31</v>
      </c>
    </row>
    <row r="183" spans="1:2" x14ac:dyDescent="0.4">
      <c r="A183" s="19">
        <v>20061017</v>
      </c>
      <c r="B183" s="17">
        <v>978.8</v>
      </c>
    </row>
    <row r="184" spans="1:2" x14ac:dyDescent="0.4">
      <c r="A184" s="19">
        <v>20061018</v>
      </c>
      <c r="B184" s="17">
        <v>980.03</v>
      </c>
    </row>
    <row r="185" spans="1:2" x14ac:dyDescent="0.4">
      <c r="A185" s="19">
        <v>20061019</v>
      </c>
      <c r="B185" s="18">
        <v>980.67</v>
      </c>
    </row>
    <row r="186" spans="1:2" x14ac:dyDescent="0.4">
      <c r="A186" s="19">
        <v>20061020</v>
      </c>
      <c r="B186" s="17">
        <v>983.87</v>
      </c>
    </row>
    <row r="187" spans="1:2" x14ac:dyDescent="0.4">
      <c r="A187" s="19">
        <v>20061021</v>
      </c>
      <c r="B187" s="17">
        <v>983.79</v>
      </c>
    </row>
    <row r="188" spans="1:2" x14ac:dyDescent="0.4">
      <c r="A188" s="19">
        <v>20061022</v>
      </c>
      <c r="B188" s="17">
        <v>983.72</v>
      </c>
    </row>
    <row r="189" spans="1:2" x14ac:dyDescent="0.4">
      <c r="A189" s="19">
        <v>20061023</v>
      </c>
      <c r="B189" s="17">
        <v>988.4</v>
      </c>
    </row>
    <row r="190" spans="1:2" x14ac:dyDescent="0.4">
      <c r="A190" s="19">
        <v>20061024</v>
      </c>
      <c r="B190" s="18">
        <v>988.44</v>
      </c>
    </row>
    <row r="191" spans="1:2" x14ac:dyDescent="0.4">
      <c r="A191" s="19">
        <v>20061025</v>
      </c>
      <c r="B191" s="17">
        <v>989.72</v>
      </c>
    </row>
    <row r="192" spans="1:2" x14ac:dyDescent="0.4">
      <c r="A192" s="19">
        <v>20061026</v>
      </c>
      <c r="B192" s="17">
        <v>994.04</v>
      </c>
    </row>
    <row r="193" spans="1:2" x14ac:dyDescent="0.4">
      <c r="A193" s="19">
        <v>20061027</v>
      </c>
      <c r="B193" s="17">
        <v>997.74</v>
      </c>
    </row>
    <row r="194" spans="1:2" x14ac:dyDescent="0.4">
      <c r="A194" s="19">
        <v>20061028</v>
      </c>
      <c r="B194" s="17">
        <v>997.66</v>
      </c>
    </row>
    <row r="195" spans="1:2" x14ac:dyDescent="0.4">
      <c r="A195" s="19">
        <v>20061029</v>
      </c>
      <c r="B195" s="18">
        <v>997.58</v>
      </c>
    </row>
    <row r="196" spans="1:2" x14ac:dyDescent="0.4">
      <c r="A196" s="19">
        <v>20061030</v>
      </c>
      <c r="B196" s="17">
        <v>996.64</v>
      </c>
    </row>
    <row r="197" spans="1:2" x14ac:dyDescent="0.4">
      <c r="A197" s="19">
        <v>20061031</v>
      </c>
      <c r="B197" s="17">
        <v>1008.83</v>
      </c>
    </row>
    <row r="198" spans="1:2" x14ac:dyDescent="0.4">
      <c r="A198" s="19">
        <v>20061101</v>
      </c>
      <c r="B198" s="17">
        <v>1019.97</v>
      </c>
    </row>
    <row r="199" spans="1:2" x14ac:dyDescent="0.4">
      <c r="A199" s="19">
        <v>20061102</v>
      </c>
      <c r="B199" s="17">
        <v>1026.9000000000001</v>
      </c>
    </row>
    <row r="200" spans="1:2" x14ac:dyDescent="0.4">
      <c r="A200" s="19">
        <v>20061103</v>
      </c>
      <c r="B200" s="18">
        <v>1029.57</v>
      </c>
    </row>
    <row r="201" spans="1:2" x14ac:dyDescent="0.4">
      <c r="A201" s="19">
        <v>20061104</v>
      </c>
      <c r="B201" s="17">
        <v>1029.49</v>
      </c>
    </row>
    <row r="202" spans="1:2" x14ac:dyDescent="0.4">
      <c r="A202" s="19">
        <v>20061105</v>
      </c>
      <c r="B202" s="17">
        <v>1029.4100000000001</v>
      </c>
    </row>
    <row r="203" spans="1:2" x14ac:dyDescent="0.4">
      <c r="A203" s="19">
        <v>20061106</v>
      </c>
      <c r="B203" s="17">
        <v>1029.2</v>
      </c>
    </row>
    <row r="204" spans="1:2" x14ac:dyDescent="0.4">
      <c r="A204" s="19">
        <v>20061107</v>
      </c>
      <c r="B204" s="17">
        <v>1033.8399999999999</v>
      </c>
    </row>
    <row r="205" spans="1:2" x14ac:dyDescent="0.4">
      <c r="A205" s="19">
        <v>20061108</v>
      </c>
      <c r="B205" s="18">
        <v>1033.43</v>
      </c>
    </row>
    <row r="206" spans="1:2" x14ac:dyDescent="0.4">
      <c r="A206" s="19">
        <v>20061109</v>
      </c>
      <c r="B206" s="17">
        <v>1039.76</v>
      </c>
    </row>
    <row r="207" spans="1:2" x14ac:dyDescent="0.4">
      <c r="A207" s="19">
        <v>20061110</v>
      </c>
      <c r="B207" s="17">
        <v>1041.6099999999999</v>
      </c>
    </row>
    <row r="208" spans="1:2" x14ac:dyDescent="0.4">
      <c r="A208" s="19">
        <v>20061111</v>
      </c>
      <c r="B208" s="17">
        <v>1041.54</v>
      </c>
    </row>
    <row r="209" spans="1:2" x14ac:dyDescent="0.4">
      <c r="A209" s="19">
        <v>20061112</v>
      </c>
      <c r="B209" s="17">
        <v>1041.46</v>
      </c>
    </row>
    <row r="210" spans="1:2" x14ac:dyDescent="0.4">
      <c r="A210" s="19">
        <v>20061113</v>
      </c>
      <c r="B210" s="18">
        <v>1044.3599999999999</v>
      </c>
    </row>
    <row r="211" spans="1:2" x14ac:dyDescent="0.4">
      <c r="A211" s="19">
        <v>20061114</v>
      </c>
      <c r="B211" s="17">
        <v>1048.6199999999999</v>
      </c>
    </row>
    <row r="212" spans="1:2" x14ac:dyDescent="0.4">
      <c r="A212" s="19">
        <v>20061115</v>
      </c>
      <c r="B212" s="17">
        <v>1049.6500000000001</v>
      </c>
    </row>
    <row r="213" spans="1:2" x14ac:dyDescent="0.4">
      <c r="A213" s="19">
        <v>20061116</v>
      </c>
      <c r="B213" s="17">
        <v>1051.8499999999999</v>
      </c>
    </row>
    <row r="214" spans="1:2" x14ac:dyDescent="0.4">
      <c r="A214" s="19">
        <v>20061117</v>
      </c>
      <c r="B214" s="17">
        <v>1055.71</v>
      </c>
    </row>
    <row r="215" spans="1:2" x14ac:dyDescent="0.4">
      <c r="A215" s="19">
        <v>20061118</v>
      </c>
      <c r="B215" s="18">
        <v>1055.6300000000001</v>
      </c>
    </row>
    <row r="216" spans="1:2" x14ac:dyDescent="0.4">
      <c r="A216" s="19">
        <v>20061119</v>
      </c>
      <c r="B216" s="17">
        <v>1055.55</v>
      </c>
    </row>
    <row r="217" spans="1:2" x14ac:dyDescent="0.4">
      <c r="A217" s="19">
        <v>20061120</v>
      </c>
      <c r="B217" s="17">
        <v>1053.1500000000001</v>
      </c>
    </row>
    <row r="218" spans="1:2" x14ac:dyDescent="0.4">
      <c r="A218" s="19">
        <v>20061121</v>
      </c>
      <c r="B218" s="17">
        <v>1058.3800000000001</v>
      </c>
    </row>
    <row r="219" spans="1:2" x14ac:dyDescent="0.4">
      <c r="A219" s="19">
        <v>20061122</v>
      </c>
      <c r="B219" s="17">
        <v>1070.3</v>
      </c>
    </row>
    <row r="220" spans="1:2" x14ac:dyDescent="0.4">
      <c r="A220" s="19">
        <v>20061123</v>
      </c>
      <c r="B220" s="18">
        <v>1069.0999999999999</v>
      </c>
    </row>
    <row r="221" spans="1:2" x14ac:dyDescent="0.4">
      <c r="A221" s="19">
        <v>20061124</v>
      </c>
      <c r="B221" s="17">
        <v>1069.82</v>
      </c>
    </row>
    <row r="222" spans="1:2" x14ac:dyDescent="0.4">
      <c r="A222" s="19">
        <v>20061125</v>
      </c>
      <c r="B222" s="17">
        <v>1069.75</v>
      </c>
    </row>
    <row r="223" spans="1:2" x14ac:dyDescent="0.4">
      <c r="A223" s="19">
        <v>20061126</v>
      </c>
      <c r="B223" s="17">
        <v>1069.67</v>
      </c>
    </row>
    <row r="224" spans="1:2" x14ac:dyDescent="0.4">
      <c r="A224" s="19">
        <v>20061127</v>
      </c>
      <c r="B224" s="17">
        <v>1070.25</v>
      </c>
    </row>
    <row r="225" spans="1:2" x14ac:dyDescent="0.4">
      <c r="A225" s="19">
        <v>20061128</v>
      </c>
      <c r="B225" s="18">
        <v>1066.6600000000001</v>
      </c>
    </row>
    <row r="226" spans="1:2" x14ac:dyDescent="0.4">
      <c r="A226" s="19">
        <v>20061129</v>
      </c>
      <c r="B226" s="17">
        <v>1071.27</v>
      </c>
    </row>
    <row r="227" spans="1:2" x14ac:dyDescent="0.4">
      <c r="A227" s="19">
        <v>20061130</v>
      </c>
      <c r="B227" s="17">
        <v>1079.06</v>
      </c>
    </row>
    <row r="228" spans="1:2" x14ac:dyDescent="0.4">
      <c r="A228" s="19">
        <v>20061201</v>
      </c>
      <c r="B228" s="17">
        <v>1078.52</v>
      </c>
    </row>
    <row r="229" spans="1:2" x14ac:dyDescent="0.4">
      <c r="A229" s="19">
        <v>20061202</v>
      </c>
      <c r="B229" s="17">
        <v>1078.45</v>
      </c>
    </row>
    <row r="230" spans="1:2" x14ac:dyDescent="0.4">
      <c r="A230" s="19">
        <v>20061203</v>
      </c>
      <c r="B230" s="18">
        <v>1078.3699999999999</v>
      </c>
    </row>
    <row r="231" spans="1:2" x14ac:dyDescent="0.4">
      <c r="A231" s="19">
        <v>20061204</v>
      </c>
      <c r="B231" s="17">
        <v>1080.9100000000001</v>
      </c>
    </row>
    <row r="232" spans="1:2" x14ac:dyDescent="0.4">
      <c r="A232" s="19">
        <v>20061205</v>
      </c>
      <c r="B232" s="17">
        <v>1079.51</v>
      </c>
    </row>
    <row r="233" spans="1:2" x14ac:dyDescent="0.4">
      <c r="A233" s="19">
        <v>20061206</v>
      </c>
      <c r="B233" s="17">
        <v>1076.6300000000001</v>
      </c>
    </row>
    <row r="234" spans="1:2" x14ac:dyDescent="0.4">
      <c r="A234" s="19">
        <v>20061207</v>
      </c>
      <c r="B234" s="17">
        <v>1075.44</v>
      </c>
    </row>
    <row r="235" spans="1:2" x14ac:dyDescent="0.4">
      <c r="A235" s="19">
        <v>20061208</v>
      </c>
      <c r="B235" s="18">
        <v>1069.18</v>
      </c>
    </row>
    <row r="236" spans="1:2" x14ac:dyDescent="0.4">
      <c r="A236" s="19">
        <v>20061209</v>
      </c>
      <c r="B236" s="17">
        <v>1069.1099999999999</v>
      </c>
    </row>
    <row r="237" spans="1:2" x14ac:dyDescent="0.4">
      <c r="A237" s="19">
        <v>20061210</v>
      </c>
      <c r="B237" s="17">
        <v>1069.03</v>
      </c>
    </row>
    <row r="238" spans="1:2" x14ac:dyDescent="0.4">
      <c r="A238" s="19">
        <v>20061211</v>
      </c>
      <c r="B238" s="17">
        <v>1069.98</v>
      </c>
    </row>
    <row r="239" spans="1:2" x14ac:dyDescent="0.4">
      <c r="A239" s="19">
        <v>20061212</v>
      </c>
      <c r="B239" s="17">
        <v>1058.8900000000001</v>
      </c>
    </row>
    <row r="240" spans="1:2" x14ac:dyDescent="0.4">
      <c r="A240" s="19">
        <v>20061213</v>
      </c>
      <c r="B240" s="18">
        <v>1061.28</v>
      </c>
    </row>
    <row r="241" spans="1:2" x14ac:dyDescent="0.4">
      <c r="A241" s="19">
        <v>20061214</v>
      </c>
      <c r="B241" s="17">
        <v>1070.42</v>
      </c>
    </row>
    <row r="242" spans="1:2" x14ac:dyDescent="0.4">
      <c r="A242" s="19">
        <v>20061215</v>
      </c>
      <c r="B242" s="17">
        <v>1078.6600000000001</v>
      </c>
    </row>
    <row r="243" spans="1:2" x14ac:dyDescent="0.4">
      <c r="A243" s="19">
        <v>20061216</v>
      </c>
      <c r="B243" s="17">
        <v>1078.58</v>
      </c>
    </row>
    <row r="244" spans="1:2" x14ac:dyDescent="0.4">
      <c r="A244" s="19">
        <v>20061217</v>
      </c>
      <c r="B244" s="17">
        <v>1078.5</v>
      </c>
    </row>
    <row r="245" spans="1:2" x14ac:dyDescent="0.4">
      <c r="A245" s="19">
        <v>20061218</v>
      </c>
      <c r="B245" s="18">
        <v>1085.42</v>
      </c>
    </row>
    <row r="246" spans="1:2" x14ac:dyDescent="0.4">
      <c r="A246" s="19">
        <v>20061219</v>
      </c>
      <c r="B246" s="17">
        <v>1085.68</v>
      </c>
    </row>
    <row r="247" spans="1:2" x14ac:dyDescent="0.4">
      <c r="A247" s="19">
        <v>20061220</v>
      </c>
      <c r="B247" s="17">
        <v>1091.57</v>
      </c>
    </row>
    <row r="248" spans="1:2" x14ac:dyDescent="0.4">
      <c r="A248" s="19">
        <v>20061221</v>
      </c>
      <c r="B248" s="17">
        <v>1089.48</v>
      </c>
    </row>
    <row r="249" spans="1:2" x14ac:dyDescent="0.4">
      <c r="A249" s="19">
        <v>20061222</v>
      </c>
      <c r="B249" s="17">
        <v>1089.71</v>
      </c>
    </row>
    <row r="250" spans="1:2" x14ac:dyDescent="0.4">
      <c r="A250" s="19">
        <v>20061223</v>
      </c>
      <c r="B250" s="18">
        <v>1089.6300000000001</v>
      </c>
    </row>
    <row r="251" spans="1:2" x14ac:dyDescent="0.4">
      <c r="A251" s="19">
        <v>20061224</v>
      </c>
      <c r="B251" s="17">
        <v>1089.55</v>
      </c>
    </row>
    <row r="252" spans="1:2" x14ac:dyDescent="0.4">
      <c r="A252" s="19">
        <v>20061225</v>
      </c>
      <c r="B252" s="17">
        <v>1089.47</v>
      </c>
    </row>
    <row r="253" spans="1:2" x14ac:dyDescent="0.4">
      <c r="A253" s="19">
        <v>20061226</v>
      </c>
      <c r="B253" s="17">
        <v>1085.54</v>
      </c>
    </row>
    <row r="254" spans="1:2" x14ac:dyDescent="0.4">
      <c r="A254" s="19">
        <v>20061227</v>
      </c>
      <c r="B254" s="17">
        <v>1096.25</v>
      </c>
    </row>
    <row r="255" spans="1:2" x14ac:dyDescent="0.4">
      <c r="A255" s="19">
        <v>20061228</v>
      </c>
      <c r="B255" s="18">
        <v>1099.22</v>
      </c>
    </row>
    <row r="256" spans="1:2" x14ac:dyDescent="0.4">
      <c r="A256" s="19">
        <v>20061229</v>
      </c>
      <c r="B256" s="17">
        <v>1099.1400000000001</v>
      </c>
    </row>
    <row r="257" spans="1:2" x14ac:dyDescent="0.4">
      <c r="A257" s="19">
        <v>20061230</v>
      </c>
      <c r="B257" s="17">
        <v>1099.06</v>
      </c>
    </row>
    <row r="258" spans="1:2" x14ac:dyDescent="0.4">
      <c r="A258" s="19">
        <v>20061231</v>
      </c>
      <c r="B258" s="17">
        <v>1098.97</v>
      </c>
    </row>
    <row r="259" spans="1:2" x14ac:dyDescent="0.4">
      <c r="A259" s="19">
        <v>20070101</v>
      </c>
      <c r="B259" s="17">
        <v>1098.8900000000001</v>
      </c>
    </row>
    <row r="260" spans="1:2" x14ac:dyDescent="0.4">
      <c r="A260" s="19">
        <v>20070102</v>
      </c>
      <c r="B260" s="18">
        <v>1103.55</v>
      </c>
    </row>
    <row r="261" spans="1:2" x14ac:dyDescent="0.4">
      <c r="A261" s="19">
        <v>20070103</v>
      </c>
      <c r="B261" s="17">
        <v>1096.79</v>
      </c>
    </row>
    <row r="262" spans="1:2" x14ac:dyDescent="0.4">
      <c r="A262" s="19">
        <v>20070104</v>
      </c>
      <c r="B262" s="17">
        <v>1087.8399999999999</v>
      </c>
    </row>
    <row r="263" spans="1:2" x14ac:dyDescent="0.4">
      <c r="A263" s="19">
        <v>20070105</v>
      </c>
      <c r="B263" s="17">
        <v>1084.23</v>
      </c>
    </row>
    <row r="264" spans="1:2" x14ac:dyDescent="0.4">
      <c r="A264" s="19">
        <v>20070106</v>
      </c>
      <c r="B264" s="17">
        <v>1084.1500000000001</v>
      </c>
    </row>
    <row r="265" spans="1:2" x14ac:dyDescent="0.4">
      <c r="A265" s="19">
        <v>20070107</v>
      </c>
      <c r="B265" s="18">
        <v>1084.07</v>
      </c>
    </row>
    <row r="266" spans="1:2" x14ac:dyDescent="0.4">
      <c r="A266" s="19">
        <v>20070108</v>
      </c>
      <c r="B266" s="17">
        <v>1077.08</v>
      </c>
    </row>
    <row r="267" spans="1:2" x14ac:dyDescent="0.4">
      <c r="A267" s="19">
        <v>20070109</v>
      </c>
      <c r="B267" s="17">
        <v>1076.1199999999999</v>
      </c>
    </row>
    <row r="268" spans="1:2" x14ac:dyDescent="0.4">
      <c r="A268" s="19">
        <v>20070110</v>
      </c>
      <c r="B268" s="17">
        <v>1069.18</v>
      </c>
    </row>
    <row r="269" spans="1:2" x14ac:dyDescent="0.4">
      <c r="A269" s="19">
        <v>20070111</v>
      </c>
      <c r="B269" s="17">
        <v>1072.32</v>
      </c>
    </row>
    <row r="270" spans="1:2" x14ac:dyDescent="0.4">
      <c r="A270" s="19">
        <v>20070112</v>
      </c>
      <c r="B270" s="18">
        <v>1083.73</v>
      </c>
    </row>
    <row r="271" spans="1:2" x14ac:dyDescent="0.4">
      <c r="A271" s="19">
        <v>20070113</v>
      </c>
      <c r="B271" s="17">
        <v>1083.6500000000001</v>
      </c>
    </row>
    <row r="272" spans="1:2" x14ac:dyDescent="0.4">
      <c r="A272" s="19">
        <v>20070114</v>
      </c>
      <c r="B272" s="17">
        <v>1083.57</v>
      </c>
    </row>
    <row r="273" spans="1:2" x14ac:dyDescent="0.4">
      <c r="A273" s="19">
        <v>20070115</v>
      </c>
      <c r="B273" s="17">
        <v>1087.4000000000001</v>
      </c>
    </row>
    <row r="274" spans="1:2" x14ac:dyDescent="0.4">
      <c r="A274" s="19">
        <v>20070116</v>
      </c>
      <c r="B274" s="17">
        <v>1089.4000000000001</v>
      </c>
    </row>
    <row r="275" spans="1:2" x14ac:dyDescent="0.4">
      <c r="A275" s="19">
        <v>20070117</v>
      </c>
      <c r="B275" s="18">
        <v>1084.6300000000001</v>
      </c>
    </row>
    <row r="276" spans="1:2" x14ac:dyDescent="0.4">
      <c r="A276" s="19">
        <v>20070118</v>
      </c>
      <c r="B276" s="17">
        <v>1085.79</v>
      </c>
    </row>
    <row r="277" spans="1:2" x14ac:dyDescent="0.4">
      <c r="A277" s="19">
        <v>20070119</v>
      </c>
      <c r="B277" s="17">
        <v>1076.97</v>
      </c>
    </row>
    <row r="278" spans="1:2" x14ac:dyDescent="0.4">
      <c r="A278" s="19">
        <v>20070120</v>
      </c>
      <c r="B278" s="17">
        <v>1076.8900000000001</v>
      </c>
    </row>
    <row r="279" spans="1:2" x14ac:dyDescent="0.4">
      <c r="A279" s="19">
        <v>20070121</v>
      </c>
      <c r="B279" s="17">
        <v>1076.81</v>
      </c>
    </row>
    <row r="280" spans="1:2" x14ac:dyDescent="0.4">
      <c r="A280" s="19">
        <v>20070122</v>
      </c>
      <c r="B280" s="18">
        <v>1072.92</v>
      </c>
    </row>
    <row r="281" spans="1:2" x14ac:dyDescent="0.4">
      <c r="A281" s="19">
        <v>20070123</v>
      </c>
      <c r="B281" s="17">
        <v>1067.81</v>
      </c>
    </row>
    <row r="282" spans="1:2" x14ac:dyDescent="0.4">
      <c r="A282" s="19">
        <v>20070124</v>
      </c>
      <c r="B282" s="17">
        <v>1077.17</v>
      </c>
    </row>
    <row r="283" spans="1:2" x14ac:dyDescent="0.4">
      <c r="A283" s="19">
        <v>20070125</v>
      </c>
      <c r="B283" s="17">
        <v>1075.3800000000001</v>
      </c>
    </row>
    <row r="284" spans="1:2" x14ac:dyDescent="0.4">
      <c r="A284" s="19">
        <v>20070126</v>
      </c>
      <c r="B284" s="17">
        <v>1075.28</v>
      </c>
    </row>
    <row r="285" spans="1:2" x14ac:dyDescent="0.4">
      <c r="A285" s="19">
        <v>20070127</v>
      </c>
      <c r="B285" s="18">
        <v>1075.2</v>
      </c>
    </row>
    <row r="286" spans="1:2" x14ac:dyDescent="0.4">
      <c r="A286" s="19">
        <v>20070128</v>
      </c>
      <c r="B286" s="17">
        <v>1075.1199999999999</v>
      </c>
    </row>
    <row r="287" spans="1:2" x14ac:dyDescent="0.4">
      <c r="A287" s="19">
        <v>20070129</v>
      </c>
      <c r="B287" s="17">
        <v>1073.29</v>
      </c>
    </row>
    <row r="288" spans="1:2" x14ac:dyDescent="0.4">
      <c r="A288" s="19">
        <v>20070130</v>
      </c>
      <c r="B288" s="17">
        <v>1075.23</v>
      </c>
    </row>
    <row r="289" spans="1:2" x14ac:dyDescent="0.4">
      <c r="A289" s="19">
        <v>20070131</v>
      </c>
      <c r="B289" s="17">
        <v>1074.52</v>
      </c>
    </row>
    <row r="290" spans="1:2" x14ac:dyDescent="0.4">
      <c r="A290" s="19">
        <v>20070201</v>
      </c>
      <c r="B290" s="18">
        <v>1081.01</v>
      </c>
    </row>
    <row r="291" spans="1:2" x14ac:dyDescent="0.4">
      <c r="A291" s="19">
        <v>20070202</v>
      </c>
      <c r="B291" s="17">
        <v>1089.93</v>
      </c>
    </row>
    <row r="292" spans="1:2" x14ac:dyDescent="0.4">
      <c r="A292" s="19">
        <v>20070203</v>
      </c>
      <c r="B292" s="17">
        <v>1089.8499999999999</v>
      </c>
    </row>
    <row r="293" spans="1:2" x14ac:dyDescent="0.4">
      <c r="A293" s="19">
        <v>20070204</v>
      </c>
      <c r="B293" s="17">
        <v>1089.77</v>
      </c>
    </row>
    <row r="294" spans="1:2" x14ac:dyDescent="0.4">
      <c r="A294" s="19">
        <v>20070205</v>
      </c>
      <c r="B294" s="17">
        <v>1096.6600000000001</v>
      </c>
    </row>
    <row r="295" spans="1:2" x14ac:dyDescent="0.4">
      <c r="A295" s="19">
        <v>20070206</v>
      </c>
      <c r="B295" s="18">
        <v>1100.28</v>
      </c>
    </row>
    <row r="296" spans="1:2" x14ac:dyDescent="0.4">
      <c r="A296" s="19">
        <v>20070207</v>
      </c>
      <c r="B296" s="17">
        <v>1095.8</v>
      </c>
    </row>
    <row r="297" spans="1:2" x14ac:dyDescent="0.4">
      <c r="A297" s="19">
        <v>20070208</v>
      </c>
      <c r="B297" s="17">
        <v>1095.48</v>
      </c>
    </row>
    <row r="298" spans="1:2" x14ac:dyDescent="0.4">
      <c r="A298" s="19">
        <v>20070209</v>
      </c>
      <c r="B298" s="17">
        <v>1098.69</v>
      </c>
    </row>
    <row r="299" spans="1:2" x14ac:dyDescent="0.4">
      <c r="A299" s="19">
        <v>20070210</v>
      </c>
      <c r="B299" s="17">
        <v>1098.5999999999999</v>
      </c>
    </row>
    <row r="300" spans="1:2" x14ac:dyDescent="0.4">
      <c r="A300" s="19">
        <v>20070211</v>
      </c>
      <c r="B300" s="18">
        <v>1098.52</v>
      </c>
    </row>
    <row r="301" spans="1:2" x14ac:dyDescent="0.4">
      <c r="A301" s="19">
        <v>20070212</v>
      </c>
      <c r="B301" s="17">
        <v>1095.9000000000001</v>
      </c>
    </row>
    <row r="302" spans="1:2" x14ac:dyDescent="0.4">
      <c r="A302" s="19">
        <v>20070213</v>
      </c>
      <c r="B302" s="17">
        <v>1099.83</v>
      </c>
    </row>
    <row r="303" spans="1:2" x14ac:dyDescent="0.4">
      <c r="A303" s="19">
        <v>20070214</v>
      </c>
      <c r="B303" s="17">
        <v>1110.26</v>
      </c>
    </row>
    <row r="304" spans="1:2" x14ac:dyDescent="0.4">
      <c r="A304" s="19">
        <v>20070215</v>
      </c>
      <c r="B304" s="17">
        <v>1114.67</v>
      </c>
    </row>
    <row r="305" spans="1:2" x14ac:dyDescent="0.4">
      <c r="A305" s="19">
        <v>20070216</v>
      </c>
      <c r="B305" s="18">
        <v>1114.48</v>
      </c>
    </row>
    <row r="306" spans="1:2" x14ac:dyDescent="0.4">
      <c r="A306" s="19">
        <v>20070217</v>
      </c>
      <c r="B306" s="17">
        <v>1114.4000000000001</v>
      </c>
    </row>
    <row r="307" spans="1:2" x14ac:dyDescent="0.4">
      <c r="A307" s="19">
        <v>20070218</v>
      </c>
      <c r="B307" s="17">
        <v>1114.32</v>
      </c>
    </row>
    <row r="308" spans="1:2" x14ac:dyDescent="0.4">
      <c r="A308" s="19">
        <v>20070219</v>
      </c>
      <c r="B308" s="17">
        <v>1114.23</v>
      </c>
    </row>
    <row r="309" spans="1:2" x14ac:dyDescent="0.4">
      <c r="A309" s="19">
        <v>20070220</v>
      </c>
      <c r="B309" s="17">
        <v>1115.69</v>
      </c>
    </row>
    <row r="310" spans="1:2" x14ac:dyDescent="0.4">
      <c r="A310" s="19">
        <v>20070221</v>
      </c>
      <c r="B310" s="18">
        <v>1115.9100000000001</v>
      </c>
    </row>
    <row r="311" spans="1:2" x14ac:dyDescent="0.4">
      <c r="A311" s="19">
        <v>20070222</v>
      </c>
      <c r="B311" s="17">
        <v>1121.3</v>
      </c>
    </row>
    <row r="312" spans="1:2" x14ac:dyDescent="0.4">
      <c r="A312" s="19">
        <v>20070223</v>
      </c>
      <c r="B312" s="17">
        <v>1122.27</v>
      </c>
    </row>
    <row r="313" spans="1:2" x14ac:dyDescent="0.4">
      <c r="A313" s="19">
        <v>20070224</v>
      </c>
      <c r="B313" s="17">
        <v>1122.19</v>
      </c>
    </row>
    <row r="314" spans="1:2" x14ac:dyDescent="0.4">
      <c r="A314" s="19">
        <v>20070225</v>
      </c>
      <c r="B314" s="17">
        <v>1122.1099999999999</v>
      </c>
    </row>
    <row r="315" spans="1:2" x14ac:dyDescent="0.4">
      <c r="A315" s="19">
        <v>20070226</v>
      </c>
      <c r="B315" s="18">
        <v>1118.23</v>
      </c>
    </row>
    <row r="316" spans="1:2" x14ac:dyDescent="0.4">
      <c r="A316" s="19">
        <v>20070227</v>
      </c>
      <c r="B316" s="17">
        <v>1116.02</v>
      </c>
    </row>
    <row r="317" spans="1:2" x14ac:dyDescent="0.4">
      <c r="A317" s="19">
        <v>20070228</v>
      </c>
      <c r="B317" s="17">
        <v>1101.6600000000001</v>
      </c>
    </row>
    <row r="318" spans="1:2" x14ac:dyDescent="0.4">
      <c r="A318" s="19">
        <v>20070301</v>
      </c>
      <c r="B318" s="17">
        <v>1101.58</v>
      </c>
    </row>
    <row r="319" spans="1:2" x14ac:dyDescent="0.4">
      <c r="A319" s="19">
        <v>20070302</v>
      </c>
      <c r="B319" s="17">
        <v>1103.44</v>
      </c>
    </row>
    <row r="320" spans="1:2" x14ac:dyDescent="0.4">
      <c r="A320" s="19">
        <v>20070303</v>
      </c>
      <c r="B320" s="18">
        <v>1103.3599999999999</v>
      </c>
    </row>
    <row r="321" spans="1:2" x14ac:dyDescent="0.4">
      <c r="A321" s="19">
        <v>20070304</v>
      </c>
      <c r="B321" s="17">
        <v>1103.28</v>
      </c>
    </row>
    <row r="322" spans="1:2" x14ac:dyDescent="0.4">
      <c r="A322" s="19">
        <v>20070305</v>
      </c>
      <c r="B322" s="17">
        <v>1088.8800000000001</v>
      </c>
    </row>
    <row r="323" spans="1:2" x14ac:dyDescent="0.4">
      <c r="A323" s="19">
        <v>20070306</v>
      </c>
      <c r="B323" s="17">
        <v>1098.56</v>
      </c>
    </row>
    <row r="324" spans="1:2" x14ac:dyDescent="0.4">
      <c r="A324" s="19">
        <v>20070307</v>
      </c>
      <c r="B324" s="17">
        <v>1098.6400000000001</v>
      </c>
    </row>
    <row r="325" spans="1:2" x14ac:dyDescent="0.4">
      <c r="A325" s="19">
        <v>20070308</v>
      </c>
      <c r="B325" s="18">
        <v>1104.3599999999999</v>
      </c>
    </row>
    <row r="326" spans="1:2" x14ac:dyDescent="0.4">
      <c r="A326" s="19">
        <v>20070309</v>
      </c>
      <c r="B326" s="17">
        <v>1106.6400000000001</v>
      </c>
    </row>
    <row r="327" spans="1:2" x14ac:dyDescent="0.4">
      <c r="A327" s="19">
        <v>20070310</v>
      </c>
      <c r="B327" s="17">
        <v>1106.55</v>
      </c>
    </row>
    <row r="328" spans="1:2" x14ac:dyDescent="0.4">
      <c r="A328" s="19">
        <v>20070311</v>
      </c>
      <c r="B328" s="17">
        <v>1106.47</v>
      </c>
    </row>
    <row r="329" spans="1:2" x14ac:dyDescent="0.4">
      <c r="A329" s="19">
        <v>20070312</v>
      </c>
      <c r="B329" s="17">
        <v>1113.29</v>
      </c>
    </row>
    <row r="330" spans="1:2" x14ac:dyDescent="0.4">
      <c r="A330" s="19">
        <v>20070313</v>
      </c>
      <c r="B330" s="18">
        <v>1111.28</v>
      </c>
    </row>
    <row r="331" spans="1:2" x14ac:dyDescent="0.4">
      <c r="A331" s="19">
        <v>20070314</v>
      </c>
      <c r="B331" s="17">
        <v>1103.8699999999999</v>
      </c>
    </row>
    <row r="332" spans="1:2" x14ac:dyDescent="0.4">
      <c r="A332" s="19">
        <v>20070315</v>
      </c>
      <c r="B332" s="17">
        <v>1111.17</v>
      </c>
    </row>
    <row r="333" spans="1:2" x14ac:dyDescent="0.4">
      <c r="A333" s="19">
        <v>20070316</v>
      </c>
      <c r="B333" s="17">
        <v>1115.45</v>
      </c>
    </row>
    <row r="334" spans="1:2" x14ac:dyDescent="0.4">
      <c r="A334" s="19">
        <v>20070317</v>
      </c>
      <c r="B334" s="17">
        <v>1115.3699999999999</v>
      </c>
    </row>
    <row r="335" spans="1:2" x14ac:dyDescent="0.4">
      <c r="A335" s="19">
        <v>20070318</v>
      </c>
      <c r="B335" s="18">
        <v>1115.29</v>
      </c>
    </row>
    <row r="336" spans="1:2" x14ac:dyDescent="0.4">
      <c r="A336" s="19">
        <v>20070319</v>
      </c>
      <c r="B336" s="17">
        <v>1123.72</v>
      </c>
    </row>
    <row r="337" spans="1:2" x14ac:dyDescent="0.4">
      <c r="A337" s="19">
        <v>20070320</v>
      </c>
      <c r="B337" s="17">
        <v>1123.81</v>
      </c>
    </row>
    <row r="338" spans="1:2" x14ac:dyDescent="0.4">
      <c r="A338" s="19">
        <v>20070321</v>
      </c>
      <c r="B338" s="17">
        <v>1124.8800000000001</v>
      </c>
    </row>
    <row r="339" spans="1:2" x14ac:dyDescent="0.4">
      <c r="A339" s="19">
        <v>20070322</v>
      </c>
      <c r="B339" s="17">
        <v>1130.45</v>
      </c>
    </row>
    <row r="340" spans="1:2" x14ac:dyDescent="0.4">
      <c r="A340" s="19">
        <v>20070323</v>
      </c>
      <c r="B340" s="18">
        <v>1130.7</v>
      </c>
    </row>
    <row r="341" spans="1:2" x14ac:dyDescent="0.4">
      <c r="A341" s="19">
        <v>20070324</v>
      </c>
      <c r="B341" s="17">
        <v>1130.6099999999999</v>
      </c>
    </row>
    <row r="342" spans="1:2" x14ac:dyDescent="0.4">
      <c r="A342" s="19">
        <v>20070325</v>
      </c>
      <c r="B342" s="17">
        <v>1130.53</v>
      </c>
    </row>
    <row r="343" spans="1:2" x14ac:dyDescent="0.4">
      <c r="A343" s="19">
        <v>20070326</v>
      </c>
      <c r="B343" s="17">
        <v>1138.3499999999999</v>
      </c>
    </row>
    <row r="344" spans="1:2" x14ac:dyDescent="0.4">
      <c r="A344" s="19">
        <v>20070327</v>
      </c>
      <c r="B344" s="17">
        <v>1141.31</v>
      </c>
    </row>
    <row r="345" spans="1:2" x14ac:dyDescent="0.4">
      <c r="A345" s="19">
        <v>20070328</v>
      </c>
      <c r="B345" s="18">
        <v>1138.57</v>
      </c>
    </row>
    <row r="346" spans="1:2" x14ac:dyDescent="0.4">
      <c r="A346" s="19">
        <v>20070329</v>
      </c>
      <c r="B346" s="17">
        <v>1146.1300000000001</v>
      </c>
    </row>
    <row r="347" spans="1:2" x14ac:dyDescent="0.4">
      <c r="A347" s="19">
        <v>20070330</v>
      </c>
      <c r="B347" s="17">
        <v>1152.4100000000001</v>
      </c>
    </row>
    <row r="348" spans="1:2" x14ac:dyDescent="0.4">
      <c r="A348" s="19">
        <v>20070331</v>
      </c>
      <c r="B348" s="17">
        <v>1152.33</v>
      </c>
    </row>
    <row r="349" spans="1:2" x14ac:dyDescent="0.4">
      <c r="A349" s="19">
        <v>20070401</v>
      </c>
      <c r="B349" s="17">
        <v>1152.24</v>
      </c>
    </row>
    <row r="350" spans="1:2" x14ac:dyDescent="0.4">
      <c r="A350" s="19">
        <v>20070402</v>
      </c>
      <c r="B350" s="18">
        <v>1156.21</v>
      </c>
    </row>
    <row r="351" spans="1:2" x14ac:dyDescent="0.4">
      <c r="A351" s="19">
        <v>20070403</v>
      </c>
      <c r="B351" s="17">
        <v>1161.98</v>
      </c>
    </row>
    <row r="352" spans="1:2" x14ac:dyDescent="0.4">
      <c r="A352" s="19">
        <v>20070404</v>
      </c>
      <c r="B352" s="17">
        <v>1169.81</v>
      </c>
    </row>
    <row r="353" spans="1:2" x14ac:dyDescent="0.4">
      <c r="A353" s="19">
        <v>20070405</v>
      </c>
      <c r="B353" s="17">
        <v>1175.3699999999999</v>
      </c>
    </row>
    <row r="354" spans="1:2" x14ac:dyDescent="0.4">
      <c r="A354" s="19">
        <v>20070406</v>
      </c>
      <c r="B354" s="17">
        <v>1179.8900000000001</v>
      </c>
    </row>
    <row r="355" spans="1:2" x14ac:dyDescent="0.4">
      <c r="A355" s="19">
        <v>20070407</v>
      </c>
      <c r="B355" s="18">
        <v>1179.8</v>
      </c>
    </row>
    <row r="356" spans="1:2" x14ac:dyDescent="0.4">
      <c r="A356" s="19">
        <v>20070408</v>
      </c>
      <c r="B356" s="17">
        <v>1179.71</v>
      </c>
    </row>
    <row r="357" spans="1:2" x14ac:dyDescent="0.4">
      <c r="A357" s="19">
        <v>20070409</v>
      </c>
      <c r="B357" s="17">
        <v>1193.96</v>
      </c>
    </row>
    <row r="358" spans="1:2" x14ac:dyDescent="0.4">
      <c r="A358" s="19">
        <v>20070410</v>
      </c>
      <c r="B358" s="17">
        <v>1195.92</v>
      </c>
    </row>
    <row r="359" spans="1:2" x14ac:dyDescent="0.4">
      <c r="A359" s="19">
        <v>20070411</v>
      </c>
      <c r="B359" s="17">
        <v>1208.0999999999999</v>
      </c>
    </row>
    <row r="360" spans="1:2" x14ac:dyDescent="0.4">
      <c r="A360" s="19">
        <v>20070412</v>
      </c>
      <c r="B360" s="18">
        <v>1218.49</v>
      </c>
    </row>
    <row r="361" spans="1:2" x14ac:dyDescent="0.4">
      <c r="A361" s="19">
        <v>20070413</v>
      </c>
      <c r="B361" s="17">
        <v>1225.8599999999999</v>
      </c>
    </row>
    <row r="362" spans="1:2" x14ac:dyDescent="0.4">
      <c r="A362" s="19">
        <v>20070414</v>
      </c>
      <c r="B362" s="17">
        <v>1225.77</v>
      </c>
    </row>
    <row r="363" spans="1:2" x14ac:dyDescent="0.4">
      <c r="A363" s="19">
        <v>20070415</v>
      </c>
      <c r="B363" s="17">
        <v>1225.68</v>
      </c>
    </row>
    <row r="364" spans="1:2" x14ac:dyDescent="0.4">
      <c r="A364" s="19">
        <v>20070416</v>
      </c>
      <c r="B364" s="17">
        <v>1236.49</v>
      </c>
    </row>
    <row r="365" spans="1:2" x14ac:dyDescent="0.4">
      <c r="A365" s="19">
        <v>20070417</v>
      </c>
      <c r="B365" s="18">
        <v>1233.48</v>
      </c>
    </row>
    <row r="366" spans="1:2" x14ac:dyDescent="0.4">
      <c r="A366" s="19">
        <v>20070418</v>
      </c>
      <c r="B366" s="17">
        <v>1239.4747127999999</v>
      </c>
    </row>
    <row r="367" spans="1:2" x14ac:dyDescent="0.4">
      <c r="A367" s="19">
        <v>20070419</v>
      </c>
      <c r="B367" s="17">
        <v>1235.0588544</v>
      </c>
    </row>
    <row r="368" spans="1:2" x14ac:dyDescent="0.4">
      <c r="A368" s="19">
        <v>20070420</v>
      </c>
      <c r="B368" s="17">
        <v>1251.8588520000001</v>
      </c>
    </row>
    <row r="369" spans="1:2" x14ac:dyDescent="0.4">
      <c r="A369" s="19">
        <v>20070421</v>
      </c>
      <c r="B369" s="17">
        <v>1251.7725084000001</v>
      </c>
    </row>
    <row r="370" spans="1:2" x14ac:dyDescent="0.4">
      <c r="A370" s="19">
        <v>20070422</v>
      </c>
      <c r="B370" s="18">
        <v>1251.6861647999999</v>
      </c>
    </row>
    <row r="371" spans="1:2" x14ac:dyDescent="0.4">
      <c r="A371" s="19">
        <v>20070423</v>
      </c>
      <c r="B371" s="17">
        <v>1262.6271323999999</v>
      </c>
    </row>
    <row r="372" spans="1:2" x14ac:dyDescent="0.4">
      <c r="A372" s="19">
        <v>20070424</v>
      </c>
      <c r="B372" s="17">
        <v>1269.7813163999999</v>
      </c>
    </row>
    <row r="373" spans="1:2" x14ac:dyDescent="0.4">
      <c r="A373" s="19">
        <v>20070425</v>
      </c>
      <c r="B373" s="17">
        <v>1262.3434319999999</v>
      </c>
    </row>
    <row r="374" spans="1:2" x14ac:dyDescent="0.4">
      <c r="A374" s="19">
        <v>20070426</v>
      </c>
      <c r="B374" s="17">
        <v>1270.8174395999999</v>
      </c>
    </row>
    <row r="375" spans="1:2" x14ac:dyDescent="0.4">
      <c r="A375" s="19">
        <v>20070427</v>
      </c>
      <c r="B375" s="18">
        <v>1268.3381448</v>
      </c>
    </row>
    <row r="376" spans="1:2" x14ac:dyDescent="0.4">
      <c r="A376" s="19">
        <v>20070428</v>
      </c>
      <c r="B376" s="17">
        <v>1268.2394664000001</v>
      </c>
    </row>
    <row r="377" spans="1:2" x14ac:dyDescent="0.4">
      <c r="A377" s="19">
        <v>20070429</v>
      </c>
      <c r="B377" s="17">
        <v>1268.1531227999999</v>
      </c>
    </row>
    <row r="378" spans="1:2" x14ac:dyDescent="0.4">
      <c r="A378" s="19">
        <v>20070430</v>
      </c>
      <c r="B378" s="17">
        <v>1270.9531224</v>
      </c>
    </row>
    <row r="379" spans="1:2" x14ac:dyDescent="0.4">
      <c r="A379" s="19">
        <v>20070501</v>
      </c>
      <c r="B379" s="17">
        <v>1270.8667788</v>
      </c>
    </row>
    <row r="380" spans="1:2" x14ac:dyDescent="0.4">
      <c r="A380" s="19">
        <v>20070502</v>
      </c>
      <c r="B380" s="18">
        <v>1291.1575247999999</v>
      </c>
    </row>
    <row r="381" spans="1:2" x14ac:dyDescent="0.4">
      <c r="A381" s="19">
        <v>20070503</v>
      </c>
      <c r="B381" s="17">
        <v>1304.8738224000001</v>
      </c>
    </row>
    <row r="382" spans="1:2" x14ac:dyDescent="0.4">
      <c r="A382" s="19">
        <v>20070504</v>
      </c>
      <c r="B382" s="17">
        <v>1315.5064199999999</v>
      </c>
    </row>
    <row r="383" spans="1:2" x14ac:dyDescent="0.4">
      <c r="A383" s="19">
        <v>20070505</v>
      </c>
      <c r="B383" s="17">
        <v>1315.4077416</v>
      </c>
    </row>
    <row r="384" spans="1:2" x14ac:dyDescent="0.4">
      <c r="A384" s="19">
        <v>20070506</v>
      </c>
      <c r="B384" s="17">
        <v>1315.3090632000001</v>
      </c>
    </row>
    <row r="385" spans="1:2" x14ac:dyDescent="0.4">
      <c r="A385" s="19">
        <v>20070507</v>
      </c>
      <c r="B385" s="18">
        <v>1335.7848312000001</v>
      </c>
    </row>
    <row r="386" spans="1:2" x14ac:dyDescent="0.4">
      <c r="A386" s="19">
        <v>20070508</v>
      </c>
      <c r="B386" s="17">
        <v>1335.5258004</v>
      </c>
    </row>
    <row r="387" spans="1:2" x14ac:dyDescent="0.4">
      <c r="A387" s="19">
        <v>20070509</v>
      </c>
      <c r="B387" s="17">
        <v>1342.6799844</v>
      </c>
    </row>
    <row r="388" spans="1:2" x14ac:dyDescent="0.4">
      <c r="A388" s="19">
        <v>20070510</v>
      </c>
      <c r="B388" s="17">
        <v>1350.1302036</v>
      </c>
    </row>
    <row r="389" spans="1:2" x14ac:dyDescent="0.4">
      <c r="A389" s="19">
        <v>20070511</v>
      </c>
      <c r="B389" s="17">
        <v>1360.6024488</v>
      </c>
    </row>
    <row r="390" spans="1:2" x14ac:dyDescent="0.4">
      <c r="A390" s="19">
        <v>20070512</v>
      </c>
      <c r="B390" s="18">
        <v>1360.5037703999999</v>
      </c>
    </row>
    <row r="391" spans="1:2" x14ac:dyDescent="0.4">
      <c r="A391" s="19">
        <v>20070513</v>
      </c>
      <c r="B391" s="17">
        <v>1360.405092</v>
      </c>
    </row>
    <row r="392" spans="1:2" x14ac:dyDescent="0.4">
      <c r="A392" s="19">
        <v>20070514</v>
      </c>
      <c r="B392" s="17">
        <v>1359.6773387999999</v>
      </c>
    </row>
    <row r="393" spans="1:2" x14ac:dyDescent="0.4">
      <c r="A393" s="19">
        <v>20070515</v>
      </c>
      <c r="B393" s="17">
        <v>1350.9319656</v>
      </c>
    </row>
    <row r="394" spans="1:2" x14ac:dyDescent="0.4">
      <c r="A394" s="19">
        <v>20070516</v>
      </c>
      <c r="B394" s="17">
        <v>1362.933726</v>
      </c>
    </row>
    <row r="395" spans="1:2" x14ac:dyDescent="0.4">
      <c r="A395" s="19">
        <v>20070517</v>
      </c>
      <c r="B395" s="18">
        <v>1373.8500240000001</v>
      </c>
    </row>
    <row r="396" spans="1:2" x14ac:dyDescent="0.4">
      <c r="A396" s="19">
        <v>20070518</v>
      </c>
      <c r="B396" s="17">
        <v>1376.4279971999999</v>
      </c>
    </row>
    <row r="397" spans="1:2" x14ac:dyDescent="0.4">
      <c r="A397" s="19">
        <v>20070519</v>
      </c>
      <c r="B397" s="17">
        <v>1376.3293188</v>
      </c>
    </row>
    <row r="398" spans="1:2" x14ac:dyDescent="0.4">
      <c r="A398" s="19">
        <v>20070520</v>
      </c>
      <c r="B398" s="17">
        <v>1376.2429752</v>
      </c>
    </row>
    <row r="399" spans="1:2" x14ac:dyDescent="0.4">
      <c r="A399" s="19">
        <v>20070521</v>
      </c>
      <c r="B399" s="17">
        <v>1387.3196256000001</v>
      </c>
    </row>
    <row r="400" spans="1:2" x14ac:dyDescent="0.4">
      <c r="A400" s="19">
        <v>20070522</v>
      </c>
      <c r="B400" s="18">
        <v>1392.3398892</v>
      </c>
    </row>
    <row r="401" spans="1:2" x14ac:dyDescent="0.4">
      <c r="A401" s="19">
        <v>20070523</v>
      </c>
      <c r="B401" s="17">
        <v>1401.8623548</v>
      </c>
    </row>
    <row r="402" spans="1:2" x14ac:dyDescent="0.4">
      <c r="A402" s="19">
        <v>20070524</v>
      </c>
      <c r="B402" s="17">
        <v>1401.7760112000001</v>
      </c>
    </row>
    <row r="403" spans="1:2" x14ac:dyDescent="0.4">
      <c r="A403" s="19">
        <v>20070525</v>
      </c>
      <c r="B403" s="17">
        <v>1413.0253488000001</v>
      </c>
    </row>
    <row r="404" spans="1:2" x14ac:dyDescent="0.4">
      <c r="A404" s="19">
        <v>20070526</v>
      </c>
      <c r="B404" s="17">
        <v>1412.9266703999999</v>
      </c>
    </row>
    <row r="405" spans="1:2" x14ac:dyDescent="0.4">
      <c r="A405" s="19">
        <v>20070527</v>
      </c>
      <c r="B405" s="18">
        <v>1412.8403268</v>
      </c>
    </row>
    <row r="406" spans="1:2" x14ac:dyDescent="0.4">
      <c r="A406" s="19">
        <v>20070528</v>
      </c>
      <c r="B406" s="17">
        <v>1434.352218</v>
      </c>
    </row>
    <row r="407" spans="1:2" x14ac:dyDescent="0.4">
      <c r="A407" s="19">
        <v>20070529</v>
      </c>
      <c r="B407" s="17">
        <v>1442.308164</v>
      </c>
    </row>
    <row r="408" spans="1:2" x14ac:dyDescent="0.4">
      <c r="A408" s="19">
        <v>20070530</v>
      </c>
      <c r="B408" s="17">
        <v>1458.0597035999999</v>
      </c>
    </row>
    <row r="409" spans="1:2" x14ac:dyDescent="0.4">
      <c r="A409" s="19">
        <v>20070531</v>
      </c>
      <c r="B409" s="17">
        <v>1491.4130028</v>
      </c>
    </row>
    <row r="410" spans="1:2" x14ac:dyDescent="0.4">
      <c r="A410" s="19">
        <v>20070601</v>
      </c>
      <c r="B410" s="18">
        <v>1491.9063948</v>
      </c>
    </row>
    <row r="411" spans="1:2" x14ac:dyDescent="0.4">
      <c r="A411" s="19">
        <v>20070602</v>
      </c>
      <c r="B411" s="17">
        <v>1491.8200512000001</v>
      </c>
    </row>
    <row r="412" spans="1:2" x14ac:dyDescent="0.4">
      <c r="A412" s="19">
        <v>20070603</v>
      </c>
      <c r="B412" s="17">
        <v>1491.7213727999999</v>
      </c>
    </row>
    <row r="413" spans="1:2" x14ac:dyDescent="0.4">
      <c r="A413" s="19">
        <v>20070604</v>
      </c>
      <c r="B413" s="17">
        <v>1494.8420771999999</v>
      </c>
    </row>
    <row r="414" spans="1:2" x14ac:dyDescent="0.4">
      <c r="A414" s="19">
        <v>20070605</v>
      </c>
      <c r="B414" s="17">
        <v>1498.3328256</v>
      </c>
    </row>
    <row r="415" spans="1:2" x14ac:dyDescent="0.4">
      <c r="A415" s="19">
        <v>20070606</v>
      </c>
      <c r="B415" s="18">
        <v>1498.2341472000001</v>
      </c>
    </row>
    <row r="416" spans="1:2" x14ac:dyDescent="0.4">
      <c r="A416" s="19">
        <v>20070607</v>
      </c>
      <c r="B416" s="17">
        <v>1520.2270956</v>
      </c>
    </row>
    <row r="417" spans="1:2" x14ac:dyDescent="0.4">
      <c r="A417" s="19">
        <v>20070608</v>
      </c>
      <c r="B417" s="17">
        <v>1516.2429552000001</v>
      </c>
    </row>
    <row r="418" spans="1:2" x14ac:dyDescent="0.4">
      <c r="A418" s="19">
        <v>20070609</v>
      </c>
      <c r="B418" s="17">
        <v>1516.1442767999999</v>
      </c>
    </row>
    <row r="419" spans="1:2" x14ac:dyDescent="0.4">
      <c r="A419" s="19">
        <v>20070610</v>
      </c>
      <c r="B419" s="17">
        <v>1516.0455984</v>
      </c>
    </row>
    <row r="420" spans="1:2" x14ac:dyDescent="0.4">
      <c r="A420" s="19">
        <v>20070611</v>
      </c>
      <c r="B420" s="18">
        <v>1515.1821623999999</v>
      </c>
    </row>
    <row r="421" spans="1:2" x14ac:dyDescent="0.4">
      <c r="A421" s="19">
        <v>20070612</v>
      </c>
      <c r="B421" s="17">
        <v>1521.5345844000001</v>
      </c>
    </row>
    <row r="422" spans="1:2" x14ac:dyDescent="0.4">
      <c r="A422" s="19">
        <v>20070613</v>
      </c>
      <c r="B422" s="17">
        <v>1520.9055096</v>
      </c>
    </row>
    <row r="423" spans="1:2" x14ac:dyDescent="0.4">
      <c r="A423" s="19">
        <v>20070614</v>
      </c>
      <c r="B423" s="17">
        <v>1541.4182820000001</v>
      </c>
    </row>
    <row r="424" spans="1:2" x14ac:dyDescent="0.4">
      <c r="A424" s="19">
        <v>20070615</v>
      </c>
      <c r="B424" s="17">
        <v>1558.1072664000001</v>
      </c>
    </row>
    <row r="425" spans="1:2" x14ac:dyDescent="0.4">
      <c r="A425" s="19">
        <v>20070616</v>
      </c>
      <c r="B425" s="18">
        <v>1558.0085879999999</v>
      </c>
    </row>
    <row r="426" spans="1:2" x14ac:dyDescent="0.4">
      <c r="A426" s="19">
        <v>20070617</v>
      </c>
      <c r="B426" s="17">
        <v>1557.8975748</v>
      </c>
    </row>
    <row r="427" spans="1:2" x14ac:dyDescent="0.4">
      <c r="A427" s="19">
        <v>20070618</v>
      </c>
      <c r="B427" s="17">
        <v>1579.9521972</v>
      </c>
    </row>
    <row r="428" spans="1:2" x14ac:dyDescent="0.4">
      <c r="A428" s="19">
        <v>20070619</v>
      </c>
      <c r="B428" s="17">
        <v>1582.8138707999999</v>
      </c>
    </row>
    <row r="429" spans="1:2" x14ac:dyDescent="0.4">
      <c r="A429" s="19">
        <v>20070620</v>
      </c>
      <c r="B429" s="17">
        <v>1559.5751075999999</v>
      </c>
    </row>
    <row r="430" spans="1:2" x14ac:dyDescent="0.4">
      <c r="A430" s="19">
        <v>20070621</v>
      </c>
      <c r="B430" s="18">
        <v>1572.5389823999999</v>
      </c>
    </row>
    <row r="431" spans="1:2" x14ac:dyDescent="0.4">
      <c r="A431" s="19">
        <v>20070622</v>
      </c>
      <c r="B431" s="17">
        <v>1563.0165168000001</v>
      </c>
    </row>
    <row r="432" spans="1:2" x14ac:dyDescent="0.4">
      <c r="A432" s="19">
        <v>20070623</v>
      </c>
      <c r="B432" s="17">
        <v>1562.9055036</v>
      </c>
    </row>
    <row r="433" spans="1:2" x14ac:dyDescent="0.4">
      <c r="A433" s="19">
        <v>20070624</v>
      </c>
      <c r="B433" s="17">
        <v>1562.7944904000001</v>
      </c>
    </row>
    <row r="434" spans="1:2" x14ac:dyDescent="0.4">
      <c r="A434" s="19">
        <v>20070625</v>
      </c>
      <c r="B434" s="17">
        <v>1544.4526427999999</v>
      </c>
    </row>
    <row r="435" spans="1:2" x14ac:dyDescent="0.4">
      <c r="A435" s="19">
        <v>20070626</v>
      </c>
      <c r="B435" s="18">
        <v>1530.3786359999999</v>
      </c>
    </row>
    <row r="436" spans="1:2" x14ac:dyDescent="0.4">
      <c r="A436" s="19">
        <v>20070627</v>
      </c>
      <c r="B436" s="17">
        <v>1526.9372268</v>
      </c>
    </row>
    <row r="437" spans="1:2" x14ac:dyDescent="0.4">
      <c r="A437" s="19">
        <v>20070628</v>
      </c>
      <c r="B437" s="17">
        <v>1553.5927296</v>
      </c>
    </row>
    <row r="438" spans="1:2" x14ac:dyDescent="0.4">
      <c r="A438" s="19">
        <v>20070629</v>
      </c>
      <c r="B438" s="17">
        <v>1551.4464743999999</v>
      </c>
    </row>
    <row r="439" spans="1:2" x14ac:dyDescent="0.4">
      <c r="A439" s="19">
        <v>20070630</v>
      </c>
      <c r="B439" s="17">
        <v>1551.3354612000001</v>
      </c>
    </row>
    <row r="440" spans="1:2" x14ac:dyDescent="0.4">
      <c r="A440" s="19">
        <v>20070701</v>
      </c>
      <c r="B440" s="18">
        <v>1551.2244479999999</v>
      </c>
    </row>
    <row r="441" spans="1:2" x14ac:dyDescent="0.4">
      <c r="A441" s="19">
        <v>20070702</v>
      </c>
      <c r="B441" s="17">
        <v>1563.9786312000001</v>
      </c>
    </row>
    <row r="442" spans="1:2" x14ac:dyDescent="0.4">
      <c r="A442" s="19">
        <v>20070703</v>
      </c>
      <c r="B442" s="17">
        <v>1585.3795092</v>
      </c>
    </row>
    <row r="443" spans="1:2" x14ac:dyDescent="0.4">
      <c r="A443" s="19">
        <v>20070704</v>
      </c>
      <c r="B443" s="17">
        <v>1598.0103443999999</v>
      </c>
    </row>
    <row r="444" spans="1:2" x14ac:dyDescent="0.4">
      <c r="A444" s="19">
        <v>20070705</v>
      </c>
      <c r="B444" s="17">
        <v>1617.8693724</v>
      </c>
    </row>
    <row r="445" spans="1:2" x14ac:dyDescent="0.4">
      <c r="A445" s="19">
        <v>20070706</v>
      </c>
      <c r="B445" s="18">
        <v>1636.2482244</v>
      </c>
    </row>
    <row r="446" spans="1:2" x14ac:dyDescent="0.4">
      <c r="A446" s="19">
        <v>20070707</v>
      </c>
      <c r="B446" s="17">
        <v>1636.1248763999999</v>
      </c>
    </row>
    <row r="447" spans="1:2" x14ac:dyDescent="0.4">
      <c r="A447" s="19">
        <v>20070708</v>
      </c>
      <c r="B447" s="17">
        <v>1636.0138632000001</v>
      </c>
    </row>
    <row r="448" spans="1:2" x14ac:dyDescent="0.4">
      <c r="A448" s="19">
        <v>20070709</v>
      </c>
      <c r="B448" s="17">
        <v>1643.1927168</v>
      </c>
    </row>
    <row r="449" spans="1:2" x14ac:dyDescent="0.4">
      <c r="A449" s="19">
        <v>20070710</v>
      </c>
      <c r="B449" s="17">
        <v>1654.9724507999999</v>
      </c>
    </row>
    <row r="450" spans="1:2" x14ac:dyDescent="0.4">
      <c r="A450" s="19">
        <v>20070711</v>
      </c>
      <c r="B450" s="18">
        <v>1663.902846</v>
      </c>
    </row>
    <row r="451" spans="1:2" x14ac:dyDescent="0.4">
      <c r="A451" s="19">
        <v>20070712</v>
      </c>
      <c r="B451" s="17">
        <v>1681.9363235999999</v>
      </c>
    </row>
    <row r="452" spans="1:2" x14ac:dyDescent="0.4">
      <c r="A452" s="19">
        <v>20070713</v>
      </c>
      <c r="B452" s="17">
        <v>1712.4772883999999</v>
      </c>
    </row>
    <row r="453" spans="1:2" x14ac:dyDescent="0.4">
      <c r="A453" s="19">
        <v>20070714</v>
      </c>
      <c r="B453" s="17">
        <v>1712.3662752</v>
      </c>
    </row>
    <row r="454" spans="1:2" x14ac:dyDescent="0.4">
      <c r="A454" s="19">
        <v>20070715</v>
      </c>
      <c r="B454" s="17">
        <v>1712.2429271999999</v>
      </c>
    </row>
    <row r="455" spans="1:2" x14ac:dyDescent="0.4">
      <c r="A455" s="19">
        <v>20070716</v>
      </c>
      <c r="B455" s="18">
        <v>1713.9327948</v>
      </c>
    </row>
    <row r="456" spans="1:2" x14ac:dyDescent="0.4">
      <c r="A456" s="19">
        <v>20070717</v>
      </c>
      <c r="B456" s="17">
        <v>1713.8094467999999</v>
      </c>
    </row>
    <row r="457" spans="1:2" x14ac:dyDescent="0.4">
      <c r="A457" s="19">
        <v>20070718</v>
      </c>
      <c r="B457" s="17">
        <v>1711.9222224</v>
      </c>
    </row>
    <row r="458" spans="1:2" x14ac:dyDescent="0.4">
      <c r="A458" s="19">
        <v>20070719</v>
      </c>
      <c r="B458" s="17">
        <v>1716.1160543999999</v>
      </c>
    </row>
    <row r="459" spans="1:2" x14ac:dyDescent="0.4">
      <c r="A459" s="19">
        <v>20070720</v>
      </c>
      <c r="B459" s="17">
        <v>1732.8913824000001</v>
      </c>
    </row>
    <row r="460" spans="1:2" x14ac:dyDescent="0.4">
      <c r="A460" s="19">
        <v>20070721</v>
      </c>
      <c r="B460" s="18">
        <v>1732.7680344</v>
      </c>
    </row>
    <row r="461" spans="1:2" x14ac:dyDescent="0.4">
      <c r="A461" s="19">
        <v>20070722</v>
      </c>
      <c r="B461" s="17">
        <v>1732.6446864</v>
      </c>
    </row>
    <row r="462" spans="1:2" x14ac:dyDescent="0.4">
      <c r="A462" s="19">
        <v>20070723</v>
      </c>
      <c r="B462" s="17">
        <v>1738.6023948</v>
      </c>
    </row>
    <row r="463" spans="1:2" x14ac:dyDescent="0.4">
      <c r="A463" s="19">
        <v>20070724</v>
      </c>
      <c r="B463" s="17">
        <v>1736.9001923999999</v>
      </c>
    </row>
    <row r="464" spans="1:2" x14ac:dyDescent="0.4">
      <c r="A464" s="19">
        <v>20070725</v>
      </c>
      <c r="B464" s="17">
        <v>1771.3759583999999</v>
      </c>
    </row>
    <row r="465" spans="1:2" x14ac:dyDescent="0.4">
      <c r="A465" s="19">
        <v>20070726</v>
      </c>
      <c r="B465" s="18">
        <v>1751.0235384</v>
      </c>
    </row>
    <row r="466" spans="1:2" x14ac:dyDescent="0.4">
      <c r="A466" s="19">
        <v>20070727</v>
      </c>
      <c r="B466" s="17">
        <v>1705.9891835999999</v>
      </c>
    </row>
    <row r="467" spans="1:2" x14ac:dyDescent="0.4">
      <c r="A467" s="19">
        <v>20070728</v>
      </c>
      <c r="B467" s="17">
        <v>1705.8781704</v>
      </c>
    </row>
    <row r="468" spans="1:2" x14ac:dyDescent="0.4">
      <c r="A468" s="19">
        <v>20070729</v>
      </c>
      <c r="B468" s="17">
        <v>1705.7671571999999</v>
      </c>
    </row>
    <row r="469" spans="1:2" x14ac:dyDescent="0.4">
      <c r="A469" s="19">
        <v>20070730</v>
      </c>
      <c r="B469" s="17">
        <v>1715.4746448000001</v>
      </c>
    </row>
    <row r="470" spans="1:2" x14ac:dyDescent="0.4">
      <c r="A470" s="19">
        <v>20070731</v>
      </c>
      <c r="B470" s="18">
        <v>1730.9424839999999</v>
      </c>
    </row>
    <row r="471" spans="1:2" x14ac:dyDescent="0.4">
      <c r="A471" s="19">
        <v>20070801</v>
      </c>
      <c r="B471" s="17">
        <v>1685.4764112</v>
      </c>
    </row>
    <row r="472" spans="1:2" x14ac:dyDescent="0.4">
      <c r="A472" s="19">
        <v>20070802</v>
      </c>
      <c r="B472" s="17">
        <v>1687.9310364</v>
      </c>
    </row>
    <row r="473" spans="1:2" x14ac:dyDescent="0.4">
      <c r="A473" s="19">
        <v>20070803</v>
      </c>
      <c r="B473" s="17">
        <v>1696.0226651999999</v>
      </c>
    </row>
    <row r="474" spans="1:2" x14ac:dyDescent="0.4">
      <c r="A474" s="19">
        <v>20070804</v>
      </c>
      <c r="B474" s="17">
        <v>1695.911652</v>
      </c>
    </row>
    <row r="475" spans="1:2" x14ac:dyDescent="0.4">
      <c r="A475" s="19">
        <v>20070805</v>
      </c>
      <c r="B475" s="18">
        <v>1695.7883039999999</v>
      </c>
    </row>
    <row r="476" spans="1:2" x14ac:dyDescent="0.4">
      <c r="A476" s="19">
        <v>20070806</v>
      </c>
      <c r="B476" s="17">
        <v>1676.6200248</v>
      </c>
    </row>
    <row r="477" spans="1:2" x14ac:dyDescent="0.4">
      <c r="A477" s="19">
        <v>20070807</v>
      </c>
      <c r="B477" s="17">
        <v>1690.4473356000001</v>
      </c>
    </row>
    <row r="478" spans="1:2" x14ac:dyDescent="0.4">
      <c r="A478" s="19">
        <v>20070808</v>
      </c>
      <c r="B478" s="17">
        <v>1715.1169356</v>
      </c>
    </row>
    <row r="479" spans="1:2" x14ac:dyDescent="0.4">
      <c r="A479" s="19">
        <v>20070809</v>
      </c>
      <c r="B479" s="17">
        <v>1723.0112076</v>
      </c>
    </row>
    <row r="480" spans="1:2" x14ac:dyDescent="0.4">
      <c r="A480" s="19">
        <v>20070810</v>
      </c>
      <c r="B480" s="18">
        <v>1678.9142976000001</v>
      </c>
    </row>
    <row r="481" spans="1:2" x14ac:dyDescent="0.4">
      <c r="A481" s="19">
        <v>20070811</v>
      </c>
      <c r="B481" s="17">
        <v>1678.8032843999999</v>
      </c>
    </row>
    <row r="482" spans="1:2" x14ac:dyDescent="0.4">
      <c r="A482" s="19">
        <v>20070812</v>
      </c>
      <c r="B482" s="17">
        <v>1678.6922712000001</v>
      </c>
    </row>
    <row r="483" spans="1:2" x14ac:dyDescent="0.4">
      <c r="A483" s="19">
        <v>20070813</v>
      </c>
      <c r="B483" s="17">
        <v>1682.9107727999999</v>
      </c>
    </row>
    <row r="484" spans="1:2" x14ac:dyDescent="0.4">
      <c r="A484" s="19">
        <v>20070814</v>
      </c>
      <c r="B484" s="17">
        <v>1655.7742128</v>
      </c>
    </row>
    <row r="485" spans="1:2" x14ac:dyDescent="0.4">
      <c r="A485" s="19">
        <v>20070815</v>
      </c>
      <c r="B485" s="18">
        <v>1655.6631996000001</v>
      </c>
    </row>
    <row r="486" spans="1:2" x14ac:dyDescent="0.4">
      <c r="A486" s="19">
        <v>20070816</v>
      </c>
      <c r="B486" s="17">
        <v>1552.2235668000001</v>
      </c>
    </row>
    <row r="487" spans="1:2" x14ac:dyDescent="0.4">
      <c r="A487" s="19">
        <v>20070817</v>
      </c>
      <c r="B487" s="17">
        <v>1517.7601356</v>
      </c>
    </row>
    <row r="488" spans="1:2" x14ac:dyDescent="0.4">
      <c r="A488" s="19">
        <v>20070818</v>
      </c>
      <c r="B488" s="17">
        <v>1517.6491223999999</v>
      </c>
    </row>
    <row r="489" spans="1:2" x14ac:dyDescent="0.4">
      <c r="A489" s="19">
        <v>20070819</v>
      </c>
      <c r="B489" s="17">
        <v>1517.550444</v>
      </c>
    </row>
    <row r="490" spans="1:2" x14ac:dyDescent="0.4">
      <c r="A490" s="19">
        <v>20070820</v>
      </c>
      <c r="B490" s="18">
        <v>1580.1125496</v>
      </c>
    </row>
    <row r="491" spans="1:2" x14ac:dyDescent="0.4">
      <c r="A491" s="19">
        <v>20070821</v>
      </c>
      <c r="B491" s="17">
        <v>1585.8482316</v>
      </c>
    </row>
    <row r="492" spans="1:2" x14ac:dyDescent="0.4">
      <c r="A492" s="19">
        <v>20070822</v>
      </c>
      <c r="B492" s="17">
        <v>1608.1125456</v>
      </c>
    </row>
    <row r="493" spans="1:2" x14ac:dyDescent="0.4">
      <c r="A493" s="19">
        <v>20070823</v>
      </c>
      <c r="B493" s="17">
        <v>1633.497564</v>
      </c>
    </row>
    <row r="494" spans="1:2" x14ac:dyDescent="0.4">
      <c r="A494" s="19">
        <v>20070824</v>
      </c>
      <c r="B494" s="17">
        <v>1630.4015291999999</v>
      </c>
    </row>
    <row r="495" spans="1:2" x14ac:dyDescent="0.4">
      <c r="A495" s="19">
        <v>20070825</v>
      </c>
      <c r="B495" s="18">
        <v>1630.2781812000001</v>
      </c>
    </row>
    <row r="496" spans="1:2" x14ac:dyDescent="0.4">
      <c r="A496" s="19">
        <v>20070826</v>
      </c>
      <c r="B496" s="17">
        <v>1630.1671679999999</v>
      </c>
    </row>
    <row r="497" spans="1:2" x14ac:dyDescent="0.4">
      <c r="A497" s="19">
        <v>20070827</v>
      </c>
      <c r="B497" s="17">
        <v>1636.9636427999999</v>
      </c>
    </row>
    <row r="498" spans="1:2" x14ac:dyDescent="0.4">
      <c r="A498" s="19">
        <v>20070828</v>
      </c>
      <c r="B498" s="17">
        <v>1641.4658448</v>
      </c>
    </row>
    <row r="499" spans="1:2" x14ac:dyDescent="0.4">
      <c r="A499" s="19">
        <v>20070829</v>
      </c>
      <c r="B499" s="17">
        <v>1639.0728936</v>
      </c>
    </row>
    <row r="500" spans="1:2" x14ac:dyDescent="0.4">
      <c r="A500" s="19">
        <v>20070830</v>
      </c>
      <c r="B500" s="18">
        <v>1654.7380896</v>
      </c>
    </row>
    <row r="501" spans="1:2" x14ac:dyDescent="0.4">
      <c r="A501" s="19">
        <v>20070831</v>
      </c>
      <c r="B501" s="17">
        <v>1676.5213464000001</v>
      </c>
    </row>
    <row r="502" spans="1:2" x14ac:dyDescent="0.4">
      <c r="A502" s="19">
        <v>20070901</v>
      </c>
      <c r="B502" s="17">
        <v>1676.4103332</v>
      </c>
    </row>
    <row r="503" spans="1:2" x14ac:dyDescent="0.4">
      <c r="A503" s="19">
        <v>20070902</v>
      </c>
      <c r="B503" s="17">
        <v>1676.2869851999999</v>
      </c>
    </row>
    <row r="504" spans="1:2" x14ac:dyDescent="0.4">
      <c r="A504" s="19">
        <v>20070903</v>
      </c>
      <c r="B504" s="17">
        <v>1684.1812571999999</v>
      </c>
    </row>
    <row r="505" spans="1:2" x14ac:dyDescent="0.4">
      <c r="A505" s="19">
        <v>20070904</v>
      </c>
      <c r="B505" s="18">
        <v>1674.8438136</v>
      </c>
    </row>
    <row r="506" spans="1:2" x14ac:dyDescent="0.4">
      <c r="A506" s="19">
        <v>20070905</v>
      </c>
      <c r="B506" s="17">
        <v>1663.3847843999999</v>
      </c>
    </row>
    <row r="507" spans="1:2" x14ac:dyDescent="0.4">
      <c r="A507" s="19">
        <v>20070906</v>
      </c>
      <c r="B507" s="17">
        <v>1676.9530643999999</v>
      </c>
    </row>
    <row r="508" spans="1:2" x14ac:dyDescent="0.4">
      <c r="A508" s="19">
        <v>20070907</v>
      </c>
      <c r="B508" s="17">
        <v>1678.0508616</v>
      </c>
    </row>
    <row r="509" spans="1:2" x14ac:dyDescent="0.4">
      <c r="A509" s="19">
        <v>20070908</v>
      </c>
      <c r="B509" s="17">
        <v>1677.9275136000001</v>
      </c>
    </row>
    <row r="510" spans="1:2" x14ac:dyDescent="0.4">
      <c r="A510" s="19">
        <v>20070909</v>
      </c>
      <c r="B510" s="18">
        <v>1677.8041656</v>
      </c>
    </row>
    <row r="511" spans="1:2" x14ac:dyDescent="0.4">
      <c r="A511" s="19">
        <v>20070910</v>
      </c>
      <c r="B511" s="17">
        <v>1642.5883116</v>
      </c>
    </row>
    <row r="512" spans="1:2" x14ac:dyDescent="0.4">
      <c r="A512" s="19">
        <v>20070911</v>
      </c>
      <c r="B512" s="17">
        <v>1650.0138612000001</v>
      </c>
    </row>
    <row r="513" spans="1:2" x14ac:dyDescent="0.4">
      <c r="A513" s="19">
        <v>20070912</v>
      </c>
      <c r="B513" s="17">
        <v>1632.079062</v>
      </c>
    </row>
    <row r="514" spans="1:2" x14ac:dyDescent="0.4">
      <c r="A514" s="19">
        <v>20070913</v>
      </c>
      <c r="B514" s="17">
        <v>1650.6922752</v>
      </c>
    </row>
    <row r="515" spans="1:2" x14ac:dyDescent="0.4">
      <c r="A515" s="19">
        <v>20070914</v>
      </c>
      <c r="B515" s="18">
        <v>1670.5636380000001</v>
      </c>
    </row>
    <row r="516" spans="1:2" x14ac:dyDescent="0.4">
      <c r="A516" s="19">
        <v>20070915</v>
      </c>
      <c r="B516" s="17">
        <v>1670.44029</v>
      </c>
    </row>
    <row r="517" spans="1:2" x14ac:dyDescent="0.4">
      <c r="A517" s="19">
        <v>20070916</v>
      </c>
      <c r="B517" s="17">
        <v>1670.3292767999999</v>
      </c>
    </row>
    <row r="518" spans="1:2" x14ac:dyDescent="0.4">
      <c r="A518" s="19">
        <v>20070917</v>
      </c>
      <c r="B518" s="17">
        <v>1677.8658396000001</v>
      </c>
    </row>
    <row r="519" spans="1:2" x14ac:dyDescent="0.4">
      <c r="A519" s="19">
        <v>20070918</v>
      </c>
      <c r="B519" s="17">
        <v>1659.8323620000001</v>
      </c>
    </row>
    <row r="520" spans="1:2" x14ac:dyDescent="0.4">
      <c r="A520" s="19">
        <v>20070919</v>
      </c>
      <c r="B520" s="18">
        <v>1687.5609924</v>
      </c>
    </row>
    <row r="521" spans="1:2" x14ac:dyDescent="0.4">
      <c r="A521" s="19">
        <v>20070920</v>
      </c>
      <c r="B521" s="17">
        <v>1687.2896268</v>
      </c>
    </row>
    <row r="522" spans="1:2" x14ac:dyDescent="0.4">
      <c r="A522" s="19">
        <v>20070921</v>
      </c>
      <c r="B522" s="17">
        <v>1696.8737664</v>
      </c>
    </row>
    <row r="523" spans="1:2" x14ac:dyDescent="0.4">
      <c r="A523" s="19">
        <v>20070922</v>
      </c>
      <c r="B523" s="17">
        <v>1696.7627531999999</v>
      </c>
    </row>
    <row r="524" spans="1:2" x14ac:dyDescent="0.4">
      <c r="A524" s="19">
        <v>20070923</v>
      </c>
      <c r="B524" s="17">
        <v>1696.65174</v>
      </c>
    </row>
    <row r="525" spans="1:2" x14ac:dyDescent="0.4">
      <c r="A525" s="19">
        <v>20070924</v>
      </c>
      <c r="B525" s="18">
        <v>1696.5283919999999</v>
      </c>
    </row>
    <row r="526" spans="1:2" x14ac:dyDescent="0.4">
      <c r="A526" s="19">
        <v>20070925</v>
      </c>
      <c r="B526" s="17">
        <v>1696.4173788000001</v>
      </c>
    </row>
    <row r="527" spans="1:2" x14ac:dyDescent="0.4">
      <c r="A527" s="19">
        <v>20070926</v>
      </c>
      <c r="B527" s="17">
        <v>1696.3063655999999</v>
      </c>
    </row>
    <row r="528" spans="1:2" x14ac:dyDescent="0.4">
      <c r="A528" s="19">
        <v>20070927</v>
      </c>
      <c r="B528" s="17">
        <v>1710.5407247999999</v>
      </c>
    </row>
    <row r="529" spans="1:2" x14ac:dyDescent="0.4">
      <c r="A529" s="19">
        <v>20070928</v>
      </c>
      <c r="B529" s="17">
        <v>1720.9759656000001</v>
      </c>
    </row>
    <row r="530" spans="1:2" x14ac:dyDescent="0.4">
      <c r="A530" s="19">
        <v>20070929</v>
      </c>
      <c r="B530" s="18">
        <v>1720.8649524</v>
      </c>
    </row>
    <row r="531" spans="1:2" x14ac:dyDescent="0.4">
      <c r="A531" s="19">
        <v>20070930</v>
      </c>
      <c r="B531" s="17">
        <v>1720.7416043999999</v>
      </c>
    </row>
    <row r="532" spans="1:2" x14ac:dyDescent="0.4">
      <c r="A532" s="19">
        <v>20071001</v>
      </c>
      <c r="B532" s="17">
        <v>1730.2764047999999</v>
      </c>
    </row>
    <row r="533" spans="1:2" x14ac:dyDescent="0.4">
      <c r="A533" s="19">
        <v>20071002</v>
      </c>
      <c r="B533" s="17">
        <v>1742.0561388000001</v>
      </c>
    </row>
    <row r="534" spans="1:2" x14ac:dyDescent="0.4">
      <c r="A534" s="19">
        <v>20071003</v>
      </c>
      <c r="B534" s="17">
        <v>1741.9451256</v>
      </c>
    </row>
    <row r="535" spans="1:2" x14ac:dyDescent="0.4">
      <c r="A535" s="19">
        <v>20071004</v>
      </c>
      <c r="B535" s="18">
        <v>1744.1037156</v>
      </c>
    </row>
    <row r="536" spans="1:2" x14ac:dyDescent="0.4">
      <c r="A536" s="19">
        <v>20071005</v>
      </c>
      <c r="B536" s="17">
        <v>1737.0482099999999</v>
      </c>
    </row>
    <row r="537" spans="1:2" x14ac:dyDescent="0.4">
      <c r="A537" s="19">
        <v>20071006</v>
      </c>
      <c r="B537" s="17">
        <v>1736.9248620000001</v>
      </c>
    </row>
    <row r="538" spans="1:2" x14ac:dyDescent="0.4">
      <c r="A538" s="19">
        <v>20071007</v>
      </c>
      <c r="B538" s="17">
        <v>1736.8138488</v>
      </c>
    </row>
    <row r="539" spans="1:2" x14ac:dyDescent="0.4">
      <c r="A539" s="19">
        <v>20071008</v>
      </c>
      <c r="B539" s="17">
        <v>1738.2076812</v>
      </c>
    </row>
    <row r="540" spans="1:2" x14ac:dyDescent="0.4">
      <c r="A540" s="19">
        <v>20071009</v>
      </c>
      <c r="B540" s="18">
        <v>1726.2675948000001</v>
      </c>
    </row>
    <row r="541" spans="1:2" x14ac:dyDescent="0.4">
      <c r="A541" s="19">
        <v>20071010</v>
      </c>
      <c r="B541" s="17">
        <v>1742.2658303999999</v>
      </c>
    </row>
    <row r="542" spans="1:2" x14ac:dyDescent="0.4">
      <c r="A542" s="19">
        <v>20071011</v>
      </c>
      <c r="B542" s="17">
        <v>1738.2570204000001</v>
      </c>
    </row>
    <row r="543" spans="1:2" x14ac:dyDescent="0.4">
      <c r="A543" s="19">
        <v>20071012</v>
      </c>
      <c r="B543" s="17">
        <v>1718.8173756000001</v>
      </c>
    </row>
    <row r="544" spans="1:2" x14ac:dyDescent="0.4">
      <c r="A544" s="19">
        <v>20071013</v>
      </c>
      <c r="B544" s="17">
        <v>1718.6940276</v>
      </c>
    </row>
    <row r="545" spans="1:2" x14ac:dyDescent="0.4">
      <c r="A545" s="19">
        <v>20071014</v>
      </c>
      <c r="B545" s="18">
        <v>1718.5706795999999</v>
      </c>
    </row>
    <row r="546" spans="1:2" x14ac:dyDescent="0.4">
      <c r="A546" s="19">
        <v>20071015</v>
      </c>
      <c r="B546" s="17">
        <v>1711.3424868</v>
      </c>
    </row>
    <row r="547" spans="1:2" x14ac:dyDescent="0.4">
      <c r="A547" s="19">
        <v>20071016</v>
      </c>
      <c r="B547" s="17">
        <v>1679.5187028</v>
      </c>
    </row>
    <row r="548" spans="1:2" x14ac:dyDescent="0.4">
      <c r="A548" s="19">
        <v>20071017</v>
      </c>
      <c r="B548" s="17">
        <v>1655.6508647999999</v>
      </c>
    </row>
    <row r="549" spans="1:2" x14ac:dyDescent="0.4">
      <c r="A549" s="19">
        <v>20071018</v>
      </c>
      <c r="B549" s="17">
        <v>1668.7750920000001</v>
      </c>
    </row>
    <row r="550" spans="1:2" x14ac:dyDescent="0.4">
      <c r="A550" s="19">
        <v>20071019</v>
      </c>
      <c r="B550" s="18">
        <v>1659.8570316</v>
      </c>
    </row>
    <row r="551" spans="1:2" x14ac:dyDescent="0.4">
      <c r="A551" s="19">
        <v>20071020</v>
      </c>
      <c r="B551" s="17">
        <v>1659.7460183999999</v>
      </c>
    </row>
    <row r="552" spans="1:2" x14ac:dyDescent="0.4">
      <c r="A552" s="19">
        <v>20071021</v>
      </c>
      <c r="B552" s="17">
        <v>1659.6350052</v>
      </c>
    </row>
    <row r="553" spans="1:2" x14ac:dyDescent="0.4">
      <c r="A553" s="19">
        <v>20071022</v>
      </c>
      <c r="B553" s="17">
        <v>1622.4825876</v>
      </c>
    </row>
    <row r="554" spans="1:2" x14ac:dyDescent="0.4">
      <c r="A554" s="19">
        <v>20071023</v>
      </c>
      <c r="B554" s="17">
        <v>1646.9054916</v>
      </c>
    </row>
    <row r="555" spans="1:2" x14ac:dyDescent="0.4">
      <c r="A555" s="19">
        <v>20071024</v>
      </c>
      <c r="B555" s="18">
        <v>1637.2720128000001</v>
      </c>
    </row>
    <row r="556" spans="1:2" x14ac:dyDescent="0.4">
      <c r="A556" s="19">
        <v>20071025</v>
      </c>
      <c r="B556" s="17">
        <v>1639.0605588000001</v>
      </c>
    </row>
    <row r="557" spans="1:2" x14ac:dyDescent="0.4">
      <c r="A557" s="19">
        <v>20071026</v>
      </c>
      <c r="B557" s="17">
        <v>1648.2129804000001</v>
      </c>
    </row>
    <row r="558" spans="1:2" x14ac:dyDescent="0.4">
      <c r="A558" s="19">
        <v>20071027</v>
      </c>
      <c r="B558" s="17">
        <v>1648.1019672</v>
      </c>
    </row>
    <row r="559" spans="1:2" x14ac:dyDescent="0.4">
      <c r="A559" s="19">
        <v>20071028</v>
      </c>
      <c r="B559" s="17">
        <v>1647.9786191999999</v>
      </c>
    </row>
    <row r="560" spans="1:2" x14ac:dyDescent="0.4">
      <c r="A560" s="19">
        <v>20071029</v>
      </c>
      <c r="B560" s="18">
        <v>1658.3645208</v>
      </c>
    </row>
    <row r="561" spans="1:2" x14ac:dyDescent="0.4">
      <c r="A561" s="19">
        <v>20071030</v>
      </c>
      <c r="B561" s="17">
        <v>1653.7019663999999</v>
      </c>
    </row>
    <row r="562" spans="1:2" x14ac:dyDescent="0.4">
      <c r="A562" s="19">
        <v>20071031</v>
      </c>
      <c r="B562" s="17">
        <v>1660.5724499999999</v>
      </c>
    </row>
    <row r="563" spans="1:2" x14ac:dyDescent="0.4">
      <c r="A563" s="19">
        <v>20071101</v>
      </c>
      <c r="B563" s="17">
        <v>1651.0993235999999</v>
      </c>
    </row>
    <row r="564" spans="1:2" x14ac:dyDescent="0.4">
      <c r="A564" s="19">
        <v>20071102</v>
      </c>
      <c r="B564" s="17">
        <v>1627.0094592</v>
      </c>
    </row>
    <row r="565" spans="1:2" x14ac:dyDescent="0.4">
      <c r="A565" s="19">
        <v>20071103</v>
      </c>
      <c r="B565" s="18">
        <v>1626.8984459999999</v>
      </c>
    </row>
    <row r="566" spans="1:2" x14ac:dyDescent="0.4">
      <c r="A566" s="19">
        <v>20071104</v>
      </c>
      <c r="B566" s="17">
        <v>1626.7997676</v>
      </c>
    </row>
    <row r="567" spans="1:2" x14ac:dyDescent="0.4">
      <c r="A567" s="19">
        <v>20071105</v>
      </c>
      <c r="B567" s="17">
        <v>1623.0499884000001</v>
      </c>
    </row>
    <row r="568" spans="1:2" x14ac:dyDescent="0.4">
      <c r="A568" s="19">
        <v>20071106</v>
      </c>
      <c r="B568" s="17">
        <v>1633.0288416000001</v>
      </c>
    </row>
    <row r="569" spans="1:2" x14ac:dyDescent="0.4">
      <c r="A569" s="19">
        <v>20071107</v>
      </c>
      <c r="B569" s="17">
        <v>1620.5213544000001</v>
      </c>
    </row>
    <row r="570" spans="1:2" x14ac:dyDescent="0.4">
      <c r="A570" s="19">
        <v>20071108</v>
      </c>
      <c r="B570" s="18">
        <v>1595.2966884</v>
      </c>
    </row>
    <row r="571" spans="1:2" x14ac:dyDescent="0.4">
      <c r="A571" s="19">
        <v>20071109</v>
      </c>
      <c r="B571" s="17">
        <v>1605.867612</v>
      </c>
    </row>
    <row r="572" spans="1:2" x14ac:dyDescent="0.4">
      <c r="A572" s="19">
        <v>20071110</v>
      </c>
      <c r="B572" s="17">
        <v>1605.7689336000001</v>
      </c>
    </row>
    <row r="573" spans="1:2" x14ac:dyDescent="0.4">
      <c r="A573" s="19">
        <v>20071111</v>
      </c>
      <c r="B573" s="17">
        <v>1605.6579204</v>
      </c>
    </row>
    <row r="574" spans="1:2" x14ac:dyDescent="0.4">
      <c r="A574" s="19">
        <v>20071112</v>
      </c>
      <c r="B574" s="17">
        <v>1579.9398624</v>
      </c>
    </row>
    <row r="575" spans="1:2" x14ac:dyDescent="0.4">
      <c r="A575" s="19">
        <v>20071113</v>
      </c>
      <c r="B575" s="18">
        <v>1587.6614472000001</v>
      </c>
    </row>
    <row r="576" spans="1:2" x14ac:dyDescent="0.4">
      <c r="A576" s="19">
        <v>20071114</v>
      </c>
      <c r="B576" s="17">
        <v>1614.872016</v>
      </c>
    </row>
    <row r="577" spans="1:2" x14ac:dyDescent="0.4">
      <c r="A577" s="19">
        <v>20071115</v>
      </c>
      <c r="B577" s="17">
        <v>1616.4508704</v>
      </c>
    </row>
    <row r="578" spans="1:2" x14ac:dyDescent="0.4">
      <c r="A578" s="19">
        <v>20071116</v>
      </c>
      <c r="B578" s="17">
        <v>1609.3460256000001</v>
      </c>
    </row>
    <row r="579" spans="1:2" x14ac:dyDescent="0.4">
      <c r="A579" s="19">
        <v>20071117</v>
      </c>
      <c r="B579" s="17">
        <v>1609.2473471999999</v>
      </c>
    </row>
    <row r="580" spans="1:2" x14ac:dyDescent="0.4">
      <c r="A580" s="19">
        <v>20071118</v>
      </c>
      <c r="B580" s="18">
        <v>1609.1486688</v>
      </c>
    </row>
    <row r="581" spans="1:2" x14ac:dyDescent="0.4">
      <c r="A581" s="19">
        <v>20071119</v>
      </c>
      <c r="B581" s="17">
        <v>1597.5662916000001</v>
      </c>
    </row>
    <row r="582" spans="1:2" x14ac:dyDescent="0.4">
      <c r="A582" s="19">
        <v>20071120</v>
      </c>
      <c r="B582" s="17">
        <v>1586.4649715999999</v>
      </c>
    </row>
    <row r="583" spans="1:2" x14ac:dyDescent="0.4">
      <c r="A583" s="19">
        <v>20071121</v>
      </c>
      <c r="B583" s="17">
        <v>1556.6024207999999</v>
      </c>
    </row>
    <row r="584" spans="1:2" x14ac:dyDescent="0.4">
      <c r="A584" s="19">
        <v>20071122</v>
      </c>
      <c r="B584" s="17">
        <v>1555.9363416000001</v>
      </c>
    </row>
    <row r="585" spans="1:2" x14ac:dyDescent="0.4">
      <c r="A585" s="19">
        <v>20071123</v>
      </c>
      <c r="B585" s="18">
        <v>1547.7953735999999</v>
      </c>
    </row>
    <row r="586" spans="1:2" x14ac:dyDescent="0.4">
      <c r="A586" s="19">
        <v>20071124</v>
      </c>
      <c r="B586" s="17">
        <v>1547.6966952</v>
      </c>
    </row>
    <row r="587" spans="1:2" x14ac:dyDescent="0.4">
      <c r="A587" s="19">
        <v>20071125</v>
      </c>
      <c r="B587" s="17">
        <v>1547.5980168000001</v>
      </c>
    </row>
    <row r="588" spans="1:2" x14ac:dyDescent="0.4">
      <c r="A588" s="19">
        <v>20071126</v>
      </c>
      <c r="B588" s="17">
        <v>1574.6358984000001</v>
      </c>
    </row>
    <row r="589" spans="1:2" x14ac:dyDescent="0.4">
      <c r="A589" s="19">
        <v>20071127</v>
      </c>
      <c r="B589" s="17">
        <v>1574.7099072000001</v>
      </c>
    </row>
    <row r="590" spans="1:2" x14ac:dyDescent="0.4">
      <c r="A590" s="19">
        <v>20071128</v>
      </c>
      <c r="B590" s="18">
        <v>1565.0887631999999</v>
      </c>
    </row>
    <row r="591" spans="1:2" x14ac:dyDescent="0.4">
      <c r="A591" s="19">
        <v>20071129</v>
      </c>
      <c r="B591" s="17">
        <v>1580.4085848</v>
      </c>
    </row>
    <row r="592" spans="1:2" x14ac:dyDescent="0.4">
      <c r="A592" s="19">
        <v>20071130</v>
      </c>
      <c r="B592" s="17">
        <v>1590.0543984000001</v>
      </c>
    </row>
    <row r="593" spans="1:2" x14ac:dyDescent="0.4">
      <c r="A593" s="19">
        <v>20071201</v>
      </c>
      <c r="B593" s="17">
        <v>1589.9433852</v>
      </c>
    </row>
    <row r="594" spans="1:2" x14ac:dyDescent="0.4">
      <c r="A594" s="19">
        <v>20071202</v>
      </c>
      <c r="B594" s="17">
        <v>1589.8323720000001</v>
      </c>
    </row>
    <row r="595" spans="1:2" x14ac:dyDescent="0.4">
      <c r="A595" s="19">
        <v>20071203</v>
      </c>
      <c r="B595" s="18">
        <v>1592.6693760000001</v>
      </c>
    </row>
    <row r="596" spans="1:2" x14ac:dyDescent="0.4">
      <c r="A596" s="19">
        <v>20071204</v>
      </c>
      <c r="B596" s="17">
        <v>1599.6138684</v>
      </c>
    </row>
    <row r="597" spans="1:2" x14ac:dyDescent="0.4">
      <c r="A597" s="19">
        <v>20071205</v>
      </c>
      <c r="B597" s="17">
        <v>1614.1442628</v>
      </c>
    </row>
    <row r="598" spans="1:2" x14ac:dyDescent="0.4">
      <c r="A598" s="19">
        <v>20071206</v>
      </c>
      <c r="B598" s="17">
        <v>1620.4720152</v>
      </c>
    </row>
    <row r="599" spans="1:2" x14ac:dyDescent="0.4">
      <c r="A599" s="19">
        <v>20071207</v>
      </c>
      <c r="B599" s="17">
        <v>1618.1037335999999</v>
      </c>
    </row>
    <row r="600" spans="1:2" x14ac:dyDescent="0.4">
      <c r="A600" s="19">
        <v>20071208</v>
      </c>
      <c r="B600" s="18">
        <v>1618.0050552</v>
      </c>
    </row>
    <row r="601" spans="1:2" x14ac:dyDescent="0.4">
      <c r="A601" s="19">
        <v>20071209</v>
      </c>
      <c r="B601" s="17">
        <v>1617.8940419999999</v>
      </c>
    </row>
    <row r="602" spans="1:2" x14ac:dyDescent="0.4">
      <c r="A602" s="19">
        <v>20071210</v>
      </c>
      <c r="B602" s="17">
        <v>1607.4094620000001</v>
      </c>
    </row>
    <row r="603" spans="1:2" x14ac:dyDescent="0.4">
      <c r="A603" s="19">
        <v>20071211</v>
      </c>
      <c r="B603" s="17">
        <v>1618.7944824000001</v>
      </c>
    </row>
    <row r="604" spans="1:2" x14ac:dyDescent="0.4">
      <c r="A604" s="19">
        <v>20071212</v>
      </c>
      <c r="B604" s="17">
        <v>1618.5354516</v>
      </c>
    </row>
    <row r="605" spans="1:2" x14ac:dyDescent="0.4">
      <c r="A605" s="19">
        <v>20071213</v>
      </c>
      <c r="B605" s="18">
        <v>1616.1425004</v>
      </c>
    </row>
    <row r="606" spans="1:2" x14ac:dyDescent="0.4">
      <c r="A606" s="19">
        <v>20071214</v>
      </c>
      <c r="B606" s="17">
        <v>1612.8614436</v>
      </c>
    </row>
    <row r="607" spans="1:2" x14ac:dyDescent="0.4">
      <c r="A607" s="19">
        <v>20071215</v>
      </c>
      <c r="B607" s="17">
        <v>1612.7504303999999</v>
      </c>
    </row>
    <row r="608" spans="1:2" x14ac:dyDescent="0.4">
      <c r="A608" s="19">
        <v>20071216</v>
      </c>
      <c r="B608" s="17">
        <v>1612.651752</v>
      </c>
    </row>
    <row r="609" spans="1:2" x14ac:dyDescent="0.4">
      <c r="A609" s="19">
        <v>20071217</v>
      </c>
      <c r="B609" s="17">
        <v>1586.193606</v>
      </c>
    </row>
    <row r="610" spans="1:2" x14ac:dyDescent="0.4">
      <c r="A610" s="19">
        <v>20071218</v>
      </c>
      <c r="B610" s="18">
        <v>1595.1733403999999</v>
      </c>
    </row>
    <row r="611" spans="1:2" x14ac:dyDescent="0.4">
      <c r="A611" s="19">
        <v>20071219</v>
      </c>
      <c r="B611" s="17">
        <v>1595.0623272</v>
      </c>
    </row>
    <row r="612" spans="1:2" x14ac:dyDescent="0.4">
      <c r="A612" s="19">
        <v>20071220</v>
      </c>
      <c r="B612" s="17">
        <v>1590.9671736</v>
      </c>
    </row>
    <row r="613" spans="1:2" x14ac:dyDescent="0.4">
      <c r="A613" s="19">
        <v>20071221</v>
      </c>
      <c r="B613" s="17">
        <v>1610.4684924000001</v>
      </c>
    </row>
    <row r="614" spans="1:2" x14ac:dyDescent="0.4">
      <c r="A614" s="19">
        <v>20071222</v>
      </c>
      <c r="B614" s="17">
        <v>1610.3698139999999</v>
      </c>
    </row>
    <row r="615" spans="1:2" x14ac:dyDescent="0.4">
      <c r="A615" s="19">
        <v>20071223</v>
      </c>
      <c r="B615" s="18">
        <v>1610.2588008</v>
      </c>
    </row>
    <row r="616" spans="1:2" x14ac:dyDescent="0.4">
      <c r="A616" s="19">
        <v>20071224</v>
      </c>
      <c r="B616" s="17">
        <v>1621.1997684</v>
      </c>
    </row>
    <row r="617" spans="1:2" x14ac:dyDescent="0.4">
      <c r="A617" s="19">
        <v>20071225</v>
      </c>
      <c r="B617" s="17">
        <v>1621.0887551999999</v>
      </c>
    </row>
    <row r="618" spans="1:2" x14ac:dyDescent="0.4">
      <c r="A618" s="19">
        <v>20071226</v>
      </c>
      <c r="B618" s="17">
        <v>1618.0050552</v>
      </c>
    </row>
    <row r="619" spans="1:2" x14ac:dyDescent="0.4">
      <c r="A619" s="19">
        <v>20071227</v>
      </c>
      <c r="B619" s="17">
        <v>1637.7654047999999</v>
      </c>
    </row>
    <row r="620" spans="1:2" x14ac:dyDescent="0.4">
      <c r="A620" s="19">
        <v>20071228</v>
      </c>
      <c r="B620" s="18">
        <v>1657.0817016000001</v>
      </c>
    </row>
    <row r="621" spans="1:2" x14ac:dyDescent="0.4">
      <c r="A621" s="19">
        <v>20071229</v>
      </c>
      <c r="B621" s="17">
        <v>1656.9583536</v>
      </c>
    </row>
    <row r="622" spans="1:2" x14ac:dyDescent="0.4">
      <c r="A622" s="19">
        <v>20071230</v>
      </c>
      <c r="B622" s="17">
        <v>1656.8473403999999</v>
      </c>
    </row>
    <row r="623" spans="1:2" x14ac:dyDescent="0.4">
      <c r="A623" s="19">
        <v>20071231</v>
      </c>
      <c r="B623" s="17">
        <v>1656.748662</v>
      </c>
    </row>
    <row r="624" spans="1:2" x14ac:dyDescent="0.4">
      <c r="A624" s="19">
        <v>20080101</v>
      </c>
      <c r="B624" s="17">
        <v>1656.6376488000001</v>
      </c>
    </row>
    <row r="625" spans="1:2" x14ac:dyDescent="0.4">
      <c r="A625" s="19">
        <v>20080102</v>
      </c>
      <c r="B625" s="18">
        <v>1629.8834675999999</v>
      </c>
    </row>
    <row r="626" spans="1:2" x14ac:dyDescent="0.4">
      <c r="A626" s="19">
        <v>20080103</v>
      </c>
      <c r="B626" s="17">
        <v>1629.7601196000001</v>
      </c>
    </row>
    <row r="627" spans="1:2" x14ac:dyDescent="0.4">
      <c r="A627" s="19">
        <v>20080104</v>
      </c>
      <c r="B627" s="17">
        <v>1640.2076952</v>
      </c>
    </row>
    <row r="628" spans="1:2" x14ac:dyDescent="0.4">
      <c r="A628" s="19">
        <v>20080105</v>
      </c>
      <c r="B628" s="17">
        <v>1640.0966820000001</v>
      </c>
    </row>
    <row r="629" spans="1:2" x14ac:dyDescent="0.4">
      <c r="A629" s="19">
        <v>20080106</v>
      </c>
      <c r="B629" s="17">
        <v>1639.9856688</v>
      </c>
    </row>
    <row r="630" spans="1:2" x14ac:dyDescent="0.4">
      <c r="A630" s="19">
        <v>20080107</v>
      </c>
      <c r="B630" s="18">
        <v>1620.4596804</v>
      </c>
    </row>
    <row r="631" spans="1:2" x14ac:dyDescent="0.4">
      <c r="A631" s="19">
        <v>20080108</v>
      </c>
      <c r="B631" s="17">
        <v>1616.1301656000001</v>
      </c>
    </row>
    <row r="632" spans="1:2" x14ac:dyDescent="0.4">
      <c r="A632" s="19">
        <v>20080109</v>
      </c>
      <c r="B632" s="17">
        <v>1613.0958048</v>
      </c>
    </row>
    <row r="633" spans="1:2" x14ac:dyDescent="0.4">
      <c r="A633" s="19">
        <v>20080110</v>
      </c>
      <c r="B633" s="17">
        <v>1599.391842</v>
      </c>
    </row>
    <row r="634" spans="1:2" x14ac:dyDescent="0.4">
      <c r="A634" s="19">
        <v>20080111</v>
      </c>
      <c r="B634" s="17">
        <v>1577.0165148000001</v>
      </c>
    </row>
    <row r="635" spans="1:2" x14ac:dyDescent="0.4">
      <c r="A635" s="19">
        <v>20080112</v>
      </c>
      <c r="B635" s="18">
        <v>1576.9055016</v>
      </c>
    </row>
    <row r="636" spans="1:2" x14ac:dyDescent="0.4">
      <c r="A636" s="19">
        <v>20080113</v>
      </c>
      <c r="B636" s="17">
        <v>1576.7944884000001</v>
      </c>
    </row>
    <row r="637" spans="1:2" x14ac:dyDescent="0.4">
      <c r="A637" s="19">
        <v>20080114</v>
      </c>
      <c r="B637" s="17">
        <v>1567.6914059999999</v>
      </c>
    </row>
    <row r="638" spans="1:2" x14ac:dyDescent="0.4">
      <c r="A638" s="19">
        <v>20080115</v>
      </c>
      <c r="B638" s="17">
        <v>1552.9019808</v>
      </c>
    </row>
    <row r="639" spans="1:2" x14ac:dyDescent="0.4">
      <c r="A639" s="19">
        <v>20080116</v>
      </c>
      <c r="B639" s="17">
        <v>1530.3046271999999</v>
      </c>
    </row>
    <row r="640" spans="1:2" x14ac:dyDescent="0.4">
      <c r="A640" s="19">
        <v>20080117</v>
      </c>
      <c r="B640" s="18">
        <v>1540.0244496</v>
      </c>
    </row>
    <row r="641" spans="1:2" x14ac:dyDescent="0.4">
      <c r="A641" s="19">
        <v>20080118</v>
      </c>
      <c r="B641" s="17">
        <v>1547.2526424</v>
      </c>
    </row>
    <row r="642" spans="1:2" x14ac:dyDescent="0.4">
      <c r="A642" s="19">
        <v>20080119</v>
      </c>
      <c r="B642" s="17">
        <v>1547.1539640000001</v>
      </c>
    </row>
    <row r="643" spans="1:2" x14ac:dyDescent="0.4">
      <c r="A643" s="19">
        <v>20080120</v>
      </c>
      <c r="B643" s="17">
        <v>1547.0429508</v>
      </c>
    </row>
    <row r="644" spans="1:2" x14ac:dyDescent="0.4">
      <c r="A644" s="19">
        <v>20080121</v>
      </c>
      <c r="B644" s="17">
        <v>1531.5627767999999</v>
      </c>
    </row>
    <row r="645" spans="1:2" x14ac:dyDescent="0.4">
      <c r="A645" s="19">
        <v>20080122</v>
      </c>
      <c r="B645" s="18">
        <v>1482.6306251999999</v>
      </c>
    </row>
    <row r="646" spans="1:2" x14ac:dyDescent="0.4">
      <c r="A646" s="19">
        <v>20080123</v>
      </c>
      <c r="B646" s="17">
        <v>1488.6993468000001</v>
      </c>
    </row>
    <row r="647" spans="1:2" x14ac:dyDescent="0.4">
      <c r="A647" s="19">
        <v>20080124</v>
      </c>
      <c r="B647" s="17">
        <v>1509.6685067999999</v>
      </c>
    </row>
    <row r="648" spans="1:2" x14ac:dyDescent="0.4">
      <c r="A648" s="19">
        <v>20080125</v>
      </c>
      <c r="B648" s="17">
        <v>1524.4949363999999</v>
      </c>
    </row>
    <row r="649" spans="1:2" x14ac:dyDescent="0.4">
      <c r="A649" s="19">
        <v>20080126</v>
      </c>
      <c r="B649" s="17">
        <v>1524.396258</v>
      </c>
    </row>
    <row r="650" spans="1:2" x14ac:dyDescent="0.4">
      <c r="A650" s="19">
        <v>20080127</v>
      </c>
      <c r="B650" s="18">
        <v>1524.2852448000001</v>
      </c>
    </row>
    <row r="651" spans="1:2" x14ac:dyDescent="0.4">
      <c r="A651" s="19">
        <v>20080128</v>
      </c>
      <c r="B651" s="17">
        <v>1497.5804028</v>
      </c>
    </row>
    <row r="652" spans="1:2" x14ac:dyDescent="0.4">
      <c r="A652" s="19">
        <v>20080129</v>
      </c>
      <c r="B652" s="17">
        <v>1506.4367892</v>
      </c>
    </row>
    <row r="653" spans="1:2" x14ac:dyDescent="0.4">
      <c r="A653" s="19">
        <v>20080130</v>
      </c>
      <c r="B653" s="17">
        <v>1484.3574971999999</v>
      </c>
    </row>
    <row r="654" spans="1:2" x14ac:dyDescent="0.4">
      <c r="A654" s="19">
        <v>20080131</v>
      </c>
      <c r="B654" s="17">
        <v>1503.9574944000001</v>
      </c>
    </row>
    <row r="655" spans="1:2" x14ac:dyDescent="0.4">
      <c r="A655" s="19">
        <v>20080201</v>
      </c>
      <c r="B655" s="18">
        <v>1507.2385512000001</v>
      </c>
    </row>
    <row r="656" spans="1:2" x14ac:dyDescent="0.4">
      <c r="A656" s="19">
        <v>20080202</v>
      </c>
      <c r="B656" s="17">
        <v>1507.127538</v>
      </c>
    </row>
    <row r="657" spans="1:2" x14ac:dyDescent="0.4">
      <c r="A657" s="19">
        <v>20080203</v>
      </c>
      <c r="B657" s="17">
        <v>1507.0288596</v>
      </c>
    </row>
    <row r="658" spans="1:2" x14ac:dyDescent="0.4">
      <c r="A658" s="19">
        <v>20080204</v>
      </c>
      <c r="B658" s="17">
        <v>1528.1460371999999</v>
      </c>
    </row>
    <row r="659" spans="1:2" x14ac:dyDescent="0.4">
      <c r="A659" s="19">
        <v>20080205</v>
      </c>
      <c r="B659" s="17">
        <v>1537.0147583999999</v>
      </c>
    </row>
    <row r="660" spans="1:2" x14ac:dyDescent="0.4">
      <c r="A660" s="19">
        <v>20080206</v>
      </c>
      <c r="B660" s="18">
        <v>1536.9037452</v>
      </c>
    </row>
    <row r="661" spans="1:2" x14ac:dyDescent="0.4">
      <c r="A661" s="19">
        <v>20080207</v>
      </c>
      <c r="B661" s="17">
        <v>1536.8050668000001</v>
      </c>
    </row>
    <row r="662" spans="1:2" x14ac:dyDescent="0.4">
      <c r="A662" s="19">
        <v>20080208</v>
      </c>
      <c r="B662" s="17">
        <v>1536.6940536</v>
      </c>
    </row>
    <row r="663" spans="1:2" x14ac:dyDescent="0.4">
      <c r="A663" s="19">
        <v>20080209</v>
      </c>
      <c r="B663" s="17">
        <v>1536.5830404000001</v>
      </c>
    </row>
    <row r="664" spans="1:2" x14ac:dyDescent="0.4">
      <c r="A664" s="19">
        <v>20080210</v>
      </c>
      <c r="B664" s="17">
        <v>1536.4720272</v>
      </c>
    </row>
    <row r="665" spans="1:2" x14ac:dyDescent="0.4">
      <c r="A665" s="19">
        <v>20080211</v>
      </c>
      <c r="B665" s="18">
        <v>1505.6103576</v>
      </c>
    </row>
    <row r="666" spans="1:2" x14ac:dyDescent="0.4">
      <c r="A666" s="19">
        <v>20080212</v>
      </c>
      <c r="B666" s="17">
        <v>1512.7892112</v>
      </c>
    </row>
    <row r="667" spans="1:2" x14ac:dyDescent="0.4">
      <c r="A667" s="19">
        <v>20080213</v>
      </c>
      <c r="B667" s="17">
        <v>1507.3125600000001</v>
      </c>
    </row>
    <row r="668" spans="1:2" x14ac:dyDescent="0.4">
      <c r="A668" s="19">
        <v>20080214</v>
      </c>
      <c r="B668" s="17">
        <v>1538.7909695999999</v>
      </c>
    </row>
    <row r="669" spans="1:2" x14ac:dyDescent="0.4">
      <c r="A669" s="19">
        <v>20080215</v>
      </c>
      <c r="B669" s="17">
        <v>1533.5733491999999</v>
      </c>
    </row>
    <row r="670" spans="1:2" x14ac:dyDescent="0.4">
      <c r="A670" s="19">
        <v>20080216</v>
      </c>
      <c r="B670" s="18">
        <v>1533.4623360000001</v>
      </c>
    </row>
    <row r="671" spans="1:2" x14ac:dyDescent="0.4">
      <c r="A671" s="19">
        <v>20080217</v>
      </c>
      <c r="B671" s="17">
        <v>1533.3513227999999</v>
      </c>
    </row>
    <row r="672" spans="1:2" x14ac:dyDescent="0.4">
      <c r="A672" s="19">
        <v>20080218</v>
      </c>
      <c r="B672" s="17">
        <v>1534.3997807999999</v>
      </c>
    </row>
    <row r="673" spans="1:2" x14ac:dyDescent="0.4">
      <c r="A673" s="19">
        <v>20080219</v>
      </c>
      <c r="B673" s="17">
        <v>1548.3257699999999</v>
      </c>
    </row>
    <row r="674" spans="1:2" x14ac:dyDescent="0.4">
      <c r="A674" s="19">
        <v>20080220</v>
      </c>
      <c r="B674" s="17">
        <v>1531.3284156</v>
      </c>
    </row>
    <row r="675" spans="1:2" x14ac:dyDescent="0.4">
      <c r="A675" s="19">
        <v>20080221</v>
      </c>
      <c r="B675" s="18">
        <v>1537.8165203999999</v>
      </c>
    </row>
    <row r="676" spans="1:2" x14ac:dyDescent="0.4">
      <c r="A676" s="19">
        <v>20080222</v>
      </c>
      <c r="B676" s="17">
        <v>1528.0473588</v>
      </c>
    </row>
    <row r="677" spans="1:2" x14ac:dyDescent="0.4">
      <c r="A677" s="19">
        <v>20080223</v>
      </c>
      <c r="B677" s="17">
        <v>1527.9363456000001</v>
      </c>
    </row>
    <row r="678" spans="1:2" x14ac:dyDescent="0.4">
      <c r="A678" s="19">
        <v>20080224</v>
      </c>
      <c r="B678" s="17">
        <v>1527.8253324</v>
      </c>
    </row>
    <row r="679" spans="1:2" x14ac:dyDescent="0.4">
      <c r="A679" s="19">
        <v>20080225</v>
      </c>
      <c r="B679" s="17">
        <v>1542.1213656</v>
      </c>
    </row>
    <row r="680" spans="1:2" x14ac:dyDescent="0.4">
      <c r="A680" s="19">
        <v>20080226</v>
      </c>
      <c r="B680" s="18">
        <v>1536.4226880000001</v>
      </c>
    </row>
    <row r="681" spans="1:2" x14ac:dyDescent="0.4">
      <c r="A681" s="19">
        <v>20080227</v>
      </c>
      <c r="B681" s="17">
        <v>1545.9944928</v>
      </c>
    </row>
    <row r="682" spans="1:2" x14ac:dyDescent="0.4">
      <c r="A682" s="19">
        <v>20080228</v>
      </c>
      <c r="B682" s="17">
        <v>1555.9980155999999</v>
      </c>
    </row>
    <row r="683" spans="1:2" x14ac:dyDescent="0.4">
      <c r="A683" s="19">
        <v>20080229</v>
      </c>
      <c r="B683" s="17">
        <v>1549.9909680000001</v>
      </c>
    </row>
    <row r="684" spans="1:2" x14ac:dyDescent="0.4">
      <c r="A684" s="19">
        <v>20080301</v>
      </c>
      <c r="B684" s="17">
        <v>1549.8799548</v>
      </c>
    </row>
    <row r="685" spans="1:2" x14ac:dyDescent="0.4">
      <c r="A685" s="19">
        <v>20080302</v>
      </c>
      <c r="B685" s="18">
        <v>1549.7689416000001</v>
      </c>
    </row>
    <row r="686" spans="1:2" x14ac:dyDescent="0.4">
      <c r="A686" s="19">
        <v>20080303</v>
      </c>
      <c r="B686" s="17">
        <v>1525.6174031999999</v>
      </c>
    </row>
    <row r="687" spans="1:2" x14ac:dyDescent="0.4">
      <c r="A687" s="19">
        <v>20080304</v>
      </c>
      <c r="B687" s="17">
        <v>1529.0464775999999</v>
      </c>
    </row>
    <row r="688" spans="1:2" x14ac:dyDescent="0.4">
      <c r="A688" s="19">
        <v>20080305</v>
      </c>
      <c r="B688" s="17">
        <v>1527.5046276</v>
      </c>
    </row>
    <row r="689" spans="1:2" x14ac:dyDescent="0.4">
      <c r="A689" s="19">
        <v>20080306</v>
      </c>
      <c r="B689" s="17">
        <v>1536.7310580000001</v>
      </c>
    </row>
    <row r="690" spans="1:2" x14ac:dyDescent="0.4">
      <c r="A690" s="19">
        <v>20080307</v>
      </c>
      <c r="B690" s="18">
        <v>1518.8209284</v>
      </c>
    </row>
    <row r="691" spans="1:2" x14ac:dyDescent="0.4">
      <c r="A691" s="19">
        <v>20080308</v>
      </c>
      <c r="B691" s="17">
        <v>1518.7099152000001</v>
      </c>
    </row>
    <row r="692" spans="1:2" x14ac:dyDescent="0.4">
      <c r="A692" s="19">
        <v>20080309</v>
      </c>
      <c r="B692" s="17">
        <v>1518.598902</v>
      </c>
    </row>
    <row r="693" spans="1:2" x14ac:dyDescent="0.4">
      <c r="A693" s="19">
        <v>20080310</v>
      </c>
      <c r="B693" s="17">
        <v>1497.1486848</v>
      </c>
    </row>
    <row r="694" spans="1:2" x14ac:dyDescent="0.4">
      <c r="A694" s="19">
        <v>20080311</v>
      </c>
      <c r="B694" s="17">
        <v>1503.7107983999999</v>
      </c>
    </row>
    <row r="695" spans="1:2" x14ac:dyDescent="0.4">
      <c r="A695" s="19">
        <v>20080312</v>
      </c>
      <c r="B695" s="18">
        <v>1513.8746736000001</v>
      </c>
    </row>
    <row r="696" spans="1:2" x14ac:dyDescent="0.4">
      <c r="A696" s="19">
        <v>20080313</v>
      </c>
      <c r="B696" s="17">
        <v>1493.6702711999999</v>
      </c>
    </row>
    <row r="697" spans="1:2" x14ac:dyDescent="0.4">
      <c r="A697" s="19">
        <v>20080314</v>
      </c>
      <c r="B697" s="17">
        <v>1491.8200512000001</v>
      </c>
    </row>
    <row r="698" spans="1:2" x14ac:dyDescent="0.4">
      <c r="A698" s="19">
        <v>20080315</v>
      </c>
      <c r="B698" s="17">
        <v>1491.709038</v>
      </c>
    </row>
    <row r="699" spans="1:2" x14ac:dyDescent="0.4">
      <c r="A699" s="19">
        <v>20080316</v>
      </c>
      <c r="B699" s="17">
        <v>1491.6103596</v>
      </c>
    </row>
    <row r="700" spans="1:2" x14ac:dyDescent="0.4">
      <c r="A700" s="19">
        <v>20080317</v>
      </c>
      <c r="B700" s="18">
        <v>1462.6112447999999</v>
      </c>
    </row>
    <row r="701" spans="1:2" x14ac:dyDescent="0.4">
      <c r="A701" s="19">
        <v>20080318</v>
      </c>
      <c r="B701" s="17">
        <v>1464.0174119999999</v>
      </c>
    </row>
    <row r="702" spans="1:2" x14ac:dyDescent="0.4">
      <c r="A702" s="19">
        <v>20080319</v>
      </c>
      <c r="B702" s="17">
        <v>1472.9478071999999</v>
      </c>
    </row>
    <row r="703" spans="1:2" x14ac:dyDescent="0.4">
      <c r="A703" s="19">
        <v>20080320</v>
      </c>
      <c r="B703" s="17">
        <v>1467.4588212000001</v>
      </c>
    </row>
    <row r="704" spans="1:2" x14ac:dyDescent="0.4">
      <c r="A704" s="19">
        <v>20080321</v>
      </c>
      <c r="B704" s="17">
        <v>1483.2843696</v>
      </c>
    </row>
    <row r="705" spans="1:2" x14ac:dyDescent="0.4">
      <c r="A705" s="19">
        <v>20080322</v>
      </c>
      <c r="B705" s="18">
        <v>1483.1733564000001</v>
      </c>
    </row>
    <row r="706" spans="1:2" x14ac:dyDescent="0.4">
      <c r="A706" s="19">
        <v>20080323</v>
      </c>
      <c r="B706" s="17">
        <v>1483.0746779999999</v>
      </c>
    </row>
    <row r="707" spans="1:2" x14ac:dyDescent="0.4">
      <c r="A707" s="19">
        <v>20080324</v>
      </c>
      <c r="B707" s="17">
        <v>1490.9936196000001</v>
      </c>
    </row>
    <row r="708" spans="1:2" x14ac:dyDescent="0.4">
      <c r="A708" s="19">
        <v>20080325</v>
      </c>
      <c r="B708" s="17">
        <v>1493.5222536000001</v>
      </c>
    </row>
    <row r="709" spans="1:2" x14ac:dyDescent="0.4">
      <c r="A709" s="19">
        <v>20080326</v>
      </c>
      <c r="B709" s="17">
        <v>1486.7011092</v>
      </c>
    </row>
    <row r="710" spans="1:2" x14ac:dyDescent="0.4">
      <c r="A710" s="19">
        <v>20080327</v>
      </c>
      <c r="B710" s="18">
        <v>1487.0094792</v>
      </c>
    </row>
    <row r="711" spans="1:2" x14ac:dyDescent="0.4">
      <c r="A711" s="19">
        <v>20080328</v>
      </c>
      <c r="B711" s="17">
        <v>1500.7011072</v>
      </c>
    </row>
    <row r="712" spans="1:2" x14ac:dyDescent="0.4">
      <c r="A712" s="19">
        <v>20080329</v>
      </c>
      <c r="B712" s="17">
        <v>1500.5900939999999</v>
      </c>
    </row>
    <row r="713" spans="1:2" x14ac:dyDescent="0.4">
      <c r="A713" s="19">
        <v>20080330</v>
      </c>
      <c r="B713" s="17">
        <v>1500.4790808</v>
      </c>
    </row>
    <row r="714" spans="1:2" x14ac:dyDescent="0.4">
      <c r="A714" s="19">
        <v>20080331</v>
      </c>
      <c r="B714" s="17">
        <v>1502.2306223999999</v>
      </c>
    </row>
    <row r="715" spans="1:2" x14ac:dyDescent="0.4">
      <c r="A715" s="19">
        <v>20080401</v>
      </c>
      <c r="B715" s="18">
        <v>1500.7381115999999</v>
      </c>
    </row>
    <row r="716" spans="1:2" x14ac:dyDescent="0.4">
      <c r="A716" s="19">
        <v>20080402</v>
      </c>
      <c r="B716" s="17">
        <v>1522.2746724000001</v>
      </c>
    </row>
    <row r="717" spans="1:2" x14ac:dyDescent="0.4">
      <c r="A717" s="19">
        <v>20080403</v>
      </c>
      <c r="B717" s="17">
        <v>1534.0174019999999</v>
      </c>
    </row>
    <row r="718" spans="1:2" x14ac:dyDescent="0.4">
      <c r="A718" s="19">
        <v>20080404</v>
      </c>
      <c r="B718" s="17">
        <v>1533.4870056</v>
      </c>
    </row>
    <row r="719" spans="1:2" x14ac:dyDescent="0.4">
      <c r="A719" s="19">
        <v>20080405</v>
      </c>
      <c r="B719" s="17">
        <v>1533.3759924000001</v>
      </c>
    </row>
    <row r="720" spans="1:2" x14ac:dyDescent="0.4">
      <c r="A720" s="19">
        <v>20080406</v>
      </c>
      <c r="B720" s="18">
        <v>1533.2773139999999</v>
      </c>
    </row>
    <row r="721" spans="1:2" x14ac:dyDescent="0.4">
      <c r="A721" s="19">
        <v>20080407</v>
      </c>
      <c r="B721" s="17">
        <v>1539.5433923999999</v>
      </c>
    </row>
    <row r="722" spans="1:2" x14ac:dyDescent="0.4">
      <c r="A722" s="19">
        <v>20080408</v>
      </c>
      <c r="B722" s="17">
        <v>1528.4297376</v>
      </c>
    </row>
    <row r="723" spans="1:2" x14ac:dyDescent="0.4">
      <c r="A723" s="19">
        <v>20080409</v>
      </c>
      <c r="B723" s="17">
        <v>1528.3187244000001</v>
      </c>
    </row>
    <row r="724" spans="1:2" x14ac:dyDescent="0.4">
      <c r="A724" s="19">
        <v>20080410</v>
      </c>
      <c r="B724" s="17">
        <v>1531.4517636</v>
      </c>
    </row>
    <row r="725" spans="1:2" x14ac:dyDescent="0.4">
      <c r="A725" s="19">
        <v>20080411</v>
      </c>
      <c r="B725" s="18">
        <v>1536.5337012</v>
      </c>
    </row>
    <row r="726" spans="1:2" x14ac:dyDescent="0.4">
      <c r="A726" s="19">
        <v>20080412</v>
      </c>
      <c r="B726" s="17">
        <v>1536.4350228000001</v>
      </c>
    </row>
    <row r="727" spans="1:2" x14ac:dyDescent="0.4">
      <c r="A727" s="19">
        <v>20080413</v>
      </c>
      <c r="B727" s="17">
        <v>1536.3240096</v>
      </c>
    </row>
    <row r="728" spans="1:2" x14ac:dyDescent="0.4">
      <c r="A728" s="19">
        <v>20080414</v>
      </c>
      <c r="B728" s="17">
        <v>1521.9786372000001</v>
      </c>
    </row>
    <row r="729" spans="1:2" x14ac:dyDescent="0.4">
      <c r="A729" s="19">
        <v>20080415</v>
      </c>
      <c r="B729" s="17">
        <v>1523.3724695999999</v>
      </c>
    </row>
    <row r="730" spans="1:2" x14ac:dyDescent="0.4">
      <c r="A730" s="19">
        <v>20080416</v>
      </c>
      <c r="B730" s="18">
        <v>1531.8464772</v>
      </c>
    </row>
    <row r="731" spans="1:2" x14ac:dyDescent="0.4">
      <c r="A731" s="19">
        <v>20080417</v>
      </c>
      <c r="B731" s="17">
        <v>1536.3363443999999</v>
      </c>
    </row>
    <row r="732" spans="1:2" x14ac:dyDescent="0.4">
      <c r="A732" s="19">
        <v>20080418</v>
      </c>
      <c r="B732" s="17">
        <v>1538.441125191828</v>
      </c>
    </row>
    <row r="733" spans="1:2" x14ac:dyDescent="0.4">
      <c r="A733" s="19">
        <v>20080419</v>
      </c>
      <c r="B733" s="17">
        <v>1538.3335816477199</v>
      </c>
    </row>
    <row r="734" spans="1:2" x14ac:dyDescent="0.4">
      <c r="A734" s="19">
        <v>20080420</v>
      </c>
      <c r="B734" s="17">
        <v>1538.2260381036119</v>
      </c>
    </row>
    <row r="735" spans="1:2" x14ac:dyDescent="0.4">
      <c r="A735" s="19">
        <v>20080421</v>
      </c>
      <c r="B735" s="18">
        <v>1548.3351312497639</v>
      </c>
    </row>
    <row r="736" spans="1:2" x14ac:dyDescent="0.4">
      <c r="A736" s="19">
        <v>20080422</v>
      </c>
      <c r="B736" s="17">
        <v>1537.780500563736</v>
      </c>
    </row>
    <row r="737" spans="1:2" x14ac:dyDescent="0.4">
      <c r="A737" s="19">
        <v>20080423</v>
      </c>
      <c r="B737" s="17">
        <v>1545.262458560964</v>
      </c>
    </row>
    <row r="738" spans="1:2" x14ac:dyDescent="0.4">
      <c r="A738" s="19">
        <v>20080424</v>
      </c>
      <c r="B738" s="17">
        <v>1547.367239352792</v>
      </c>
    </row>
    <row r="739" spans="1:2" x14ac:dyDescent="0.4">
      <c r="A739" s="19">
        <v>20080425</v>
      </c>
      <c r="B739" s="17">
        <v>1559.4428430197761</v>
      </c>
    </row>
    <row r="740" spans="1:2" x14ac:dyDescent="0.4">
      <c r="A740" s="19">
        <v>20080426</v>
      </c>
      <c r="B740" s="18">
        <v>1559.3352994756681</v>
      </c>
    </row>
    <row r="741" spans="1:2" x14ac:dyDescent="0.4">
      <c r="A741" s="19">
        <v>20080427</v>
      </c>
      <c r="B741" s="17">
        <v>1559.2277559315601</v>
      </c>
    </row>
    <row r="742" spans="1:2" x14ac:dyDescent="0.4">
      <c r="A742" s="19">
        <v>20080428</v>
      </c>
      <c r="B742" s="17">
        <v>1555.279371526452</v>
      </c>
    </row>
    <row r="743" spans="1:2" x14ac:dyDescent="0.4">
      <c r="A743" s="19">
        <v>20080429</v>
      </c>
      <c r="B743" s="17">
        <v>1556.585257419192</v>
      </c>
    </row>
    <row r="744" spans="1:2" x14ac:dyDescent="0.4">
      <c r="A744" s="19">
        <v>20080430</v>
      </c>
      <c r="B744" s="17">
        <v>1571.9793475900799</v>
      </c>
    </row>
    <row r="745" spans="1:2" x14ac:dyDescent="0.4">
      <c r="A745" s="19">
        <v>20080501</v>
      </c>
      <c r="B745" s="18">
        <v>1571.8718040459721</v>
      </c>
    </row>
    <row r="746" spans="1:2" x14ac:dyDescent="0.4">
      <c r="A746" s="19">
        <v>20080502</v>
      </c>
      <c r="B746" s="17">
        <v>1581.074458748928</v>
      </c>
    </row>
    <row r="747" spans="1:2" x14ac:dyDescent="0.4">
      <c r="A747" s="19">
        <v>20080503</v>
      </c>
      <c r="B747" s="17">
        <v>1580.96691520482</v>
      </c>
    </row>
    <row r="748" spans="1:2" x14ac:dyDescent="0.4">
      <c r="A748" s="19">
        <v>20080504</v>
      </c>
      <c r="B748" s="17">
        <v>1580.859371660712</v>
      </c>
    </row>
    <row r="749" spans="1:2" x14ac:dyDescent="0.4">
      <c r="A749" s="19">
        <v>20080505</v>
      </c>
      <c r="B749" s="17">
        <v>1580.751828116604</v>
      </c>
    </row>
    <row r="750" spans="1:2" x14ac:dyDescent="0.4">
      <c r="A750" s="19">
        <v>20080506</v>
      </c>
      <c r="B750" s="18">
        <v>1595.162663027076</v>
      </c>
    </row>
    <row r="751" spans="1:2" x14ac:dyDescent="0.4">
      <c r="A751" s="19">
        <v>20080507</v>
      </c>
      <c r="B751" s="17">
        <v>1589.6011254603479</v>
      </c>
    </row>
    <row r="752" spans="1:2" x14ac:dyDescent="0.4">
      <c r="A752" s="19">
        <v>20080508</v>
      </c>
      <c r="B752" s="17">
        <v>1591.076008350972</v>
      </c>
    </row>
    <row r="753" spans="1:2" x14ac:dyDescent="0.4">
      <c r="A753" s="19">
        <v>20080509</v>
      </c>
      <c r="B753" s="17">
        <v>1585.2993836960279</v>
      </c>
    </row>
    <row r="754" spans="1:2" x14ac:dyDescent="0.4">
      <c r="A754" s="19">
        <v>20080510</v>
      </c>
      <c r="B754" s="17">
        <v>1585.1918401519199</v>
      </c>
    </row>
    <row r="755" spans="1:2" x14ac:dyDescent="0.4">
      <c r="A755" s="19">
        <v>20080511</v>
      </c>
      <c r="B755" s="18">
        <v>1585.0842966078119</v>
      </c>
    </row>
    <row r="756" spans="1:2" x14ac:dyDescent="0.4">
      <c r="A756" s="19">
        <v>20080512</v>
      </c>
      <c r="B756" s="17">
        <v>1584.9767530637041</v>
      </c>
    </row>
    <row r="757" spans="1:2" x14ac:dyDescent="0.4">
      <c r="A757" s="19">
        <v>20080513</v>
      </c>
      <c r="B757" s="17">
        <v>1599.418314701064</v>
      </c>
    </row>
    <row r="758" spans="1:2" x14ac:dyDescent="0.4">
      <c r="A758" s="19">
        <v>20080514</v>
      </c>
      <c r="B758" s="17">
        <v>1608.912873309456</v>
      </c>
    </row>
    <row r="759" spans="1:2" x14ac:dyDescent="0.4">
      <c r="A759" s="19">
        <v>20080515</v>
      </c>
      <c r="B759" s="17">
        <v>1623.277618129596</v>
      </c>
    </row>
    <row r="760" spans="1:2" x14ac:dyDescent="0.4">
      <c r="A760" s="19">
        <v>20080516</v>
      </c>
      <c r="B760" s="18">
        <v>1629.3307833265319</v>
      </c>
    </row>
    <row r="761" spans="1:2" x14ac:dyDescent="0.4">
      <c r="A761" s="19">
        <v>20080517</v>
      </c>
      <c r="B761" s="17">
        <v>1629.2232397824239</v>
      </c>
    </row>
    <row r="762" spans="1:2" x14ac:dyDescent="0.4">
      <c r="A762" s="19">
        <v>20080518</v>
      </c>
      <c r="B762" s="17">
        <v>1629.1156962383161</v>
      </c>
    </row>
    <row r="763" spans="1:2" x14ac:dyDescent="0.4">
      <c r="A763" s="19">
        <v>20080519</v>
      </c>
      <c r="B763" s="17">
        <v>1625.474579102088</v>
      </c>
    </row>
    <row r="764" spans="1:2" x14ac:dyDescent="0.4">
      <c r="A764" s="19">
        <v>20080520</v>
      </c>
      <c r="B764" s="17">
        <v>1618.084801285524</v>
      </c>
    </row>
    <row r="765" spans="1:2" x14ac:dyDescent="0.4">
      <c r="A765" s="19">
        <v>20080521</v>
      </c>
      <c r="B765" s="18">
        <v>1602.721437841524</v>
      </c>
    </row>
    <row r="766" spans="1:2" x14ac:dyDescent="0.4">
      <c r="A766" s="19">
        <v>20080522</v>
      </c>
      <c r="B766" s="17">
        <v>1601.108284679904</v>
      </c>
    </row>
    <row r="767" spans="1:2" x14ac:dyDescent="0.4">
      <c r="A767" s="19">
        <v>20080523</v>
      </c>
      <c r="B767" s="17">
        <v>1600.4476600518119</v>
      </c>
    </row>
    <row r="768" spans="1:2" x14ac:dyDescent="0.4">
      <c r="A768" s="19">
        <v>20080524</v>
      </c>
      <c r="B768" s="17">
        <v>1600.3401165077039</v>
      </c>
    </row>
    <row r="769" spans="1:2" x14ac:dyDescent="0.4">
      <c r="A769" s="19">
        <v>20080525</v>
      </c>
      <c r="B769" s="17">
        <v>1600.217209600152</v>
      </c>
    </row>
    <row r="770" spans="1:2" x14ac:dyDescent="0.4">
      <c r="A770" s="19">
        <v>20080526</v>
      </c>
      <c r="B770" s="18">
        <v>1585.944644960676</v>
      </c>
    </row>
    <row r="771" spans="1:2" x14ac:dyDescent="0.4">
      <c r="A771" s="19">
        <v>20080527</v>
      </c>
      <c r="B771" s="17">
        <v>1596.3917321025961</v>
      </c>
    </row>
    <row r="772" spans="1:2" x14ac:dyDescent="0.4">
      <c r="A772" s="19">
        <v>20080528</v>
      </c>
      <c r="B772" s="17">
        <v>1590.0005729098921</v>
      </c>
    </row>
    <row r="773" spans="1:2" x14ac:dyDescent="0.4">
      <c r="A773" s="19">
        <v>20080529</v>
      </c>
      <c r="B773" s="17">
        <v>1604.979852267792</v>
      </c>
    </row>
    <row r="774" spans="1:2" x14ac:dyDescent="0.4">
      <c r="A774" s="19">
        <v>20080530</v>
      </c>
      <c r="B774" s="17">
        <v>1617.977257741416</v>
      </c>
    </row>
    <row r="775" spans="1:2" x14ac:dyDescent="0.4">
      <c r="A775" s="19">
        <v>20080531</v>
      </c>
      <c r="B775" s="18">
        <v>1617.8543508338639</v>
      </c>
    </row>
    <row r="776" spans="1:2" x14ac:dyDescent="0.4">
      <c r="A776" s="19">
        <v>20080601</v>
      </c>
      <c r="B776" s="17">
        <v>1617.7468072897559</v>
      </c>
    </row>
    <row r="777" spans="1:2" x14ac:dyDescent="0.4">
      <c r="A777" s="19">
        <v>20080602</v>
      </c>
      <c r="B777" s="17">
        <v>1613.2299784372201</v>
      </c>
    </row>
    <row r="778" spans="1:2" x14ac:dyDescent="0.4">
      <c r="A778" s="19">
        <v>20080603</v>
      </c>
      <c r="B778" s="17">
        <v>1601.7535459445519</v>
      </c>
    </row>
    <row r="779" spans="1:2" x14ac:dyDescent="0.4">
      <c r="A779" s="19">
        <v>20080604</v>
      </c>
      <c r="B779" s="17">
        <v>1612.953437895228</v>
      </c>
    </row>
    <row r="780" spans="1:2" x14ac:dyDescent="0.4">
      <c r="A780" s="19">
        <v>20080605</v>
      </c>
      <c r="B780" s="18">
        <v>1611.4017381873839</v>
      </c>
    </row>
    <row r="781" spans="1:2" x14ac:dyDescent="0.4">
      <c r="A781" s="19">
        <v>20080606</v>
      </c>
      <c r="B781" s="17">
        <v>1611.2941946432759</v>
      </c>
    </row>
    <row r="782" spans="1:2" x14ac:dyDescent="0.4">
      <c r="A782" s="19">
        <v>20080607</v>
      </c>
      <c r="B782" s="17">
        <v>1611.1866510991681</v>
      </c>
    </row>
    <row r="783" spans="1:2" x14ac:dyDescent="0.4">
      <c r="A783" s="19">
        <v>20080608</v>
      </c>
      <c r="B783" s="17">
        <v>1611.063744191616</v>
      </c>
    </row>
    <row r="784" spans="1:2" x14ac:dyDescent="0.4">
      <c r="A784" s="19">
        <v>20080609</v>
      </c>
      <c r="B784" s="17">
        <v>1593.964320678444</v>
      </c>
    </row>
    <row r="785" spans="1:2" x14ac:dyDescent="0.4">
      <c r="A785" s="19">
        <v>20080610</v>
      </c>
      <c r="B785" s="18">
        <v>1571.625990230868</v>
      </c>
    </row>
    <row r="786" spans="1:2" x14ac:dyDescent="0.4">
      <c r="A786" s="19">
        <v>20080611</v>
      </c>
      <c r="B786" s="17">
        <v>1577.5255217933641</v>
      </c>
    </row>
    <row r="787" spans="1:2" x14ac:dyDescent="0.4">
      <c r="A787" s="19">
        <v>20080612</v>
      </c>
      <c r="B787" s="17">
        <v>1559.9191072865401</v>
      </c>
    </row>
    <row r="788" spans="1:2" x14ac:dyDescent="0.4">
      <c r="A788" s="19">
        <v>20080613</v>
      </c>
      <c r="B788" s="17">
        <v>1566.2180862985799</v>
      </c>
    </row>
    <row r="789" spans="1:2" x14ac:dyDescent="0.4">
      <c r="A789" s="19">
        <v>20080614</v>
      </c>
      <c r="B789" s="17">
        <v>1566.1105427544719</v>
      </c>
    </row>
    <row r="790" spans="1:2" x14ac:dyDescent="0.4">
      <c r="A790" s="19">
        <v>20080615</v>
      </c>
      <c r="B790" s="18">
        <v>1566.0029992103639</v>
      </c>
    </row>
    <row r="791" spans="1:2" x14ac:dyDescent="0.4">
      <c r="A791" s="19">
        <v>20080616</v>
      </c>
      <c r="B791" s="17">
        <v>1574.2377620163479</v>
      </c>
    </row>
    <row r="792" spans="1:2" x14ac:dyDescent="0.4">
      <c r="A792" s="19">
        <v>20080617</v>
      </c>
      <c r="B792" s="17">
        <v>1567.8312394602001</v>
      </c>
    </row>
    <row r="793" spans="1:2" x14ac:dyDescent="0.4">
      <c r="A793" s="19">
        <v>20080618</v>
      </c>
      <c r="B793" s="17">
        <v>1573.730771022696</v>
      </c>
    </row>
    <row r="794" spans="1:2" x14ac:dyDescent="0.4">
      <c r="A794" s="19">
        <v>20080619</v>
      </c>
      <c r="B794" s="17">
        <v>1556.53916732886</v>
      </c>
    </row>
    <row r="795" spans="1:2" x14ac:dyDescent="0.4">
      <c r="A795" s="19">
        <v>20080620</v>
      </c>
      <c r="B795" s="18">
        <v>1556.861797961184</v>
      </c>
    </row>
    <row r="796" spans="1:2" x14ac:dyDescent="0.4">
      <c r="A796" s="19">
        <v>20080621</v>
      </c>
      <c r="B796" s="17">
        <v>1556.754254417076</v>
      </c>
    </row>
    <row r="797" spans="1:2" x14ac:dyDescent="0.4">
      <c r="A797" s="19">
        <v>20080622</v>
      </c>
      <c r="B797" s="17">
        <v>1556.646710872968</v>
      </c>
    </row>
    <row r="798" spans="1:2" x14ac:dyDescent="0.4">
      <c r="A798" s="19">
        <v>20080623</v>
      </c>
      <c r="B798" s="17">
        <v>1549.610290415616</v>
      </c>
    </row>
    <row r="799" spans="1:2" x14ac:dyDescent="0.4">
      <c r="A799" s="19">
        <v>20080624</v>
      </c>
      <c r="B799" s="17">
        <v>1543.2959480401321</v>
      </c>
    </row>
    <row r="800" spans="1:2" x14ac:dyDescent="0.4">
      <c r="A800" s="19">
        <v>20080625</v>
      </c>
      <c r="B800" s="18">
        <v>1544.7247408404239</v>
      </c>
    </row>
    <row r="801" spans="1:2" x14ac:dyDescent="0.4">
      <c r="A801" s="19">
        <v>20080626</v>
      </c>
      <c r="B801" s="17">
        <v>1543.2037678594679</v>
      </c>
    </row>
    <row r="802" spans="1:2" x14ac:dyDescent="0.4">
      <c r="A802" s="19">
        <v>20080627</v>
      </c>
      <c r="B802" s="17">
        <v>1530.744080106384</v>
      </c>
    </row>
    <row r="803" spans="1:2" x14ac:dyDescent="0.4">
      <c r="A803" s="19">
        <v>20080628</v>
      </c>
      <c r="B803" s="17">
        <v>1530.636536562276</v>
      </c>
    </row>
    <row r="804" spans="1:2" x14ac:dyDescent="0.4">
      <c r="A804" s="19">
        <v>20080629</v>
      </c>
      <c r="B804" s="17">
        <v>1530.528993018168</v>
      </c>
    </row>
    <row r="805" spans="1:2" x14ac:dyDescent="0.4">
      <c r="A805" s="19">
        <v>20080630</v>
      </c>
      <c r="B805" s="18">
        <v>1523.415755743596</v>
      </c>
    </row>
    <row r="806" spans="1:2" x14ac:dyDescent="0.4">
      <c r="A806" s="19">
        <v>20080701</v>
      </c>
      <c r="B806" s="17">
        <v>1512.876488421012</v>
      </c>
    </row>
    <row r="807" spans="1:2" x14ac:dyDescent="0.4">
      <c r="A807" s="19">
        <v>20080702</v>
      </c>
      <c r="B807" s="17">
        <v>1478.892728482884</v>
      </c>
    </row>
    <row r="808" spans="1:2" x14ac:dyDescent="0.4">
      <c r="A808" s="19">
        <v>20080703</v>
      </c>
      <c r="B808" s="17">
        <v>1466.110410097476</v>
      </c>
    </row>
    <row r="809" spans="1:2" x14ac:dyDescent="0.4">
      <c r="A809" s="19">
        <v>20080704</v>
      </c>
      <c r="B809" s="17">
        <v>1450.6087763824801</v>
      </c>
    </row>
    <row r="810" spans="1:2" x14ac:dyDescent="0.4">
      <c r="A810" s="19">
        <v>20080705</v>
      </c>
      <c r="B810" s="18">
        <v>1450.5165962018159</v>
      </c>
    </row>
    <row r="811" spans="1:2" x14ac:dyDescent="0.4">
      <c r="A811" s="19">
        <v>20080706</v>
      </c>
      <c r="B811" s="17">
        <v>1450.4090526577079</v>
      </c>
    </row>
    <row r="812" spans="1:2" x14ac:dyDescent="0.4">
      <c r="A812" s="19">
        <v>20080707</v>
      </c>
      <c r="B812" s="17">
        <v>1447.4285601495719</v>
      </c>
    </row>
    <row r="813" spans="1:2" x14ac:dyDescent="0.4">
      <c r="A813" s="19">
        <v>20080708</v>
      </c>
      <c r="B813" s="17">
        <v>1415.5956710936041</v>
      </c>
    </row>
    <row r="814" spans="1:2" x14ac:dyDescent="0.4">
      <c r="A814" s="19">
        <v>20080709</v>
      </c>
      <c r="B814" s="17">
        <v>1410.0034067999879</v>
      </c>
    </row>
    <row r="815" spans="1:2" x14ac:dyDescent="0.4">
      <c r="A815" s="19">
        <v>20080710</v>
      </c>
      <c r="B815" s="18">
        <v>1425.8891246010839</v>
      </c>
    </row>
    <row r="816" spans="1:2" x14ac:dyDescent="0.4">
      <c r="A816" s="19">
        <v>20080711</v>
      </c>
      <c r="B816" s="17">
        <v>1442.512283847492</v>
      </c>
    </row>
    <row r="817" spans="1:2" x14ac:dyDescent="0.4">
      <c r="A817" s="19">
        <v>20080712</v>
      </c>
      <c r="B817" s="17">
        <v>1442.404740303384</v>
      </c>
    </row>
    <row r="818" spans="1:2" x14ac:dyDescent="0.4">
      <c r="A818" s="19">
        <v>20080713</v>
      </c>
      <c r="B818" s="17">
        <v>1442.2971967592759</v>
      </c>
    </row>
    <row r="819" spans="1:2" x14ac:dyDescent="0.4">
      <c r="A819" s="19">
        <v>20080714</v>
      </c>
      <c r="B819" s="17">
        <v>1435.491226753584</v>
      </c>
    </row>
    <row r="820" spans="1:2" x14ac:dyDescent="0.4">
      <c r="A820" s="19">
        <v>20080715</v>
      </c>
      <c r="B820" s="18">
        <v>1403.412523882512</v>
      </c>
    </row>
    <row r="821" spans="1:2" x14ac:dyDescent="0.4">
      <c r="A821" s="19">
        <v>20080716</v>
      </c>
      <c r="B821" s="17">
        <v>1398.37334067288</v>
      </c>
    </row>
    <row r="822" spans="1:2" x14ac:dyDescent="0.4">
      <c r="A822" s="19">
        <v>20080717</v>
      </c>
      <c r="B822" s="17">
        <v>1404.3343256891519</v>
      </c>
    </row>
    <row r="823" spans="1:2" x14ac:dyDescent="0.4">
      <c r="A823" s="19">
        <v>20080718</v>
      </c>
      <c r="B823" s="17">
        <v>1393.8565118203439</v>
      </c>
    </row>
    <row r="824" spans="1:2" x14ac:dyDescent="0.4">
      <c r="A824" s="19">
        <v>20080719</v>
      </c>
      <c r="B824" s="17">
        <v>1393.76433163968</v>
      </c>
    </row>
    <row r="825" spans="1:2" x14ac:dyDescent="0.4">
      <c r="A825" s="19">
        <v>20080720</v>
      </c>
      <c r="B825" s="18">
        <v>1393.656788095572</v>
      </c>
    </row>
    <row r="826" spans="1:2" x14ac:dyDescent="0.4">
      <c r="A826" s="19">
        <v>20080721</v>
      </c>
      <c r="B826" s="17">
        <v>1423.4156230865999</v>
      </c>
    </row>
    <row r="827" spans="1:2" x14ac:dyDescent="0.4">
      <c r="A827" s="19">
        <v>20080722</v>
      </c>
      <c r="B827" s="17">
        <v>1420.281496944024</v>
      </c>
    </row>
    <row r="828" spans="1:2" x14ac:dyDescent="0.4">
      <c r="A828" s="19">
        <v>20080723</v>
      </c>
      <c r="B828" s="17">
        <v>1440.8684039589839</v>
      </c>
    </row>
    <row r="829" spans="1:2" x14ac:dyDescent="0.4">
      <c r="A829" s="19">
        <v>20080724</v>
      </c>
      <c r="B829" s="17">
        <v>1457.4301097516161</v>
      </c>
    </row>
    <row r="830" spans="1:2" x14ac:dyDescent="0.4">
      <c r="A830" s="19">
        <v>20080725</v>
      </c>
      <c r="B830" s="18">
        <v>1444.4787943683241</v>
      </c>
    </row>
    <row r="831" spans="1:2" x14ac:dyDescent="0.4">
      <c r="A831" s="19">
        <v>20080726</v>
      </c>
      <c r="B831" s="17">
        <v>1444.3866141876599</v>
      </c>
    </row>
    <row r="832" spans="1:2" x14ac:dyDescent="0.4">
      <c r="A832" s="19">
        <v>20080727</v>
      </c>
      <c r="B832" s="17">
        <v>1444.2790706435519</v>
      </c>
    </row>
    <row r="833" spans="1:2" x14ac:dyDescent="0.4">
      <c r="A833" s="19">
        <v>20080728</v>
      </c>
      <c r="B833" s="17">
        <v>1446.0765841665</v>
      </c>
    </row>
    <row r="834" spans="1:2" x14ac:dyDescent="0.4">
      <c r="A834" s="19">
        <v>20080729</v>
      </c>
      <c r="B834" s="17">
        <v>1420.665581030124</v>
      </c>
    </row>
    <row r="835" spans="1:2" x14ac:dyDescent="0.4">
      <c r="A835" s="19">
        <v>20080730</v>
      </c>
      <c r="B835" s="18">
        <v>1430.6978573590559</v>
      </c>
    </row>
    <row r="836" spans="1:2" x14ac:dyDescent="0.4">
      <c r="A836" s="19">
        <v>20080731</v>
      </c>
      <c r="B836" s="17">
        <v>1442.251106668944</v>
      </c>
    </row>
    <row r="837" spans="1:2" x14ac:dyDescent="0.4">
      <c r="A837" s="19">
        <v>20080801</v>
      </c>
      <c r="B837" s="17">
        <v>1430.7593108128319</v>
      </c>
    </row>
    <row r="838" spans="1:2" x14ac:dyDescent="0.4">
      <c r="A838" s="19">
        <v>20080802</v>
      </c>
      <c r="B838" s="17">
        <v>1430.6517672687239</v>
      </c>
    </row>
    <row r="839" spans="1:2" x14ac:dyDescent="0.4">
      <c r="A839" s="19">
        <v>20080803</v>
      </c>
      <c r="B839" s="17">
        <v>1430.55958708806</v>
      </c>
    </row>
    <row r="840" spans="1:2" x14ac:dyDescent="0.4">
      <c r="A840" s="19">
        <v>20080804</v>
      </c>
      <c r="B840" s="18">
        <v>1417.0551906207841</v>
      </c>
    </row>
    <row r="841" spans="1:2" x14ac:dyDescent="0.4">
      <c r="A841" s="19">
        <v>20080805</v>
      </c>
      <c r="B841" s="17">
        <v>1415.150133553728</v>
      </c>
    </row>
    <row r="842" spans="1:2" x14ac:dyDescent="0.4">
      <c r="A842" s="19">
        <v>20080806</v>
      </c>
      <c r="B842" s="17">
        <v>1438.947983528484</v>
      </c>
    </row>
    <row r="843" spans="1:2" x14ac:dyDescent="0.4">
      <c r="A843" s="19">
        <v>20080807</v>
      </c>
      <c r="B843" s="17">
        <v>1430.452043543952</v>
      </c>
    </row>
    <row r="844" spans="1:2" x14ac:dyDescent="0.4">
      <c r="A844" s="19">
        <v>20080808</v>
      </c>
      <c r="B844" s="17">
        <v>1433.7858934113001</v>
      </c>
    </row>
    <row r="845" spans="1:2" x14ac:dyDescent="0.4">
      <c r="A845" s="19">
        <v>20080809</v>
      </c>
      <c r="B845" s="18">
        <v>1433.6783498671921</v>
      </c>
    </row>
    <row r="846" spans="1:2" x14ac:dyDescent="0.4">
      <c r="A846" s="19">
        <v>20080810</v>
      </c>
      <c r="B846" s="17">
        <v>1433.5861696865279</v>
      </c>
    </row>
    <row r="847" spans="1:2" x14ac:dyDescent="0.4">
      <c r="A847" s="19">
        <v>20080811</v>
      </c>
      <c r="B847" s="17">
        <v>1440.2845961481121</v>
      </c>
    </row>
    <row r="848" spans="1:2" x14ac:dyDescent="0.4">
      <c r="A848" s="19">
        <v>20080812</v>
      </c>
      <c r="B848" s="17">
        <v>1436.4130285602239</v>
      </c>
    </row>
    <row r="849" spans="1:2" x14ac:dyDescent="0.4">
      <c r="A849" s="19">
        <v>20080813</v>
      </c>
      <c r="B849" s="17">
        <v>1429.683875371752</v>
      </c>
    </row>
    <row r="850" spans="1:2" x14ac:dyDescent="0.4">
      <c r="A850" s="19">
        <v>20080814</v>
      </c>
      <c r="B850" s="18">
        <v>1434.185340860844</v>
      </c>
    </row>
    <row r="851" spans="1:2" x14ac:dyDescent="0.4">
      <c r="A851" s="19">
        <v>20080815</v>
      </c>
      <c r="B851" s="17">
        <v>1434.0931606801801</v>
      </c>
    </row>
    <row r="852" spans="1:2" x14ac:dyDescent="0.4">
      <c r="A852" s="19">
        <v>20080816</v>
      </c>
      <c r="B852" s="17">
        <v>1434.0009804995159</v>
      </c>
    </row>
    <row r="853" spans="1:2" x14ac:dyDescent="0.4">
      <c r="A853" s="19">
        <v>20080817</v>
      </c>
      <c r="B853" s="17">
        <v>1433.8934369554081</v>
      </c>
    </row>
    <row r="854" spans="1:2" x14ac:dyDescent="0.4">
      <c r="A854" s="19">
        <v>20080818</v>
      </c>
      <c r="B854" s="17">
        <v>1423.277352815604</v>
      </c>
    </row>
    <row r="855" spans="1:2" x14ac:dyDescent="0.4">
      <c r="A855" s="19">
        <v>20080819</v>
      </c>
      <c r="B855" s="18">
        <v>1407.913989371604</v>
      </c>
    </row>
    <row r="856" spans="1:2" x14ac:dyDescent="0.4">
      <c r="A856" s="19">
        <v>20080820</v>
      </c>
      <c r="B856" s="17">
        <v>1405.763118489444</v>
      </c>
    </row>
    <row r="857" spans="1:2" x14ac:dyDescent="0.4">
      <c r="A857" s="19">
        <v>20080821</v>
      </c>
      <c r="B857" s="17">
        <v>1393.564607914908</v>
      </c>
    </row>
    <row r="858" spans="1:2" x14ac:dyDescent="0.4">
      <c r="A858" s="19">
        <v>20080822</v>
      </c>
      <c r="B858" s="17">
        <v>1382.7795267772201</v>
      </c>
    </row>
    <row r="859" spans="1:2" x14ac:dyDescent="0.4">
      <c r="A859" s="19">
        <v>20080823</v>
      </c>
      <c r="B859" s="17">
        <v>1382.6873465965559</v>
      </c>
    </row>
    <row r="860" spans="1:2" x14ac:dyDescent="0.4">
      <c r="A860" s="19">
        <v>20080824</v>
      </c>
      <c r="B860" s="18">
        <v>1382.595166415892</v>
      </c>
    </row>
    <row r="861" spans="1:2" x14ac:dyDescent="0.4">
      <c r="A861" s="19">
        <v>20080825</v>
      </c>
      <c r="B861" s="17">
        <v>1380.982013254272</v>
      </c>
    </row>
    <row r="862" spans="1:2" x14ac:dyDescent="0.4">
      <c r="A862" s="19">
        <v>20080826</v>
      </c>
      <c r="B862" s="17">
        <v>1375.0363916014439</v>
      </c>
    </row>
    <row r="863" spans="1:2" x14ac:dyDescent="0.4">
      <c r="A863" s="19">
        <v>20080827</v>
      </c>
      <c r="B863" s="17">
        <v>1377.924703928916</v>
      </c>
    </row>
    <row r="864" spans="1:2" x14ac:dyDescent="0.4">
      <c r="A864" s="19">
        <v>20080828</v>
      </c>
      <c r="B864" s="17">
        <v>1366.8938089761241</v>
      </c>
    </row>
    <row r="865" spans="1:2" x14ac:dyDescent="0.4">
      <c r="A865" s="19">
        <v>20080829</v>
      </c>
      <c r="B865" s="18">
        <v>1378.6006919204519</v>
      </c>
    </row>
    <row r="866" spans="1:2" x14ac:dyDescent="0.4">
      <c r="A866" s="19">
        <v>20080830</v>
      </c>
      <c r="B866" s="17">
        <v>1378.508511739788</v>
      </c>
    </row>
    <row r="867" spans="1:2" x14ac:dyDescent="0.4">
      <c r="A867" s="19">
        <v>20080831</v>
      </c>
      <c r="B867" s="17">
        <v>1378.416331559124</v>
      </c>
    </row>
    <row r="868" spans="1:2" x14ac:dyDescent="0.4">
      <c r="A868" s="19">
        <v>20080901</v>
      </c>
      <c r="B868" s="17">
        <v>1332.7717787669999</v>
      </c>
    </row>
    <row r="869" spans="1:2" x14ac:dyDescent="0.4">
      <c r="A869" s="19">
        <v>20080902</v>
      </c>
      <c r="B869" s="17">
        <v>1307.053508361744</v>
      </c>
    </row>
    <row r="870" spans="1:2" x14ac:dyDescent="0.4">
      <c r="A870" s="19">
        <v>20080903</v>
      </c>
      <c r="B870" s="18">
        <v>1314.7812801740761</v>
      </c>
    </row>
    <row r="871" spans="1:2" x14ac:dyDescent="0.4">
      <c r="A871" s="19">
        <v>20080904</v>
      </c>
      <c r="B871" s="17">
        <v>1318.376307219972</v>
      </c>
    </row>
    <row r="872" spans="1:2" x14ac:dyDescent="0.4">
      <c r="A872" s="19">
        <v>20080905</v>
      </c>
      <c r="B872" s="17">
        <v>1310.4488116828679</v>
      </c>
    </row>
    <row r="873" spans="1:2" x14ac:dyDescent="0.4">
      <c r="A873" s="19">
        <v>20080906</v>
      </c>
      <c r="B873" s="17">
        <v>1310.371994865648</v>
      </c>
    </row>
    <row r="874" spans="1:2" x14ac:dyDescent="0.4">
      <c r="A874" s="19">
        <v>20080907</v>
      </c>
      <c r="B874" s="17">
        <v>1310.2798146849841</v>
      </c>
    </row>
    <row r="875" spans="1:2" x14ac:dyDescent="0.4">
      <c r="A875" s="19">
        <v>20080908</v>
      </c>
      <c r="B875" s="18">
        <v>1341.498169203192</v>
      </c>
    </row>
    <row r="876" spans="1:2" x14ac:dyDescent="0.4">
      <c r="A876" s="19">
        <v>20080909</v>
      </c>
      <c r="B876" s="17">
        <v>1327.3177847443801</v>
      </c>
    </row>
    <row r="877" spans="1:2" x14ac:dyDescent="0.4">
      <c r="A877" s="19">
        <v>20080910</v>
      </c>
      <c r="B877" s="17">
        <v>1335.475730733144</v>
      </c>
    </row>
    <row r="878" spans="1:2" x14ac:dyDescent="0.4">
      <c r="A878" s="19">
        <v>20080911</v>
      </c>
      <c r="B878" s="17">
        <v>1327.5328718325959</v>
      </c>
    </row>
    <row r="879" spans="1:2" x14ac:dyDescent="0.4">
      <c r="A879" s="19">
        <v>20080912</v>
      </c>
      <c r="B879" s="17">
        <v>1350.2706497297161</v>
      </c>
    </row>
    <row r="880" spans="1:2" x14ac:dyDescent="0.4">
      <c r="A880" s="19">
        <v>20080913</v>
      </c>
      <c r="B880" s="18">
        <v>1350.1784695490519</v>
      </c>
    </row>
    <row r="881" spans="1:2" x14ac:dyDescent="0.4">
      <c r="A881" s="19">
        <v>20080914</v>
      </c>
      <c r="B881" s="17">
        <v>1350.086289368388</v>
      </c>
    </row>
    <row r="882" spans="1:2" x14ac:dyDescent="0.4">
      <c r="A882" s="19">
        <v>20080915</v>
      </c>
      <c r="B882" s="17">
        <v>1349.994109187724</v>
      </c>
    </row>
    <row r="883" spans="1:2" x14ac:dyDescent="0.4">
      <c r="A883" s="19">
        <v>20080916</v>
      </c>
      <c r="B883" s="17">
        <v>1282.9637544815521</v>
      </c>
    </row>
    <row r="884" spans="1:2" x14ac:dyDescent="0.4">
      <c r="A884" s="19">
        <v>20080917</v>
      </c>
      <c r="B884" s="17">
        <v>1305.0409077505799</v>
      </c>
    </row>
    <row r="885" spans="1:2" x14ac:dyDescent="0.4">
      <c r="A885" s="19">
        <v>20080918</v>
      </c>
      <c r="B885" s="18">
        <v>1266.4481387792521</v>
      </c>
    </row>
    <row r="886" spans="1:2" x14ac:dyDescent="0.4">
      <c r="A886" s="19">
        <v>20080919</v>
      </c>
      <c r="B886" s="17">
        <v>1291.321424195088</v>
      </c>
    </row>
    <row r="887" spans="1:2" x14ac:dyDescent="0.4">
      <c r="A887" s="19">
        <v>20080920</v>
      </c>
      <c r="B887" s="17">
        <v>1291.229244014424</v>
      </c>
    </row>
    <row r="888" spans="1:2" x14ac:dyDescent="0.4">
      <c r="A888" s="19">
        <v>20080921</v>
      </c>
      <c r="B888" s="17">
        <v>1291.1370638337601</v>
      </c>
    </row>
    <row r="889" spans="1:2" x14ac:dyDescent="0.4">
      <c r="A889" s="19">
        <v>20080922</v>
      </c>
      <c r="B889" s="17">
        <v>1287.2040427920961</v>
      </c>
    </row>
    <row r="890" spans="1:2" x14ac:dyDescent="0.4">
      <c r="A890" s="19">
        <v>20080923</v>
      </c>
      <c r="B890" s="18">
        <v>1300.984979801364</v>
      </c>
    </row>
    <row r="891" spans="1:2" x14ac:dyDescent="0.4">
      <c r="A891" s="19">
        <v>20080924</v>
      </c>
      <c r="B891" s="17">
        <v>1307.007418271412</v>
      </c>
    </row>
    <row r="892" spans="1:2" x14ac:dyDescent="0.4">
      <c r="A892" s="19">
        <v>20080925</v>
      </c>
      <c r="B892" s="17">
        <v>1308.9124753384681</v>
      </c>
    </row>
    <row r="893" spans="1:2" x14ac:dyDescent="0.4">
      <c r="A893" s="19">
        <v>20080926</v>
      </c>
      <c r="B893" s="17">
        <v>1295.577075869076</v>
      </c>
    </row>
    <row r="894" spans="1:2" x14ac:dyDescent="0.4">
      <c r="A894" s="19">
        <v>20080927</v>
      </c>
      <c r="B894" s="17">
        <v>1295.4848956884121</v>
      </c>
    </row>
    <row r="895" spans="1:2" x14ac:dyDescent="0.4">
      <c r="A895" s="19">
        <v>20080928</v>
      </c>
      <c r="B895" s="18">
        <v>1295.3927155077481</v>
      </c>
    </row>
    <row r="896" spans="1:2" x14ac:dyDescent="0.4">
      <c r="A896" s="19">
        <v>20080929</v>
      </c>
      <c r="B896" s="17">
        <v>1285.4372559960359</v>
      </c>
    </row>
    <row r="897" spans="1:2" x14ac:dyDescent="0.4">
      <c r="A897" s="19">
        <v>20080930</v>
      </c>
      <c r="B897" s="17">
        <v>1284.1774601936279</v>
      </c>
    </row>
    <row r="898" spans="1:2" x14ac:dyDescent="0.4">
      <c r="A898" s="19">
        <v>20081001</v>
      </c>
      <c r="B898" s="17">
        <v>1281.7193220425879</v>
      </c>
    </row>
    <row r="899" spans="1:2" x14ac:dyDescent="0.4">
      <c r="A899" s="19">
        <v>20081002</v>
      </c>
      <c r="B899" s="17">
        <v>1266.4481387792521</v>
      </c>
    </row>
    <row r="900" spans="1:2" x14ac:dyDescent="0.4">
      <c r="A900" s="19">
        <v>20081003</v>
      </c>
      <c r="B900" s="18">
        <v>1266.3559585985879</v>
      </c>
    </row>
    <row r="901" spans="1:2" x14ac:dyDescent="0.4">
      <c r="A901" s="19">
        <v>20081004</v>
      </c>
      <c r="B901" s="17">
        <v>1266.263778417924</v>
      </c>
    </row>
    <row r="902" spans="1:2" x14ac:dyDescent="0.4">
      <c r="A902" s="19">
        <v>20081005</v>
      </c>
      <c r="B902" s="17">
        <v>1266.1869616007041</v>
      </c>
    </row>
    <row r="903" spans="1:2" x14ac:dyDescent="0.4">
      <c r="A903" s="19">
        <v>20081006</v>
      </c>
      <c r="B903" s="17">
        <v>1219.7896039998241</v>
      </c>
    </row>
    <row r="904" spans="1:2" x14ac:dyDescent="0.4">
      <c r="A904" s="19">
        <v>20081007</v>
      </c>
      <c r="B904" s="17">
        <v>1210.0953216666601</v>
      </c>
    </row>
    <row r="905" spans="1:2" x14ac:dyDescent="0.4">
      <c r="A905" s="19">
        <v>20081008</v>
      </c>
      <c r="B905" s="18">
        <v>1145.016114117876</v>
      </c>
    </row>
    <row r="906" spans="1:2" x14ac:dyDescent="0.4">
      <c r="A906" s="19">
        <v>20081009</v>
      </c>
      <c r="B906" s="17">
        <v>1145.5231051115279</v>
      </c>
    </row>
    <row r="907" spans="1:2" x14ac:dyDescent="0.4">
      <c r="A907" s="19">
        <v>20081010</v>
      </c>
      <c r="B907" s="17">
        <v>1088.555753461176</v>
      </c>
    </row>
    <row r="908" spans="1:2" x14ac:dyDescent="0.4">
      <c r="A908" s="19">
        <v>20081011</v>
      </c>
      <c r="B908" s="17">
        <v>1088.4789366439561</v>
      </c>
    </row>
    <row r="909" spans="1:2" x14ac:dyDescent="0.4">
      <c r="A909" s="19">
        <v>20081012</v>
      </c>
      <c r="B909" s="17">
        <v>1088.402119826736</v>
      </c>
    </row>
    <row r="910" spans="1:2" x14ac:dyDescent="0.4">
      <c r="A910" s="19">
        <v>20081013</v>
      </c>
      <c r="B910" s="18">
        <v>1121.06463050868</v>
      </c>
    </row>
    <row r="911" spans="1:2" x14ac:dyDescent="0.4">
      <c r="A911" s="19">
        <v>20081014</v>
      </c>
      <c r="B911" s="17">
        <v>1171.902000144876</v>
      </c>
    </row>
    <row r="912" spans="1:2" x14ac:dyDescent="0.4">
      <c r="A912" s="19">
        <v>20081015</v>
      </c>
      <c r="B912" s="17">
        <v>1158.4744204948199</v>
      </c>
    </row>
    <row r="913" spans="1:2" x14ac:dyDescent="0.4">
      <c r="A913" s="19">
        <v>20081016</v>
      </c>
      <c r="B913" s="17">
        <v>1070.0736272380441</v>
      </c>
    </row>
    <row r="914" spans="1:2" x14ac:dyDescent="0.4">
      <c r="A914" s="19">
        <v>20081017</v>
      </c>
      <c r="B914" s="17">
        <v>1055.4630686027999</v>
      </c>
    </row>
    <row r="915" spans="1:2" x14ac:dyDescent="0.4">
      <c r="A915" s="19">
        <v>20081018</v>
      </c>
      <c r="B915" s="18">
        <v>1055.38625178558</v>
      </c>
    </row>
    <row r="916" spans="1:2" x14ac:dyDescent="0.4">
      <c r="A916" s="19">
        <v>20081019</v>
      </c>
      <c r="B916" s="17">
        <v>1055.3094349683599</v>
      </c>
    </row>
    <row r="917" spans="1:2" x14ac:dyDescent="0.4">
      <c r="A917" s="19">
        <v>20081020</v>
      </c>
      <c r="B917" s="17">
        <v>1064.665723305756</v>
      </c>
    </row>
    <row r="918" spans="1:2" x14ac:dyDescent="0.4">
      <c r="A918" s="19">
        <v>20081021</v>
      </c>
      <c r="B918" s="17">
        <v>1058.1823839323879</v>
      </c>
    </row>
    <row r="919" spans="1:2" x14ac:dyDescent="0.4">
      <c r="A919" s="19">
        <v>20081022</v>
      </c>
      <c r="B919" s="17">
        <v>1017.915008345664</v>
      </c>
    </row>
    <row r="920" spans="1:2" x14ac:dyDescent="0.4">
      <c r="A920" s="19">
        <v>20081023</v>
      </c>
      <c r="B920" s="18">
        <v>945.43065961687205</v>
      </c>
    </row>
    <row r="921" spans="1:2" x14ac:dyDescent="0.4">
      <c r="A921" s="19">
        <v>20081024</v>
      </c>
      <c r="B921" s="17">
        <v>857.64440089785603</v>
      </c>
    </row>
    <row r="922" spans="1:2" x14ac:dyDescent="0.4">
      <c r="A922" s="19">
        <v>20081025</v>
      </c>
      <c r="B922" s="17">
        <v>857.58294744407999</v>
      </c>
    </row>
    <row r="923" spans="1:2" x14ac:dyDescent="0.4">
      <c r="A923" s="19">
        <v>20081026</v>
      </c>
      <c r="B923" s="17">
        <v>857.52149399030395</v>
      </c>
    </row>
    <row r="924" spans="1:2" x14ac:dyDescent="0.4">
      <c r="A924" s="19">
        <v>20081027</v>
      </c>
      <c r="B924" s="17">
        <v>826.64113346786405</v>
      </c>
    </row>
    <row r="925" spans="1:2" x14ac:dyDescent="0.4">
      <c r="A925" s="19">
        <v>20081028</v>
      </c>
      <c r="B925" s="18">
        <v>861.62351202985201</v>
      </c>
    </row>
    <row r="926" spans="1:2" x14ac:dyDescent="0.4">
      <c r="A926" s="19">
        <v>20081029</v>
      </c>
      <c r="B926" s="17">
        <v>838.90109749617602</v>
      </c>
    </row>
    <row r="927" spans="1:2" x14ac:dyDescent="0.4">
      <c r="A927" s="19">
        <v>20081030</v>
      </c>
      <c r="B927" s="17">
        <v>923.10769253273997</v>
      </c>
    </row>
    <row r="928" spans="1:2" x14ac:dyDescent="0.4">
      <c r="A928" s="19">
        <v>20081031</v>
      </c>
      <c r="B928" s="17">
        <v>943.72532627458804</v>
      </c>
    </row>
    <row r="929" spans="1:2" x14ac:dyDescent="0.4">
      <c r="A929" s="19">
        <v>20081101</v>
      </c>
      <c r="B929" s="17">
        <v>943.663872820812</v>
      </c>
    </row>
    <row r="930" spans="1:2" x14ac:dyDescent="0.4">
      <c r="A930" s="19">
        <v>20081102</v>
      </c>
      <c r="B930" s="18">
        <v>943.58705600359201</v>
      </c>
    </row>
    <row r="931" spans="1:2" x14ac:dyDescent="0.4">
      <c r="A931" s="19">
        <v>20081103</v>
      </c>
      <c r="B931" s="17">
        <v>961.05520023941995</v>
      </c>
    </row>
    <row r="932" spans="1:2" x14ac:dyDescent="0.4">
      <c r="A932" s="19">
        <v>20081104</v>
      </c>
      <c r="B932" s="17">
        <v>986.89637755222805</v>
      </c>
    </row>
    <row r="933" spans="1:2" x14ac:dyDescent="0.4">
      <c r="A933" s="19">
        <v>20081105</v>
      </c>
      <c r="B933" s="17">
        <v>1011.155128430304</v>
      </c>
    </row>
    <row r="934" spans="1:2" x14ac:dyDescent="0.4">
      <c r="A934" s="19">
        <v>20081106</v>
      </c>
      <c r="B934" s="17">
        <v>944.49349444678796</v>
      </c>
    </row>
    <row r="935" spans="1:2" x14ac:dyDescent="0.4">
      <c r="A935" s="19">
        <v>20081107</v>
      </c>
      <c r="B935" s="18">
        <v>976.09593305109604</v>
      </c>
    </row>
    <row r="936" spans="1:2" x14ac:dyDescent="0.4">
      <c r="A936" s="19">
        <v>20081108</v>
      </c>
      <c r="B936" s="17">
        <v>976.01911623387605</v>
      </c>
    </row>
    <row r="937" spans="1:2" x14ac:dyDescent="0.4">
      <c r="A937" s="19">
        <v>20081109</v>
      </c>
      <c r="B937" s="17">
        <v>975.95766278010001</v>
      </c>
    </row>
    <row r="938" spans="1:2" x14ac:dyDescent="0.4">
      <c r="A938" s="19">
        <v>20081110</v>
      </c>
      <c r="B938" s="17">
        <v>985.09886402927998</v>
      </c>
    </row>
    <row r="939" spans="1:2" x14ac:dyDescent="0.4">
      <c r="A939" s="19">
        <v>20081111</v>
      </c>
      <c r="B939" s="17">
        <v>971.74810119644405</v>
      </c>
    </row>
    <row r="940" spans="1:2" x14ac:dyDescent="0.4">
      <c r="A940" s="19">
        <v>20081112</v>
      </c>
      <c r="B940" s="18">
        <v>964.03569274755603</v>
      </c>
    </row>
    <row r="941" spans="1:2" x14ac:dyDescent="0.4">
      <c r="A941" s="19">
        <v>20081113</v>
      </c>
      <c r="B941" s="17">
        <v>937.08835326678002</v>
      </c>
    </row>
    <row r="942" spans="1:2" x14ac:dyDescent="0.4">
      <c r="A942" s="19">
        <v>20081114</v>
      </c>
      <c r="B942" s="17">
        <v>941.34400494076795</v>
      </c>
    </row>
    <row r="943" spans="1:2" x14ac:dyDescent="0.4">
      <c r="A943" s="19">
        <v>20081115</v>
      </c>
      <c r="B943" s="17">
        <v>941.28255148699202</v>
      </c>
    </row>
    <row r="944" spans="1:2" x14ac:dyDescent="0.4">
      <c r="A944" s="19">
        <v>20081116</v>
      </c>
      <c r="B944" s="17">
        <v>941.22109803321598</v>
      </c>
    </row>
    <row r="945" spans="1:2" x14ac:dyDescent="0.4">
      <c r="A945" s="19">
        <v>20081117</v>
      </c>
      <c r="B945" s="18">
        <v>941.05210103533204</v>
      </c>
    </row>
    <row r="946" spans="1:2" x14ac:dyDescent="0.4">
      <c r="A946" s="19">
        <v>20081118</v>
      </c>
      <c r="B946" s="17">
        <v>927.33261747984</v>
      </c>
    </row>
    <row r="947" spans="1:2" x14ac:dyDescent="0.4">
      <c r="A947" s="19">
        <v>20081119</v>
      </c>
      <c r="B947" s="17">
        <v>912.36870148538401</v>
      </c>
    </row>
    <row r="948" spans="1:2" x14ac:dyDescent="0.4">
      <c r="A948" s="19">
        <v>20081120</v>
      </c>
      <c r="B948" s="17">
        <v>864.20455708844395</v>
      </c>
    </row>
    <row r="949" spans="1:2" x14ac:dyDescent="0.4">
      <c r="A949" s="19">
        <v>20081121</v>
      </c>
      <c r="B949" s="17">
        <v>890.64490557556803</v>
      </c>
    </row>
    <row r="950" spans="1:2" x14ac:dyDescent="0.4">
      <c r="A950" s="19">
        <v>20081122</v>
      </c>
      <c r="B950" s="18">
        <v>890.58345212179199</v>
      </c>
    </row>
    <row r="951" spans="1:2" x14ac:dyDescent="0.4">
      <c r="A951" s="19">
        <v>20081123</v>
      </c>
      <c r="B951" s="17">
        <v>890.52199866801595</v>
      </c>
    </row>
    <row r="952" spans="1:2" x14ac:dyDescent="0.4">
      <c r="A952" s="19">
        <v>20081124</v>
      </c>
      <c r="B952" s="17">
        <v>873.31503161073601</v>
      </c>
    </row>
    <row r="953" spans="1:2" x14ac:dyDescent="0.4">
      <c r="A953" s="19">
        <v>20081125</v>
      </c>
      <c r="B953" s="17">
        <v>880.10563825298402</v>
      </c>
    </row>
    <row r="954" spans="1:2" x14ac:dyDescent="0.4">
      <c r="A954" s="19">
        <v>20081126</v>
      </c>
      <c r="B954" s="17">
        <v>912.16897776061205</v>
      </c>
    </row>
    <row r="955" spans="1:2" x14ac:dyDescent="0.4">
      <c r="A955" s="19">
        <v>20081127</v>
      </c>
      <c r="B955" s="18">
        <v>931.71117606138</v>
      </c>
    </row>
    <row r="956" spans="1:2" x14ac:dyDescent="0.4">
      <c r="A956" s="19">
        <v>20081128</v>
      </c>
      <c r="B956" s="17">
        <v>952.19053953223204</v>
      </c>
    </row>
    <row r="957" spans="1:2" x14ac:dyDescent="0.4">
      <c r="A957" s="19">
        <v>20081129</v>
      </c>
      <c r="B957" s="17">
        <v>952.11372271501205</v>
      </c>
    </row>
    <row r="958" spans="1:2" x14ac:dyDescent="0.4">
      <c r="A958" s="19">
        <v>20081130</v>
      </c>
      <c r="B958" s="17">
        <v>952.05226926123601</v>
      </c>
    </row>
    <row r="959" spans="1:2" x14ac:dyDescent="0.4">
      <c r="A959" s="19">
        <v>20081201</v>
      </c>
      <c r="B959" s="17">
        <v>942.89570464861197</v>
      </c>
    </row>
    <row r="960" spans="1:2" x14ac:dyDescent="0.4">
      <c r="A960" s="19">
        <v>20081202</v>
      </c>
      <c r="B960" s="18">
        <v>920.388377203152</v>
      </c>
    </row>
    <row r="961" spans="1:2" x14ac:dyDescent="0.4">
      <c r="A961" s="19">
        <v>20081203</v>
      </c>
      <c r="B961" s="17">
        <v>925.44292377622799</v>
      </c>
    </row>
    <row r="962" spans="1:2" x14ac:dyDescent="0.4">
      <c r="A962" s="19">
        <v>20081204</v>
      </c>
      <c r="B962" s="17">
        <v>915.77936816995202</v>
      </c>
    </row>
    <row r="963" spans="1:2" x14ac:dyDescent="0.4">
      <c r="A963" s="19">
        <v>20081205</v>
      </c>
      <c r="B963" s="17">
        <v>925.30465350523195</v>
      </c>
    </row>
    <row r="964" spans="1:2" x14ac:dyDescent="0.4">
      <c r="A964" s="19">
        <v>20081206</v>
      </c>
      <c r="B964" s="17">
        <v>925.24320005145603</v>
      </c>
    </row>
    <row r="965" spans="1:2" x14ac:dyDescent="0.4">
      <c r="A965" s="19">
        <v>20081207</v>
      </c>
      <c r="B965" s="18">
        <v>925.18174659767999</v>
      </c>
    </row>
    <row r="966" spans="1:2" x14ac:dyDescent="0.4">
      <c r="A966" s="19">
        <v>20081208</v>
      </c>
      <c r="B966" s="17">
        <v>960.76329633398404</v>
      </c>
    </row>
    <row r="967" spans="1:2" x14ac:dyDescent="0.4">
      <c r="A967" s="19">
        <v>20081209</v>
      </c>
      <c r="B967" s="17">
        <v>958.76605908626402</v>
      </c>
    </row>
    <row r="968" spans="1:2" x14ac:dyDescent="0.4">
      <c r="A968" s="19">
        <v>20081210</v>
      </c>
      <c r="B968" s="17">
        <v>977.49399912449996</v>
      </c>
    </row>
    <row r="969" spans="1:2" x14ac:dyDescent="0.4">
      <c r="A969" s="19">
        <v>20081211</v>
      </c>
      <c r="B969" s="17">
        <v>982.21055170180796</v>
      </c>
    </row>
    <row r="970" spans="1:2" x14ac:dyDescent="0.4">
      <c r="A970" s="19">
        <v>20081212</v>
      </c>
      <c r="B970" s="18">
        <v>967.46172279556799</v>
      </c>
    </row>
    <row r="971" spans="1:2" x14ac:dyDescent="0.4">
      <c r="A971" s="19">
        <v>20081213</v>
      </c>
      <c r="B971" s="17">
        <v>967.40026934179195</v>
      </c>
    </row>
    <row r="972" spans="1:2" x14ac:dyDescent="0.4">
      <c r="A972" s="19">
        <v>20081214</v>
      </c>
      <c r="B972" s="17">
        <v>967.33881588801603</v>
      </c>
    </row>
    <row r="973" spans="1:2" x14ac:dyDescent="0.4">
      <c r="A973" s="19">
        <v>20081215</v>
      </c>
      <c r="B973" s="17">
        <v>997.11301424248802</v>
      </c>
    </row>
    <row r="974" spans="1:2" x14ac:dyDescent="0.4">
      <c r="A974" s="19">
        <v>20081216</v>
      </c>
      <c r="B974" s="17">
        <v>1004.9329662354839</v>
      </c>
    </row>
    <row r="975" spans="1:2" x14ac:dyDescent="0.4">
      <c r="A975" s="19">
        <v>20081217</v>
      </c>
      <c r="B975" s="18">
        <v>1007.360377659636</v>
      </c>
    </row>
    <row r="976" spans="1:2" x14ac:dyDescent="0.4">
      <c r="A976" s="19">
        <v>20081218</v>
      </c>
      <c r="B976" s="17">
        <v>1014.335344663212</v>
      </c>
    </row>
    <row r="977" spans="1:2" x14ac:dyDescent="0.4">
      <c r="A977" s="19">
        <v>20081219</v>
      </c>
      <c r="B977" s="17">
        <v>1018.2069122511</v>
      </c>
    </row>
    <row r="978" spans="1:2" x14ac:dyDescent="0.4">
      <c r="A978" s="19">
        <v>20081220</v>
      </c>
      <c r="B978" s="17">
        <v>1018.145458797324</v>
      </c>
    </row>
    <row r="979" spans="1:2" x14ac:dyDescent="0.4">
      <c r="A979" s="19">
        <v>20081221</v>
      </c>
      <c r="B979" s="17">
        <v>1018.068641980104</v>
      </c>
    </row>
    <row r="980" spans="1:2" x14ac:dyDescent="0.4">
      <c r="A980" s="19">
        <v>20081222</v>
      </c>
      <c r="B980" s="18">
        <v>1020.58823358492</v>
      </c>
    </row>
    <row r="981" spans="1:2" x14ac:dyDescent="0.4">
      <c r="A981" s="19">
        <v>20081223</v>
      </c>
      <c r="B981" s="17">
        <v>1008.6816269158199</v>
      </c>
    </row>
    <row r="982" spans="1:2" x14ac:dyDescent="0.4">
      <c r="A982" s="19">
        <v>20081224</v>
      </c>
      <c r="B982" s="17">
        <v>1004.825422691376</v>
      </c>
    </row>
    <row r="983" spans="1:2" x14ac:dyDescent="0.4">
      <c r="A983" s="19">
        <v>20081225</v>
      </c>
      <c r="B983" s="17">
        <v>1004.7639692376</v>
      </c>
    </row>
    <row r="984" spans="1:2" x14ac:dyDescent="0.4">
      <c r="A984" s="19">
        <v>20081226</v>
      </c>
      <c r="B984" s="17">
        <v>1004.210888153616</v>
      </c>
    </row>
    <row r="985" spans="1:2" x14ac:dyDescent="0.4">
      <c r="A985" s="19">
        <v>20081227</v>
      </c>
      <c r="B985" s="18">
        <v>1004.14943469984</v>
      </c>
    </row>
    <row r="986" spans="1:2" x14ac:dyDescent="0.4">
      <c r="A986" s="19">
        <v>20081228</v>
      </c>
      <c r="B986" s="17">
        <v>1004.087981246064</v>
      </c>
    </row>
    <row r="987" spans="1:2" x14ac:dyDescent="0.4">
      <c r="A987" s="19">
        <v>20081229</v>
      </c>
      <c r="B987" s="17">
        <v>1017.961098435996</v>
      </c>
    </row>
    <row r="988" spans="1:2" x14ac:dyDescent="0.4">
      <c r="A988" s="19">
        <v>20081230</v>
      </c>
      <c r="B988" s="17">
        <v>1038.701639085396</v>
      </c>
    </row>
    <row r="989" spans="1:2" x14ac:dyDescent="0.4">
      <c r="A989" s="19">
        <v>20081231</v>
      </c>
      <c r="B989" s="17">
        <v>1038.6401856316199</v>
      </c>
    </row>
    <row r="990" spans="1:2" x14ac:dyDescent="0.4">
      <c r="A990" s="19">
        <v>20090101</v>
      </c>
      <c r="B990" s="18">
        <v>1038.5787321778439</v>
      </c>
    </row>
    <row r="991" spans="1:2" x14ac:dyDescent="0.4">
      <c r="A991" s="19">
        <v>20090102</v>
      </c>
      <c r="B991" s="17">
        <v>1042.3581195850679</v>
      </c>
    </row>
    <row r="992" spans="1:2" x14ac:dyDescent="0.4">
      <c r="A992" s="19">
        <v>20090103</v>
      </c>
      <c r="B992" s="17">
        <v>1042.2966661312921</v>
      </c>
    </row>
    <row r="993" spans="1:2" x14ac:dyDescent="0.4">
      <c r="A993" s="19">
        <v>20090104</v>
      </c>
      <c r="B993" s="17">
        <v>1042.219849314072</v>
      </c>
    </row>
    <row r="994" spans="1:2" x14ac:dyDescent="0.4">
      <c r="A994" s="19">
        <v>20090105</v>
      </c>
      <c r="B994" s="17">
        <v>1044.109543017684</v>
      </c>
    </row>
    <row r="995" spans="1:2" x14ac:dyDescent="0.4">
      <c r="A995" s="19">
        <v>20090106</v>
      </c>
      <c r="B995" s="18">
        <v>1053.327561084084</v>
      </c>
    </row>
    <row r="996" spans="1:2" x14ac:dyDescent="0.4">
      <c r="A996" s="19">
        <v>20090107</v>
      </c>
      <c r="B996" s="17">
        <v>1064.128005585216</v>
      </c>
    </row>
    <row r="997" spans="1:2" x14ac:dyDescent="0.4">
      <c r="A997" s="19">
        <v>20090108</v>
      </c>
      <c r="B997" s="17">
        <v>1058.059477024836</v>
      </c>
    </row>
    <row r="998" spans="1:2" x14ac:dyDescent="0.4">
      <c r="A998" s="19">
        <v>20090109</v>
      </c>
      <c r="B998" s="17">
        <v>1055.00216769948</v>
      </c>
    </row>
    <row r="999" spans="1:2" x14ac:dyDescent="0.4">
      <c r="A999" s="19">
        <v>20090110</v>
      </c>
      <c r="B999" s="17">
        <v>1054.9407142457039</v>
      </c>
    </row>
    <row r="1000" spans="1:2" x14ac:dyDescent="0.4">
      <c r="A1000" s="19">
        <v>20090111</v>
      </c>
      <c r="B1000" s="18">
        <v>1054.8792607919279</v>
      </c>
    </row>
    <row r="1001" spans="1:2" x14ac:dyDescent="0.4">
      <c r="A1001" s="19">
        <v>20090112</v>
      </c>
      <c r="B1001" s="17">
        <v>1043.571825297144</v>
      </c>
    </row>
    <row r="1002" spans="1:2" x14ac:dyDescent="0.4">
      <c r="A1002" s="19">
        <v>20090113</v>
      </c>
      <c r="B1002" s="17">
        <v>1044.3246301059</v>
      </c>
    </row>
    <row r="1003" spans="1:2" x14ac:dyDescent="0.4">
      <c r="A1003" s="19">
        <v>20090114</v>
      </c>
      <c r="B1003" s="17">
        <v>1055.478431966244</v>
      </c>
    </row>
    <row r="1004" spans="1:2" x14ac:dyDescent="0.4">
      <c r="A1004" s="19">
        <v>20090115</v>
      </c>
      <c r="B1004" s="17">
        <v>1021.909482841104</v>
      </c>
    </row>
    <row r="1005" spans="1:2" x14ac:dyDescent="0.4">
      <c r="A1005" s="19">
        <v>20090116</v>
      </c>
      <c r="B1005" s="18">
        <v>1039.4698072575959</v>
      </c>
    </row>
    <row r="1006" spans="1:2" x14ac:dyDescent="0.4">
      <c r="A1006" s="19">
        <v>20090117</v>
      </c>
      <c r="B1006" s="17">
        <v>1039.4083538038201</v>
      </c>
    </row>
    <row r="1007" spans="1:2" x14ac:dyDescent="0.4">
      <c r="A1007" s="19">
        <v>20090118</v>
      </c>
      <c r="B1007" s="17">
        <v>1039.3469003500441</v>
      </c>
    </row>
    <row r="1008" spans="1:2" x14ac:dyDescent="0.4">
      <c r="A1008" s="19">
        <v>20090119</v>
      </c>
      <c r="B1008" s="17">
        <v>1054.9868043360359</v>
      </c>
    </row>
    <row r="1009" spans="1:2" x14ac:dyDescent="0.4">
      <c r="A1009" s="19">
        <v>20090120</v>
      </c>
      <c r="B1009" s="17">
        <v>1046.2450505364</v>
      </c>
    </row>
    <row r="1010" spans="1:2" x14ac:dyDescent="0.4">
      <c r="A1010" s="19">
        <v>20090121</v>
      </c>
      <c r="B1010" s="18">
        <v>1032.57165707124</v>
      </c>
    </row>
    <row r="1011" spans="1:2" x14ac:dyDescent="0.4">
      <c r="A1011" s="19">
        <v>20090122</v>
      </c>
      <c r="B1011" s="17">
        <v>1046.8595850741599</v>
      </c>
    </row>
    <row r="1012" spans="1:2" x14ac:dyDescent="0.4">
      <c r="A1012" s="19">
        <v>20090123</v>
      </c>
      <c r="B1012" s="17">
        <v>1036.0591405730279</v>
      </c>
    </row>
    <row r="1013" spans="1:2" x14ac:dyDescent="0.4">
      <c r="A1013" s="19">
        <v>20090124</v>
      </c>
      <c r="B1013" s="17">
        <v>1035.9976871192521</v>
      </c>
    </row>
    <row r="1014" spans="1:2" x14ac:dyDescent="0.4">
      <c r="A1014" s="19">
        <v>20090125</v>
      </c>
      <c r="B1014" s="17">
        <v>1035.920870302032</v>
      </c>
    </row>
    <row r="1015" spans="1:2" x14ac:dyDescent="0.4">
      <c r="A1015" s="19">
        <v>20090126</v>
      </c>
      <c r="B1015" s="18">
        <v>1035.8594168482559</v>
      </c>
    </row>
    <row r="1016" spans="1:2" x14ac:dyDescent="0.4">
      <c r="A1016" s="19">
        <v>20090127</v>
      </c>
      <c r="B1016" s="17">
        <v>1035.7979633944799</v>
      </c>
    </row>
    <row r="1017" spans="1:2" x14ac:dyDescent="0.4">
      <c r="A1017" s="19">
        <v>20090128</v>
      </c>
      <c r="B1017" s="17">
        <v>1059.780173730564</v>
      </c>
    </row>
    <row r="1018" spans="1:2" x14ac:dyDescent="0.4">
      <c r="A1018" s="19">
        <v>20090129</v>
      </c>
      <c r="B1018" s="17">
        <v>1059.734083640232</v>
      </c>
    </row>
    <row r="1019" spans="1:2" x14ac:dyDescent="0.4">
      <c r="A1019" s="19">
        <v>20090130</v>
      </c>
      <c r="B1019" s="17">
        <v>1064.174095675548</v>
      </c>
    </row>
    <row r="1020" spans="1:2" x14ac:dyDescent="0.4">
      <c r="A1020" s="19">
        <v>20090131</v>
      </c>
      <c r="B1020" s="18">
        <v>1064.1126422217719</v>
      </c>
    </row>
    <row r="1021" spans="1:2" x14ac:dyDescent="0.4">
      <c r="A1021" s="19">
        <v>20090201</v>
      </c>
      <c r="B1021" s="17">
        <v>1064.035825404552</v>
      </c>
    </row>
    <row r="1022" spans="1:2" x14ac:dyDescent="0.4">
      <c r="A1022" s="19">
        <v>20090202</v>
      </c>
      <c r="B1022" s="17">
        <v>1057.829026573176</v>
      </c>
    </row>
    <row r="1023" spans="1:2" x14ac:dyDescent="0.4">
      <c r="A1023" s="19">
        <v>20090203</v>
      </c>
      <c r="B1023" s="17">
        <v>1069.643453061612</v>
      </c>
    </row>
    <row r="1024" spans="1:2" x14ac:dyDescent="0.4">
      <c r="A1024" s="19">
        <v>20090204</v>
      </c>
      <c r="B1024" s="17">
        <v>1084.622732419512</v>
      </c>
    </row>
    <row r="1025" spans="1:2" x14ac:dyDescent="0.4">
      <c r="A1025" s="19">
        <v>20090205</v>
      </c>
      <c r="B1025" s="18">
        <v>1078.0933029558121</v>
      </c>
    </row>
    <row r="1026" spans="1:2" x14ac:dyDescent="0.4">
      <c r="A1026" s="19">
        <v>20090206</v>
      </c>
      <c r="B1026" s="17">
        <v>1094.1941078451241</v>
      </c>
    </row>
    <row r="1027" spans="1:2" x14ac:dyDescent="0.4">
      <c r="A1027" s="19">
        <v>20090207</v>
      </c>
      <c r="B1027" s="17">
        <v>1094.117291027904</v>
      </c>
    </row>
    <row r="1028" spans="1:2" x14ac:dyDescent="0.4">
      <c r="A1028" s="19">
        <v>20090208</v>
      </c>
      <c r="B1028" s="17">
        <v>1094.055837574128</v>
      </c>
    </row>
    <row r="1029" spans="1:2" x14ac:dyDescent="0.4">
      <c r="A1029" s="19">
        <v>20090209</v>
      </c>
      <c r="B1029" s="17">
        <v>1091.8896033285239</v>
      </c>
    </row>
    <row r="1030" spans="1:2" x14ac:dyDescent="0.4">
      <c r="A1030" s="19">
        <v>20090210</v>
      </c>
      <c r="B1030" s="18">
        <v>1093.6256633976959</v>
      </c>
    </row>
    <row r="1031" spans="1:2" x14ac:dyDescent="0.4">
      <c r="A1031" s="19">
        <v>20090211</v>
      </c>
      <c r="B1031" s="17">
        <v>1098.726300061104</v>
      </c>
    </row>
    <row r="1032" spans="1:2" x14ac:dyDescent="0.4">
      <c r="A1032" s="19">
        <v>20090212</v>
      </c>
      <c r="B1032" s="17">
        <v>1096.990239991932</v>
      </c>
    </row>
    <row r="1033" spans="1:2" x14ac:dyDescent="0.4">
      <c r="A1033" s="19">
        <v>20090213</v>
      </c>
      <c r="B1033" s="17">
        <v>1110.6482700936481</v>
      </c>
    </row>
    <row r="1034" spans="1:2" x14ac:dyDescent="0.4">
      <c r="A1034" s="19">
        <v>20090214</v>
      </c>
      <c r="B1034" s="17">
        <v>1110.571453276428</v>
      </c>
    </row>
    <row r="1035" spans="1:2" x14ac:dyDescent="0.4">
      <c r="A1035" s="19">
        <v>20090215</v>
      </c>
      <c r="B1035" s="18">
        <v>1110.5099998226519</v>
      </c>
    </row>
    <row r="1036" spans="1:2" x14ac:dyDescent="0.4">
      <c r="A1036" s="19">
        <v>20090216</v>
      </c>
      <c r="B1036" s="17">
        <v>1106.85351932298</v>
      </c>
    </row>
    <row r="1037" spans="1:2" x14ac:dyDescent="0.4">
      <c r="A1037" s="19">
        <v>20090217</v>
      </c>
      <c r="B1037" s="17">
        <v>1073.5150206495</v>
      </c>
    </row>
    <row r="1038" spans="1:2" x14ac:dyDescent="0.4">
      <c r="A1038" s="19">
        <v>20090218</v>
      </c>
      <c r="B1038" s="17">
        <v>1069.3515491561759</v>
      </c>
    </row>
    <row r="1039" spans="1:2" x14ac:dyDescent="0.4">
      <c r="A1039" s="19">
        <v>20090219</v>
      </c>
      <c r="B1039" s="17">
        <v>1061.3318734384079</v>
      </c>
    </row>
    <row r="1040" spans="1:2" x14ac:dyDescent="0.4">
      <c r="A1040" s="19">
        <v>20090220</v>
      </c>
      <c r="B1040" s="18">
        <v>1033.3398252434399</v>
      </c>
    </row>
    <row r="1041" spans="1:2" x14ac:dyDescent="0.4">
      <c r="A1041" s="19">
        <v>20090221</v>
      </c>
      <c r="B1041" s="17">
        <v>1033.2783717896641</v>
      </c>
    </row>
    <row r="1042" spans="1:2" x14ac:dyDescent="0.4">
      <c r="A1042" s="19">
        <v>20090222</v>
      </c>
      <c r="B1042" s="17">
        <v>1033.201554972444</v>
      </c>
    </row>
    <row r="1043" spans="1:2" x14ac:dyDescent="0.4">
      <c r="A1043" s="19">
        <v>20090223</v>
      </c>
      <c r="B1043" s="17">
        <v>1049.4713568596401</v>
      </c>
    </row>
    <row r="1044" spans="1:2" x14ac:dyDescent="0.4">
      <c r="A1044" s="19">
        <v>20090224</v>
      </c>
      <c r="B1044" s="17">
        <v>1032.986467884228</v>
      </c>
    </row>
    <row r="1045" spans="1:2" x14ac:dyDescent="0.4">
      <c r="A1045" s="19">
        <v>20090225</v>
      </c>
      <c r="B1045" s="18">
        <v>1035.2141555836081</v>
      </c>
    </row>
    <row r="1046" spans="1:2" x14ac:dyDescent="0.4">
      <c r="A1046" s="19">
        <v>20090226</v>
      </c>
      <c r="B1046" s="17">
        <v>1032.510203617464</v>
      </c>
    </row>
    <row r="1047" spans="1:2" x14ac:dyDescent="0.4">
      <c r="A1047" s="19">
        <v>20090227</v>
      </c>
      <c r="B1047" s="17">
        <v>1039.746347799588</v>
      </c>
    </row>
    <row r="1048" spans="1:2" x14ac:dyDescent="0.4">
      <c r="A1048" s="19">
        <v>20090228</v>
      </c>
      <c r="B1048" s="17">
        <v>1039.6695309823681</v>
      </c>
    </row>
    <row r="1049" spans="1:2" x14ac:dyDescent="0.4">
      <c r="A1049" s="19">
        <v>20090301</v>
      </c>
      <c r="B1049" s="17">
        <v>1039.608077528592</v>
      </c>
    </row>
    <row r="1050" spans="1:2" x14ac:dyDescent="0.4">
      <c r="A1050" s="19">
        <v>20090302</v>
      </c>
      <c r="B1050" s="18">
        <v>1005.317050321584</v>
      </c>
    </row>
    <row r="1051" spans="1:2" x14ac:dyDescent="0.4">
      <c r="A1051" s="19">
        <v>20090303</v>
      </c>
      <c r="B1051" s="17">
        <v>1004.087981246064</v>
      </c>
    </row>
    <row r="1052" spans="1:2" x14ac:dyDescent="0.4">
      <c r="A1052" s="19">
        <v>20090304</v>
      </c>
      <c r="B1052" s="17">
        <v>1021.095224578572</v>
      </c>
    </row>
    <row r="1053" spans="1:2" x14ac:dyDescent="0.4">
      <c r="A1053" s="19">
        <v>20090305</v>
      </c>
      <c r="B1053" s="17">
        <v>1025.243332708452</v>
      </c>
    </row>
    <row r="1054" spans="1:2" x14ac:dyDescent="0.4">
      <c r="A1054" s="19">
        <v>20090306</v>
      </c>
      <c r="B1054" s="17">
        <v>1026.9793927776241</v>
      </c>
    </row>
    <row r="1055" spans="1:2" x14ac:dyDescent="0.4">
      <c r="A1055" s="19">
        <v>20090307</v>
      </c>
      <c r="B1055" s="18">
        <v>1026.917939323848</v>
      </c>
    </row>
    <row r="1056" spans="1:2" x14ac:dyDescent="0.4">
      <c r="A1056" s="19">
        <v>20090308</v>
      </c>
      <c r="B1056" s="17">
        <v>1026.8411225066279</v>
      </c>
    </row>
    <row r="1057" spans="1:2" x14ac:dyDescent="0.4">
      <c r="A1057" s="19">
        <v>20090309</v>
      </c>
      <c r="B1057" s="17">
        <v>1041.7589484107521</v>
      </c>
    </row>
    <row r="1058" spans="1:2" x14ac:dyDescent="0.4">
      <c r="A1058" s="19">
        <v>20090310</v>
      </c>
      <c r="B1058" s="17">
        <v>1049.824714218852</v>
      </c>
    </row>
    <row r="1059" spans="1:2" x14ac:dyDescent="0.4">
      <c r="A1059" s="19">
        <v>20090311</v>
      </c>
      <c r="B1059" s="17">
        <v>1067.123861456796</v>
      </c>
    </row>
    <row r="1060" spans="1:2" x14ac:dyDescent="0.4">
      <c r="A1060" s="19">
        <v>20090312</v>
      </c>
      <c r="B1060" s="18">
        <v>1068.122480080656</v>
      </c>
    </row>
    <row r="1061" spans="1:2" x14ac:dyDescent="0.4">
      <c r="A1061" s="19">
        <v>20090313</v>
      </c>
      <c r="B1061" s="17">
        <v>1077.7245822331561</v>
      </c>
    </row>
    <row r="1062" spans="1:2" x14ac:dyDescent="0.4">
      <c r="A1062" s="19">
        <v>20090314</v>
      </c>
      <c r="B1062" s="17">
        <v>1077.66312877938</v>
      </c>
    </row>
    <row r="1063" spans="1:2" x14ac:dyDescent="0.4">
      <c r="A1063" s="19">
        <v>20090315</v>
      </c>
      <c r="B1063" s="17">
        <v>1077.5863119621599</v>
      </c>
    </row>
    <row r="1064" spans="1:2" x14ac:dyDescent="0.4">
      <c r="A1064" s="19">
        <v>20090316</v>
      </c>
      <c r="B1064" s="17">
        <v>1083.2400297095519</v>
      </c>
    </row>
    <row r="1065" spans="1:2" x14ac:dyDescent="0.4">
      <c r="A1065" s="19">
        <v>20090317</v>
      </c>
      <c r="B1065" s="18">
        <v>1098.4497595191119</v>
      </c>
    </row>
    <row r="1066" spans="1:2" x14ac:dyDescent="0.4">
      <c r="A1066" s="19">
        <v>20090318</v>
      </c>
      <c r="B1066" s="17">
        <v>1104.134203993392</v>
      </c>
    </row>
    <row r="1067" spans="1:2" x14ac:dyDescent="0.4">
      <c r="A1067" s="19">
        <v>20090319</v>
      </c>
      <c r="B1067" s="17">
        <v>1100.8618075798199</v>
      </c>
    </row>
    <row r="1068" spans="1:2" x14ac:dyDescent="0.4">
      <c r="A1068" s="19">
        <v>20090320</v>
      </c>
      <c r="B1068" s="17">
        <v>1112.61478061448</v>
      </c>
    </row>
    <row r="1069" spans="1:2" x14ac:dyDescent="0.4">
      <c r="A1069" s="19">
        <v>20090321</v>
      </c>
      <c r="B1069" s="17">
        <v>1112.5379637972601</v>
      </c>
    </row>
    <row r="1070" spans="1:2" x14ac:dyDescent="0.4">
      <c r="A1070" s="19">
        <v>20090322</v>
      </c>
      <c r="B1070" s="18">
        <v>1112.4765103434841</v>
      </c>
    </row>
    <row r="1071" spans="1:2" x14ac:dyDescent="0.4">
      <c r="A1071" s="19">
        <v>20090323</v>
      </c>
      <c r="B1071" s="17">
        <v>1121.6638016829961</v>
      </c>
    </row>
    <row r="1072" spans="1:2" x14ac:dyDescent="0.4">
      <c r="A1072" s="19">
        <v>20090324</v>
      </c>
      <c r="B1072" s="17">
        <v>1132.064798734584</v>
      </c>
    </row>
    <row r="1073" spans="1:2" x14ac:dyDescent="0.4">
      <c r="A1073" s="19">
        <v>20090325</v>
      </c>
      <c r="B1073" s="17">
        <v>1141.4979038892</v>
      </c>
    </row>
    <row r="1074" spans="1:2" x14ac:dyDescent="0.4">
      <c r="A1074" s="19">
        <v>20090326</v>
      </c>
      <c r="B1074" s="17">
        <v>1154.0190450960599</v>
      </c>
    </row>
    <row r="1075" spans="1:2" x14ac:dyDescent="0.4">
      <c r="A1075" s="19">
        <v>20090327</v>
      </c>
      <c r="B1075" s="18">
        <v>1150.8541922265961</v>
      </c>
    </row>
    <row r="1076" spans="1:2" x14ac:dyDescent="0.4">
      <c r="A1076" s="19">
        <v>20090328</v>
      </c>
      <c r="B1076" s="17">
        <v>1150.777375409376</v>
      </c>
    </row>
    <row r="1077" spans="1:2" x14ac:dyDescent="0.4">
      <c r="A1077" s="19">
        <v>20090329</v>
      </c>
      <c r="B1077" s="17">
        <v>1150.685195228712</v>
      </c>
    </row>
    <row r="1078" spans="1:2" x14ac:dyDescent="0.4">
      <c r="A1078" s="19">
        <v>20090330</v>
      </c>
      <c r="B1078" s="17">
        <v>1127.4250629744961</v>
      </c>
    </row>
    <row r="1079" spans="1:2" x14ac:dyDescent="0.4">
      <c r="A1079" s="19">
        <v>20090331</v>
      </c>
      <c r="B1079" s="17">
        <v>1138.6095915617279</v>
      </c>
    </row>
    <row r="1080" spans="1:2" x14ac:dyDescent="0.4">
      <c r="A1080" s="19">
        <v>20090401</v>
      </c>
      <c r="B1080" s="18">
        <v>1159.8724865682241</v>
      </c>
    </row>
    <row r="1081" spans="1:2" x14ac:dyDescent="0.4">
      <c r="A1081" s="19">
        <v>20090402</v>
      </c>
      <c r="B1081" s="17">
        <v>1180.029219406752</v>
      </c>
    </row>
    <row r="1082" spans="1:2" x14ac:dyDescent="0.4">
      <c r="A1082" s="19">
        <v>20090403</v>
      </c>
      <c r="B1082" s="17">
        <v>1179.7987689550921</v>
      </c>
    </row>
    <row r="1083" spans="1:2" x14ac:dyDescent="0.4">
      <c r="A1083" s="19">
        <v>20090404</v>
      </c>
      <c r="B1083" s="17">
        <v>1179.7065887744279</v>
      </c>
    </row>
    <row r="1084" spans="1:2" x14ac:dyDescent="0.4">
      <c r="A1084" s="19">
        <v>20090405</v>
      </c>
      <c r="B1084" s="17">
        <v>1179.614408593764</v>
      </c>
    </row>
    <row r="1085" spans="1:2" x14ac:dyDescent="0.4">
      <c r="A1085" s="19">
        <v>20090406</v>
      </c>
      <c r="B1085" s="18">
        <v>1189.108967202156</v>
      </c>
    </row>
    <row r="1086" spans="1:2" x14ac:dyDescent="0.4">
      <c r="A1086" s="19">
        <v>20090407</v>
      </c>
      <c r="B1086" s="17">
        <v>1203.366168478188</v>
      </c>
    </row>
    <row r="1087" spans="1:2" x14ac:dyDescent="0.4">
      <c r="A1087" s="19">
        <v>20090408</v>
      </c>
      <c r="B1087" s="17">
        <v>1198.849339625652</v>
      </c>
    </row>
    <row r="1088" spans="1:2" x14ac:dyDescent="0.4">
      <c r="A1088" s="19">
        <v>20090409</v>
      </c>
      <c r="B1088" s="17">
        <v>1234.400162635068</v>
      </c>
    </row>
    <row r="1089" spans="1:2" x14ac:dyDescent="0.4">
      <c r="A1089" s="19">
        <v>20090410</v>
      </c>
      <c r="B1089" s="17">
        <v>1250.439514070604</v>
      </c>
    </row>
    <row r="1090" spans="1:2" x14ac:dyDescent="0.4">
      <c r="A1090" s="19">
        <v>20090411</v>
      </c>
      <c r="B1090" s="18">
        <v>1250.34733388994</v>
      </c>
    </row>
    <row r="1091" spans="1:2" x14ac:dyDescent="0.4">
      <c r="A1091" s="19">
        <v>20090412</v>
      </c>
      <c r="B1091" s="17">
        <v>1250.2551537092761</v>
      </c>
    </row>
    <row r="1092" spans="1:2" x14ac:dyDescent="0.4">
      <c r="A1092" s="19">
        <v>20090413</v>
      </c>
      <c r="B1092" s="17">
        <v>1262.5304811010319</v>
      </c>
    </row>
    <row r="1093" spans="1:2" x14ac:dyDescent="0.4">
      <c r="A1093" s="19">
        <v>20090414</v>
      </c>
      <c r="B1093" s="17">
        <v>1261.5933159309479</v>
      </c>
    </row>
    <row r="1094" spans="1:2" x14ac:dyDescent="0.4">
      <c r="A1094" s="19">
        <v>20090415</v>
      </c>
      <c r="B1094" s="17">
        <v>1252.1448474128881</v>
      </c>
    </row>
    <row r="1095" spans="1:2" x14ac:dyDescent="0.4">
      <c r="A1095" s="19">
        <v>20090416</v>
      </c>
      <c r="B1095" s="18">
        <v>1251.023321881476</v>
      </c>
    </row>
    <row r="1096" spans="1:2" x14ac:dyDescent="0.4">
      <c r="A1096" s="19">
        <v>20090417</v>
      </c>
      <c r="B1096" s="17">
        <v>1239.2549854833719</v>
      </c>
    </row>
    <row r="1097" spans="1:2" x14ac:dyDescent="0.4">
      <c r="A1097" s="19">
        <v>20090418</v>
      </c>
      <c r="B1097" s="17">
        <v>1239.162805302708</v>
      </c>
    </row>
    <row r="1098" spans="1:2" x14ac:dyDescent="0.4">
      <c r="A1098" s="19">
        <v>20090419</v>
      </c>
      <c r="B1098" s="17">
        <v>1239.0859884854881</v>
      </c>
    </row>
    <row r="1099" spans="1:2" x14ac:dyDescent="0.4">
      <c r="A1099" s="19">
        <v>20090420</v>
      </c>
      <c r="B1099" s="17">
        <v>1250.378060616828</v>
      </c>
    </row>
    <row r="1100" spans="1:2" x14ac:dyDescent="0.4">
      <c r="A1100" s="19">
        <v>20090421</v>
      </c>
      <c r="B1100" s="18">
        <v>1252.590384952764</v>
      </c>
    </row>
    <row r="1101" spans="1:2" x14ac:dyDescent="0.4">
      <c r="A1101" s="19">
        <v>20090422</v>
      </c>
      <c r="B1101" s="17">
        <v>1275.2052559423321</v>
      </c>
    </row>
    <row r="1102" spans="1:2" x14ac:dyDescent="0.4">
      <c r="A1102" s="19">
        <v>20090423</v>
      </c>
      <c r="B1102" s="17">
        <v>1286.2207875316799</v>
      </c>
    </row>
    <row r="1103" spans="1:2" x14ac:dyDescent="0.4">
      <c r="A1103" s="19">
        <v>20090424</v>
      </c>
      <c r="B1103" s="17">
        <v>1277.4790337320439</v>
      </c>
    </row>
    <row r="1104" spans="1:2" x14ac:dyDescent="0.4">
      <c r="A1104" s="19">
        <v>20090425</v>
      </c>
      <c r="B1104" s="17">
        <v>1277.38685355138</v>
      </c>
    </row>
    <row r="1105" spans="1:2" x14ac:dyDescent="0.4">
      <c r="A1105" s="19">
        <v>20090426</v>
      </c>
      <c r="B1105" s="18">
        <v>1277.2946733707161</v>
      </c>
    </row>
    <row r="1106" spans="1:2" x14ac:dyDescent="0.4">
      <c r="A1106" s="19">
        <v>20090427</v>
      </c>
      <c r="B1106" s="17">
        <v>1279.276547254992</v>
      </c>
    </row>
    <row r="1107" spans="1:2" x14ac:dyDescent="0.4">
      <c r="A1107" s="19">
        <v>20090428</v>
      </c>
      <c r="B1107" s="17">
        <v>1249.9325230769521</v>
      </c>
    </row>
    <row r="1108" spans="1:2" x14ac:dyDescent="0.4">
      <c r="A1108" s="19">
        <v>20090429</v>
      </c>
      <c r="B1108" s="17">
        <v>1273.868643322704</v>
      </c>
    </row>
    <row r="1109" spans="1:2" x14ac:dyDescent="0.4">
      <c r="A1109" s="19">
        <v>20090430</v>
      </c>
      <c r="B1109" s="17">
        <v>1297.0058686693681</v>
      </c>
    </row>
    <row r="1110" spans="1:2" x14ac:dyDescent="0.4">
      <c r="A1110" s="19">
        <v>20090501</v>
      </c>
      <c r="B1110" s="18">
        <v>1296.9136884887041</v>
      </c>
    </row>
    <row r="1111" spans="1:2" x14ac:dyDescent="0.4">
      <c r="A1111" s="19">
        <v>20090502</v>
      </c>
      <c r="B1111" s="17">
        <v>1296.8215083080399</v>
      </c>
    </row>
    <row r="1112" spans="1:2" x14ac:dyDescent="0.4">
      <c r="A1112" s="19">
        <v>20090503</v>
      </c>
      <c r="B1112" s="17">
        <v>1296.729328127376</v>
      </c>
    </row>
    <row r="1113" spans="1:2" x14ac:dyDescent="0.4">
      <c r="A1113" s="19">
        <v>20090504</v>
      </c>
      <c r="B1113" s="17">
        <v>1307.8831299877199</v>
      </c>
    </row>
    <row r="1114" spans="1:2" x14ac:dyDescent="0.4">
      <c r="A1114" s="19">
        <v>20090505</v>
      </c>
      <c r="B1114" s="17">
        <v>1307.790949807056</v>
      </c>
    </row>
    <row r="1115" spans="1:2" x14ac:dyDescent="0.4">
      <c r="A1115" s="19">
        <v>20090506</v>
      </c>
      <c r="B1115" s="18">
        <v>1298.096667473892</v>
      </c>
    </row>
    <row r="1116" spans="1:2" x14ac:dyDescent="0.4">
      <c r="A1116" s="19">
        <v>20090507</v>
      </c>
      <c r="B1116" s="17">
        <v>1302.552042872652</v>
      </c>
    </row>
    <row r="1117" spans="1:2" x14ac:dyDescent="0.4">
      <c r="A1117" s="19">
        <v>20090508</v>
      </c>
      <c r="B1117" s="17">
        <v>1310.249087958096</v>
      </c>
    </row>
    <row r="1118" spans="1:2" x14ac:dyDescent="0.4">
      <c r="A1118" s="19">
        <v>20090509</v>
      </c>
      <c r="B1118" s="17">
        <v>1310.156907777432</v>
      </c>
    </row>
    <row r="1119" spans="1:2" x14ac:dyDescent="0.4">
      <c r="A1119" s="19">
        <v>20090510</v>
      </c>
      <c r="B1119" s="17">
        <v>1310.0647275967681</v>
      </c>
    </row>
    <row r="1120" spans="1:2" x14ac:dyDescent="0.4">
      <c r="A1120" s="19">
        <v>20090511</v>
      </c>
      <c r="B1120" s="18">
        <v>1315.4265414387239</v>
      </c>
    </row>
    <row r="1121" spans="1:2" x14ac:dyDescent="0.4">
      <c r="A1121" s="19">
        <v>20090512</v>
      </c>
      <c r="B1121" s="17">
        <v>1317.3469618692241</v>
      </c>
    </row>
    <row r="1122" spans="1:2" x14ac:dyDescent="0.4">
      <c r="A1122" s="19">
        <v>20090513</v>
      </c>
      <c r="B1122" s="17">
        <v>1342.8808719131521</v>
      </c>
    </row>
    <row r="1123" spans="1:2" x14ac:dyDescent="0.4">
      <c r="A1123" s="19">
        <v>20090514</v>
      </c>
      <c r="B1123" s="17">
        <v>1334.84583283194</v>
      </c>
    </row>
    <row r="1124" spans="1:2" x14ac:dyDescent="0.4">
      <c r="A1124" s="19">
        <v>20090515</v>
      </c>
      <c r="B1124" s="17">
        <v>1348.5038629336559</v>
      </c>
    </row>
    <row r="1125" spans="1:2" x14ac:dyDescent="0.4">
      <c r="A1125" s="19">
        <v>20090516</v>
      </c>
      <c r="B1125" s="18">
        <v>1348.3963193895479</v>
      </c>
    </row>
    <row r="1126" spans="1:2" x14ac:dyDescent="0.4">
      <c r="A1126" s="19">
        <v>20090517</v>
      </c>
      <c r="B1126" s="17">
        <v>1348.304139208884</v>
      </c>
    </row>
    <row r="1127" spans="1:2" x14ac:dyDescent="0.4">
      <c r="A1127" s="19">
        <v>20090518</v>
      </c>
      <c r="B1127" s="17">
        <v>1347.5974244904601</v>
      </c>
    </row>
    <row r="1128" spans="1:2" x14ac:dyDescent="0.4">
      <c r="A1128" s="19">
        <v>20090519</v>
      </c>
      <c r="B1128" s="17">
        <v>1368.445508683968</v>
      </c>
    </row>
    <row r="1129" spans="1:2" x14ac:dyDescent="0.4">
      <c r="A1129" s="19">
        <v>20090520</v>
      </c>
      <c r="B1129" s="17">
        <v>1375.159298508996</v>
      </c>
    </row>
    <row r="1130" spans="1:2" x14ac:dyDescent="0.4">
      <c r="A1130" s="19">
        <v>20090521</v>
      </c>
      <c r="B1130" s="18">
        <v>1371.7332684609839</v>
      </c>
    </row>
    <row r="1131" spans="1:2" x14ac:dyDescent="0.4">
      <c r="A1131" s="19">
        <v>20090522</v>
      </c>
      <c r="B1131" s="17">
        <v>1375.420475687544</v>
      </c>
    </row>
    <row r="1132" spans="1:2" x14ac:dyDescent="0.4">
      <c r="A1132" s="19">
        <v>20090523</v>
      </c>
      <c r="B1132" s="17">
        <v>1375.312932143436</v>
      </c>
    </row>
    <row r="1133" spans="1:2" x14ac:dyDescent="0.4">
      <c r="A1133" s="19">
        <v>20090524</v>
      </c>
      <c r="B1133" s="17">
        <v>1375.2207519627721</v>
      </c>
    </row>
    <row r="1134" spans="1:2" x14ac:dyDescent="0.4">
      <c r="A1134" s="19">
        <v>20090525</v>
      </c>
      <c r="B1134" s="17">
        <v>1364.0823134658719</v>
      </c>
    </row>
    <row r="1135" spans="1:2" x14ac:dyDescent="0.4">
      <c r="A1135" s="19">
        <v>20090526</v>
      </c>
      <c r="B1135" s="18">
        <v>1351.2231782632441</v>
      </c>
    </row>
    <row r="1136" spans="1:2" x14ac:dyDescent="0.4">
      <c r="A1136" s="19">
        <v>20090527</v>
      </c>
      <c r="B1136" s="17">
        <v>1335.7522712751361</v>
      </c>
    </row>
    <row r="1137" spans="1:2" x14ac:dyDescent="0.4">
      <c r="A1137" s="19">
        <v>20090528</v>
      </c>
      <c r="B1137" s="17">
        <v>1346.998253316144</v>
      </c>
    </row>
    <row r="1138" spans="1:2" x14ac:dyDescent="0.4">
      <c r="A1138" s="19">
        <v>20090529</v>
      </c>
      <c r="B1138" s="17">
        <v>1350.777640723368</v>
      </c>
    </row>
    <row r="1139" spans="1:2" x14ac:dyDescent="0.4">
      <c r="A1139" s="19">
        <v>20090530</v>
      </c>
      <c r="B1139" s="17">
        <v>1350.67009717926</v>
      </c>
    </row>
    <row r="1140" spans="1:2" x14ac:dyDescent="0.4">
      <c r="A1140" s="19">
        <v>20090531</v>
      </c>
      <c r="B1140" s="18">
        <v>1350.577916998596</v>
      </c>
    </row>
    <row r="1141" spans="1:2" x14ac:dyDescent="0.4">
      <c r="A1141" s="19">
        <v>20090601</v>
      </c>
      <c r="B1141" s="17">
        <v>1368.768139316292</v>
      </c>
    </row>
    <row r="1142" spans="1:2" x14ac:dyDescent="0.4">
      <c r="A1142" s="19">
        <v>20090602</v>
      </c>
      <c r="B1142" s="17">
        <v>1364.03622337554</v>
      </c>
    </row>
    <row r="1143" spans="1:2" x14ac:dyDescent="0.4">
      <c r="A1143" s="19">
        <v>20090603</v>
      </c>
      <c r="B1143" s="17">
        <v>1365.6493765371599</v>
      </c>
    </row>
    <row r="1144" spans="1:2" x14ac:dyDescent="0.4">
      <c r="A1144" s="19">
        <v>20090604</v>
      </c>
      <c r="B1144" s="17">
        <v>1342.7579650056</v>
      </c>
    </row>
    <row r="1145" spans="1:2" x14ac:dyDescent="0.4">
      <c r="A1145" s="19">
        <v>20090605</v>
      </c>
      <c r="B1145" s="18">
        <v>1348.949400473532</v>
      </c>
    </row>
    <row r="1146" spans="1:2" x14ac:dyDescent="0.4">
      <c r="A1146" s="19">
        <v>20090606</v>
      </c>
      <c r="B1146" s="17">
        <v>1348.8572202928681</v>
      </c>
    </row>
    <row r="1147" spans="1:2" x14ac:dyDescent="0.4">
      <c r="A1147" s="19">
        <v>20090607</v>
      </c>
      <c r="B1147" s="17">
        <v>1348.7496767487601</v>
      </c>
    </row>
    <row r="1148" spans="1:2" x14ac:dyDescent="0.4">
      <c r="A1148" s="19">
        <v>20090608</v>
      </c>
      <c r="B1148" s="17">
        <v>1348.4577728433239</v>
      </c>
    </row>
    <row r="1149" spans="1:2" x14ac:dyDescent="0.4">
      <c r="A1149" s="19">
        <v>20090609</v>
      </c>
      <c r="B1149" s="17">
        <v>1332.84859558422</v>
      </c>
    </row>
    <row r="1150" spans="1:2" x14ac:dyDescent="0.4">
      <c r="A1150" s="19">
        <v>20090610</v>
      </c>
      <c r="B1150" s="18">
        <v>1354.019310410052</v>
      </c>
    </row>
    <row r="1151" spans="1:2" x14ac:dyDescent="0.4">
      <c r="A1151" s="19">
        <v>20090611</v>
      </c>
      <c r="B1151" s="17">
        <v>1353.189688784076</v>
      </c>
    </row>
    <row r="1152" spans="1:2" x14ac:dyDescent="0.4">
      <c r="A1152" s="19">
        <v>20090612</v>
      </c>
      <c r="B1152" s="17">
        <v>1365.6954666274919</v>
      </c>
    </row>
    <row r="1153" spans="1:2" x14ac:dyDescent="0.4">
      <c r="A1153" s="19">
        <v>20090613</v>
      </c>
      <c r="B1153" s="17">
        <v>1365.5879230833841</v>
      </c>
    </row>
    <row r="1154" spans="1:2" x14ac:dyDescent="0.4">
      <c r="A1154" s="19">
        <v>20090614</v>
      </c>
      <c r="B1154" s="17">
        <v>1365.4957429027199</v>
      </c>
    </row>
    <row r="1155" spans="1:2" x14ac:dyDescent="0.4">
      <c r="A1155" s="19">
        <v>20090615</v>
      </c>
      <c r="B1155" s="18">
        <v>1361.209364501844</v>
      </c>
    </row>
    <row r="1156" spans="1:2" x14ac:dyDescent="0.4">
      <c r="A1156" s="19">
        <v>20090616</v>
      </c>
      <c r="B1156" s="17">
        <v>1359.3503975251199</v>
      </c>
    </row>
    <row r="1157" spans="1:2" x14ac:dyDescent="0.4">
      <c r="A1157" s="19">
        <v>20090617</v>
      </c>
      <c r="B1157" s="17">
        <v>1356.2469981094321</v>
      </c>
    </row>
    <row r="1158" spans="1:2" x14ac:dyDescent="0.4">
      <c r="A1158" s="19">
        <v>20090618</v>
      </c>
      <c r="B1158" s="17">
        <v>1351.4382653514599</v>
      </c>
    </row>
    <row r="1159" spans="1:2" x14ac:dyDescent="0.4">
      <c r="A1159" s="19">
        <v>20090619</v>
      </c>
      <c r="B1159" s="17">
        <v>1356.4006317438721</v>
      </c>
    </row>
    <row r="1160" spans="1:2" x14ac:dyDescent="0.4">
      <c r="A1160" s="19">
        <v>20090620</v>
      </c>
      <c r="B1160" s="18">
        <v>1356.293088199764</v>
      </c>
    </row>
    <row r="1161" spans="1:2" x14ac:dyDescent="0.4">
      <c r="A1161" s="19">
        <v>20090621</v>
      </c>
      <c r="B1161" s="17">
        <v>1356.2009080191001</v>
      </c>
    </row>
    <row r="1162" spans="1:2" x14ac:dyDescent="0.4">
      <c r="A1162" s="19">
        <v>20090622</v>
      </c>
      <c r="B1162" s="17">
        <v>1366.6940852513519</v>
      </c>
    </row>
    <row r="1163" spans="1:2" x14ac:dyDescent="0.4">
      <c r="A1163" s="19">
        <v>20090623</v>
      </c>
      <c r="B1163" s="17">
        <v>1340.714637667548</v>
      </c>
    </row>
    <row r="1164" spans="1:2" x14ac:dyDescent="0.4">
      <c r="A1164" s="19">
        <v>20090624</v>
      </c>
      <c r="B1164" s="17">
        <v>1343.4185896336919</v>
      </c>
    </row>
    <row r="1165" spans="1:2" x14ac:dyDescent="0.4">
      <c r="A1165" s="19">
        <v>20090625</v>
      </c>
      <c r="B1165" s="18">
        <v>1361.7470822223841</v>
      </c>
    </row>
    <row r="1166" spans="1:2" x14ac:dyDescent="0.4">
      <c r="A1166" s="19">
        <v>20090626</v>
      </c>
      <c r="B1166" s="17">
        <v>1366.816992158904</v>
      </c>
    </row>
    <row r="1167" spans="1:2" x14ac:dyDescent="0.4">
      <c r="A1167" s="19">
        <v>20090627</v>
      </c>
      <c r="B1167" s="17">
        <v>1366.72481197824</v>
      </c>
    </row>
    <row r="1168" spans="1:2" x14ac:dyDescent="0.4">
      <c r="A1168" s="19">
        <v>20090628</v>
      </c>
      <c r="B1168" s="17">
        <v>1366.617268434132</v>
      </c>
    </row>
    <row r="1169" spans="1:2" x14ac:dyDescent="0.4">
      <c r="A1169" s="19">
        <v>20090629</v>
      </c>
      <c r="B1169" s="17">
        <v>1356.016547657772</v>
      </c>
    </row>
    <row r="1170" spans="1:2" x14ac:dyDescent="0.4">
      <c r="A1170" s="19">
        <v>20090630</v>
      </c>
      <c r="B1170" s="18">
        <v>1358.075238359268</v>
      </c>
    </row>
    <row r="1171" spans="1:2" x14ac:dyDescent="0.4">
      <c r="A1171" s="19">
        <v>20090701</v>
      </c>
      <c r="B1171" s="17">
        <v>1365.0348419994</v>
      </c>
    </row>
    <row r="1172" spans="1:2" x14ac:dyDescent="0.4">
      <c r="A1172" s="19">
        <v>20090702</v>
      </c>
      <c r="B1172" s="17">
        <v>1361.9775326740439</v>
      </c>
    </row>
    <row r="1173" spans="1:2" x14ac:dyDescent="0.4">
      <c r="A1173" s="19">
        <v>20090703</v>
      </c>
      <c r="B1173" s="17">
        <v>1369.4287639443839</v>
      </c>
    </row>
    <row r="1174" spans="1:2" x14ac:dyDescent="0.4">
      <c r="A1174" s="19">
        <v>20090704</v>
      </c>
      <c r="B1174" s="17">
        <v>1369.3212204002759</v>
      </c>
    </row>
    <row r="1175" spans="1:2" x14ac:dyDescent="0.4">
      <c r="A1175" s="19">
        <v>20090705</v>
      </c>
      <c r="B1175" s="18">
        <v>1369.229040219612</v>
      </c>
    </row>
    <row r="1176" spans="1:2" x14ac:dyDescent="0.4">
      <c r="A1176" s="19">
        <v>20090706</v>
      </c>
      <c r="B1176" s="17">
        <v>1369.2444035830561</v>
      </c>
    </row>
    <row r="1177" spans="1:2" x14ac:dyDescent="0.4">
      <c r="A1177" s="19">
        <v>20090707</v>
      </c>
      <c r="B1177" s="17">
        <v>1373.0391543537239</v>
      </c>
    </row>
    <row r="1178" spans="1:2" x14ac:dyDescent="0.4">
      <c r="A1178" s="19">
        <v>20090708</v>
      </c>
      <c r="B1178" s="17">
        <v>1374.4064937002399</v>
      </c>
    </row>
    <row r="1179" spans="1:2" x14ac:dyDescent="0.4">
      <c r="A1179" s="19">
        <v>20090709</v>
      </c>
      <c r="B1179" s="17">
        <v>1379.4303135464279</v>
      </c>
    </row>
    <row r="1180" spans="1:2" x14ac:dyDescent="0.4">
      <c r="A1180" s="19">
        <v>20090710</v>
      </c>
      <c r="B1180" s="18">
        <v>1370.381292477912</v>
      </c>
    </row>
    <row r="1181" spans="1:2" x14ac:dyDescent="0.4">
      <c r="A1181" s="19">
        <v>20090711</v>
      </c>
      <c r="B1181" s="17">
        <v>1370.289112297248</v>
      </c>
    </row>
    <row r="1182" spans="1:2" x14ac:dyDescent="0.4">
      <c r="A1182" s="19">
        <v>20090712</v>
      </c>
      <c r="B1182" s="17">
        <v>1370.18156875314</v>
      </c>
    </row>
    <row r="1183" spans="1:2" x14ac:dyDescent="0.4">
      <c r="A1183" s="19">
        <v>20090713</v>
      </c>
      <c r="B1183" s="17">
        <v>1337.2732442560921</v>
      </c>
    </row>
    <row r="1184" spans="1:2" x14ac:dyDescent="0.4">
      <c r="A1184" s="19">
        <v>20090714</v>
      </c>
      <c r="B1184" s="17">
        <v>1343.433952997136</v>
      </c>
    </row>
    <row r="1185" spans="1:2" x14ac:dyDescent="0.4">
      <c r="A1185" s="19">
        <v>20090715</v>
      </c>
      <c r="B1185" s="18">
        <v>1362.5920672118041</v>
      </c>
    </row>
    <row r="1186" spans="1:2" x14ac:dyDescent="0.4">
      <c r="A1186" s="19">
        <v>20090716</v>
      </c>
      <c r="B1186" s="17">
        <v>1355.233016122128</v>
      </c>
    </row>
    <row r="1187" spans="1:2" x14ac:dyDescent="0.4">
      <c r="A1187" s="19">
        <v>20090717</v>
      </c>
      <c r="B1187" s="17">
        <v>1358.9202233486881</v>
      </c>
    </row>
    <row r="1188" spans="1:2" x14ac:dyDescent="0.4">
      <c r="A1188" s="19">
        <v>20090718</v>
      </c>
      <c r="B1188" s="17">
        <v>1358.8126798045801</v>
      </c>
    </row>
    <row r="1189" spans="1:2" x14ac:dyDescent="0.4">
      <c r="A1189" s="19">
        <v>20090719</v>
      </c>
      <c r="B1189" s="17">
        <v>1358.7204996239161</v>
      </c>
    </row>
    <row r="1190" spans="1:2" x14ac:dyDescent="0.4">
      <c r="A1190" s="19">
        <v>20090720</v>
      </c>
      <c r="B1190" s="18">
        <v>1372.317076271856</v>
      </c>
    </row>
    <row r="1191" spans="1:2" x14ac:dyDescent="0.4">
      <c r="A1191" s="19">
        <v>20090721</v>
      </c>
      <c r="B1191" s="17">
        <v>1374.4064937002399</v>
      </c>
    </row>
    <row r="1192" spans="1:2" x14ac:dyDescent="0.4">
      <c r="A1192" s="19">
        <v>20090722</v>
      </c>
      <c r="B1192" s="17">
        <v>1382.6719832331121</v>
      </c>
    </row>
    <row r="1193" spans="1:2" x14ac:dyDescent="0.4">
      <c r="A1193" s="19">
        <v>20090723</v>
      </c>
      <c r="B1193" s="17">
        <v>1396.3607400617159</v>
      </c>
    </row>
    <row r="1194" spans="1:2" x14ac:dyDescent="0.4">
      <c r="A1194" s="19">
        <v>20090724</v>
      </c>
      <c r="B1194" s="17">
        <v>1397.3439953221321</v>
      </c>
    </row>
    <row r="1195" spans="1:2" x14ac:dyDescent="0.4">
      <c r="A1195" s="19">
        <v>20090725</v>
      </c>
      <c r="B1195" s="18">
        <v>1397.2518151414679</v>
      </c>
    </row>
    <row r="1196" spans="1:2" x14ac:dyDescent="0.4">
      <c r="A1196" s="19">
        <v>20090726</v>
      </c>
      <c r="B1196" s="17">
        <v>1397.1442715973601</v>
      </c>
    </row>
    <row r="1197" spans="1:2" x14ac:dyDescent="0.4">
      <c r="A1197" s="19">
        <v>20090727</v>
      </c>
      <c r="B1197" s="17">
        <v>1400.001857197944</v>
      </c>
    </row>
    <row r="1198" spans="1:2" x14ac:dyDescent="0.4">
      <c r="A1198" s="19">
        <v>20090728</v>
      </c>
      <c r="B1198" s="17">
        <v>1397.697352681344</v>
      </c>
    </row>
    <row r="1199" spans="1:2" x14ac:dyDescent="0.4">
      <c r="A1199" s="19">
        <v>20090729</v>
      </c>
      <c r="B1199" s="17">
        <v>1389.9695808690119</v>
      </c>
    </row>
    <row r="1200" spans="1:2" x14ac:dyDescent="0.4">
      <c r="A1200" s="19">
        <v>20090730</v>
      </c>
      <c r="B1200" s="18">
        <v>1390.630205497104</v>
      </c>
    </row>
    <row r="1201" spans="1:2" x14ac:dyDescent="0.4">
      <c r="A1201" s="19">
        <v>20090731</v>
      </c>
      <c r="B1201" s="17">
        <v>1401.937640991888</v>
      </c>
    </row>
    <row r="1202" spans="1:2" x14ac:dyDescent="0.4">
      <c r="A1202" s="19">
        <v>20090801</v>
      </c>
      <c r="B1202" s="17">
        <v>1401.845460811224</v>
      </c>
    </row>
    <row r="1203" spans="1:2" x14ac:dyDescent="0.4">
      <c r="A1203" s="19">
        <v>20090802</v>
      </c>
      <c r="B1203" s="17">
        <v>1401.737917267116</v>
      </c>
    </row>
    <row r="1204" spans="1:2" x14ac:dyDescent="0.4">
      <c r="A1204" s="19">
        <v>20090803</v>
      </c>
      <c r="B1204" s="17">
        <v>1404.51868605048</v>
      </c>
    </row>
    <row r="1205" spans="1:2" x14ac:dyDescent="0.4">
      <c r="A1205" s="19">
        <v>20090804</v>
      </c>
      <c r="B1205" s="18">
        <v>1400.309124466824</v>
      </c>
    </row>
    <row r="1206" spans="1:2" x14ac:dyDescent="0.4">
      <c r="A1206" s="19">
        <v>20090805</v>
      </c>
      <c r="B1206" s="17">
        <v>1402.3985418952079</v>
      </c>
    </row>
    <row r="1207" spans="1:2" x14ac:dyDescent="0.4">
      <c r="A1207" s="19">
        <v>20090806</v>
      </c>
      <c r="B1207" s="17">
        <v>1400.9851124583599</v>
      </c>
    </row>
    <row r="1208" spans="1:2" x14ac:dyDescent="0.4">
      <c r="A1208" s="19">
        <v>20090807</v>
      </c>
      <c r="B1208" s="17">
        <v>1407.0690043821839</v>
      </c>
    </row>
    <row r="1209" spans="1:2" x14ac:dyDescent="0.4">
      <c r="A1209" s="19">
        <v>20090808</v>
      </c>
      <c r="B1209" s="17">
        <v>1406.9614608380759</v>
      </c>
    </row>
    <row r="1210" spans="1:2" x14ac:dyDescent="0.4">
      <c r="A1210" s="19">
        <v>20090809</v>
      </c>
      <c r="B1210" s="18">
        <v>1406.869280657412</v>
      </c>
    </row>
    <row r="1211" spans="1:2" x14ac:dyDescent="0.4">
      <c r="A1211" s="19">
        <v>20090810</v>
      </c>
      <c r="B1211" s="17">
        <v>1409.28132871812</v>
      </c>
    </row>
    <row r="1212" spans="1:2" x14ac:dyDescent="0.4">
      <c r="A1212" s="19">
        <v>20090811</v>
      </c>
      <c r="B1212" s="17">
        <v>1411.1863857851761</v>
      </c>
    </row>
    <row r="1213" spans="1:2" x14ac:dyDescent="0.4">
      <c r="A1213" s="19">
        <v>20090812</v>
      </c>
      <c r="B1213" s="17">
        <v>1413.7674308437679</v>
      </c>
    </row>
    <row r="1214" spans="1:2" x14ac:dyDescent="0.4">
      <c r="A1214" s="19">
        <v>20090813</v>
      </c>
      <c r="B1214" s="17">
        <v>1426.426842321624</v>
      </c>
    </row>
    <row r="1215" spans="1:2" x14ac:dyDescent="0.4">
      <c r="A1215" s="19">
        <v>20090814</v>
      </c>
      <c r="B1215" s="18">
        <v>1430.974397901048</v>
      </c>
    </row>
    <row r="1216" spans="1:2" x14ac:dyDescent="0.4">
      <c r="A1216" s="19">
        <v>20090815</v>
      </c>
      <c r="B1216" s="17">
        <v>1430.8668543569399</v>
      </c>
    </row>
    <row r="1217" spans="1:2" x14ac:dyDescent="0.4">
      <c r="A1217" s="19">
        <v>20090816</v>
      </c>
      <c r="B1217" s="17">
        <v>1430.774674176276</v>
      </c>
    </row>
    <row r="1218" spans="1:2" x14ac:dyDescent="0.4">
      <c r="A1218" s="19">
        <v>20090817</v>
      </c>
      <c r="B1218" s="17">
        <v>1409.235238627788</v>
      </c>
    </row>
    <row r="1219" spans="1:2" x14ac:dyDescent="0.4">
      <c r="A1219" s="19">
        <v>20090818</v>
      </c>
      <c r="B1219" s="17">
        <v>1408.3595269114801</v>
      </c>
    </row>
    <row r="1220" spans="1:2" x14ac:dyDescent="0.4">
      <c r="A1220" s="19">
        <v>20090819</v>
      </c>
      <c r="B1220" s="18">
        <v>1410.694758154968</v>
      </c>
    </row>
    <row r="1221" spans="1:2" x14ac:dyDescent="0.4">
      <c r="A1221" s="19">
        <v>20090820</v>
      </c>
      <c r="B1221" s="17">
        <v>1424.9365960675559</v>
      </c>
    </row>
    <row r="1222" spans="1:2" x14ac:dyDescent="0.4">
      <c r="A1222" s="19">
        <v>20090821</v>
      </c>
      <c r="B1222" s="17">
        <v>1422.7857251853959</v>
      </c>
    </row>
    <row r="1223" spans="1:2" x14ac:dyDescent="0.4">
      <c r="A1223" s="19">
        <v>20090822</v>
      </c>
      <c r="B1223" s="17">
        <v>1422.6781816412879</v>
      </c>
    </row>
    <row r="1224" spans="1:2" x14ac:dyDescent="0.4">
      <c r="A1224" s="19">
        <v>20090823</v>
      </c>
      <c r="B1224" s="17">
        <v>1422.5860014606239</v>
      </c>
    </row>
    <row r="1225" spans="1:2" x14ac:dyDescent="0.4">
      <c r="A1225" s="19">
        <v>20090824</v>
      </c>
      <c r="B1225" s="18">
        <v>1430.928307810716</v>
      </c>
    </row>
    <row r="1226" spans="1:2" x14ac:dyDescent="0.4">
      <c r="A1226" s="19">
        <v>20090825</v>
      </c>
      <c r="B1226" s="17">
        <v>1429.3305180125401</v>
      </c>
    </row>
    <row r="1227" spans="1:2" x14ac:dyDescent="0.4">
      <c r="A1227" s="19">
        <v>20090826</v>
      </c>
      <c r="B1227" s="17">
        <v>1439.2859775242521</v>
      </c>
    </row>
    <row r="1228" spans="1:2" x14ac:dyDescent="0.4">
      <c r="A1228" s="19">
        <v>20090827</v>
      </c>
      <c r="B1228" s="17">
        <v>1435.3068663922561</v>
      </c>
    </row>
    <row r="1229" spans="1:2" x14ac:dyDescent="0.4">
      <c r="A1229" s="19">
        <v>20090828</v>
      </c>
      <c r="B1229" s="17">
        <v>1446.0612208030559</v>
      </c>
    </row>
    <row r="1230" spans="1:2" x14ac:dyDescent="0.4">
      <c r="A1230" s="19">
        <v>20090829</v>
      </c>
      <c r="B1230" s="18">
        <v>1445.9536772589479</v>
      </c>
    </row>
    <row r="1231" spans="1:2" x14ac:dyDescent="0.4">
      <c r="A1231" s="19">
        <v>20090830</v>
      </c>
      <c r="B1231" s="17">
        <v>1445.8614970782839</v>
      </c>
    </row>
    <row r="1232" spans="1:2" x14ac:dyDescent="0.4">
      <c r="A1232" s="19">
        <v>20090831</v>
      </c>
      <c r="B1232" s="17">
        <v>1439.593244793132</v>
      </c>
    </row>
    <row r="1233" spans="1:2" x14ac:dyDescent="0.4">
      <c r="A1233" s="19">
        <v>20090901</v>
      </c>
      <c r="B1233" s="17">
        <v>1448.903443040196</v>
      </c>
    </row>
    <row r="1234" spans="1:2" x14ac:dyDescent="0.4">
      <c r="A1234" s="19">
        <v>20090902</v>
      </c>
      <c r="B1234" s="17">
        <v>1451.3001277374599</v>
      </c>
    </row>
    <row r="1235" spans="1:2" x14ac:dyDescent="0.4">
      <c r="A1235" s="19">
        <v>20090903</v>
      </c>
      <c r="B1235" s="18">
        <v>1461.8854851503761</v>
      </c>
    </row>
    <row r="1236" spans="1:2" x14ac:dyDescent="0.4">
      <c r="A1236" s="19">
        <v>20090904</v>
      </c>
      <c r="B1236" s="17">
        <v>1464.789160841292</v>
      </c>
    </row>
    <row r="1237" spans="1:2" x14ac:dyDescent="0.4">
      <c r="A1237" s="19">
        <v>20090905</v>
      </c>
      <c r="B1237" s="17">
        <v>1464.6816172971839</v>
      </c>
    </row>
    <row r="1238" spans="1:2" x14ac:dyDescent="0.4">
      <c r="A1238" s="19">
        <v>20090906</v>
      </c>
      <c r="B1238" s="17">
        <v>1464.5740737530759</v>
      </c>
    </row>
    <row r="1239" spans="1:2" x14ac:dyDescent="0.4">
      <c r="A1239" s="19">
        <v>20090907</v>
      </c>
      <c r="B1239" s="17">
        <v>1467.8618335300921</v>
      </c>
    </row>
    <row r="1240" spans="1:2" x14ac:dyDescent="0.4">
      <c r="A1240" s="19">
        <v>20090908</v>
      </c>
      <c r="B1240" s="18">
        <v>1464.328259937972</v>
      </c>
    </row>
    <row r="1241" spans="1:2" x14ac:dyDescent="0.4">
      <c r="A1241" s="19">
        <v>20090909</v>
      </c>
      <c r="B1241" s="17">
        <v>1459.8882479026561</v>
      </c>
    </row>
    <row r="1242" spans="1:2" x14ac:dyDescent="0.4">
      <c r="A1242" s="19">
        <v>20090910</v>
      </c>
      <c r="B1242" s="17">
        <v>1477.9862900396879</v>
      </c>
    </row>
    <row r="1243" spans="1:2" x14ac:dyDescent="0.4">
      <c r="A1243" s="19">
        <v>20090911</v>
      </c>
      <c r="B1243" s="17">
        <v>1476.7879476910559</v>
      </c>
    </row>
    <row r="1244" spans="1:2" x14ac:dyDescent="0.4">
      <c r="A1244" s="19">
        <v>20090912</v>
      </c>
      <c r="B1244" s="17">
        <v>1476.6804041469479</v>
      </c>
    </row>
    <row r="1245" spans="1:2" x14ac:dyDescent="0.4">
      <c r="A1245" s="19">
        <v>20090913</v>
      </c>
      <c r="B1245" s="18">
        <v>1476.5728606028399</v>
      </c>
    </row>
    <row r="1246" spans="1:2" x14ac:dyDescent="0.4">
      <c r="A1246" s="19">
        <v>20090914</v>
      </c>
      <c r="B1246" s="17">
        <v>1473.285100825824</v>
      </c>
    </row>
    <row r="1247" spans="1:2" x14ac:dyDescent="0.4">
      <c r="A1247" s="19">
        <v>20090915</v>
      </c>
      <c r="B1247" s="17">
        <v>1478.4471909430081</v>
      </c>
    </row>
    <row r="1248" spans="1:2" x14ac:dyDescent="0.4">
      <c r="A1248" s="19">
        <v>20090916</v>
      </c>
      <c r="B1248" s="17">
        <v>1481.8117675372439</v>
      </c>
    </row>
    <row r="1249" spans="1:2" x14ac:dyDescent="0.4">
      <c r="A1249" s="19">
        <v>20090917</v>
      </c>
      <c r="B1249" s="17">
        <v>1473.438734460264</v>
      </c>
    </row>
    <row r="1250" spans="1:2" x14ac:dyDescent="0.4">
      <c r="A1250" s="19">
        <v>20090918</v>
      </c>
      <c r="B1250" s="18">
        <v>1475.850782520972</v>
      </c>
    </row>
    <row r="1251" spans="1:2" x14ac:dyDescent="0.4">
      <c r="A1251" s="19">
        <v>20090919</v>
      </c>
      <c r="B1251" s="17">
        <v>1475.7432389768639</v>
      </c>
    </row>
    <row r="1252" spans="1:2" x14ac:dyDescent="0.4">
      <c r="A1252" s="19">
        <v>20090920</v>
      </c>
      <c r="B1252" s="17">
        <v>1475.6356954327559</v>
      </c>
    </row>
    <row r="1253" spans="1:2" x14ac:dyDescent="0.4">
      <c r="A1253" s="19">
        <v>20090921</v>
      </c>
      <c r="B1253" s="17">
        <v>1475.451335071428</v>
      </c>
    </row>
    <row r="1254" spans="1:2" x14ac:dyDescent="0.4">
      <c r="A1254" s="19">
        <v>20090922</v>
      </c>
      <c r="B1254" s="17">
        <v>1477.018398142716</v>
      </c>
    </row>
    <row r="1255" spans="1:2" x14ac:dyDescent="0.4">
      <c r="A1255" s="19">
        <v>20090923</v>
      </c>
      <c r="B1255" s="18">
        <v>1469.2752629669401</v>
      </c>
    </row>
    <row r="1256" spans="1:2" x14ac:dyDescent="0.4">
      <c r="A1256" s="19">
        <v>20090924</v>
      </c>
      <c r="B1256" s="17">
        <v>1458.2136412872601</v>
      </c>
    </row>
    <row r="1257" spans="1:2" x14ac:dyDescent="0.4">
      <c r="A1257" s="19">
        <v>20090925</v>
      </c>
      <c r="B1257" s="17">
        <v>1456.093497131988</v>
      </c>
    </row>
    <row r="1258" spans="1:2" x14ac:dyDescent="0.4">
      <c r="A1258" s="19">
        <v>20090926</v>
      </c>
      <c r="B1258" s="17">
        <v>1455.98595358788</v>
      </c>
    </row>
    <row r="1259" spans="1:2" x14ac:dyDescent="0.4">
      <c r="A1259" s="19">
        <v>20090927</v>
      </c>
      <c r="B1259" s="17">
        <v>1455.878410043772</v>
      </c>
    </row>
    <row r="1260" spans="1:2" x14ac:dyDescent="0.4">
      <c r="A1260" s="19">
        <v>20090928</v>
      </c>
      <c r="B1260" s="18">
        <v>1451.7303019138919</v>
      </c>
    </row>
    <row r="1261" spans="1:2" x14ac:dyDescent="0.4">
      <c r="A1261" s="19">
        <v>20090929</v>
      </c>
      <c r="B1261" s="17">
        <v>1460.395238896308</v>
      </c>
    </row>
    <row r="1262" spans="1:2" x14ac:dyDescent="0.4">
      <c r="A1262" s="19">
        <v>20090930</v>
      </c>
      <c r="B1262" s="17">
        <v>1457.9831908356</v>
      </c>
    </row>
    <row r="1263" spans="1:2" x14ac:dyDescent="0.4">
      <c r="A1263" s="19">
        <v>20091001</v>
      </c>
      <c r="B1263" s="17">
        <v>1451.945389002108</v>
      </c>
    </row>
    <row r="1264" spans="1:2" x14ac:dyDescent="0.4">
      <c r="A1264" s="19">
        <v>20091002</v>
      </c>
      <c r="B1264" s="17">
        <v>1451.8378454579999</v>
      </c>
    </row>
    <row r="1265" spans="1:2" x14ac:dyDescent="0.4">
      <c r="A1265" s="19">
        <v>20091003</v>
      </c>
      <c r="B1265" s="18">
        <v>1451.7303019138919</v>
      </c>
    </row>
    <row r="1266" spans="1:2" x14ac:dyDescent="0.4">
      <c r="A1266" s="19">
        <v>20091004</v>
      </c>
      <c r="B1266" s="17">
        <v>1451.6227583697839</v>
      </c>
    </row>
    <row r="1267" spans="1:2" x14ac:dyDescent="0.4">
      <c r="A1267" s="19">
        <v>20091005</v>
      </c>
      <c r="B1267" s="17">
        <v>1446.983022609696</v>
      </c>
    </row>
    <row r="1268" spans="1:2" x14ac:dyDescent="0.4">
      <c r="A1268" s="19">
        <v>20091006</v>
      </c>
      <c r="B1268" s="17">
        <v>1445.6771367169561</v>
      </c>
    </row>
    <row r="1269" spans="1:2" x14ac:dyDescent="0.4">
      <c r="A1269" s="19">
        <v>20091007</v>
      </c>
      <c r="B1269" s="17">
        <v>1449.4718874876239</v>
      </c>
    </row>
    <row r="1270" spans="1:2" x14ac:dyDescent="0.4">
      <c r="A1270" s="19">
        <v>20091008</v>
      </c>
      <c r="B1270" s="18">
        <v>1465.2500617446119</v>
      </c>
    </row>
    <row r="1271" spans="1:2" x14ac:dyDescent="0.4">
      <c r="A1271" s="19">
        <v>20091009</v>
      </c>
      <c r="B1271" s="17">
        <v>1470.673329040344</v>
      </c>
    </row>
    <row r="1272" spans="1:2" x14ac:dyDescent="0.4">
      <c r="A1272" s="19">
        <v>20091010</v>
      </c>
      <c r="B1272" s="17">
        <v>1470.565785496236</v>
      </c>
    </row>
    <row r="1273" spans="1:2" x14ac:dyDescent="0.4">
      <c r="A1273" s="19">
        <v>20091011</v>
      </c>
      <c r="B1273" s="17">
        <v>1470.458241952128</v>
      </c>
    </row>
    <row r="1274" spans="1:2" x14ac:dyDescent="0.4">
      <c r="A1274" s="19">
        <v>20091012</v>
      </c>
      <c r="B1274" s="17">
        <v>1467.462386080548</v>
      </c>
    </row>
    <row r="1275" spans="1:2" x14ac:dyDescent="0.4">
      <c r="A1275" s="19">
        <v>20091013</v>
      </c>
      <c r="B1275" s="18">
        <v>1463.6676353098801</v>
      </c>
    </row>
    <row r="1276" spans="1:2" x14ac:dyDescent="0.4">
      <c r="A1276" s="19">
        <v>20091014</v>
      </c>
      <c r="B1276" s="17">
        <v>1474.6678035357841</v>
      </c>
    </row>
    <row r="1277" spans="1:2" x14ac:dyDescent="0.4">
      <c r="A1277" s="19">
        <v>20091015</v>
      </c>
      <c r="B1277" s="17">
        <v>1474.606350082008</v>
      </c>
    </row>
    <row r="1278" spans="1:2" x14ac:dyDescent="0.4">
      <c r="A1278" s="19">
        <v>20091016</v>
      </c>
      <c r="B1278" s="17">
        <v>1467.3394791729961</v>
      </c>
    </row>
    <row r="1279" spans="1:2" x14ac:dyDescent="0.4">
      <c r="A1279" s="19">
        <v>20091017</v>
      </c>
      <c r="B1279" s="17">
        <v>1467.2319356288881</v>
      </c>
    </row>
    <row r="1280" spans="1:2" x14ac:dyDescent="0.4">
      <c r="A1280" s="19">
        <v>20091018</v>
      </c>
      <c r="B1280" s="18">
        <v>1467.1243920847801</v>
      </c>
    </row>
    <row r="1281" spans="1:2" x14ac:dyDescent="0.4">
      <c r="A1281" s="19">
        <v>20091019</v>
      </c>
      <c r="B1281" s="17">
        <v>1465.8338695554839</v>
      </c>
    </row>
    <row r="1282" spans="1:2" x14ac:dyDescent="0.4">
      <c r="A1282" s="19">
        <v>20091020</v>
      </c>
      <c r="B1282" s="17">
        <v>1470.35069840802</v>
      </c>
    </row>
    <row r="1283" spans="1:2" x14ac:dyDescent="0.4">
      <c r="A1283" s="19">
        <v>20091021</v>
      </c>
      <c r="B1283" s="17">
        <v>1468.9219056077279</v>
      </c>
    </row>
    <row r="1284" spans="1:2" x14ac:dyDescent="0.4">
      <c r="A1284" s="19">
        <v>20091022</v>
      </c>
      <c r="B1284" s="17">
        <v>1461.6703980621601</v>
      </c>
    </row>
    <row r="1285" spans="1:2" x14ac:dyDescent="0.4">
      <c r="A1285" s="19">
        <v>20091023</v>
      </c>
      <c r="B1285" s="18">
        <v>1466.002866553368</v>
      </c>
    </row>
    <row r="1286" spans="1:2" x14ac:dyDescent="0.4">
      <c r="A1286" s="19">
        <v>20091024</v>
      </c>
      <c r="B1286" s="17">
        <v>1465.89532300926</v>
      </c>
    </row>
    <row r="1287" spans="1:2" x14ac:dyDescent="0.4">
      <c r="A1287" s="19">
        <v>20091025</v>
      </c>
      <c r="B1287" s="17">
        <v>1465.787779465152</v>
      </c>
    </row>
    <row r="1288" spans="1:2" x14ac:dyDescent="0.4">
      <c r="A1288" s="19">
        <v>20091026</v>
      </c>
      <c r="B1288" s="17">
        <v>1467.3548425364399</v>
      </c>
    </row>
    <row r="1289" spans="1:2" x14ac:dyDescent="0.4">
      <c r="A1289" s="19">
        <v>20091027</v>
      </c>
      <c r="B1289" s="17">
        <v>1460.4720557135281</v>
      </c>
    </row>
    <row r="1290" spans="1:2" x14ac:dyDescent="0.4">
      <c r="A1290" s="19">
        <v>20091028</v>
      </c>
      <c r="B1290" s="18">
        <v>1439.1630706167</v>
      </c>
    </row>
    <row r="1291" spans="1:2" x14ac:dyDescent="0.4">
      <c r="A1291" s="19">
        <v>20091029</v>
      </c>
      <c r="B1291" s="17">
        <v>1434.8766922158241</v>
      </c>
    </row>
    <row r="1292" spans="1:2" x14ac:dyDescent="0.4">
      <c r="A1292" s="19">
        <v>20091030</v>
      </c>
      <c r="B1292" s="17">
        <v>1441.9131126731761</v>
      </c>
    </row>
    <row r="1293" spans="1:2" x14ac:dyDescent="0.4">
      <c r="A1293" s="19">
        <v>20091031</v>
      </c>
      <c r="B1293" s="17">
        <v>1441.8055691290681</v>
      </c>
    </row>
    <row r="1294" spans="1:2" x14ac:dyDescent="0.4">
      <c r="A1294" s="19">
        <v>20091101</v>
      </c>
      <c r="B1294" s="17">
        <v>1441.7133889484039</v>
      </c>
    </row>
    <row r="1295" spans="1:2" x14ac:dyDescent="0.4">
      <c r="A1295" s="19">
        <v>20091102</v>
      </c>
      <c r="B1295" s="18">
        <v>1424.3988783470161</v>
      </c>
    </row>
    <row r="1296" spans="1:2" x14ac:dyDescent="0.4">
      <c r="A1296" s="19">
        <v>20091103</v>
      </c>
      <c r="B1296" s="17">
        <v>1426.8723798614999</v>
      </c>
    </row>
    <row r="1297" spans="1:2" x14ac:dyDescent="0.4">
      <c r="A1297" s="19">
        <v>20091104</v>
      </c>
      <c r="B1297" s="17">
        <v>1431.619659165696</v>
      </c>
    </row>
    <row r="1298" spans="1:2" x14ac:dyDescent="0.4">
      <c r="A1298" s="19">
        <v>20091105</v>
      </c>
      <c r="B1298" s="17">
        <v>1422.1404639207481</v>
      </c>
    </row>
    <row r="1299" spans="1:2" x14ac:dyDescent="0.4">
      <c r="A1299" s="19">
        <v>20091106</v>
      </c>
      <c r="B1299" s="17">
        <v>1427.2564639476</v>
      </c>
    </row>
    <row r="1300" spans="1:2" x14ac:dyDescent="0.4">
      <c r="A1300" s="19">
        <v>20091107</v>
      </c>
      <c r="B1300" s="18">
        <v>1427.148920403492</v>
      </c>
    </row>
    <row r="1301" spans="1:2" x14ac:dyDescent="0.4">
      <c r="A1301" s="19">
        <v>20091108</v>
      </c>
      <c r="B1301" s="17">
        <v>1427.0413768593839</v>
      </c>
    </row>
    <row r="1302" spans="1:2" x14ac:dyDescent="0.4">
      <c r="A1302" s="19">
        <v>20091109</v>
      </c>
      <c r="B1302" s="17">
        <v>1427.2411005841559</v>
      </c>
    </row>
    <row r="1303" spans="1:2" x14ac:dyDescent="0.4">
      <c r="A1303" s="19">
        <v>20091110</v>
      </c>
      <c r="B1303" s="17">
        <v>1421.4952026561</v>
      </c>
    </row>
    <row r="1304" spans="1:2" x14ac:dyDescent="0.4">
      <c r="A1304" s="19">
        <v>20091111</v>
      </c>
      <c r="B1304" s="17">
        <v>1423.907250716808</v>
      </c>
    </row>
    <row r="1305" spans="1:2" x14ac:dyDescent="0.4">
      <c r="A1305" s="19">
        <v>20091112</v>
      </c>
      <c r="B1305" s="18">
        <v>1419.559418862156</v>
      </c>
    </row>
    <row r="1306" spans="1:2" x14ac:dyDescent="0.4">
      <c r="A1306" s="19">
        <v>20091113</v>
      </c>
      <c r="B1306" s="17">
        <v>1419.4211485911601</v>
      </c>
    </row>
    <row r="1307" spans="1:2" x14ac:dyDescent="0.4">
      <c r="A1307" s="19">
        <v>20091114</v>
      </c>
      <c r="B1307" s="17">
        <v>1419.3289684104959</v>
      </c>
    </row>
    <row r="1308" spans="1:2" x14ac:dyDescent="0.4">
      <c r="A1308" s="19">
        <v>20091115</v>
      </c>
      <c r="B1308" s="17">
        <v>1419.2214248663879</v>
      </c>
    </row>
    <row r="1309" spans="1:2" x14ac:dyDescent="0.4">
      <c r="A1309" s="19">
        <v>20091116</v>
      </c>
      <c r="B1309" s="17">
        <v>1411.6165599616079</v>
      </c>
    </row>
    <row r="1310" spans="1:2" x14ac:dyDescent="0.4">
      <c r="A1310" s="19">
        <v>20091117</v>
      </c>
      <c r="B1310" s="18">
        <v>1402.306361714544</v>
      </c>
    </row>
    <row r="1311" spans="1:2" x14ac:dyDescent="0.4">
      <c r="A1311" s="19">
        <v>20091118</v>
      </c>
      <c r="B1311" s="17">
        <v>1402.736535890976</v>
      </c>
    </row>
    <row r="1312" spans="1:2" x14ac:dyDescent="0.4">
      <c r="A1312" s="19">
        <v>20091119</v>
      </c>
      <c r="B1312" s="17">
        <v>1402.352451804876</v>
      </c>
    </row>
    <row r="1313" spans="1:2" x14ac:dyDescent="0.4">
      <c r="A1313" s="19">
        <v>20091120</v>
      </c>
      <c r="B1313" s="17">
        <v>1403.5507941535079</v>
      </c>
    </row>
    <row r="1314" spans="1:2" x14ac:dyDescent="0.4">
      <c r="A1314" s="19">
        <v>20091121</v>
      </c>
      <c r="B1314" s="17">
        <v>1403.458613972844</v>
      </c>
    </row>
    <row r="1315" spans="1:2" x14ac:dyDescent="0.4">
      <c r="A1315" s="19">
        <v>20091122</v>
      </c>
      <c r="B1315" s="18">
        <v>1403.351070428736</v>
      </c>
    </row>
    <row r="1316" spans="1:2" x14ac:dyDescent="0.4">
      <c r="A1316" s="19">
        <v>20091123</v>
      </c>
      <c r="B1316" s="17">
        <v>1401.2462896369079</v>
      </c>
    </row>
    <row r="1317" spans="1:2" x14ac:dyDescent="0.4">
      <c r="A1317" s="19">
        <v>20091124</v>
      </c>
      <c r="B1317" s="17">
        <v>1396.867731055368</v>
      </c>
    </row>
    <row r="1318" spans="1:2" x14ac:dyDescent="0.4">
      <c r="A1318" s="19">
        <v>20091125</v>
      </c>
      <c r="B1318" s="17">
        <v>1395.9920193390601</v>
      </c>
    </row>
    <row r="1319" spans="1:2" x14ac:dyDescent="0.4">
      <c r="A1319" s="19">
        <v>20091126</v>
      </c>
      <c r="B1319" s="17">
        <v>1390.783839131544</v>
      </c>
    </row>
    <row r="1320" spans="1:2" x14ac:dyDescent="0.4">
      <c r="A1320" s="19">
        <v>20091127</v>
      </c>
      <c r="B1320" s="18">
        <v>1349.8558389167281</v>
      </c>
    </row>
    <row r="1321" spans="1:2" x14ac:dyDescent="0.4">
      <c r="A1321" s="19">
        <v>20091128</v>
      </c>
      <c r="B1321" s="17">
        <v>1349.7636587360639</v>
      </c>
    </row>
    <row r="1322" spans="1:2" x14ac:dyDescent="0.4">
      <c r="A1322" s="19">
        <v>20091129</v>
      </c>
      <c r="B1322" s="17">
        <v>1349.6561151919559</v>
      </c>
    </row>
    <row r="1323" spans="1:2" x14ac:dyDescent="0.4">
      <c r="A1323" s="19">
        <v>20091130</v>
      </c>
      <c r="B1323" s="17">
        <v>1367.923154326872</v>
      </c>
    </row>
    <row r="1324" spans="1:2" x14ac:dyDescent="0.4">
      <c r="A1324" s="19">
        <v>20091201</v>
      </c>
      <c r="B1324" s="17">
        <v>1376.8185417609479</v>
      </c>
    </row>
    <row r="1325" spans="1:2" x14ac:dyDescent="0.4">
      <c r="A1325" s="19">
        <v>20091202</v>
      </c>
      <c r="B1325" s="18">
        <v>1388.479334614944</v>
      </c>
    </row>
    <row r="1326" spans="1:2" x14ac:dyDescent="0.4">
      <c r="A1326" s="19">
        <v>20091203</v>
      </c>
      <c r="B1326" s="17">
        <v>1402.3831785317641</v>
      </c>
    </row>
    <row r="1327" spans="1:2" x14ac:dyDescent="0.4">
      <c r="A1327" s="19">
        <v>20091204</v>
      </c>
      <c r="B1327" s="17">
        <v>1407.1150944725159</v>
      </c>
    </row>
    <row r="1328" spans="1:2" x14ac:dyDescent="0.4">
      <c r="A1328" s="19">
        <v>20091205</v>
      </c>
      <c r="B1328" s="17">
        <v>1407.0075509284079</v>
      </c>
    </row>
    <row r="1329" spans="1:2" x14ac:dyDescent="0.4">
      <c r="A1329" s="19">
        <v>20091206</v>
      </c>
      <c r="B1329" s="17">
        <v>1406.915370747744</v>
      </c>
    </row>
    <row r="1330" spans="1:2" x14ac:dyDescent="0.4">
      <c r="A1330" s="19">
        <v>20091207</v>
      </c>
      <c r="B1330" s="18">
        <v>1409.7729563483281</v>
      </c>
    </row>
    <row r="1331" spans="1:2" x14ac:dyDescent="0.4">
      <c r="A1331" s="19">
        <v>20091208</v>
      </c>
      <c r="B1331" s="17">
        <v>1408.5746139996961</v>
      </c>
    </row>
    <row r="1332" spans="1:2" x14ac:dyDescent="0.4">
      <c r="A1332" s="19">
        <v>20091209</v>
      </c>
      <c r="B1332" s="17">
        <v>1413.9671545685401</v>
      </c>
    </row>
    <row r="1333" spans="1:2" x14ac:dyDescent="0.4">
      <c r="A1333" s="19">
        <v>20091210</v>
      </c>
      <c r="B1333" s="17">
        <v>1414.2283317470881</v>
      </c>
    </row>
    <row r="1334" spans="1:2" x14ac:dyDescent="0.4">
      <c r="A1334" s="19">
        <v>20091211</v>
      </c>
      <c r="B1334" s="17">
        <v>1429.1768843781001</v>
      </c>
    </row>
    <row r="1335" spans="1:2" x14ac:dyDescent="0.4">
      <c r="A1335" s="19">
        <v>20091212</v>
      </c>
      <c r="B1335" s="18">
        <v>1429.0693408339921</v>
      </c>
    </row>
    <row r="1336" spans="1:2" x14ac:dyDescent="0.4">
      <c r="A1336" s="19">
        <v>20091213</v>
      </c>
      <c r="B1336" s="17">
        <v>1428.9617972898841</v>
      </c>
    </row>
    <row r="1337" spans="1:2" x14ac:dyDescent="0.4">
      <c r="A1337" s="19">
        <v>20091214</v>
      </c>
      <c r="B1337" s="17">
        <v>1442.2971967592759</v>
      </c>
    </row>
    <row r="1338" spans="1:2" x14ac:dyDescent="0.4">
      <c r="A1338" s="19">
        <v>20091215</v>
      </c>
      <c r="B1338" s="17">
        <v>1450.53195956526</v>
      </c>
    </row>
    <row r="1339" spans="1:2" x14ac:dyDescent="0.4">
      <c r="A1339" s="19">
        <v>20091216</v>
      </c>
      <c r="B1339" s="17">
        <v>1459.2583500014521</v>
      </c>
    </row>
    <row r="1340" spans="1:2" x14ac:dyDescent="0.4">
      <c r="A1340" s="19">
        <v>20091217</v>
      </c>
      <c r="B1340" s="18">
        <v>1465.849232918928</v>
      </c>
    </row>
    <row r="1341" spans="1:2" x14ac:dyDescent="0.4">
      <c r="A1341" s="19">
        <v>20091218</v>
      </c>
      <c r="B1341" s="17">
        <v>1471.610494210428</v>
      </c>
    </row>
    <row r="1342" spans="1:2" x14ac:dyDescent="0.4">
      <c r="A1342" s="19">
        <v>20091219</v>
      </c>
      <c r="B1342" s="17">
        <v>1471.4875873028759</v>
      </c>
    </row>
    <row r="1343" spans="1:2" x14ac:dyDescent="0.4">
      <c r="A1343" s="19">
        <v>20091220</v>
      </c>
      <c r="B1343" s="17">
        <v>1471.3800437587679</v>
      </c>
    </row>
    <row r="1344" spans="1:2" x14ac:dyDescent="0.4">
      <c r="A1344" s="19">
        <v>20091221</v>
      </c>
      <c r="B1344" s="17">
        <v>1475.4052449810961</v>
      </c>
    </row>
    <row r="1345" spans="1:2" x14ac:dyDescent="0.4">
      <c r="A1345" s="19">
        <v>20091222</v>
      </c>
      <c r="B1345" s="18">
        <v>1476.4192269683999</v>
      </c>
    </row>
    <row r="1346" spans="1:2" x14ac:dyDescent="0.4">
      <c r="A1346" s="19">
        <v>20091223</v>
      </c>
      <c r="B1346" s="17">
        <v>1468.89117888084</v>
      </c>
    </row>
    <row r="1347" spans="1:2" x14ac:dyDescent="0.4">
      <c r="A1347" s="19">
        <v>20091224</v>
      </c>
      <c r="B1347" s="17">
        <v>1480.9053290940481</v>
      </c>
    </row>
    <row r="1348" spans="1:2" x14ac:dyDescent="0.4">
      <c r="A1348" s="19">
        <v>20091225</v>
      </c>
      <c r="B1348" s="17">
        <v>1480.79778554994</v>
      </c>
    </row>
    <row r="1349" spans="1:2" x14ac:dyDescent="0.4">
      <c r="A1349" s="19">
        <v>20091226</v>
      </c>
      <c r="B1349" s="17">
        <v>1480.690242005832</v>
      </c>
    </row>
    <row r="1350" spans="1:2" x14ac:dyDescent="0.4">
      <c r="A1350" s="19">
        <v>20091227</v>
      </c>
      <c r="B1350" s="18">
        <v>1480.582698461724</v>
      </c>
    </row>
    <row r="1351" spans="1:2" x14ac:dyDescent="0.4">
      <c r="A1351" s="19">
        <v>20091228</v>
      </c>
      <c r="B1351" s="17">
        <v>1481.058962728488</v>
      </c>
    </row>
    <row r="1352" spans="1:2" x14ac:dyDescent="0.4">
      <c r="A1352" s="19">
        <v>20091229</v>
      </c>
      <c r="B1352" s="17">
        <v>1489.2629988075839</v>
      </c>
    </row>
    <row r="1353" spans="1:2" x14ac:dyDescent="0.4">
      <c r="A1353" s="19">
        <v>20091230</v>
      </c>
      <c r="B1353" s="17">
        <v>1497.605305157676</v>
      </c>
    </row>
    <row r="1354" spans="1:2" x14ac:dyDescent="0.4">
      <c r="A1354" s="19">
        <v>20091231</v>
      </c>
      <c r="B1354" s="17">
        <v>1497.513124977012</v>
      </c>
    </row>
    <row r="1355" spans="1:2" x14ac:dyDescent="0.4">
      <c r="A1355" s="19">
        <v>20100101</v>
      </c>
      <c r="B1355" s="18">
        <v>1497.3902180694599</v>
      </c>
    </row>
    <row r="1356" spans="1:2" x14ac:dyDescent="0.4">
      <c r="A1356" s="19">
        <v>20100102</v>
      </c>
      <c r="B1356" s="17">
        <v>1497.2826745253519</v>
      </c>
    </row>
    <row r="1357" spans="1:2" x14ac:dyDescent="0.4">
      <c r="A1357" s="19">
        <v>20100103</v>
      </c>
      <c r="B1357" s="17">
        <v>1497.1751309812439</v>
      </c>
    </row>
    <row r="1358" spans="1:2" x14ac:dyDescent="0.4">
      <c r="A1358" s="19">
        <v>20100104</v>
      </c>
      <c r="B1358" s="17">
        <v>1506.055155051876</v>
      </c>
    </row>
    <row r="1359" spans="1:2" x14ac:dyDescent="0.4">
      <c r="A1359" s="19">
        <v>20100105</v>
      </c>
      <c r="B1359" s="17">
        <v>1514.551095036408</v>
      </c>
    </row>
    <row r="1360" spans="1:2" x14ac:dyDescent="0.4">
      <c r="A1360" s="19">
        <v>20100106</v>
      </c>
      <c r="B1360" s="18">
        <v>1522.2174133949641</v>
      </c>
    </row>
    <row r="1361" spans="1:2" x14ac:dyDescent="0.4">
      <c r="A1361" s="19">
        <v>20100107</v>
      </c>
      <c r="B1361" s="17">
        <v>1520.419899872016</v>
      </c>
    </row>
    <row r="1362" spans="1:2" x14ac:dyDescent="0.4">
      <c r="A1362" s="19">
        <v>20100108</v>
      </c>
      <c r="B1362" s="17">
        <v>1529.6686446653041</v>
      </c>
    </row>
    <row r="1363" spans="1:2" x14ac:dyDescent="0.4">
      <c r="A1363" s="19">
        <v>20100109</v>
      </c>
      <c r="B1363" s="17">
        <v>1529.545737757752</v>
      </c>
    </row>
    <row r="1364" spans="1:2" x14ac:dyDescent="0.4">
      <c r="A1364" s="19">
        <v>20100110</v>
      </c>
      <c r="B1364" s="17">
        <v>1529.438194213644</v>
      </c>
    </row>
    <row r="1365" spans="1:2" x14ac:dyDescent="0.4">
      <c r="A1365" s="19">
        <v>20100111</v>
      </c>
      <c r="B1365" s="18">
        <v>1530.0527287514039</v>
      </c>
    </row>
    <row r="1366" spans="1:2" x14ac:dyDescent="0.4">
      <c r="A1366" s="19">
        <v>20100112</v>
      </c>
      <c r="B1366" s="17">
        <v>1522.9548548402761</v>
      </c>
    </row>
    <row r="1367" spans="1:2" x14ac:dyDescent="0.4">
      <c r="A1367" s="19">
        <v>20100113</v>
      </c>
      <c r="B1367" s="17">
        <v>1510.7870709926281</v>
      </c>
    </row>
    <row r="1368" spans="1:2" x14ac:dyDescent="0.4">
      <c r="A1368" s="19">
        <v>20100114</v>
      </c>
      <c r="B1368" s="17">
        <v>1520.2969929644639</v>
      </c>
    </row>
    <row r="1369" spans="1:2" x14ac:dyDescent="0.4">
      <c r="A1369" s="19">
        <v>20100115</v>
      </c>
      <c r="B1369" s="17">
        <v>1529.2999239426481</v>
      </c>
    </row>
    <row r="1370" spans="1:2" x14ac:dyDescent="0.4">
      <c r="A1370" s="19">
        <v>20100116</v>
      </c>
      <c r="B1370" s="18">
        <v>1529.1923803985401</v>
      </c>
    </row>
    <row r="1371" spans="1:2" x14ac:dyDescent="0.4">
      <c r="A1371" s="19">
        <v>20100117</v>
      </c>
      <c r="B1371" s="17">
        <v>1529.069473490988</v>
      </c>
    </row>
    <row r="1372" spans="1:2" x14ac:dyDescent="0.4">
      <c r="A1372" s="19">
        <v>20100118</v>
      </c>
      <c r="B1372" s="17">
        <v>1536.367071126888</v>
      </c>
    </row>
    <row r="1373" spans="1:2" x14ac:dyDescent="0.4">
      <c r="A1373" s="19">
        <v>20100119</v>
      </c>
      <c r="B1373" s="17">
        <v>1540.5151792567681</v>
      </c>
    </row>
    <row r="1374" spans="1:2" x14ac:dyDescent="0.4">
      <c r="A1374" s="19">
        <v>20100120</v>
      </c>
      <c r="B1374" s="17">
        <v>1542.128332418388</v>
      </c>
    </row>
    <row r="1375" spans="1:2" x14ac:dyDescent="0.4">
      <c r="A1375" s="19">
        <v>20100121</v>
      </c>
      <c r="B1375" s="18">
        <v>1548.411948066984</v>
      </c>
    </row>
    <row r="1376" spans="1:2" x14ac:dyDescent="0.4">
      <c r="A1376" s="19">
        <v>20100122</v>
      </c>
      <c r="B1376" s="17">
        <v>1534.1240200640641</v>
      </c>
    </row>
    <row r="1377" spans="1:2" x14ac:dyDescent="0.4">
      <c r="A1377" s="19">
        <v>20100123</v>
      </c>
      <c r="B1377" s="17">
        <v>1534.001113156512</v>
      </c>
    </row>
    <row r="1378" spans="1:2" x14ac:dyDescent="0.4">
      <c r="A1378" s="19">
        <v>20100124</v>
      </c>
      <c r="B1378" s="17">
        <v>1533.893569612404</v>
      </c>
    </row>
    <row r="1379" spans="1:2" x14ac:dyDescent="0.4">
      <c r="A1379" s="19">
        <v>20100125</v>
      </c>
      <c r="B1379" s="17">
        <v>1511.616692618604</v>
      </c>
    </row>
    <row r="1380" spans="1:2" x14ac:dyDescent="0.4">
      <c r="A1380" s="19">
        <v>20100126</v>
      </c>
      <c r="B1380" s="18">
        <v>1499.9866264914961</v>
      </c>
    </row>
    <row r="1381" spans="1:2" x14ac:dyDescent="0.4">
      <c r="A1381" s="19">
        <v>20100127</v>
      </c>
      <c r="B1381" s="17">
        <v>1507.0384103122919</v>
      </c>
    </row>
    <row r="1382" spans="1:2" x14ac:dyDescent="0.4">
      <c r="A1382" s="19">
        <v>20100128</v>
      </c>
      <c r="B1382" s="17">
        <v>1507.6068547597199</v>
      </c>
    </row>
    <row r="1383" spans="1:2" x14ac:dyDescent="0.4">
      <c r="A1383" s="19">
        <v>20100129</v>
      </c>
      <c r="B1383" s="17">
        <v>1477.49466240948</v>
      </c>
    </row>
    <row r="1384" spans="1:2" x14ac:dyDescent="0.4">
      <c r="A1384" s="19">
        <v>20100130</v>
      </c>
      <c r="B1384" s="17">
        <v>1477.387118865372</v>
      </c>
    </row>
    <row r="1385" spans="1:2" x14ac:dyDescent="0.4">
      <c r="A1385" s="19">
        <v>20100131</v>
      </c>
      <c r="B1385" s="18">
        <v>1477.279575321264</v>
      </c>
    </row>
    <row r="1386" spans="1:2" x14ac:dyDescent="0.4">
      <c r="A1386" s="19">
        <v>20100201</v>
      </c>
      <c r="B1386" s="17">
        <v>1479.8145302895241</v>
      </c>
    </row>
    <row r="1387" spans="1:2" x14ac:dyDescent="0.4">
      <c r="A1387" s="19">
        <v>20100202</v>
      </c>
      <c r="B1387" s="17">
        <v>1479.998890650852</v>
      </c>
    </row>
    <row r="1388" spans="1:2" x14ac:dyDescent="0.4">
      <c r="A1388" s="19">
        <v>20100203</v>
      </c>
      <c r="B1388" s="17">
        <v>1490.999058876756</v>
      </c>
    </row>
    <row r="1389" spans="1:2" x14ac:dyDescent="0.4">
      <c r="A1389" s="19">
        <v>20100204</v>
      </c>
      <c r="B1389" s="17">
        <v>1496.6374132607041</v>
      </c>
    </row>
    <row r="1390" spans="1:2" x14ac:dyDescent="0.4">
      <c r="A1390" s="19">
        <v>20100205</v>
      </c>
      <c r="B1390" s="18">
        <v>1463.3142779506679</v>
      </c>
    </row>
    <row r="1391" spans="1:2" x14ac:dyDescent="0.4">
      <c r="A1391" s="19">
        <v>20100206</v>
      </c>
      <c r="B1391" s="17">
        <v>1463.2067344065599</v>
      </c>
    </row>
    <row r="1392" spans="1:2" x14ac:dyDescent="0.4">
      <c r="A1392" s="19">
        <v>20100207</v>
      </c>
      <c r="B1392" s="17">
        <v>1463.0991908624519</v>
      </c>
    </row>
    <row r="1393" spans="1:2" x14ac:dyDescent="0.4">
      <c r="A1393" s="19">
        <v>20100208</v>
      </c>
      <c r="B1393" s="17">
        <v>1453.9118995229401</v>
      </c>
    </row>
    <row r="1394" spans="1:2" x14ac:dyDescent="0.4">
      <c r="A1394" s="19">
        <v>20100209</v>
      </c>
      <c r="B1394" s="17">
        <v>1458.8589025519079</v>
      </c>
    </row>
    <row r="1395" spans="1:2" x14ac:dyDescent="0.4">
      <c r="A1395" s="19">
        <v>20100210</v>
      </c>
      <c r="B1395" s="18">
        <v>1457.5991067494999</v>
      </c>
    </row>
    <row r="1396" spans="1:2" x14ac:dyDescent="0.4">
      <c r="A1396" s="19">
        <v>20100211</v>
      </c>
      <c r="B1396" s="17">
        <v>1475.0057975315519</v>
      </c>
    </row>
    <row r="1397" spans="1:2" x14ac:dyDescent="0.4">
      <c r="A1397" s="19">
        <v>20100212</v>
      </c>
      <c r="B1397" s="17">
        <v>1482.9025663417681</v>
      </c>
    </row>
    <row r="1398" spans="1:2" x14ac:dyDescent="0.4">
      <c r="A1398" s="19">
        <v>20100213</v>
      </c>
      <c r="B1398" s="17">
        <v>1482.7950227976601</v>
      </c>
    </row>
    <row r="1399" spans="1:2" x14ac:dyDescent="0.4">
      <c r="A1399" s="19">
        <v>20100214</v>
      </c>
      <c r="B1399" s="17">
        <v>1482.6874792535521</v>
      </c>
    </row>
    <row r="1400" spans="1:2" x14ac:dyDescent="0.4">
      <c r="A1400" s="19">
        <v>20100215</v>
      </c>
      <c r="B1400" s="18">
        <v>1482.579935709444</v>
      </c>
    </row>
    <row r="1401" spans="1:2" x14ac:dyDescent="0.4">
      <c r="A1401" s="19">
        <v>20100216</v>
      </c>
      <c r="B1401" s="17">
        <v>1484.9612570432639</v>
      </c>
    </row>
    <row r="1402" spans="1:2" x14ac:dyDescent="0.4">
      <c r="A1402" s="19">
        <v>20100217</v>
      </c>
      <c r="B1402" s="17">
        <v>1497.7896655190041</v>
      </c>
    </row>
    <row r="1403" spans="1:2" x14ac:dyDescent="0.4">
      <c r="A1403" s="19">
        <v>20100218</v>
      </c>
      <c r="B1403" s="17">
        <v>1494.9628066453081</v>
      </c>
    </row>
    <row r="1404" spans="1:2" x14ac:dyDescent="0.4">
      <c r="A1404" s="19">
        <v>20100219</v>
      </c>
      <c r="B1404" s="17">
        <v>1476.7264942372799</v>
      </c>
    </row>
    <row r="1405" spans="1:2" x14ac:dyDescent="0.4">
      <c r="A1405" s="19">
        <v>20100220</v>
      </c>
      <c r="B1405" s="18">
        <v>1476.6189506931721</v>
      </c>
    </row>
    <row r="1406" spans="1:2" x14ac:dyDescent="0.4">
      <c r="A1406" s="19">
        <v>20100221</v>
      </c>
      <c r="B1406" s="17">
        <v>1476.5114071490641</v>
      </c>
    </row>
    <row r="1407" spans="1:2" x14ac:dyDescent="0.4">
      <c r="A1407" s="19">
        <v>20100222</v>
      </c>
      <c r="B1407" s="17">
        <v>1493.672284116012</v>
      </c>
    </row>
    <row r="1408" spans="1:2" x14ac:dyDescent="0.4">
      <c r="A1408" s="19">
        <v>20100223</v>
      </c>
      <c r="B1408" s="17">
        <v>1497.1751309812439</v>
      </c>
    </row>
    <row r="1409" spans="1:2" x14ac:dyDescent="0.4">
      <c r="A1409" s="19">
        <v>20100224</v>
      </c>
      <c r="B1409" s="17">
        <v>1490.9376054229799</v>
      </c>
    </row>
    <row r="1410" spans="1:2" x14ac:dyDescent="0.4">
      <c r="A1410" s="19">
        <v>20100225</v>
      </c>
      <c r="B1410" s="18">
        <v>1476.695767510392</v>
      </c>
    </row>
    <row r="1411" spans="1:2" x14ac:dyDescent="0.4">
      <c r="A1411" s="19">
        <v>20100226</v>
      </c>
      <c r="B1411" s="17">
        <v>1485.1148906777039</v>
      </c>
    </row>
    <row r="1412" spans="1:2" x14ac:dyDescent="0.4">
      <c r="A1412" s="19">
        <v>20100227</v>
      </c>
      <c r="B1412" s="17">
        <v>1484.991983770152</v>
      </c>
    </row>
    <row r="1413" spans="1:2" x14ac:dyDescent="0.4">
      <c r="A1413" s="19">
        <v>20100228</v>
      </c>
      <c r="B1413" s="17">
        <v>1484.884440226044</v>
      </c>
    </row>
    <row r="1414" spans="1:2" x14ac:dyDescent="0.4">
      <c r="A1414" s="19">
        <v>20100301</v>
      </c>
      <c r="B1414" s="17">
        <v>1484.776896681936</v>
      </c>
    </row>
    <row r="1415" spans="1:2" x14ac:dyDescent="0.4">
      <c r="A1415" s="19">
        <v>20100302</v>
      </c>
      <c r="B1415" s="18">
        <v>1489.7853531646799</v>
      </c>
    </row>
    <row r="1416" spans="1:2" x14ac:dyDescent="0.4">
      <c r="A1416" s="19">
        <v>20100303</v>
      </c>
      <c r="B1416" s="17">
        <v>1492.9348426706999</v>
      </c>
    </row>
    <row r="1417" spans="1:2" x14ac:dyDescent="0.4">
      <c r="A1417" s="19">
        <v>20100304</v>
      </c>
      <c r="B1417" s="17">
        <v>1485.8523321230159</v>
      </c>
    </row>
    <row r="1418" spans="1:2" x14ac:dyDescent="0.4">
      <c r="A1418" s="19">
        <v>20100305</v>
      </c>
      <c r="B1418" s="17">
        <v>1495.93069854228</v>
      </c>
    </row>
    <row r="1419" spans="1:2" x14ac:dyDescent="0.4">
      <c r="A1419" s="19">
        <v>20100306</v>
      </c>
      <c r="B1419" s="17">
        <v>1495.8077916347279</v>
      </c>
    </row>
    <row r="1420" spans="1:2" x14ac:dyDescent="0.4">
      <c r="A1420" s="19">
        <v>20100307</v>
      </c>
      <c r="B1420" s="18">
        <v>1495.7002480906201</v>
      </c>
    </row>
    <row r="1421" spans="1:2" x14ac:dyDescent="0.4">
      <c r="A1421" s="19">
        <v>20100308</v>
      </c>
      <c r="B1421" s="17">
        <v>1511.1711550787279</v>
      </c>
    </row>
    <row r="1422" spans="1:2" x14ac:dyDescent="0.4">
      <c r="A1422" s="19">
        <v>20100309</v>
      </c>
      <c r="B1422" s="17">
        <v>1517.5008608176561</v>
      </c>
    </row>
    <row r="1423" spans="1:2" x14ac:dyDescent="0.4">
      <c r="A1423" s="19">
        <v>20100310</v>
      </c>
      <c r="B1423" s="17">
        <v>1520.220176147244</v>
      </c>
    </row>
    <row r="1424" spans="1:2" x14ac:dyDescent="0.4">
      <c r="A1424" s="19">
        <v>20100311</v>
      </c>
      <c r="B1424" s="17">
        <v>1521.0344344097759</v>
      </c>
    </row>
    <row r="1425" spans="1:2" x14ac:dyDescent="0.4">
      <c r="A1425" s="19">
        <v>20100312</v>
      </c>
      <c r="B1425" s="18">
        <v>1526.9493293357159</v>
      </c>
    </row>
    <row r="1426" spans="1:2" x14ac:dyDescent="0.4">
      <c r="A1426" s="19">
        <v>20100313</v>
      </c>
      <c r="B1426" s="17">
        <v>1526.8264224281641</v>
      </c>
    </row>
    <row r="1427" spans="1:2" x14ac:dyDescent="0.4">
      <c r="A1427" s="19">
        <v>20100314</v>
      </c>
      <c r="B1427" s="17">
        <v>1526.718878884056</v>
      </c>
    </row>
    <row r="1428" spans="1:2" x14ac:dyDescent="0.4">
      <c r="A1428" s="19">
        <v>20100315</v>
      </c>
      <c r="B1428" s="17">
        <v>1518.960380344836</v>
      </c>
    </row>
    <row r="1429" spans="1:2" x14ac:dyDescent="0.4">
      <c r="A1429" s="19">
        <v>20100316</v>
      </c>
      <c r="B1429" s="17">
        <v>1522.616860844508</v>
      </c>
    </row>
    <row r="1430" spans="1:2" x14ac:dyDescent="0.4">
      <c r="A1430" s="19">
        <v>20100317</v>
      </c>
      <c r="B1430" s="18">
        <v>1534.5849209673841</v>
      </c>
    </row>
    <row r="1431" spans="1:2" x14ac:dyDescent="0.4">
      <c r="A1431" s="19">
        <v>20100318</v>
      </c>
      <c r="B1431" s="17">
        <v>1539.5165606329081</v>
      </c>
    </row>
    <row r="1432" spans="1:2" x14ac:dyDescent="0.4">
      <c r="A1432" s="19">
        <v>20100319</v>
      </c>
      <c r="B1432" s="17">
        <v>1541.86715523984</v>
      </c>
    </row>
    <row r="1433" spans="1:2" x14ac:dyDescent="0.4">
      <c r="A1433" s="19">
        <v>20100320</v>
      </c>
      <c r="B1433" s="17">
        <v>1541.744248332288</v>
      </c>
    </row>
    <row r="1434" spans="1:2" x14ac:dyDescent="0.4">
      <c r="A1434" s="19">
        <v>20100321</v>
      </c>
      <c r="B1434" s="17">
        <v>1541.6213414247361</v>
      </c>
    </row>
    <row r="1435" spans="1:2" x14ac:dyDescent="0.4">
      <c r="A1435" s="19">
        <v>20100322</v>
      </c>
      <c r="B1435" s="18">
        <v>1541.974698783948</v>
      </c>
    </row>
    <row r="1436" spans="1:2" x14ac:dyDescent="0.4">
      <c r="A1436" s="19">
        <v>20100323</v>
      </c>
      <c r="B1436" s="17">
        <v>1550.455275405036</v>
      </c>
    </row>
    <row r="1437" spans="1:2" x14ac:dyDescent="0.4">
      <c r="A1437" s="19">
        <v>20100324</v>
      </c>
      <c r="B1437" s="17">
        <v>1547.997137253996</v>
      </c>
    </row>
    <row r="1438" spans="1:2" x14ac:dyDescent="0.4">
      <c r="A1438" s="19">
        <v>20100325</v>
      </c>
      <c r="B1438" s="17">
        <v>1550.455275405036</v>
      </c>
    </row>
    <row r="1439" spans="1:2" x14ac:dyDescent="0.4">
      <c r="A1439" s="19">
        <v>20100326</v>
      </c>
      <c r="B1439" s="17">
        <v>1554.2500261757041</v>
      </c>
    </row>
    <row r="1440" spans="1:2" x14ac:dyDescent="0.4">
      <c r="A1440" s="19">
        <v>20100327</v>
      </c>
      <c r="B1440" s="18">
        <v>1554.127119268152</v>
      </c>
    </row>
    <row r="1441" spans="1:2" x14ac:dyDescent="0.4">
      <c r="A1441" s="19">
        <v>20100328</v>
      </c>
      <c r="B1441" s="17">
        <v>1554.0042123605999</v>
      </c>
    </row>
    <row r="1442" spans="1:2" x14ac:dyDescent="0.4">
      <c r="A1442" s="19">
        <v>20100329</v>
      </c>
      <c r="B1442" s="17">
        <v>1548.0585907077721</v>
      </c>
    </row>
    <row r="1443" spans="1:2" x14ac:dyDescent="0.4">
      <c r="A1443" s="19">
        <v>20100330</v>
      </c>
      <c r="B1443" s="17">
        <v>1558.167683853924</v>
      </c>
    </row>
    <row r="1444" spans="1:2" x14ac:dyDescent="0.4">
      <c r="A1444" s="19">
        <v>20100331</v>
      </c>
      <c r="B1444" s="17">
        <v>1557.5531493161641</v>
      </c>
    </row>
    <row r="1445" spans="1:2" x14ac:dyDescent="0.4">
      <c r="A1445" s="19">
        <v>20100401</v>
      </c>
      <c r="B1445" s="18">
        <v>1564.3744826853001</v>
      </c>
    </row>
    <row r="1446" spans="1:2" x14ac:dyDescent="0.4">
      <c r="A1446" s="19">
        <v>20100402</v>
      </c>
      <c r="B1446" s="17">
        <v>1552.5907829237519</v>
      </c>
    </row>
    <row r="1447" spans="1:2" x14ac:dyDescent="0.4">
      <c r="A1447" s="19">
        <v>20100403</v>
      </c>
      <c r="B1447" s="17">
        <v>1552.4678760162001</v>
      </c>
    </row>
    <row r="1448" spans="1:2" x14ac:dyDescent="0.4">
      <c r="A1448" s="19">
        <v>20100404</v>
      </c>
      <c r="B1448" s="17">
        <v>1552.3603324720921</v>
      </c>
    </row>
    <row r="1449" spans="1:2" x14ac:dyDescent="0.4">
      <c r="A1449" s="19">
        <v>20100405</v>
      </c>
      <c r="B1449" s="17">
        <v>1536.4438879441079</v>
      </c>
    </row>
    <row r="1450" spans="1:2" x14ac:dyDescent="0.4">
      <c r="A1450" s="19">
        <v>20100406</v>
      </c>
      <c r="B1450" s="18">
        <v>1543.0808609519161</v>
      </c>
    </row>
    <row r="1451" spans="1:2" x14ac:dyDescent="0.4">
      <c r="A1451" s="19">
        <v>20100407</v>
      </c>
      <c r="B1451" s="17">
        <v>1551.6997078439999</v>
      </c>
    </row>
    <row r="1452" spans="1:2" x14ac:dyDescent="0.4">
      <c r="A1452" s="19">
        <v>20100408</v>
      </c>
      <c r="B1452" s="17">
        <v>1554.019575724044</v>
      </c>
    </row>
    <row r="1453" spans="1:2" x14ac:dyDescent="0.4">
      <c r="A1453" s="19">
        <v>20100409</v>
      </c>
      <c r="B1453" s="17">
        <v>1551.7918880246641</v>
      </c>
    </row>
    <row r="1454" spans="1:2" x14ac:dyDescent="0.4">
      <c r="A1454" s="19">
        <v>20100410</v>
      </c>
      <c r="B1454" s="17">
        <v>1551.6843444805561</v>
      </c>
    </row>
    <row r="1455" spans="1:2" x14ac:dyDescent="0.4">
      <c r="A1455" s="19">
        <v>20100411</v>
      </c>
      <c r="B1455" s="18">
        <v>1551.561437573004</v>
      </c>
    </row>
    <row r="1456" spans="1:2" x14ac:dyDescent="0.4">
      <c r="A1456" s="19">
        <v>20100412</v>
      </c>
      <c r="B1456" s="17">
        <v>1548.0278639808839</v>
      </c>
    </row>
    <row r="1457" spans="1:2" x14ac:dyDescent="0.4">
      <c r="A1457" s="19">
        <v>20100413</v>
      </c>
      <c r="B1457" s="17">
        <v>1547.674506621672</v>
      </c>
    </row>
    <row r="1458" spans="1:2" x14ac:dyDescent="0.4">
      <c r="A1458" s="19">
        <v>20100414</v>
      </c>
      <c r="B1458" s="17">
        <v>1557.261245410728</v>
      </c>
    </row>
    <row r="1459" spans="1:2" x14ac:dyDescent="0.4">
      <c r="A1459" s="19">
        <v>20100415</v>
      </c>
      <c r="B1459" s="17">
        <v>1556.431623784752</v>
      </c>
    </row>
    <row r="1460" spans="1:2" x14ac:dyDescent="0.4">
      <c r="A1460" s="19">
        <v>20100416</v>
      </c>
      <c r="B1460" s="18">
        <v>1556.8771613246281</v>
      </c>
    </row>
    <row r="1461" spans="1:2" x14ac:dyDescent="0.4">
      <c r="A1461" s="19">
        <v>20100417</v>
      </c>
      <c r="B1461" s="17">
        <v>1556.754254417076</v>
      </c>
    </row>
    <row r="1462" spans="1:2" x14ac:dyDescent="0.4">
      <c r="A1462" s="19">
        <v>20100418</v>
      </c>
      <c r="B1462" s="17">
        <v>1556.6452816192909</v>
      </c>
    </row>
    <row r="1463" spans="1:2" x14ac:dyDescent="0.4">
      <c r="A1463" s="19">
        <v>20100419</v>
      </c>
      <c r="B1463" s="17">
        <v>1544.097842328689</v>
      </c>
    </row>
    <row r="1464" spans="1:2" x14ac:dyDescent="0.4">
      <c r="A1464" s="19">
        <v>20100420</v>
      </c>
      <c r="B1464" s="17">
        <v>1560.8485181062169</v>
      </c>
    </row>
    <row r="1465" spans="1:2" x14ac:dyDescent="0.4">
      <c r="A1465" s="19">
        <v>20100421</v>
      </c>
      <c r="B1465" s="18">
        <v>1574.2054696091161</v>
      </c>
    </row>
    <row r="1466" spans="1:2" x14ac:dyDescent="0.4">
      <c r="A1466" s="19">
        <v>20100422</v>
      </c>
      <c r="B1466" s="17">
        <v>1573.2091468862891</v>
      </c>
    </row>
    <row r="1467" spans="1:2" x14ac:dyDescent="0.4">
      <c r="A1467" s="19">
        <v>20100423</v>
      </c>
      <c r="B1467" s="17">
        <v>1575.7777914060771</v>
      </c>
    </row>
    <row r="1468" spans="1:2" x14ac:dyDescent="0.4">
      <c r="A1468" s="19">
        <v>20100424</v>
      </c>
      <c r="B1468" s="17">
        <v>1575.6688186082681</v>
      </c>
    </row>
    <row r="1469" spans="1:2" x14ac:dyDescent="0.4">
      <c r="A1469" s="19">
        <v>20100425</v>
      </c>
      <c r="B1469" s="17">
        <v>1575.544278267914</v>
      </c>
    </row>
    <row r="1470" spans="1:2" x14ac:dyDescent="0.4">
      <c r="A1470" s="19">
        <v>20100426</v>
      </c>
      <c r="B1470" s="18">
        <v>1578.9847051701761</v>
      </c>
    </row>
    <row r="1471" spans="1:2" x14ac:dyDescent="0.4">
      <c r="A1471" s="19">
        <v>20100427</v>
      </c>
      <c r="B1471" s="17">
        <v>1579.9654603504589</v>
      </c>
    </row>
    <row r="1472" spans="1:2" x14ac:dyDescent="0.4">
      <c r="A1472" s="19">
        <v>20100428</v>
      </c>
      <c r="B1472" s="17">
        <v>1575.3419002148401</v>
      </c>
    </row>
    <row r="1473" spans="1:2" x14ac:dyDescent="0.4">
      <c r="A1473" s="19">
        <v>20100429</v>
      </c>
      <c r="B1473" s="17">
        <v>1578.3464359258651</v>
      </c>
    </row>
    <row r="1474" spans="1:2" x14ac:dyDescent="0.4">
      <c r="A1474" s="19">
        <v>20100430</v>
      </c>
      <c r="B1474" s="17">
        <v>1590.0220928339929</v>
      </c>
    </row>
    <row r="1475" spans="1:2" x14ac:dyDescent="0.4">
      <c r="A1475" s="19">
        <v>20100501</v>
      </c>
      <c r="B1475" s="18">
        <v>1589.89755249364</v>
      </c>
    </row>
    <row r="1476" spans="1:2" x14ac:dyDescent="0.4">
      <c r="A1476" s="19">
        <v>20100502</v>
      </c>
      <c r="B1476" s="17">
        <v>1589.788579695831</v>
      </c>
    </row>
    <row r="1477" spans="1:2" x14ac:dyDescent="0.4">
      <c r="A1477" s="19">
        <v>20100503</v>
      </c>
      <c r="B1477" s="17">
        <v>1583.8106433588689</v>
      </c>
    </row>
    <row r="1478" spans="1:2" x14ac:dyDescent="0.4">
      <c r="A1478" s="19">
        <v>20100504</v>
      </c>
      <c r="B1478" s="17">
        <v>1577.6925991390101</v>
      </c>
    </row>
    <row r="1479" spans="1:2" x14ac:dyDescent="0.4">
      <c r="A1479" s="19">
        <v>20100505</v>
      </c>
      <c r="B1479" s="17">
        <v>1577.5836263412009</v>
      </c>
    </row>
    <row r="1480" spans="1:2" x14ac:dyDescent="0.4">
      <c r="A1480" s="19">
        <v>20100506</v>
      </c>
      <c r="B1480" s="18">
        <v>1560.0390058939199</v>
      </c>
    </row>
    <row r="1481" spans="1:2" x14ac:dyDescent="0.4">
      <c r="A1481" s="19">
        <v>20100507</v>
      </c>
      <c r="B1481" s="17">
        <v>1530.0870540389351</v>
      </c>
    </row>
    <row r="1482" spans="1:2" x14ac:dyDescent="0.4">
      <c r="A1482" s="19">
        <v>20100508</v>
      </c>
      <c r="B1482" s="17">
        <v>1529.9936487836701</v>
      </c>
    </row>
    <row r="1483" spans="1:2" x14ac:dyDescent="0.4">
      <c r="A1483" s="19">
        <v>20100509</v>
      </c>
      <c r="B1483" s="17">
        <v>1529.8846759858609</v>
      </c>
    </row>
    <row r="1484" spans="1:2" x14ac:dyDescent="0.4">
      <c r="A1484" s="19">
        <v>20100510</v>
      </c>
      <c r="B1484" s="17">
        <v>1557.2212806934249</v>
      </c>
    </row>
    <row r="1485" spans="1:2" x14ac:dyDescent="0.4">
      <c r="A1485" s="19">
        <v>20100511</v>
      </c>
      <c r="B1485" s="18">
        <v>1560.381491829892</v>
      </c>
    </row>
    <row r="1486" spans="1:2" x14ac:dyDescent="0.4">
      <c r="A1486" s="19">
        <v>20100512</v>
      </c>
      <c r="B1486" s="17">
        <v>1562.01608379703</v>
      </c>
    </row>
    <row r="1487" spans="1:2" x14ac:dyDescent="0.4">
      <c r="A1487" s="19">
        <v>20100513</v>
      </c>
      <c r="B1487" s="17">
        <v>1594.848031022686</v>
      </c>
    </row>
    <row r="1488" spans="1:2" x14ac:dyDescent="0.4">
      <c r="A1488" s="19">
        <v>20100514</v>
      </c>
      <c r="B1488" s="17">
        <v>1608.422928121204</v>
      </c>
    </row>
    <row r="1489" spans="1:2" x14ac:dyDescent="0.4">
      <c r="A1489" s="19">
        <v>20100515</v>
      </c>
      <c r="B1489" s="17">
        <v>1608.3139553233941</v>
      </c>
    </row>
    <row r="1490" spans="1:2" x14ac:dyDescent="0.4">
      <c r="A1490" s="19">
        <v>20100516</v>
      </c>
      <c r="B1490" s="18">
        <v>1608.2049825255849</v>
      </c>
    </row>
    <row r="1491" spans="1:2" x14ac:dyDescent="0.4">
      <c r="A1491" s="19">
        <v>20100517</v>
      </c>
      <c r="B1491" s="17">
        <v>1586.1924773681269</v>
      </c>
    </row>
    <row r="1492" spans="1:2" x14ac:dyDescent="0.4">
      <c r="A1492" s="19">
        <v>20100518</v>
      </c>
      <c r="B1492" s="17">
        <v>1573.4893626520841</v>
      </c>
    </row>
    <row r="1493" spans="1:2" x14ac:dyDescent="0.4">
      <c r="A1493" s="19">
        <v>20100519</v>
      </c>
      <c r="B1493" s="17">
        <v>1575.2173598744871</v>
      </c>
    </row>
    <row r="1494" spans="1:2" x14ac:dyDescent="0.4">
      <c r="A1494" s="19">
        <v>20100520</v>
      </c>
      <c r="B1494" s="17">
        <v>1547.320323635332</v>
      </c>
    </row>
    <row r="1495" spans="1:2" x14ac:dyDescent="0.4">
      <c r="A1495" s="19">
        <v>20100521</v>
      </c>
      <c r="B1495" s="18">
        <v>1547.211350837523</v>
      </c>
    </row>
    <row r="1496" spans="1:2" x14ac:dyDescent="0.4">
      <c r="A1496" s="19">
        <v>20100522</v>
      </c>
      <c r="B1496" s="17">
        <v>1547.102378039714</v>
      </c>
    </row>
    <row r="1497" spans="1:2" x14ac:dyDescent="0.4">
      <c r="A1497" s="19">
        <v>20100523</v>
      </c>
      <c r="B1497" s="17">
        <v>1547.008972784449</v>
      </c>
    </row>
    <row r="1498" spans="1:2" x14ac:dyDescent="0.4">
      <c r="A1498" s="19">
        <v>20100524</v>
      </c>
      <c r="B1498" s="17">
        <v>1539.147363799643</v>
      </c>
    </row>
    <row r="1499" spans="1:2" x14ac:dyDescent="0.4">
      <c r="A1499" s="19">
        <v>20100525</v>
      </c>
      <c r="B1499" s="17">
        <v>1490.187442498225</v>
      </c>
    </row>
    <row r="1500" spans="1:2" x14ac:dyDescent="0.4">
      <c r="A1500" s="19">
        <v>20100526</v>
      </c>
      <c r="B1500" s="18">
        <v>1509.460060167909</v>
      </c>
    </row>
    <row r="1501" spans="1:2" x14ac:dyDescent="0.4">
      <c r="A1501" s="19">
        <v>20100527</v>
      </c>
      <c r="B1501" s="17">
        <v>1532.7802388990769</v>
      </c>
    </row>
    <row r="1502" spans="1:2" x14ac:dyDescent="0.4">
      <c r="A1502" s="19">
        <v>20100528</v>
      </c>
      <c r="B1502" s="17">
        <v>1535.9404500355431</v>
      </c>
    </row>
    <row r="1503" spans="1:2" x14ac:dyDescent="0.4">
      <c r="A1503" s="19">
        <v>20100529</v>
      </c>
      <c r="B1503" s="17">
        <v>1535.8314772377339</v>
      </c>
    </row>
    <row r="1504" spans="1:2" x14ac:dyDescent="0.4">
      <c r="A1504" s="19">
        <v>20100530</v>
      </c>
      <c r="B1504" s="17">
        <v>1535.7225044399249</v>
      </c>
    </row>
    <row r="1505" spans="1:2" x14ac:dyDescent="0.4">
      <c r="A1505" s="19">
        <v>20100531</v>
      </c>
      <c r="B1505" s="18">
        <v>1548.487889326145</v>
      </c>
    </row>
    <row r="1506" spans="1:2" x14ac:dyDescent="0.4">
      <c r="A1506" s="19">
        <v>20100601</v>
      </c>
      <c r="B1506" s="17">
        <v>1547.211350837523</v>
      </c>
    </row>
    <row r="1507" spans="1:2" x14ac:dyDescent="0.4">
      <c r="A1507" s="19">
        <v>20100602</v>
      </c>
      <c r="B1507" s="17">
        <v>1547.102378039714</v>
      </c>
    </row>
    <row r="1508" spans="1:2" x14ac:dyDescent="0.4">
      <c r="A1508" s="19">
        <v>20100603</v>
      </c>
      <c r="B1508" s="17">
        <v>1570.624934823956</v>
      </c>
    </row>
    <row r="1509" spans="1:2" x14ac:dyDescent="0.4">
      <c r="A1509" s="19">
        <v>20100604</v>
      </c>
      <c r="B1509" s="17">
        <v>1566.4528334221191</v>
      </c>
    </row>
    <row r="1510" spans="1:2" x14ac:dyDescent="0.4">
      <c r="A1510" s="19">
        <v>20100605</v>
      </c>
      <c r="B1510" s="18">
        <v>1566.3438606243089</v>
      </c>
    </row>
    <row r="1511" spans="1:2" x14ac:dyDescent="0.4">
      <c r="A1511" s="19">
        <v>20100606</v>
      </c>
      <c r="B1511" s="17">
        <v>1566.2348878265</v>
      </c>
    </row>
    <row r="1512" spans="1:2" x14ac:dyDescent="0.4">
      <c r="A1512" s="19">
        <v>20100607</v>
      </c>
      <c r="B1512" s="17">
        <v>1549.1572936555449</v>
      </c>
    </row>
    <row r="1513" spans="1:2" x14ac:dyDescent="0.4">
      <c r="A1513" s="19">
        <v>20100608</v>
      </c>
      <c r="B1513" s="17">
        <v>1562.57651532862</v>
      </c>
    </row>
    <row r="1514" spans="1:2" x14ac:dyDescent="0.4">
      <c r="A1514" s="19">
        <v>20100609</v>
      </c>
      <c r="B1514" s="17">
        <v>1558.7936024903861</v>
      </c>
    </row>
    <row r="1515" spans="1:2" x14ac:dyDescent="0.4">
      <c r="A1515" s="19">
        <v>20100610</v>
      </c>
      <c r="B1515" s="18">
        <v>1566.016942230882</v>
      </c>
    </row>
    <row r="1516" spans="1:2" x14ac:dyDescent="0.4">
      <c r="A1516" s="19">
        <v>20100611</v>
      </c>
      <c r="B1516" s="17">
        <v>1572.8510934077731</v>
      </c>
    </row>
    <row r="1517" spans="1:2" x14ac:dyDescent="0.4">
      <c r="A1517" s="19">
        <v>20100612</v>
      </c>
      <c r="B1517" s="17">
        <v>1572.7421206099641</v>
      </c>
    </row>
    <row r="1518" spans="1:2" x14ac:dyDescent="0.4">
      <c r="A1518" s="19">
        <v>20100613</v>
      </c>
      <c r="B1518" s="17">
        <v>1572.633147812154</v>
      </c>
    </row>
    <row r="1519" spans="1:2" x14ac:dyDescent="0.4">
      <c r="A1519" s="19">
        <v>20100614</v>
      </c>
      <c r="B1519" s="17">
        <v>1574.8437388534271</v>
      </c>
    </row>
    <row r="1520" spans="1:2" x14ac:dyDescent="0.4">
      <c r="A1520" s="19">
        <v>20100615</v>
      </c>
      <c r="B1520" s="18">
        <v>1579.2493533934271</v>
      </c>
    </row>
    <row r="1521" spans="1:2" x14ac:dyDescent="0.4">
      <c r="A1521" s="19">
        <v>20100616</v>
      </c>
      <c r="B1521" s="17">
        <v>1582.4718347000701</v>
      </c>
    </row>
    <row r="1522" spans="1:2" x14ac:dyDescent="0.4">
      <c r="A1522" s="19">
        <v>20100617</v>
      </c>
      <c r="B1522" s="17">
        <v>1582.0670785939219</v>
      </c>
    </row>
    <row r="1523" spans="1:2" x14ac:dyDescent="0.4">
      <c r="A1523" s="19">
        <v>20100618</v>
      </c>
      <c r="B1523" s="17">
        <v>1582.6897802956889</v>
      </c>
    </row>
    <row r="1524" spans="1:2" x14ac:dyDescent="0.4">
      <c r="A1524" s="19">
        <v>20100619</v>
      </c>
      <c r="B1524" s="17">
        <v>1582.58080749788</v>
      </c>
    </row>
    <row r="1525" spans="1:2" x14ac:dyDescent="0.4">
      <c r="A1525" s="19">
        <v>20100620</v>
      </c>
      <c r="B1525" s="18">
        <v>1582.4718347000701</v>
      </c>
    </row>
    <row r="1526" spans="1:2" x14ac:dyDescent="0.4">
      <c r="A1526" s="19">
        <v>20100621</v>
      </c>
      <c r="B1526" s="17">
        <v>1589.3682560471379</v>
      </c>
    </row>
    <row r="1527" spans="1:2" x14ac:dyDescent="0.4">
      <c r="A1527" s="19">
        <v>20100622</v>
      </c>
      <c r="B1527" s="17">
        <v>1586.7217738146289</v>
      </c>
    </row>
    <row r="1528" spans="1:2" x14ac:dyDescent="0.4">
      <c r="A1528" s="19">
        <v>20100623</v>
      </c>
      <c r="B1528" s="17">
        <v>1583.390319710177</v>
      </c>
    </row>
    <row r="1529" spans="1:2" x14ac:dyDescent="0.4">
      <c r="A1529" s="19">
        <v>20100624</v>
      </c>
      <c r="B1529" s="17">
        <v>1594.7701933099661</v>
      </c>
    </row>
    <row r="1530" spans="1:2" x14ac:dyDescent="0.4">
      <c r="A1530" s="19">
        <v>20100625</v>
      </c>
      <c r="B1530" s="18">
        <v>1589.041337653711</v>
      </c>
    </row>
    <row r="1531" spans="1:2" x14ac:dyDescent="0.4">
      <c r="A1531" s="19">
        <v>20100626</v>
      </c>
      <c r="B1531" s="17">
        <v>1588.9323648559009</v>
      </c>
    </row>
    <row r="1532" spans="1:2" x14ac:dyDescent="0.4">
      <c r="A1532" s="19">
        <v>20100627</v>
      </c>
      <c r="B1532" s="17">
        <v>1588.8233920580919</v>
      </c>
    </row>
    <row r="1533" spans="1:2" x14ac:dyDescent="0.4">
      <c r="A1533" s="19">
        <v>20100628</v>
      </c>
      <c r="B1533" s="17">
        <v>1594.754625767421</v>
      </c>
    </row>
    <row r="1534" spans="1:2" x14ac:dyDescent="0.4">
      <c r="A1534" s="19">
        <v>20100629</v>
      </c>
      <c r="B1534" s="17">
        <v>1571.1853663555471</v>
      </c>
    </row>
    <row r="1535" spans="1:2" x14ac:dyDescent="0.4">
      <c r="A1535" s="19">
        <v>20100630</v>
      </c>
      <c r="B1535" s="18">
        <v>1576.3849255652999</v>
      </c>
    </row>
    <row r="1536" spans="1:2" x14ac:dyDescent="0.4">
      <c r="A1536" s="19">
        <v>20100701</v>
      </c>
      <c r="B1536" s="17">
        <v>1575.1239546192221</v>
      </c>
    </row>
    <row r="1537" spans="1:2" x14ac:dyDescent="0.4">
      <c r="A1537" s="19">
        <v>20100702</v>
      </c>
      <c r="B1537" s="17">
        <v>1565.6121861247329</v>
      </c>
    </row>
    <row r="1538" spans="1:2" x14ac:dyDescent="0.4">
      <c r="A1538" s="19">
        <v>20100703</v>
      </c>
      <c r="B1538" s="17">
        <v>1565.503213326924</v>
      </c>
    </row>
    <row r="1539" spans="1:2" x14ac:dyDescent="0.4">
      <c r="A1539" s="19">
        <v>20100704</v>
      </c>
      <c r="B1539" s="17">
        <v>1565.394240529115</v>
      </c>
    </row>
    <row r="1540" spans="1:2" x14ac:dyDescent="0.4">
      <c r="A1540" s="19">
        <v>20100705</v>
      </c>
      <c r="B1540" s="18">
        <v>1563.837486274698</v>
      </c>
    </row>
    <row r="1541" spans="1:2" x14ac:dyDescent="0.4">
      <c r="A1541" s="19">
        <v>20100706</v>
      </c>
      <c r="B1541" s="17">
        <v>1559.727655043037</v>
      </c>
    </row>
    <row r="1542" spans="1:2" x14ac:dyDescent="0.4">
      <c r="A1542" s="19">
        <v>20100707</v>
      </c>
      <c r="B1542" s="17">
        <v>1552.3486398770999</v>
      </c>
    </row>
    <row r="1543" spans="1:2" x14ac:dyDescent="0.4">
      <c r="A1543" s="19">
        <v>20100708</v>
      </c>
      <c r="B1543" s="17">
        <v>1561.2377066698209</v>
      </c>
    </row>
    <row r="1544" spans="1:2" x14ac:dyDescent="0.4">
      <c r="A1544" s="19">
        <v>20100709</v>
      </c>
      <c r="B1544" s="17">
        <v>1570.142341005087</v>
      </c>
    </row>
    <row r="1545" spans="1:2" x14ac:dyDescent="0.4">
      <c r="A1545" s="19">
        <v>20100710</v>
      </c>
      <c r="B1545" s="18">
        <v>1570.033368207278</v>
      </c>
    </row>
    <row r="1546" spans="1:2" x14ac:dyDescent="0.4">
      <c r="A1546" s="19">
        <v>20100711</v>
      </c>
      <c r="B1546" s="17">
        <v>1569.9243954094691</v>
      </c>
    </row>
    <row r="1547" spans="1:2" x14ac:dyDescent="0.4">
      <c r="A1547" s="19">
        <v>20100712</v>
      </c>
      <c r="B1547" s="17">
        <v>1574.641360800352</v>
      </c>
    </row>
    <row r="1548" spans="1:2" x14ac:dyDescent="0.4">
      <c r="A1548" s="19">
        <v>20100713</v>
      </c>
      <c r="B1548" s="17">
        <v>1577.3345456604941</v>
      </c>
    </row>
    <row r="1549" spans="1:2" x14ac:dyDescent="0.4">
      <c r="A1549" s="19">
        <v>20100714</v>
      </c>
      <c r="B1549" s="17">
        <v>1587.593556197103</v>
      </c>
    </row>
    <row r="1550" spans="1:2" x14ac:dyDescent="0.4">
      <c r="A1550" s="19">
        <v>20100715</v>
      </c>
      <c r="B1550" s="18">
        <v>1585.772153719435</v>
      </c>
    </row>
    <row r="1551" spans="1:2" x14ac:dyDescent="0.4">
      <c r="A1551" s="19">
        <v>20100716</v>
      </c>
      <c r="B1551" s="17">
        <v>1573.971956470953</v>
      </c>
    </row>
    <row r="1552" spans="1:2" x14ac:dyDescent="0.4">
      <c r="A1552" s="19">
        <v>20100717</v>
      </c>
      <c r="B1552" s="17">
        <v>1573.8629836731441</v>
      </c>
    </row>
    <row r="1553" spans="1:2" x14ac:dyDescent="0.4">
      <c r="A1553" s="19">
        <v>20100718</v>
      </c>
      <c r="B1553" s="17">
        <v>1573.7540108753351</v>
      </c>
    </row>
    <row r="1554" spans="1:2" x14ac:dyDescent="0.4">
      <c r="A1554" s="19">
        <v>20100719</v>
      </c>
      <c r="B1554" s="17">
        <v>1566.6240763901039</v>
      </c>
    </row>
    <row r="1555" spans="1:2" x14ac:dyDescent="0.4">
      <c r="A1555" s="19">
        <v>20100720</v>
      </c>
      <c r="B1555" s="18">
        <v>1570.593799738868</v>
      </c>
    </row>
    <row r="1556" spans="1:2" x14ac:dyDescent="0.4">
      <c r="A1556" s="19">
        <v>20100721</v>
      </c>
      <c r="B1556" s="17">
        <v>1563.915323987419</v>
      </c>
    </row>
    <row r="1557" spans="1:2" x14ac:dyDescent="0.4">
      <c r="A1557" s="19">
        <v>20100722</v>
      </c>
      <c r="B1557" s="17">
        <v>1544.7049764879121</v>
      </c>
    </row>
    <row r="1558" spans="1:2" x14ac:dyDescent="0.4">
      <c r="A1558" s="19">
        <v>20100723</v>
      </c>
      <c r="B1558" s="17">
        <v>1553.1892871744849</v>
      </c>
    </row>
    <row r="1559" spans="1:2" x14ac:dyDescent="0.4">
      <c r="A1559" s="19">
        <v>20100724</v>
      </c>
      <c r="B1559" s="17">
        <v>1553.0803143766759</v>
      </c>
    </row>
    <row r="1560" spans="1:2" x14ac:dyDescent="0.4">
      <c r="A1560" s="19">
        <v>20100725</v>
      </c>
      <c r="B1560" s="18">
        <v>1552.9869091214109</v>
      </c>
    </row>
    <row r="1561" spans="1:2" x14ac:dyDescent="0.4">
      <c r="A1561" s="19">
        <v>20100726</v>
      </c>
      <c r="B1561" s="17">
        <v>1559.6653848728599</v>
      </c>
    </row>
    <row r="1562" spans="1:2" x14ac:dyDescent="0.4">
      <c r="A1562" s="19">
        <v>20100727</v>
      </c>
      <c r="B1562" s="17">
        <v>1554.8705817692551</v>
      </c>
    </row>
    <row r="1563" spans="1:2" x14ac:dyDescent="0.4">
      <c r="A1563" s="19">
        <v>20100728</v>
      </c>
      <c r="B1563" s="17">
        <v>1555.8513369495381</v>
      </c>
    </row>
    <row r="1564" spans="1:2" x14ac:dyDescent="0.4">
      <c r="A1564" s="19">
        <v>20100729</v>
      </c>
      <c r="B1564" s="17">
        <v>1545.7012992107391</v>
      </c>
    </row>
    <row r="1565" spans="1:2" x14ac:dyDescent="0.4">
      <c r="A1565" s="19">
        <v>20100730</v>
      </c>
      <c r="B1565" s="18">
        <v>1546.5263789655801</v>
      </c>
    </row>
    <row r="1566" spans="1:2" x14ac:dyDescent="0.4">
      <c r="A1566" s="19">
        <v>20100731</v>
      </c>
      <c r="B1566" s="17">
        <v>1546.41740616777</v>
      </c>
    </row>
    <row r="1567" spans="1:2" x14ac:dyDescent="0.4">
      <c r="A1567" s="19">
        <v>20100801</v>
      </c>
      <c r="B1567" s="17">
        <v>1546.308433369961</v>
      </c>
    </row>
    <row r="1568" spans="1:2" x14ac:dyDescent="0.4">
      <c r="A1568" s="19">
        <v>20100802</v>
      </c>
      <c r="B1568" s="17">
        <v>1545.965947433989</v>
      </c>
    </row>
    <row r="1569" spans="1:2" x14ac:dyDescent="0.4">
      <c r="A1569" s="19">
        <v>20100803</v>
      </c>
      <c r="B1569" s="17">
        <v>1544.36249055194</v>
      </c>
    </row>
    <row r="1570" spans="1:2" x14ac:dyDescent="0.4">
      <c r="A1570" s="19">
        <v>20100804</v>
      </c>
      <c r="B1570" s="18">
        <v>1539.053958544378</v>
      </c>
    </row>
    <row r="1571" spans="1:2" x14ac:dyDescent="0.4">
      <c r="A1571" s="19">
        <v>20100805</v>
      </c>
      <c r="B1571" s="17">
        <v>1534.228020355685</v>
      </c>
    </row>
    <row r="1572" spans="1:2" x14ac:dyDescent="0.4">
      <c r="A1572" s="19">
        <v>20100806</v>
      </c>
      <c r="B1572" s="17">
        <v>1539.1162287145539</v>
      </c>
    </row>
    <row r="1573" spans="1:2" x14ac:dyDescent="0.4">
      <c r="A1573" s="19">
        <v>20100807</v>
      </c>
      <c r="B1573" s="17">
        <v>1539.007255916745</v>
      </c>
    </row>
    <row r="1574" spans="1:2" x14ac:dyDescent="0.4">
      <c r="A1574" s="19">
        <v>20100808</v>
      </c>
      <c r="B1574" s="17">
        <v>1538.91385066148</v>
      </c>
    </row>
    <row r="1575" spans="1:2" x14ac:dyDescent="0.4">
      <c r="A1575" s="19">
        <v>20100809</v>
      </c>
      <c r="B1575" s="18">
        <v>1544.035572158512</v>
      </c>
    </row>
    <row r="1576" spans="1:2" x14ac:dyDescent="0.4">
      <c r="A1576" s="19">
        <v>20100810</v>
      </c>
      <c r="B1576" s="17">
        <v>1540.2993619479109</v>
      </c>
    </row>
    <row r="1577" spans="1:2" x14ac:dyDescent="0.4">
      <c r="A1577" s="19">
        <v>20100811</v>
      </c>
      <c r="B1577" s="17">
        <v>1525.183278137521</v>
      </c>
    </row>
    <row r="1578" spans="1:2" x14ac:dyDescent="0.4">
      <c r="A1578" s="19">
        <v>20100812</v>
      </c>
      <c r="B1578" s="17">
        <v>1513.865674707909</v>
      </c>
    </row>
    <row r="1579" spans="1:2" x14ac:dyDescent="0.4">
      <c r="A1579" s="19">
        <v>20100813</v>
      </c>
      <c r="B1579" s="17">
        <v>1529.0595962310199</v>
      </c>
    </row>
    <row r="1580" spans="1:2" x14ac:dyDescent="0.4">
      <c r="A1580" s="19">
        <v>20100814</v>
      </c>
      <c r="B1580" s="18">
        <v>1528.9506234332109</v>
      </c>
    </row>
    <row r="1581" spans="1:2" x14ac:dyDescent="0.4">
      <c r="A1581" s="19">
        <v>20100815</v>
      </c>
      <c r="B1581" s="17">
        <v>1528.8572181779459</v>
      </c>
    </row>
    <row r="1582" spans="1:2" x14ac:dyDescent="0.4">
      <c r="A1582" s="19">
        <v>20100816</v>
      </c>
      <c r="B1582" s="17">
        <v>1527.845327912574</v>
      </c>
    </row>
    <row r="1583" spans="1:2" x14ac:dyDescent="0.4">
      <c r="A1583" s="19">
        <v>20100817</v>
      </c>
      <c r="B1583" s="17">
        <v>1525.8526824669209</v>
      </c>
    </row>
    <row r="1584" spans="1:2" x14ac:dyDescent="0.4">
      <c r="A1584" s="19">
        <v>20100818</v>
      </c>
      <c r="B1584" s="17">
        <v>1527.8608954551189</v>
      </c>
    </row>
    <row r="1585" spans="1:2" x14ac:dyDescent="0.4">
      <c r="A1585" s="19">
        <v>20100819</v>
      </c>
      <c r="B1585" s="18">
        <v>1530.3361347196419</v>
      </c>
    </row>
    <row r="1586" spans="1:2" x14ac:dyDescent="0.4">
      <c r="A1586" s="19">
        <v>20100820</v>
      </c>
      <c r="B1586" s="17">
        <v>1530.8342960810551</v>
      </c>
    </row>
    <row r="1587" spans="1:2" x14ac:dyDescent="0.4">
      <c r="A1587" s="19">
        <v>20100821</v>
      </c>
      <c r="B1587" s="17">
        <v>1530.7253232832461</v>
      </c>
    </row>
    <row r="1588" spans="1:2" x14ac:dyDescent="0.4">
      <c r="A1588" s="19">
        <v>20100822</v>
      </c>
      <c r="B1588" s="17">
        <v>1530.6163504854369</v>
      </c>
    </row>
    <row r="1589" spans="1:2" x14ac:dyDescent="0.4">
      <c r="A1589" s="19">
        <v>20100823</v>
      </c>
      <c r="B1589" s="17">
        <v>1524.186955414694</v>
      </c>
    </row>
    <row r="1590" spans="1:2" x14ac:dyDescent="0.4">
      <c r="A1590" s="19">
        <v>20100824</v>
      </c>
      <c r="B1590" s="18">
        <v>1522.147607341408</v>
      </c>
    </row>
    <row r="1591" spans="1:2" x14ac:dyDescent="0.4">
      <c r="A1591" s="19">
        <v>20100825</v>
      </c>
      <c r="B1591" s="17">
        <v>1511.6239485815479</v>
      </c>
    </row>
    <row r="1592" spans="1:2" x14ac:dyDescent="0.4">
      <c r="A1592" s="19">
        <v>20100826</v>
      </c>
      <c r="B1592" s="17">
        <v>1509.2732496573781</v>
      </c>
    </row>
    <row r="1593" spans="1:2" x14ac:dyDescent="0.4">
      <c r="A1593" s="19">
        <v>20100827</v>
      </c>
      <c r="B1593" s="17">
        <v>1501.7541266085441</v>
      </c>
    </row>
    <row r="1594" spans="1:2" x14ac:dyDescent="0.4">
      <c r="A1594" s="19">
        <v>20100828</v>
      </c>
      <c r="B1594" s="17">
        <v>1501.6607213532791</v>
      </c>
    </row>
    <row r="1595" spans="1:2" x14ac:dyDescent="0.4">
      <c r="A1595" s="19">
        <v>20100829</v>
      </c>
      <c r="B1595" s="18">
        <v>1501.5517485554701</v>
      </c>
    </row>
    <row r="1596" spans="1:2" x14ac:dyDescent="0.4">
      <c r="A1596" s="19">
        <v>20100830</v>
      </c>
      <c r="B1596" s="17">
        <v>1517.259398982538</v>
      </c>
    </row>
    <row r="1597" spans="1:2" x14ac:dyDescent="0.4">
      <c r="A1597" s="19">
        <v>20100831</v>
      </c>
      <c r="B1597" s="17">
        <v>1511.6862187517249</v>
      </c>
    </row>
    <row r="1598" spans="1:2" x14ac:dyDescent="0.4">
      <c r="A1598" s="19">
        <v>20100901</v>
      </c>
      <c r="B1598" s="17">
        <v>1528.2656515612671</v>
      </c>
    </row>
    <row r="1599" spans="1:2" x14ac:dyDescent="0.4">
      <c r="A1599" s="19">
        <v>20100902</v>
      </c>
      <c r="B1599" s="17">
        <v>1535.3021807912321</v>
      </c>
    </row>
    <row r="1600" spans="1:2" x14ac:dyDescent="0.4">
      <c r="A1600" s="19">
        <v>20100903</v>
      </c>
      <c r="B1600" s="18">
        <v>1543.4284379992901</v>
      </c>
    </row>
    <row r="1601" spans="1:2" x14ac:dyDescent="0.4">
      <c r="A1601" s="19">
        <v>20100904</v>
      </c>
      <c r="B1601" s="17">
        <v>1543.3194652014799</v>
      </c>
    </row>
    <row r="1602" spans="1:2" x14ac:dyDescent="0.4">
      <c r="A1602" s="19">
        <v>20100905</v>
      </c>
      <c r="B1602" s="17">
        <v>1543.2260599462149</v>
      </c>
    </row>
    <row r="1603" spans="1:2" x14ac:dyDescent="0.4">
      <c r="A1603" s="19">
        <v>20100906</v>
      </c>
      <c r="B1603" s="17">
        <v>1544.564868605014</v>
      </c>
    </row>
    <row r="1604" spans="1:2" x14ac:dyDescent="0.4">
      <c r="A1604" s="19">
        <v>20100907</v>
      </c>
      <c r="B1604" s="17">
        <v>1541.809413574696</v>
      </c>
    </row>
    <row r="1605" spans="1:2" x14ac:dyDescent="0.4">
      <c r="A1605" s="19">
        <v>20100908</v>
      </c>
      <c r="B1605" s="18">
        <v>1538.633634895685</v>
      </c>
    </row>
    <row r="1606" spans="1:2" x14ac:dyDescent="0.4">
      <c r="A1606" s="19">
        <v>20100909</v>
      </c>
      <c r="B1606" s="17">
        <v>1544.938489626074</v>
      </c>
    </row>
    <row r="1607" spans="1:2" x14ac:dyDescent="0.4">
      <c r="A1607" s="19">
        <v>20100910</v>
      </c>
      <c r="B1607" s="17">
        <v>1561.5957601483369</v>
      </c>
    </row>
    <row r="1608" spans="1:2" x14ac:dyDescent="0.4">
      <c r="A1608" s="19">
        <v>20100911</v>
      </c>
      <c r="B1608" s="17">
        <v>1561.4867873505279</v>
      </c>
    </row>
    <row r="1609" spans="1:2" x14ac:dyDescent="0.4">
      <c r="A1609" s="19">
        <v>20100912</v>
      </c>
      <c r="B1609" s="17">
        <v>1561.377814552719</v>
      </c>
    </row>
    <row r="1610" spans="1:2" x14ac:dyDescent="0.4">
      <c r="A1610" s="19">
        <v>20100913</v>
      </c>
      <c r="B1610" s="18">
        <v>1566.468400964663</v>
      </c>
    </row>
    <row r="1611" spans="1:2" x14ac:dyDescent="0.4">
      <c r="A1611" s="19">
        <v>20100914</v>
      </c>
      <c r="B1611" s="17">
        <v>1563.588405593991</v>
      </c>
    </row>
    <row r="1612" spans="1:2" x14ac:dyDescent="0.4">
      <c r="A1612" s="19">
        <v>20100915</v>
      </c>
      <c r="B1612" s="17">
        <v>1561.8604083715879</v>
      </c>
    </row>
    <row r="1613" spans="1:2" x14ac:dyDescent="0.4">
      <c r="A1613" s="19">
        <v>20100916</v>
      </c>
      <c r="B1613" s="17">
        <v>1557.439226289044</v>
      </c>
    </row>
    <row r="1614" spans="1:2" x14ac:dyDescent="0.4">
      <c r="A1614" s="19">
        <v>20100917</v>
      </c>
      <c r="B1614" s="17">
        <v>1568.429911325228</v>
      </c>
    </row>
    <row r="1615" spans="1:2" x14ac:dyDescent="0.4">
      <c r="A1615" s="19">
        <v>20100918</v>
      </c>
      <c r="B1615" s="18">
        <v>1568.320938527419</v>
      </c>
    </row>
    <row r="1616" spans="1:2" x14ac:dyDescent="0.4">
      <c r="A1616" s="19">
        <v>20100919</v>
      </c>
      <c r="B1616" s="17">
        <v>1568.227533272154</v>
      </c>
    </row>
    <row r="1617" spans="1:2" x14ac:dyDescent="0.4">
      <c r="A1617" s="19">
        <v>20100920</v>
      </c>
      <c r="B1617" s="17">
        <v>1575.622115980635</v>
      </c>
    </row>
    <row r="1618" spans="1:2" x14ac:dyDescent="0.4">
      <c r="A1618" s="19">
        <v>20100921</v>
      </c>
      <c r="B1618" s="17">
        <v>1575.5131431828261</v>
      </c>
    </row>
    <row r="1619" spans="1:2" x14ac:dyDescent="0.4">
      <c r="A1619" s="19">
        <v>20100922</v>
      </c>
      <c r="B1619" s="17">
        <v>1575.4197379275611</v>
      </c>
    </row>
    <row r="1620" spans="1:2" x14ac:dyDescent="0.4">
      <c r="A1620" s="19">
        <v>20100923</v>
      </c>
      <c r="B1620" s="18">
        <v>1575.3107651297521</v>
      </c>
    </row>
    <row r="1621" spans="1:2" x14ac:dyDescent="0.4">
      <c r="A1621" s="19">
        <v>20100924</v>
      </c>
      <c r="B1621" s="17">
        <v>1579.0625428828971</v>
      </c>
    </row>
    <row r="1622" spans="1:2" x14ac:dyDescent="0.4">
      <c r="A1622" s="19">
        <v>20100925</v>
      </c>
      <c r="B1622" s="17">
        <v>1578.9535700850879</v>
      </c>
    </row>
    <row r="1623" spans="1:2" x14ac:dyDescent="0.4">
      <c r="A1623" s="19">
        <v>20100926</v>
      </c>
      <c r="B1623" s="17">
        <v>1578.8445972872789</v>
      </c>
    </row>
    <row r="1624" spans="1:2" x14ac:dyDescent="0.4">
      <c r="A1624" s="19">
        <v>20100927</v>
      </c>
      <c r="B1624" s="17">
        <v>1583.5304275930739</v>
      </c>
    </row>
    <row r="1625" spans="1:2" x14ac:dyDescent="0.4">
      <c r="A1625" s="19">
        <v>20100928</v>
      </c>
      <c r="B1625" s="18">
        <v>1582.3784294448051</v>
      </c>
    </row>
    <row r="1626" spans="1:2" x14ac:dyDescent="0.4">
      <c r="A1626" s="19">
        <v>20100929</v>
      </c>
      <c r="B1626" s="17">
        <v>1594.848031022686</v>
      </c>
    </row>
    <row r="1627" spans="1:2" x14ac:dyDescent="0.4">
      <c r="A1627" s="19">
        <v>20100930</v>
      </c>
      <c r="B1627" s="17">
        <v>1602.7874777202139</v>
      </c>
    </row>
    <row r="1628" spans="1:2" x14ac:dyDescent="0.4">
      <c r="A1628" s="19">
        <v>20101001</v>
      </c>
      <c r="B1628" s="17">
        <v>1613.030920714278</v>
      </c>
    </row>
    <row r="1629" spans="1:2" x14ac:dyDescent="0.4">
      <c r="A1629" s="19">
        <v>20101002</v>
      </c>
      <c r="B1629" s="17">
        <v>1612.906380373925</v>
      </c>
    </row>
    <row r="1630" spans="1:2" x14ac:dyDescent="0.4">
      <c r="A1630" s="19">
        <v>20101003</v>
      </c>
      <c r="B1630" s="18">
        <v>1612.797407576116</v>
      </c>
    </row>
    <row r="1631" spans="1:2" x14ac:dyDescent="0.4">
      <c r="A1631" s="19">
        <v>20101004</v>
      </c>
      <c r="B1631" s="17">
        <v>1625.9986836535729</v>
      </c>
    </row>
    <row r="1632" spans="1:2" x14ac:dyDescent="0.4">
      <c r="A1632" s="19">
        <v>20101005</v>
      </c>
      <c r="B1632" s="17">
        <v>1629.2834351303929</v>
      </c>
    </row>
    <row r="1633" spans="1:2" x14ac:dyDescent="0.4">
      <c r="A1633" s="19">
        <v>20101006</v>
      </c>
      <c r="B1633" s="17">
        <v>1641.4883884850231</v>
      </c>
    </row>
    <row r="1634" spans="1:2" x14ac:dyDescent="0.4">
      <c r="A1634" s="19">
        <v>20101007</v>
      </c>
      <c r="B1634" s="17">
        <v>1639.666986007355</v>
      </c>
    </row>
    <row r="1635" spans="1:2" x14ac:dyDescent="0.4">
      <c r="A1635" s="19">
        <v>20101008</v>
      </c>
      <c r="B1635" s="18">
        <v>1644.6018969938571</v>
      </c>
    </row>
    <row r="1636" spans="1:2" x14ac:dyDescent="0.4">
      <c r="A1636" s="19">
        <v>20101009</v>
      </c>
      <c r="B1636" s="17">
        <v>1644.4929241960481</v>
      </c>
    </row>
    <row r="1637" spans="1:2" x14ac:dyDescent="0.4">
      <c r="A1637" s="19">
        <v>20101010</v>
      </c>
      <c r="B1637" s="17">
        <v>1644.3839513982391</v>
      </c>
    </row>
    <row r="1638" spans="1:2" x14ac:dyDescent="0.4">
      <c r="A1638" s="19">
        <v>20101011</v>
      </c>
      <c r="B1638" s="17">
        <v>1643.8702224942811</v>
      </c>
    </row>
    <row r="1639" spans="1:2" x14ac:dyDescent="0.4">
      <c r="A1639" s="19">
        <v>20101012</v>
      </c>
      <c r="B1639" s="17">
        <v>1637.7210431893329</v>
      </c>
    </row>
    <row r="1640" spans="1:2" x14ac:dyDescent="0.4">
      <c r="A1640" s="19">
        <v>20101013</v>
      </c>
      <c r="B1640" s="18">
        <v>1654.2693409137869</v>
      </c>
    </row>
    <row r="1641" spans="1:2" x14ac:dyDescent="0.4">
      <c r="A1641" s="19">
        <v>20101014</v>
      </c>
      <c r="B1641" s="17">
        <v>1669.5255326070751</v>
      </c>
    </row>
    <row r="1642" spans="1:2" x14ac:dyDescent="0.4">
      <c r="A1642" s="19">
        <v>20101015</v>
      </c>
      <c r="B1642" s="17">
        <v>1680.5784878134359</v>
      </c>
    </row>
    <row r="1643" spans="1:2" x14ac:dyDescent="0.4">
      <c r="A1643" s="19">
        <v>20101016</v>
      </c>
      <c r="B1643" s="17">
        <v>1680.4695150156269</v>
      </c>
    </row>
    <row r="1644" spans="1:2" x14ac:dyDescent="0.4">
      <c r="A1644" s="19">
        <v>20101017</v>
      </c>
      <c r="B1644" s="17">
        <v>1680.360542217818</v>
      </c>
    </row>
    <row r="1645" spans="1:2" x14ac:dyDescent="0.4">
      <c r="A1645" s="19">
        <v>20101018</v>
      </c>
      <c r="B1645" s="18">
        <v>1697.2824609633319</v>
      </c>
    </row>
    <row r="1646" spans="1:2" x14ac:dyDescent="0.4">
      <c r="A1646" s="19">
        <v>20101019</v>
      </c>
      <c r="B1646" s="17">
        <v>1692.0984692961231</v>
      </c>
    </row>
    <row r="1647" spans="1:2" x14ac:dyDescent="0.4">
      <c r="A1647" s="19">
        <v>20101020</v>
      </c>
      <c r="B1647" s="17">
        <v>1706.5295812345689</v>
      </c>
    </row>
    <row r="1648" spans="1:2" x14ac:dyDescent="0.4">
      <c r="A1648" s="19">
        <v>20101021</v>
      </c>
      <c r="B1648" s="17">
        <v>1714.017569198315</v>
      </c>
    </row>
    <row r="1649" spans="1:2" x14ac:dyDescent="0.4">
      <c r="A1649" s="19">
        <v>20101022</v>
      </c>
      <c r="B1649" s="17">
        <v>1719.653019599305</v>
      </c>
    </row>
    <row r="1650" spans="1:2" x14ac:dyDescent="0.4">
      <c r="A1650" s="19">
        <v>20101023</v>
      </c>
      <c r="B1650" s="18">
        <v>1719.5284792589521</v>
      </c>
    </row>
    <row r="1651" spans="1:2" x14ac:dyDescent="0.4">
      <c r="A1651" s="19">
        <v>20101024</v>
      </c>
      <c r="B1651" s="17">
        <v>1719.4195064611431</v>
      </c>
    </row>
    <row r="1652" spans="1:2" x14ac:dyDescent="0.4">
      <c r="A1652" s="19">
        <v>20101025</v>
      </c>
      <c r="B1652" s="17">
        <v>1731.064028284183</v>
      </c>
    </row>
    <row r="1653" spans="1:2" x14ac:dyDescent="0.4">
      <c r="A1653" s="19">
        <v>20101026</v>
      </c>
      <c r="B1653" s="17">
        <v>1730.7682449758429</v>
      </c>
    </row>
    <row r="1654" spans="1:2" x14ac:dyDescent="0.4">
      <c r="A1654" s="19">
        <v>20101027</v>
      </c>
      <c r="B1654" s="17">
        <v>1731.68672998595</v>
      </c>
    </row>
    <row r="1655" spans="1:2" x14ac:dyDescent="0.4">
      <c r="A1655" s="19">
        <v>20101028</v>
      </c>
      <c r="B1655" s="18">
        <v>1739.00347498171</v>
      </c>
    </row>
    <row r="1656" spans="1:2" x14ac:dyDescent="0.4">
      <c r="A1656" s="19">
        <v>20101029</v>
      </c>
      <c r="B1656" s="17">
        <v>1725.8956041595179</v>
      </c>
    </row>
    <row r="1657" spans="1:2" x14ac:dyDescent="0.4">
      <c r="A1657" s="19">
        <v>20101030</v>
      </c>
      <c r="B1657" s="17">
        <v>1725.7866313617089</v>
      </c>
    </row>
    <row r="1658" spans="1:2" x14ac:dyDescent="0.4">
      <c r="A1658" s="19">
        <v>20101031</v>
      </c>
      <c r="B1658" s="17">
        <v>1725.6620910213551</v>
      </c>
    </row>
    <row r="1659" spans="1:2" x14ac:dyDescent="0.4">
      <c r="A1659" s="19">
        <v>20101101</v>
      </c>
      <c r="B1659" s="17">
        <v>1738.738826758459</v>
      </c>
    </row>
    <row r="1660" spans="1:2" x14ac:dyDescent="0.4">
      <c r="A1660" s="19">
        <v>20101102</v>
      </c>
      <c r="B1660" s="18">
        <v>1730.3012186995179</v>
      </c>
    </row>
    <row r="1661" spans="1:2" x14ac:dyDescent="0.4">
      <c r="A1661" s="19">
        <v>20101103</v>
      </c>
      <c r="B1661" s="17">
        <v>1736.6060734299081</v>
      </c>
    </row>
    <row r="1662" spans="1:2" x14ac:dyDescent="0.4">
      <c r="A1662" s="19">
        <v>20101104</v>
      </c>
      <c r="B1662" s="17">
        <v>1740.326716097964</v>
      </c>
    </row>
    <row r="1663" spans="1:2" x14ac:dyDescent="0.4">
      <c r="A1663" s="19">
        <v>20101105</v>
      </c>
      <c r="B1663" s="17">
        <v>1732.7608904214969</v>
      </c>
    </row>
    <row r="1664" spans="1:2" x14ac:dyDescent="0.4">
      <c r="A1664" s="19">
        <v>20101106</v>
      </c>
      <c r="B1664" s="17">
        <v>1732.651917623688</v>
      </c>
    </row>
    <row r="1665" spans="1:2" x14ac:dyDescent="0.4">
      <c r="A1665" s="19">
        <v>20101107</v>
      </c>
      <c r="B1665" s="18">
        <v>1732.527377283335</v>
      </c>
    </row>
    <row r="1666" spans="1:2" x14ac:dyDescent="0.4">
      <c r="A1666" s="19">
        <v>20101108</v>
      </c>
      <c r="B1666" s="17">
        <v>1736.948559365879</v>
      </c>
    </row>
    <row r="1667" spans="1:2" x14ac:dyDescent="0.4">
      <c r="A1667" s="19">
        <v>20101109</v>
      </c>
      <c r="B1667" s="17">
        <v>1742.132551033088</v>
      </c>
    </row>
    <row r="1668" spans="1:2" x14ac:dyDescent="0.4">
      <c r="A1668" s="19">
        <v>20101110</v>
      </c>
      <c r="B1668" s="17">
        <v>1741.587687044042</v>
      </c>
    </row>
    <row r="1669" spans="1:2" x14ac:dyDescent="0.4">
      <c r="A1669" s="19">
        <v>20101111</v>
      </c>
      <c r="B1669" s="17">
        <v>1718.283075855418</v>
      </c>
    </row>
    <row r="1670" spans="1:2" x14ac:dyDescent="0.4">
      <c r="A1670" s="19">
        <v>20101112</v>
      </c>
      <c r="B1670" s="18">
        <v>1692.347549976829</v>
      </c>
    </row>
    <row r="1671" spans="1:2" x14ac:dyDescent="0.4">
      <c r="A1671" s="19">
        <v>20101113</v>
      </c>
      <c r="B1671" s="17">
        <v>1692.23857717902</v>
      </c>
    </row>
    <row r="1672" spans="1:2" x14ac:dyDescent="0.4">
      <c r="A1672" s="19">
        <v>20101114</v>
      </c>
      <c r="B1672" s="17">
        <v>1692.1140368386671</v>
      </c>
    </row>
    <row r="1673" spans="1:2" x14ac:dyDescent="0.4">
      <c r="A1673" s="19">
        <v>20101115</v>
      </c>
      <c r="B1673" s="17">
        <v>1680.9676763770401</v>
      </c>
    </row>
    <row r="1674" spans="1:2" x14ac:dyDescent="0.4">
      <c r="A1674" s="19">
        <v>20101116</v>
      </c>
      <c r="B1674" s="17">
        <v>1667.2371038530821</v>
      </c>
    </row>
    <row r="1675" spans="1:2" x14ac:dyDescent="0.4">
      <c r="A1675" s="19">
        <v>20101117</v>
      </c>
      <c r="B1675" s="18">
        <v>1672.8881217966159</v>
      </c>
    </row>
    <row r="1676" spans="1:2" x14ac:dyDescent="0.4">
      <c r="A1676" s="19">
        <v>20101118</v>
      </c>
      <c r="B1676" s="17">
        <v>1700.8318606634029</v>
      </c>
    </row>
    <row r="1677" spans="1:2" x14ac:dyDescent="0.4">
      <c r="A1677" s="19">
        <v>20101119</v>
      </c>
      <c r="B1677" s="17">
        <v>1699.3062414940739</v>
      </c>
    </row>
    <row r="1678" spans="1:2" x14ac:dyDescent="0.4">
      <c r="A1678" s="19">
        <v>20101120</v>
      </c>
      <c r="B1678" s="17">
        <v>1699.18170115372</v>
      </c>
    </row>
    <row r="1679" spans="1:2" x14ac:dyDescent="0.4">
      <c r="A1679" s="19">
        <v>20101121</v>
      </c>
      <c r="B1679" s="17">
        <v>1699.0727283559111</v>
      </c>
    </row>
    <row r="1680" spans="1:2" x14ac:dyDescent="0.4">
      <c r="A1680" s="19">
        <v>20101122</v>
      </c>
      <c r="B1680" s="18">
        <v>1695.881382134356</v>
      </c>
    </row>
    <row r="1681" spans="1:2" x14ac:dyDescent="0.4">
      <c r="A1681" s="19">
        <v>20101123</v>
      </c>
      <c r="B1681" s="17">
        <v>1682.2442148656619</v>
      </c>
    </row>
    <row r="1682" spans="1:2" x14ac:dyDescent="0.4">
      <c r="A1682" s="19">
        <v>20101124</v>
      </c>
      <c r="B1682" s="17">
        <v>1668.560344969336</v>
      </c>
    </row>
    <row r="1683" spans="1:2" x14ac:dyDescent="0.4">
      <c r="A1683" s="19">
        <v>20101125</v>
      </c>
      <c r="B1683" s="17">
        <v>1673.9778497747079</v>
      </c>
    </row>
    <row r="1684" spans="1:2" x14ac:dyDescent="0.4">
      <c r="A1684" s="19">
        <v>20101126</v>
      </c>
      <c r="B1684" s="17">
        <v>1652.3078305532219</v>
      </c>
    </row>
    <row r="1685" spans="1:2" x14ac:dyDescent="0.4">
      <c r="A1685" s="19">
        <v>20101127</v>
      </c>
      <c r="B1685" s="18">
        <v>1652.1988577554121</v>
      </c>
    </row>
    <row r="1686" spans="1:2" x14ac:dyDescent="0.4">
      <c r="A1686" s="19">
        <v>20101128</v>
      </c>
      <c r="B1686" s="17">
        <v>1652.0898849576031</v>
      </c>
    </row>
    <row r="1687" spans="1:2" x14ac:dyDescent="0.4">
      <c r="A1687" s="19">
        <v>20101129</v>
      </c>
      <c r="B1687" s="17">
        <v>1644.8665452171081</v>
      </c>
    </row>
    <row r="1688" spans="1:2" x14ac:dyDescent="0.4">
      <c r="A1688" s="19">
        <v>20101130</v>
      </c>
      <c r="B1688" s="17">
        <v>1652.6814515742819</v>
      </c>
    </row>
    <row r="1689" spans="1:2" x14ac:dyDescent="0.4">
      <c r="A1689" s="19">
        <v>20101201</v>
      </c>
      <c r="B1689" s="17">
        <v>1667.4394819061561</v>
      </c>
    </row>
    <row r="1690" spans="1:2" x14ac:dyDescent="0.4">
      <c r="A1690" s="19">
        <v>20101202</v>
      </c>
      <c r="B1690" s="18">
        <v>1671.7516911908911</v>
      </c>
    </row>
    <row r="1691" spans="1:2" x14ac:dyDescent="0.4">
      <c r="A1691" s="19">
        <v>20101203</v>
      </c>
      <c r="B1691" s="17">
        <v>1662.815921770537</v>
      </c>
    </row>
    <row r="1692" spans="1:2" x14ac:dyDescent="0.4">
      <c r="A1692" s="19">
        <v>20101204</v>
      </c>
      <c r="B1692" s="17">
        <v>1662.706948972728</v>
      </c>
    </row>
    <row r="1693" spans="1:2" x14ac:dyDescent="0.4">
      <c r="A1693" s="19">
        <v>20101205</v>
      </c>
      <c r="B1693" s="17">
        <v>1662.597976174919</v>
      </c>
    </row>
    <row r="1694" spans="1:2" x14ac:dyDescent="0.4">
      <c r="A1694" s="19">
        <v>20101206</v>
      </c>
      <c r="B1694" s="17">
        <v>1662.146517441138</v>
      </c>
    </row>
    <row r="1695" spans="1:2" x14ac:dyDescent="0.4">
      <c r="A1695" s="19">
        <v>20101207</v>
      </c>
      <c r="B1695" s="18">
        <v>1663.2206778766849</v>
      </c>
    </row>
    <row r="1696" spans="1:2" x14ac:dyDescent="0.4">
      <c r="A1696" s="19">
        <v>20101208</v>
      </c>
      <c r="B1696" s="17">
        <v>1656.6667424655891</v>
      </c>
    </row>
    <row r="1697" spans="1:2" x14ac:dyDescent="0.4">
      <c r="A1697" s="19">
        <v>20101209</v>
      </c>
      <c r="B1697" s="17">
        <v>1667.564022246509</v>
      </c>
    </row>
    <row r="1698" spans="1:2" x14ac:dyDescent="0.4">
      <c r="A1698" s="19">
        <v>20101210</v>
      </c>
      <c r="B1698" s="17">
        <v>1672.4677981479231</v>
      </c>
    </row>
    <row r="1699" spans="1:2" x14ac:dyDescent="0.4">
      <c r="A1699" s="19">
        <v>20101211</v>
      </c>
      <c r="B1699" s="17">
        <v>1672.3588253501141</v>
      </c>
    </row>
    <row r="1700" spans="1:2" x14ac:dyDescent="0.4">
      <c r="A1700" s="19">
        <v>20101212</v>
      </c>
      <c r="B1700" s="18">
        <v>1672.2498525523049</v>
      </c>
    </row>
    <row r="1701" spans="1:2" x14ac:dyDescent="0.4">
      <c r="A1701" s="19">
        <v>20101213</v>
      </c>
      <c r="B1701" s="17">
        <v>1682.462160461281</v>
      </c>
    </row>
    <row r="1702" spans="1:2" x14ac:dyDescent="0.4">
      <c r="A1702" s="19">
        <v>20101214</v>
      </c>
      <c r="B1702" s="17">
        <v>1684.345833109126</v>
      </c>
    </row>
    <row r="1703" spans="1:2" x14ac:dyDescent="0.4">
      <c r="A1703" s="19">
        <v>20101215</v>
      </c>
      <c r="B1703" s="17">
        <v>1684.096752428419</v>
      </c>
    </row>
    <row r="1704" spans="1:2" x14ac:dyDescent="0.4">
      <c r="A1704" s="19">
        <v>20101216</v>
      </c>
      <c r="B1704" s="17">
        <v>1685.622371597748</v>
      </c>
    </row>
    <row r="1705" spans="1:2" x14ac:dyDescent="0.4">
      <c r="A1705" s="19">
        <v>20101217</v>
      </c>
      <c r="B1705" s="18">
        <v>1682.259782408207</v>
      </c>
    </row>
    <row r="1706" spans="1:2" x14ac:dyDescent="0.4">
      <c r="A1706" s="19">
        <v>20101218</v>
      </c>
      <c r="B1706" s="17">
        <v>1682.1508096103969</v>
      </c>
    </row>
    <row r="1707" spans="1:2" x14ac:dyDescent="0.4">
      <c r="A1707" s="19">
        <v>20101219</v>
      </c>
      <c r="B1707" s="17">
        <v>1682.0418368125879</v>
      </c>
    </row>
    <row r="1708" spans="1:2" x14ac:dyDescent="0.4">
      <c r="A1708" s="19">
        <v>20101220</v>
      </c>
      <c r="B1708" s="17">
        <v>1669.9614237983119</v>
      </c>
    </row>
    <row r="1709" spans="1:2" x14ac:dyDescent="0.4">
      <c r="A1709" s="19">
        <v>20101221</v>
      </c>
      <c r="B1709" s="17">
        <v>1686.089397874073</v>
      </c>
    </row>
    <row r="1710" spans="1:2" x14ac:dyDescent="0.4">
      <c r="A1710" s="19">
        <v>20101222</v>
      </c>
      <c r="B1710" s="18">
        <v>1686.011560161352</v>
      </c>
    </row>
    <row r="1711" spans="1:2" x14ac:dyDescent="0.4">
      <c r="A1711" s="19">
        <v>20101223</v>
      </c>
      <c r="B1711" s="17">
        <v>1687.397071447783</v>
      </c>
    </row>
    <row r="1712" spans="1:2" x14ac:dyDescent="0.4">
      <c r="A1712" s="19">
        <v>20101224</v>
      </c>
      <c r="B1712" s="17">
        <v>1691.071011488207</v>
      </c>
    </row>
    <row r="1713" spans="1:2" x14ac:dyDescent="0.4">
      <c r="A1713" s="19">
        <v>20101225</v>
      </c>
      <c r="B1713" s="17">
        <v>1690.962038690398</v>
      </c>
    </row>
    <row r="1714" spans="1:2" x14ac:dyDescent="0.4">
      <c r="A1714" s="19">
        <v>20101226</v>
      </c>
      <c r="B1714" s="17">
        <v>1690.853065892589</v>
      </c>
    </row>
    <row r="1715" spans="1:2" x14ac:dyDescent="0.4">
      <c r="A1715" s="19">
        <v>20101227</v>
      </c>
      <c r="B1715" s="18">
        <v>1692.954684136052</v>
      </c>
    </row>
    <row r="1716" spans="1:2" x14ac:dyDescent="0.4">
      <c r="A1716" s="19">
        <v>20101228</v>
      </c>
      <c r="B1716" s="17">
        <v>1696.535218921211</v>
      </c>
    </row>
    <row r="1717" spans="1:2" x14ac:dyDescent="0.4">
      <c r="A1717" s="19">
        <v>20101229</v>
      </c>
      <c r="B1717" s="17">
        <v>1721.2253413962669</v>
      </c>
    </row>
    <row r="1718" spans="1:2" x14ac:dyDescent="0.4">
      <c r="A1718" s="19">
        <v>20101230</v>
      </c>
      <c r="B1718" s="17">
        <v>1733.072241272381</v>
      </c>
    </row>
    <row r="1719" spans="1:2" x14ac:dyDescent="0.4">
      <c r="A1719" s="19">
        <v>20101231</v>
      </c>
      <c r="B1719" s="17">
        <v>1732.978836017116</v>
      </c>
    </row>
    <row r="1720" spans="1:2" x14ac:dyDescent="0.4">
      <c r="A1720" s="19">
        <v>20110101</v>
      </c>
      <c r="B1720" s="18">
        <v>1732.8542956767619</v>
      </c>
    </row>
    <row r="1721" spans="1:2" x14ac:dyDescent="0.4">
      <c r="A1721" s="19">
        <v>20110102</v>
      </c>
      <c r="B1721" s="17">
        <v>1732.7453228789529</v>
      </c>
    </row>
    <row r="1722" spans="1:2" x14ac:dyDescent="0.4">
      <c r="A1722" s="19">
        <v>20110103</v>
      </c>
      <c r="B1722" s="17">
        <v>1745.7753559884241</v>
      </c>
    </row>
    <row r="1723" spans="1:2" x14ac:dyDescent="0.4">
      <c r="A1723" s="19">
        <v>20110104</v>
      </c>
      <c r="B1723" s="17">
        <v>1755.8786910995909</v>
      </c>
    </row>
    <row r="1724" spans="1:2" x14ac:dyDescent="0.4">
      <c r="A1724" s="19">
        <v>20110105</v>
      </c>
      <c r="B1724" s="17">
        <v>1756.952851535139</v>
      </c>
    </row>
    <row r="1725" spans="1:2" x14ac:dyDescent="0.4">
      <c r="A1725" s="19">
        <v>20110106</v>
      </c>
      <c r="B1725" s="18">
        <v>1763.8337053396631</v>
      </c>
    </row>
    <row r="1726" spans="1:2" x14ac:dyDescent="0.4">
      <c r="A1726" s="19">
        <v>20110107</v>
      </c>
      <c r="B1726" s="17">
        <v>1774.0615807911829</v>
      </c>
    </row>
    <row r="1727" spans="1:2" x14ac:dyDescent="0.4">
      <c r="A1727" s="19">
        <v>20110108</v>
      </c>
      <c r="B1727" s="17">
        <v>1773.9526079933739</v>
      </c>
    </row>
    <row r="1728" spans="1:2" x14ac:dyDescent="0.4">
      <c r="A1728" s="19">
        <v>20110109</v>
      </c>
      <c r="B1728" s="17">
        <v>1773.843635195565</v>
      </c>
    </row>
    <row r="1729" spans="1:2" x14ac:dyDescent="0.4">
      <c r="A1729" s="19">
        <v>20110110</v>
      </c>
      <c r="B1729" s="17">
        <v>1777.3774673530911</v>
      </c>
    </row>
    <row r="1730" spans="1:2" x14ac:dyDescent="0.4">
      <c r="A1730" s="19">
        <v>20110111</v>
      </c>
      <c r="B1730" s="18">
        <v>1777.8133585443279</v>
      </c>
    </row>
    <row r="1731" spans="1:2" x14ac:dyDescent="0.4">
      <c r="A1731" s="19">
        <v>20110112</v>
      </c>
      <c r="B1731" s="17">
        <v>1781.487298584753</v>
      </c>
    </row>
    <row r="1732" spans="1:2" x14ac:dyDescent="0.4">
      <c r="A1732" s="19">
        <v>20110113</v>
      </c>
      <c r="B1732" s="17">
        <v>1770.9013696547161</v>
      </c>
    </row>
    <row r="1733" spans="1:2" x14ac:dyDescent="0.4">
      <c r="A1733" s="19">
        <v>20110114</v>
      </c>
      <c r="B1733" s="17">
        <v>1771.8354222073669</v>
      </c>
    </row>
    <row r="1734" spans="1:2" x14ac:dyDescent="0.4">
      <c r="A1734" s="19">
        <v>20110115</v>
      </c>
      <c r="B1734" s="17">
        <v>1771.7264494095571</v>
      </c>
    </row>
    <row r="1735" spans="1:2" x14ac:dyDescent="0.4">
      <c r="A1735" s="19">
        <v>20110116</v>
      </c>
      <c r="B1735" s="18">
        <v>1771.6019090692041</v>
      </c>
    </row>
    <row r="1736" spans="1:2" x14ac:dyDescent="0.4">
      <c r="A1736" s="19">
        <v>20110117</v>
      </c>
      <c r="B1736" s="17">
        <v>1759.848414448355</v>
      </c>
    </row>
    <row r="1737" spans="1:2" x14ac:dyDescent="0.4">
      <c r="A1737" s="19">
        <v>20110118</v>
      </c>
      <c r="B1737" s="17">
        <v>1758.2605251088489</v>
      </c>
    </row>
    <row r="1738" spans="1:2" x14ac:dyDescent="0.4">
      <c r="A1738" s="19">
        <v>20110119</v>
      </c>
      <c r="B1738" s="17">
        <v>1768.254887422207</v>
      </c>
    </row>
    <row r="1739" spans="1:2" x14ac:dyDescent="0.4">
      <c r="A1739" s="19">
        <v>20110120</v>
      </c>
      <c r="B1739" s="17">
        <v>1765.9197560405819</v>
      </c>
    </row>
    <row r="1740" spans="1:2" x14ac:dyDescent="0.4">
      <c r="A1740" s="19">
        <v>20110121</v>
      </c>
      <c r="B1740" s="18">
        <v>1752.640642250404</v>
      </c>
    </row>
    <row r="1741" spans="1:2" x14ac:dyDescent="0.4">
      <c r="A1741" s="19">
        <v>20110122</v>
      </c>
      <c r="B1741" s="17">
        <v>1752.5161019100501</v>
      </c>
    </row>
    <row r="1742" spans="1:2" x14ac:dyDescent="0.4">
      <c r="A1742" s="19">
        <v>20110123</v>
      </c>
      <c r="B1742" s="17">
        <v>1752.4071291122409</v>
      </c>
    </row>
    <row r="1743" spans="1:2" x14ac:dyDescent="0.4">
      <c r="A1743" s="19">
        <v>20110124</v>
      </c>
      <c r="B1743" s="17">
        <v>1751.0371853683539</v>
      </c>
    </row>
    <row r="1744" spans="1:2" x14ac:dyDescent="0.4">
      <c r="A1744" s="19">
        <v>20110125</v>
      </c>
      <c r="B1744" s="17">
        <v>1747.8925417744319</v>
      </c>
    </row>
    <row r="1745" spans="1:2" x14ac:dyDescent="0.4">
      <c r="A1745" s="19">
        <v>20110126</v>
      </c>
      <c r="B1745" s="18">
        <v>1759.412523257118</v>
      </c>
    </row>
    <row r="1746" spans="1:2" x14ac:dyDescent="0.4">
      <c r="A1746" s="19">
        <v>20110127</v>
      </c>
      <c r="B1746" s="17">
        <v>1758.5251733320999</v>
      </c>
    </row>
    <row r="1747" spans="1:2" x14ac:dyDescent="0.4">
      <c r="A1747" s="19">
        <v>20110128</v>
      </c>
      <c r="B1747" s="17">
        <v>1762.043437947083</v>
      </c>
    </row>
    <row r="1748" spans="1:2" x14ac:dyDescent="0.4">
      <c r="A1748" s="19">
        <v>20110129</v>
      </c>
      <c r="B1748" s="17">
        <v>1761.934465149274</v>
      </c>
    </row>
    <row r="1749" spans="1:2" x14ac:dyDescent="0.4">
      <c r="A1749" s="19">
        <v>20110130</v>
      </c>
      <c r="B1749" s="17">
        <v>1761.80992480892</v>
      </c>
    </row>
    <row r="1750" spans="1:2" x14ac:dyDescent="0.4">
      <c r="A1750" s="19">
        <v>20110131</v>
      </c>
      <c r="B1750" s="18">
        <v>1749.0445399227001</v>
      </c>
    </row>
    <row r="1751" spans="1:2" x14ac:dyDescent="0.4">
      <c r="A1751" s="19">
        <v>20110201</v>
      </c>
      <c r="B1751" s="17">
        <v>1749.0601074652441</v>
      </c>
    </row>
    <row r="1752" spans="1:2" x14ac:dyDescent="0.4">
      <c r="A1752" s="19">
        <v>20110202</v>
      </c>
      <c r="B1752" s="17">
        <v>1748.9355671248909</v>
      </c>
    </row>
    <row r="1753" spans="1:2" x14ac:dyDescent="0.4">
      <c r="A1753" s="19">
        <v>20110203</v>
      </c>
      <c r="B1753" s="17">
        <v>1748.8265943270819</v>
      </c>
    </row>
    <row r="1754" spans="1:2" x14ac:dyDescent="0.4">
      <c r="A1754" s="19">
        <v>20110204</v>
      </c>
      <c r="B1754" s="17">
        <v>1748.7020539867281</v>
      </c>
    </row>
    <row r="1755" spans="1:2" x14ac:dyDescent="0.4">
      <c r="A1755" s="19">
        <v>20110205</v>
      </c>
      <c r="B1755" s="18">
        <v>1748.5930811889191</v>
      </c>
    </row>
    <row r="1756" spans="1:2" x14ac:dyDescent="0.4">
      <c r="A1756" s="19">
        <v>20110206</v>
      </c>
      <c r="B1756" s="17">
        <v>1748.4685408485659</v>
      </c>
    </row>
    <row r="1757" spans="1:2" x14ac:dyDescent="0.4">
      <c r="A1757" s="19">
        <v>20110207</v>
      </c>
      <c r="B1757" s="17">
        <v>1760.8136020860929</v>
      </c>
    </row>
    <row r="1758" spans="1:2" x14ac:dyDescent="0.4">
      <c r="A1758" s="19">
        <v>20110208</v>
      </c>
      <c r="B1758" s="17">
        <v>1755.3493946530889</v>
      </c>
    </row>
    <row r="1759" spans="1:2" x14ac:dyDescent="0.4">
      <c r="A1759" s="19">
        <v>20110209</v>
      </c>
      <c r="B1759" s="17">
        <v>1749.5427012841139</v>
      </c>
    </row>
    <row r="1760" spans="1:2" x14ac:dyDescent="0.4">
      <c r="A1760" s="19">
        <v>20110210</v>
      </c>
      <c r="B1760" s="18">
        <v>1736.341425206657</v>
      </c>
    </row>
    <row r="1761" spans="1:2" x14ac:dyDescent="0.4">
      <c r="A1761" s="19">
        <v>20110211</v>
      </c>
      <c r="B1761" s="17">
        <v>1721.5366922471501</v>
      </c>
    </row>
    <row r="1762" spans="1:2" x14ac:dyDescent="0.4">
      <c r="A1762" s="19">
        <v>20110212</v>
      </c>
      <c r="B1762" s="17">
        <v>1721.4277194493411</v>
      </c>
    </row>
    <row r="1763" spans="1:2" x14ac:dyDescent="0.4">
      <c r="A1763" s="19">
        <v>20110213</v>
      </c>
      <c r="B1763" s="17">
        <v>1721.303179108987</v>
      </c>
    </row>
    <row r="1764" spans="1:2" x14ac:dyDescent="0.4">
      <c r="A1764" s="19">
        <v>20110214</v>
      </c>
      <c r="B1764" s="17">
        <v>1724.5723630432631</v>
      </c>
    </row>
    <row r="1765" spans="1:2" x14ac:dyDescent="0.4">
      <c r="A1765" s="19">
        <v>20110215</v>
      </c>
      <c r="B1765" s="18">
        <v>1723.0934465015671</v>
      </c>
    </row>
    <row r="1766" spans="1:2" x14ac:dyDescent="0.4">
      <c r="A1766" s="19">
        <v>20110216</v>
      </c>
      <c r="B1766" s="17">
        <v>1721.287611566443</v>
      </c>
    </row>
    <row r="1767" spans="1:2" x14ac:dyDescent="0.4">
      <c r="A1767" s="19">
        <v>20110217</v>
      </c>
      <c r="B1767" s="17">
        <v>1711.262114167997</v>
      </c>
    </row>
    <row r="1768" spans="1:2" x14ac:dyDescent="0.4">
      <c r="A1768" s="19">
        <v>20110218</v>
      </c>
      <c r="B1768" s="17">
        <v>1729.3827336894119</v>
      </c>
    </row>
    <row r="1769" spans="1:2" x14ac:dyDescent="0.4">
      <c r="A1769" s="19">
        <v>20110219</v>
      </c>
      <c r="B1769" s="17">
        <v>1729.258193349059</v>
      </c>
    </row>
    <row r="1770" spans="1:2" x14ac:dyDescent="0.4">
      <c r="A1770" s="19">
        <v>20110220</v>
      </c>
      <c r="B1770" s="18">
        <v>1729.14922055125</v>
      </c>
    </row>
    <row r="1771" spans="1:2" x14ac:dyDescent="0.4">
      <c r="A1771" s="19">
        <v>20110221</v>
      </c>
      <c r="B1771" s="17">
        <v>1726.689548829271</v>
      </c>
    </row>
    <row r="1772" spans="1:2" x14ac:dyDescent="0.4">
      <c r="A1772" s="19">
        <v>20110222</v>
      </c>
      <c r="B1772" s="17">
        <v>1702.653263141071</v>
      </c>
    </row>
    <row r="1773" spans="1:2" x14ac:dyDescent="0.4">
      <c r="A1773" s="19">
        <v>20110223</v>
      </c>
      <c r="B1773" s="17">
        <v>1690.712958009691</v>
      </c>
    </row>
    <row r="1774" spans="1:2" x14ac:dyDescent="0.4">
      <c r="A1774" s="19">
        <v>20110224</v>
      </c>
      <c r="B1774" s="17">
        <v>1682.898051652518</v>
      </c>
    </row>
    <row r="1775" spans="1:2" x14ac:dyDescent="0.4">
      <c r="A1775" s="19">
        <v>20110225</v>
      </c>
      <c r="B1775" s="18">
        <v>1694.5581410181021</v>
      </c>
    </row>
    <row r="1776" spans="1:2" x14ac:dyDescent="0.4">
      <c r="A1776" s="19">
        <v>20110226</v>
      </c>
      <c r="B1776" s="17">
        <v>1694.449168220292</v>
      </c>
    </row>
    <row r="1777" spans="1:2" x14ac:dyDescent="0.4">
      <c r="A1777" s="19">
        <v>20110227</v>
      </c>
      <c r="B1777" s="17">
        <v>1694.324627879939</v>
      </c>
    </row>
    <row r="1778" spans="1:2" x14ac:dyDescent="0.4">
      <c r="A1778" s="19">
        <v>20110228</v>
      </c>
      <c r="B1778" s="17">
        <v>1684.843994470539</v>
      </c>
    </row>
    <row r="1779" spans="1:2" x14ac:dyDescent="0.4">
      <c r="A1779" s="19">
        <v>20110301</v>
      </c>
      <c r="B1779" s="17">
        <v>1684.73502167273</v>
      </c>
    </row>
    <row r="1780" spans="1:2" x14ac:dyDescent="0.4">
      <c r="A1780" s="19">
        <v>20110302</v>
      </c>
      <c r="B1780" s="18">
        <v>1684.205725226228</v>
      </c>
    </row>
    <row r="1781" spans="1:2" x14ac:dyDescent="0.4">
      <c r="A1781" s="19">
        <v>20110303</v>
      </c>
      <c r="B1781" s="17">
        <v>1705.766771649905</v>
      </c>
    </row>
    <row r="1782" spans="1:2" x14ac:dyDescent="0.4">
      <c r="A1782" s="19">
        <v>20110304</v>
      </c>
      <c r="B1782" s="17">
        <v>1722.0659886936519</v>
      </c>
    </row>
    <row r="1783" spans="1:2" x14ac:dyDescent="0.4">
      <c r="A1783" s="19">
        <v>20110305</v>
      </c>
      <c r="B1783" s="17">
        <v>1721.9570158958429</v>
      </c>
    </row>
    <row r="1784" spans="1:2" x14ac:dyDescent="0.4">
      <c r="A1784" s="19">
        <v>20110306</v>
      </c>
      <c r="B1784" s="17">
        <v>1721.8324755554891</v>
      </c>
    </row>
    <row r="1785" spans="1:2" x14ac:dyDescent="0.4">
      <c r="A1785" s="19">
        <v>20110307</v>
      </c>
      <c r="B1785" s="18">
        <v>1720.5248019817791</v>
      </c>
    </row>
    <row r="1786" spans="1:2" x14ac:dyDescent="0.4">
      <c r="A1786" s="19">
        <v>20110308</v>
      </c>
      <c r="B1786" s="17">
        <v>1731.593324730685</v>
      </c>
    </row>
    <row r="1787" spans="1:2" x14ac:dyDescent="0.4">
      <c r="A1787" s="19">
        <v>20110309</v>
      </c>
      <c r="B1787" s="17">
        <v>1735.204994600932</v>
      </c>
    </row>
    <row r="1788" spans="1:2" x14ac:dyDescent="0.4">
      <c r="A1788" s="19">
        <v>20110310</v>
      </c>
      <c r="B1788" s="17">
        <v>1731.733432613582</v>
      </c>
    </row>
    <row r="1789" spans="1:2" x14ac:dyDescent="0.4">
      <c r="A1789" s="19">
        <v>20110311</v>
      </c>
      <c r="B1789" s="17">
        <v>1728.682194274925</v>
      </c>
    </row>
    <row r="1790" spans="1:2" x14ac:dyDescent="0.4">
      <c r="A1790" s="19">
        <v>20110312</v>
      </c>
      <c r="B1790" s="18">
        <v>1728.5732214771151</v>
      </c>
    </row>
    <row r="1791" spans="1:2" x14ac:dyDescent="0.4">
      <c r="A1791" s="19">
        <v>20110313</v>
      </c>
      <c r="B1791" s="17">
        <v>1728.4486811367619</v>
      </c>
    </row>
    <row r="1792" spans="1:2" x14ac:dyDescent="0.4">
      <c r="A1792" s="19">
        <v>20110314</v>
      </c>
      <c r="B1792" s="17">
        <v>1704.3345577358409</v>
      </c>
    </row>
    <row r="1793" spans="1:2" x14ac:dyDescent="0.4">
      <c r="A1793" s="19">
        <v>20110315</v>
      </c>
      <c r="B1793" s="17">
        <v>1664.185865514424</v>
      </c>
    </row>
    <row r="1794" spans="1:2" x14ac:dyDescent="0.4">
      <c r="A1794" s="19">
        <v>20110316</v>
      </c>
      <c r="B1794" s="17">
        <v>1674.7095242742839</v>
      </c>
    </row>
    <row r="1795" spans="1:2" x14ac:dyDescent="0.4">
      <c r="A1795" s="19">
        <v>20110317</v>
      </c>
      <c r="B1795" s="18">
        <v>1660.683168441986</v>
      </c>
    </row>
    <row r="1796" spans="1:2" x14ac:dyDescent="0.4">
      <c r="A1796" s="19">
        <v>20110318</v>
      </c>
      <c r="B1796" s="17">
        <v>1677.0602231984531</v>
      </c>
    </row>
    <row r="1797" spans="1:2" x14ac:dyDescent="0.4">
      <c r="A1797" s="19">
        <v>20110319</v>
      </c>
      <c r="B1797" s="17">
        <v>1676.9356828581001</v>
      </c>
    </row>
    <row r="1798" spans="1:2" x14ac:dyDescent="0.4">
      <c r="A1798" s="19">
        <v>20110320</v>
      </c>
      <c r="B1798" s="17">
        <v>1676.8267100602909</v>
      </c>
    </row>
    <row r="1799" spans="1:2" x14ac:dyDescent="0.4">
      <c r="A1799" s="19">
        <v>20110321</v>
      </c>
      <c r="B1799" s="17">
        <v>1706.6385540323779</v>
      </c>
    </row>
    <row r="1800" spans="1:2" x14ac:dyDescent="0.4">
      <c r="A1800" s="19">
        <v>20110322</v>
      </c>
      <c r="B1800" s="18">
        <v>1709.067090669269</v>
      </c>
    </row>
    <row r="1801" spans="1:2" x14ac:dyDescent="0.4">
      <c r="A1801" s="19">
        <v>20110323</v>
      </c>
      <c r="B1801" s="17">
        <v>1716.430538292662</v>
      </c>
    </row>
    <row r="1802" spans="1:2" x14ac:dyDescent="0.4">
      <c r="A1802" s="19">
        <v>20110324</v>
      </c>
      <c r="B1802" s="17">
        <v>1726.9230619674329</v>
      </c>
    </row>
    <row r="1803" spans="1:2" x14ac:dyDescent="0.4">
      <c r="A1803" s="19">
        <v>20110325</v>
      </c>
      <c r="B1803" s="17">
        <v>1734.815806037328</v>
      </c>
    </row>
    <row r="1804" spans="1:2" x14ac:dyDescent="0.4">
      <c r="A1804" s="19">
        <v>20110326</v>
      </c>
      <c r="B1804" s="17">
        <v>1734.706833239519</v>
      </c>
    </row>
    <row r="1805" spans="1:2" x14ac:dyDescent="0.4">
      <c r="A1805" s="19">
        <v>20110327</v>
      </c>
      <c r="B1805" s="18">
        <v>1734.5822928991649</v>
      </c>
    </row>
    <row r="1806" spans="1:2" x14ac:dyDescent="0.4">
      <c r="A1806" s="19">
        <v>20110328</v>
      </c>
      <c r="B1806" s="17">
        <v>1734.006293825031</v>
      </c>
    </row>
    <row r="1807" spans="1:2" x14ac:dyDescent="0.4">
      <c r="A1807" s="19">
        <v>20110329</v>
      </c>
      <c r="B1807" s="17">
        <v>1738.5208811628411</v>
      </c>
    </row>
    <row r="1808" spans="1:2" x14ac:dyDescent="0.4">
      <c r="A1808" s="19">
        <v>20110330</v>
      </c>
      <c r="B1808" s="17">
        <v>1750.1498354433361</v>
      </c>
    </row>
    <row r="1809" spans="1:2" x14ac:dyDescent="0.4">
      <c r="A1809" s="19">
        <v>20110331</v>
      </c>
      <c r="B1809" s="17">
        <v>1767.3831050397339</v>
      </c>
    </row>
    <row r="1810" spans="1:2" x14ac:dyDescent="0.4">
      <c r="A1810" s="19">
        <v>20110401</v>
      </c>
      <c r="B1810" s="18">
        <v>1776.8793059916779</v>
      </c>
    </row>
    <row r="1811" spans="1:2" x14ac:dyDescent="0.4">
      <c r="A1811" s="19">
        <v>20110402</v>
      </c>
      <c r="B1811" s="17">
        <v>1776.754765651325</v>
      </c>
    </row>
    <row r="1812" spans="1:2" x14ac:dyDescent="0.4">
      <c r="A1812" s="19">
        <v>20110403</v>
      </c>
      <c r="B1812" s="17">
        <v>1776.6457928535151</v>
      </c>
    </row>
    <row r="1813" spans="1:2" x14ac:dyDescent="0.4">
      <c r="A1813" s="19">
        <v>20110404</v>
      </c>
      <c r="B1813" s="17">
        <v>1782.577026562845</v>
      </c>
    </row>
    <row r="1814" spans="1:2" x14ac:dyDescent="0.4">
      <c r="A1814" s="19">
        <v>20110405</v>
      </c>
      <c r="B1814" s="17">
        <v>1787.387397208993</v>
      </c>
    </row>
    <row r="1815" spans="1:2" x14ac:dyDescent="0.4">
      <c r="A1815" s="19">
        <v>20110406</v>
      </c>
      <c r="B1815" s="18">
        <v>1781.2070828189569</v>
      </c>
    </row>
    <row r="1816" spans="1:2" x14ac:dyDescent="0.4">
      <c r="A1816" s="19">
        <v>20110407</v>
      </c>
      <c r="B1816" s="17">
        <v>1778.2492497355649</v>
      </c>
    </row>
    <row r="1817" spans="1:2" x14ac:dyDescent="0.4">
      <c r="A1817" s="19">
        <v>20110408</v>
      </c>
      <c r="B1817" s="17">
        <v>1789.021989176131</v>
      </c>
    </row>
    <row r="1818" spans="1:2" x14ac:dyDescent="0.4">
      <c r="A1818" s="19">
        <v>20110409</v>
      </c>
      <c r="B1818" s="17">
        <v>1788.913016378322</v>
      </c>
    </row>
    <row r="1819" spans="1:2" x14ac:dyDescent="0.4">
      <c r="A1819" s="19">
        <v>20110410</v>
      </c>
      <c r="B1819" s="17">
        <v>1788.7884760379691</v>
      </c>
    </row>
    <row r="1820" spans="1:2" x14ac:dyDescent="0.4">
      <c r="A1820" s="19">
        <v>20110411</v>
      </c>
      <c r="B1820" s="18">
        <v>1782.6548642755649</v>
      </c>
    </row>
    <row r="1821" spans="1:2" x14ac:dyDescent="0.4">
      <c r="A1821" s="19">
        <v>20110412</v>
      </c>
      <c r="B1821" s="17">
        <v>1763.864840424751</v>
      </c>
    </row>
    <row r="1822" spans="1:2" x14ac:dyDescent="0.4">
      <c r="A1822" s="19">
        <v>20110413</v>
      </c>
      <c r="B1822" s="17">
        <v>1778.2648172781089</v>
      </c>
    </row>
    <row r="1823" spans="1:2" x14ac:dyDescent="0.4">
      <c r="A1823" s="19">
        <v>20110414</v>
      </c>
      <c r="B1823" s="17">
        <v>1784.3984290405131</v>
      </c>
    </row>
    <row r="1824" spans="1:2" x14ac:dyDescent="0.4">
      <c r="A1824" s="19">
        <v>20110415</v>
      </c>
      <c r="B1824" s="17">
        <v>1795.5447895021391</v>
      </c>
    </row>
    <row r="1825" spans="1:2" x14ac:dyDescent="0.4">
      <c r="A1825" s="19">
        <v>20110416</v>
      </c>
      <c r="B1825" s="18">
        <v>1795.4358167043299</v>
      </c>
    </row>
    <row r="1826" spans="1:2" x14ac:dyDescent="0.4">
      <c r="A1826" s="19">
        <v>20110417</v>
      </c>
      <c r="B1826" s="17">
        <v>1795.311276363976</v>
      </c>
    </row>
    <row r="1827" spans="1:2" x14ac:dyDescent="0.4">
      <c r="A1827" s="19">
        <v>20110418</v>
      </c>
      <c r="B1827" s="17">
        <v>1792.79784057709</v>
      </c>
    </row>
    <row r="1828" spans="1:2" x14ac:dyDescent="0.4">
      <c r="A1828" s="19">
        <v>20110419</v>
      </c>
      <c r="B1828" s="17">
        <v>1785.2575332163619</v>
      </c>
    </row>
    <row r="1829" spans="1:2" x14ac:dyDescent="0.4">
      <c r="A1829" s="19">
        <v>20110420</v>
      </c>
      <c r="B1829" s="17">
        <v>1802.2950372290561</v>
      </c>
    </row>
    <row r="1830" spans="1:2" x14ac:dyDescent="0.4">
      <c r="A1830" s="19">
        <v>20110421</v>
      </c>
      <c r="B1830" s="18">
        <v>1805.5265975265111</v>
      </c>
    </row>
    <row r="1831" spans="1:2" x14ac:dyDescent="0.4">
      <c r="A1831" s="19">
        <v>20110422</v>
      </c>
      <c r="B1831" s="17">
        <v>1805.2752539478199</v>
      </c>
    </row>
    <row r="1832" spans="1:2" x14ac:dyDescent="0.4">
      <c r="A1832" s="19">
        <v>20110423</v>
      </c>
      <c r="B1832" s="17">
        <v>1805.167535271238</v>
      </c>
    </row>
    <row r="1833" spans="1:2" x14ac:dyDescent="0.4">
      <c r="A1833" s="19">
        <v>20110424</v>
      </c>
      <c r="B1833" s="17">
        <v>1805.0598165946569</v>
      </c>
    </row>
    <row r="1834" spans="1:2" x14ac:dyDescent="0.4">
      <c r="A1834" s="19">
        <v>20110425</v>
      </c>
      <c r="B1834" s="17">
        <v>1812.7257957447309</v>
      </c>
    </row>
    <row r="1835" spans="1:2" x14ac:dyDescent="0.4">
      <c r="A1835" s="19">
        <v>20110426</v>
      </c>
      <c r="B1835" s="18">
        <v>1803.2824584310561</v>
      </c>
    </row>
    <row r="1836" spans="1:2" x14ac:dyDescent="0.4">
      <c r="A1836" s="19">
        <v>20110427</v>
      </c>
      <c r="B1836" s="17">
        <v>1809.8353445897851</v>
      </c>
    </row>
    <row r="1837" spans="1:2" x14ac:dyDescent="0.4">
      <c r="A1837" s="19">
        <v>20110428</v>
      </c>
      <c r="B1837" s="17">
        <v>1800.9485537717831</v>
      </c>
    </row>
    <row r="1838" spans="1:2" x14ac:dyDescent="0.4">
      <c r="A1838" s="19">
        <v>20110429</v>
      </c>
      <c r="B1838" s="17">
        <v>1797.7888059253819</v>
      </c>
    </row>
    <row r="1839" spans="1:2" x14ac:dyDescent="0.4">
      <c r="A1839" s="19">
        <v>20110430</v>
      </c>
      <c r="B1839" s="17">
        <v>1797.6810872487999</v>
      </c>
    </row>
    <row r="1840" spans="1:2" x14ac:dyDescent="0.4">
      <c r="A1840" s="19">
        <v>20110501</v>
      </c>
      <c r="B1840" s="18">
        <v>1797.5733685722189</v>
      </c>
    </row>
    <row r="1841" spans="1:2" x14ac:dyDescent="0.4">
      <c r="A1841" s="19">
        <v>20110502</v>
      </c>
      <c r="B1841" s="17">
        <v>1816.7113867782591</v>
      </c>
    </row>
    <row r="1842" spans="1:2" x14ac:dyDescent="0.4">
      <c r="A1842" s="19">
        <v>20110503</v>
      </c>
      <c r="B1842" s="17">
        <v>1805.8497535562569</v>
      </c>
    </row>
    <row r="1843" spans="1:2" x14ac:dyDescent="0.4">
      <c r="A1843" s="19">
        <v>20110504</v>
      </c>
      <c r="B1843" s="17">
        <v>1798.883945803964</v>
      </c>
    </row>
    <row r="1844" spans="1:2" x14ac:dyDescent="0.4">
      <c r="A1844" s="19">
        <v>20110505</v>
      </c>
      <c r="B1844" s="17">
        <v>1798.776227127383</v>
      </c>
    </row>
    <row r="1845" spans="1:2" x14ac:dyDescent="0.4">
      <c r="A1845" s="19">
        <v>20110506</v>
      </c>
      <c r="B1845" s="18">
        <v>1798.3992117593459</v>
      </c>
    </row>
    <row r="1846" spans="1:2" x14ac:dyDescent="0.4">
      <c r="A1846" s="19">
        <v>20110507</v>
      </c>
      <c r="B1846" s="17">
        <v>1798.291493082764</v>
      </c>
    </row>
    <row r="1847" spans="1:2" x14ac:dyDescent="0.4">
      <c r="A1847" s="19">
        <v>20110508</v>
      </c>
      <c r="B1847" s="17">
        <v>1798.201727518946</v>
      </c>
    </row>
    <row r="1848" spans="1:2" x14ac:dyDescent="0.4">
      <c r="A1848" s="19">
        <v>20110509</v>
      </c>
      <c r="B1848" s="17">
        <v>1785.760220373744</v>
      </c>
    </row>
    <row r="1849" spans="1:2" x14ac:dyDescent="0.4">
      <c r="A1849" s="19">
        <v>20110510</v>
      </c>
      <c r="B1849" s="17">
        <v>1785.6704548099251</v>
      </c>
    </row>
    <row r="1850" spans="1:2" x14ac:dyDescent="0.4">
      <c r="A1850" s="19">
        <v>20110511</v>
      </c>
      <c r="B1850" s="18">
        <v>1790.1228267753081</v>
      </c>
    </row>
    <row r="1851" spans="1:2" x14ac:dyDescent="0.4">
      <c r="A1851" s="19">
        <v>20110512</v>
      </c>
      <c r="B1851" s="17">
        <v>1780.2486147553061</v>
      </c>
    </row>
    <row r="1852" spans="1:2" x14ac:dyDescent="0.4">
      <c r="A1852" s="19">
        <v>20110513</v>
      </c>
      <c r="B1852" s="17">
        <v>1782.4388945124699</v>
      </c>
    </row>
    <row r="1853" spans="1:2" x14ac:dyDescent="0.4">
      <c r="A1853" s="19">
        <v>20110514</v>
      </c>
      <c r="B1853" s="17">
        <v>1782.331175835888</v>
      </c>
    </row>
    <row r="1854" spans="1:2" x14ac:dyDescent="0.4">
      <c r="A1854" s="19">
        <v>20110515</v>
      </c>
      <c r="B1854" s="17">
        <v>1782.24141027207</v>
      </c>
    </row>
    <row r="1855" spans="1:2" x14ac:dyDescent="0.4">
      <c r="A1855" s="19">
        <v>20110516</v>
      </c>
      <c r="B1855" s="18">
        <v>1778.2378661257781</v>
      </c>
    </row>
    <row r="1856" spans="1:2" x14ac:dyDescent="0.4">
      <c r="A1856" s="19">
        <v>20110517</v>
      </c>
      <c r="B1856" s="17">
        <v>1770.0512467055589</v>
      </c>
    </row>
    <row r="1857" spans="1:2" x14ac:dyDescent="0.4">
      <c r="A1857" s="19">
        <v>20110518</v>
      </c>
      <c r="B1857" s="17">
        <v>1775.7244303388691</v>
      </c>
    </row>
    <row r="1858" spans="1:2" x14ac:dyDescent="0.4">
      <c r="A1858" s="19">
        <v>20110519</v>
      </c>
      <c r="B1858" s="17">
        <v>1763.5342667723569</v>
      </c>
    </row>
    <row r="1859" spans="1:2" x14ac:dyDescent="0.4">
      <c r="A1859" s="19">
        <v>20110520</v>
      </c>
      <c r="B1859" s="17">
        <v>1772.7083073945771</v>
      </c>
    </row>
    <row r="1860" spans="1:2" x14ac:dyDescent="0.4">
      <c r="A1860" s="19">
        <v>20110521</v>
      </c>
      <c r="B1860" s="18">
        <v>1772.6005887179949</v>
      </c>
    </row>
    <row r="1861" spans="1:2" x14ac:dyDescent="0.4">
      <c r="A1861" s="19">
        <v>20110522</v>
      </c>
      <c r="B1861" s="17">
        <v>1772.5108231541769</v>
      </c>
    </row>
    <row r="1862" spans="1:2" x14ac:dyDescent="0.4">
      <c r="A1862" s="19">
        <v>20110523</v>
      </c>
      <c r="B1862" s="17">
        <v>1745.563200895954</v>
      </c>
    </row>
    <row r="1863" spans="1:2" x14ac:dyDescent="0.4">
      <c r="A1863" s="19">
        <v>20110524</v>
      </c>
      <c r="B1863" s="17">
        <v>1749.297448350791</v>
      </c>
    </row>
    <row r="1864" spans="1:2" x14ac:dyDescent="0.4">
      <c r="A1864" s="19">
        <v>20110525</v>
      </c>
      <c r="B1864" s="17">
        <v>1740.392704420025</v>
      </c>
    </row>
    <row r="1865" spans="1:2" x14ac:dyDescent="0.4">
      <c r="A1865" s="19">
        <v>20110526</v>
      </c>
      <c r="B1865" s="18">
        <v>1759.1357541452651</v>
      </c>
    </row>
    <row r="1866" spans="1:2" x14ac:dyDescent="0.4">
      <c r="A1866" s="19">
        <v>20110527</v>
      </c>
      <c r="B1866" s="17">
        <v>1757.2147710795559</v>
      </c>
    </row>
    <row r="1867" spans="1:2" x14ac:dyDescent="0.4">
      <c r="A1867" s="19">
        <v>20110528</v>
      </c>
      <c r="B1867" s="17">
        <v>1757.107052402974</v>
      </c>
    </row>
    <row r="1868" spans="1:2" x14ac:dyDescent="0.4">
      <c r="A1868" s="19">
        <v>20110529</v>
      </c>
      <c r="B1868" s="17">
        <v>1757.017286839156</v>
      </c>
    </row>
    <row r="1869" spans="1:2" x14ac:dyDescent="0.4">
      <c r="A1869" s="19">
        <v>20110530</v>
      </c>
      <c r="B1869" s="17">
        <v>1759.0639416942111</v>
      </c>
    </row>
    <row r="1870" spans="1:2" x14ac:dyDescent="0.4">
      <c r="A1870" s="19">
        <v>20110531</v>
      </c>
      <c r="B1870" s="18">
        <v>1777.465882276942</v>
      </c>
    </row>
    <row r="1871" spans="1:2" x14ac:dyDescent="0.4">
      <c r="A1871" s="19">
        <v>20110601</v>
      </c>
      <c r="B1871" s="17">
        <v>1768.7765756993399</v>
      </c>
    </row>
    <row r="1872" spans="1:2" x14ac:dyDescent="0.4">
      <c r="A1872" s="19">
        <v>20110602</v>
      </c>
      <c r="B1872" s="17">
        <v>1748.722948742354</v>
      </c>
    </row>
    <row r="1873" spans="1:2" x14ac:dyDescent="0.4">
      <c r="A1873" s="19">
        <v>20110603</v>
      </c>
      <c r="B1873" s="17">
        <v>1755.1860693372651</v>
      </c>
    </row>
    <row r="1874" spans="1:2" x14ac:dyDescent="0.4">
      <c r="A1874" s="19">
        <v>20110604</v>
      </c>
      <c r="B1874" s="17">
        <v>1755.0963037734459</v>
      </c>
    </row>
    <row r="1875" spans="1:2" x14ac:dyDescent="0.4">
      <c r="A1875" s="19">
        <v>20110605</v>
      </c>
      <c r="B1875" s="18">
        <v>1754.9885850968651</v>
      </c>
    </row>
    <row r="1876" spans="1:2" x14ac:dyDescent="0.4">
      <c r="A1876" s="19">
        <v>20110606</v>
      </c>
      <c r="B1876" s="17">
        <v>1754.8808664202829</v>
      </c>
    </row>
    <row r="1877" spans="1:2" x14ac:dyDescent="0.4">
      <c r="A1877" s="19">
        <v>20110607</v>
      </c>
      <c r="B1877" s="17">
        <v>1745.509341557663</v>
      </c>
    </row>
    <row r="1878" spans="1:2" x14ac:dyDescent="0.4">
      <c r="A1878" s="19">
        <v>20110608</v>
      </c>
      <c r="B1878" s="17">
        <v>1737.771549956534</v>
      </c>
    </row>
    <row r="1879" spans="1:2" x14ac:dyDescent="0.4">
      <c r="A1879" s="19">
        <v>20110609</v>
      </c>
      <c r="B1879" s="17">
        <v>1738.525580692607</v>
      </c>
    </row>
    <row r="1880" spans="1:2" x14ac:dyDescent="0.4">
      <c r="A1880" s="19">
        <v>20110610</v>
      </c>
      <c r="B1880" s="18">
        <v>1727.8434785982411</v>
      </c>
    </row>
    <row r="1881" spans="1:2" x14ac:dyDescent="0.4">
      <c r="A1881" s="19">
        <v>20110611</v>
      </c>
      <c r="B1881" s="17">
        <v>1727.7537130344231</v>
      </c>
    </row>
    <row r="1882" spans="1:2" x14ac:dyDescent="0.4">
      <c r="A1882" s="19">
        <v>20110612</v>
      </c>
      <c r="B1882" s="17">
        <v>1727.6459943578409</v>
      </c>
    </row>
    <row r="1883" spans="1:2" x14ac:dyDescent="0.4">
      <c r="A1883" s="19">
        <v>20110613</v>
      </c>
      <c r="B1883" s="17">
        <v>1706.120212154236</v>
      </c>
    </row>
    <row r="1884" spans="1:2" x14ac:dyDescent="0.4">
      <c r="A1884" s="19">
        <v>20110614</v>
      </c>
      <c r="B1884" s="17">
        <v>1714.845424957366</v>
      </c>
    </row>
    <row r="1885" spans="1:2" x14ac:dyDescent="0.4">
      <c r="A1885" s="19">
        <v>20110615</v>
      </c>
      <c r="B1885" s="18">
        <v>1721.8291858224211</v>
      </c>
    </row>
    <row r="1886" spans="1:2" x14ac:dyDescent="0.4">
      <c r="A1886" s="19">
        <v>20110616</v>
      </c>
      <c r="B1886" s="17">
        <v>1707.7180391902</v>
      </c>
    </row>
    <row r="1887" spans="1:2" x14ac:dyDescent="0.4">
      <c r="A1887" s="19">
        <v>20110617</v>
      </c>
      <c r="B1887" s="17">
        <v>1706.802430439255</v>
      </c>
    </row>
    <row r="1888" spans="1:2" x14ac:dyDescent="0.4">
      <c r="A1888" s="19">
        <v>20110618</v>
      </c>
      <c r="B1888" s="17">
        <v>1706.694711762673</v>
      </c>
    </row>
    <row r="1889" spans="1:2" x14ac:dyDescent="0.4">
      <c r="A1889" s="19">
        <v>20110619</v>
      </c>
      <c r="B1889" s="17">
        <v>1706.604946198855</v>
      </c>
    </row>
    <row r="1890" spans="1:2" x14ac:dyDescent="0.4">
      <c r="A1890" s="19">
        <v>20110620</v>
      </c>
      <c r="B1890" s="18">
        <v>1703.9478855098359</v>
      </c>
    </row>
    <row r="1891" spans="1:2" x14ac:dyDescent="0.4">
      <c r="A1891" s="19">
        <v>20110621</v>
      </c>
      <c r="B1891" s="17">
        <v>1716.389392655039</v>
      </c>
    </row>
    <row r="1892" spans="1:2" x14ac:dyDescent="0.4">
      <c r="A1892" s="19">
        <v>20110622</v>
      </c>
      <c r="B1892" s="17">
        <v>1732.654912818896</v>
      </c>
    </row>
    <row r="1893" spans="1:2" x14ac:dyDescent="0.4">
      <c r="A1893" s="19">
        <v>20110623</v>
      </c>
      <c r="B1893" s="17">
        <v>1734.79133323777</v>
      </c>
    </row>
    <row r="1894" spans="1:2" x14ac:dyDescent="0.4">
      <c r="A1894" s="19">
        <v>20110624</v>
      </c>
      <c r="B1894" s="17">
        <v>1753.6241485268281</v>
      </c>
    </row>
    <row r="1895" spans="1:2" x14ac:dyDescent="0.4">
      <c r="A1895" s="19">
        <v>20110625</v>
      </c>
      <c r="B1895" s="18">
        <v>1753.5343829630101</v>
      </c>
    </row>
    <row r="1896" spans="1:2" x14ac:dyDescent="0.4">
      <c r="A1896" s="19">
        <v>20110626</v>
      </c>
      <c r="B1896" s="17">
        <v>1753.4266642864279</v>
      </c>
    </row>
    <row r="1897" spans="1:2" x14ac:dyDescent="0.4">
      <c r="A1897" s="19">
        <v>20110627</v>
      </c>
      <c r="B1897" s="17">
        <v>1746.2274660682081</v>
      </c>
    </row>
    <row r="1898" spans="1:2" x14ac:dyDescent="0.4">
      <c r="A1898" s="19">
        <v>20110628</v>
      </c>
      <c r="B1898" s="17">
        <v>1753.5882423013011</v>
      </c>
    </row>
    <row r="1899" spans="1:2" x14ac:dyDescent="0.4">
      <c r="A1899" s="19">
        <v>20110629</v>
      </c>
      <c r="B1899" s="17">
        <v>1761.9005335108659</v>
      </c>
    </row>
    <row r="1900" spans="1:2" x14ac:dyDescent="0.4">
      <c r="A1900" s="19">
        <v>20110630</v>
      </c>
      <c r="B1900" s="18">
        <v>1774.2522750922501</v>
      </c>
    </row>
    <row r="1901" spans="1:2" x14ac:dyDescent="0.4">
      <c r="A1901" s="19">
        <v>20110701</v>
      </c>
      <c r="B1901" s="17">
        <v>1776.155305045196</v>
      </c>
    </row>
    <row r="1902" spans="1:2" x14ac:dyDescent="0.4">
      <c r="A1902" s="19">
        <v>20110702</v>
      </c>
      <c r="B1902" s="17">
        <v>1776.065539481378</v>
      </c>
    </row>
    <row r="1903" spans="1:2" x14ac:dyDescent="0.4">
      <c r="A1903" s="19">
        <v>20110703</v>
      </c>
      <c r="B1903" s="17">
        <v>1775.957820804796</v>
      </c>
    </row>
    <row r="1904" spans="1:2" x14ac:dyDescent="0.4">
      <c r="A1904" s="19">
        <v>20110704</v>
      </c>
      <c r="B1904" s="17">
        <v>1785.167767652543</v>
      </c>
    </row>
    <row r="1905" spans="1:2" x14ac:dyDescent="0.4">
      <c r="A1905" s="19">
        <v>20110705</v>
      </c>
      <c r="B1905" s="18">
        <v>1791.4693102325809</v>
      </c>
    </row>
    <row r="1906" spans="1:2" x14ac:dyDescent="0.4">
      <c r="A1906" s="19">
        <v>20110706</v>
      </c>
      <c r="B1906" s="17">
        <v>1797.6631341360369</v>
      </c>
    </row>
    <row r="1907" spans="1:2" x14ac:dyDescent="0.4">
      <c r="A1907" s="19">
        <v>20110707</v>
      </c>
      <c r="B1907" s="17">
        <v>1796.6757129340369</v>
      </c>
    </row>
    <row r="1908" spans="1:2" x14ac:dyDescent="0.4">
      <c r="A1908" s="19">
        <v>20110708</v>
      </c>
      <c r="B1908" s="17">
        <v>1788.794296430799</v>
      </c>
    </row>
    <row r="1909" spans="1:2" x14ac:dyDescent="0.4">
      <c r="A1909" s="19">
        <v>20110709</v>
      </c>
      <c r="B1909" s="17">
        <v>1788.6865777542171</v>
      </c>
    </row>
    <row r="1910" spans="1:2" x14ac:dyDescent="0.4">
      <c r="A1910" s="19">
        <v>20110710</v>
      </c>
      <c r="B1910" s="18">
        <v>1788.5968121903991</v>
      </c>
    </row>
    <row r="1911" spans="1:2" x14ac:dyDescent="0.4">
      <c r="A1911" s="19">
        <v>20110711</v>
      </c>
      <c r="B1911" s="17">
        <v>1785.167767652543</v>
      </c>
    </row>
    <row r="1912" spans="1:2" x14ac:dyDescent="0.4">
      <c r="A1912" s="19">
        <v>20110712</v>
      </c>
      <c r="B1912" s="17">
        <v>1763.175204517084</v>
      </c>
    </row>
    <row r="1913" spans="1:2" x14ac:dyDescent="0.4">
      <c r="A1913" s="19">
        <v>20110713</v>
      </c>
      <c r="B1913" s="17">
        <v>1767.771201384576</v>
      </c>
    </row>
    <row r="1914" spans="1:2" x14ac:dyDescent="0.4">
      <c r="A1914" s="19">
        <v>20110714</v>
      </c>
      <c r="B1914" s="17">
        <v>1766.7119677315211</v>
      </c>
    </row>
    <row r="1915" spans="1:2" x14ac:dyDescent="0.4">
      <c r="A1915" s="19">
        <v>20110715</v>
      </c>
      <c r="B1915" s="18">
        <v>1779.4407246809419</v>
      </c>
    </row>
    <row r="1916" spans="1:2" x14ac:dyDescent="0.4">
      <c r="A1916" s="19">
        <v>20110716</v>
      </c>
      <c r="B1916" s="17">
        <v>1779.33300600436</v>
      </c>
    </row>
    <row r="1917" spans="1:2" x14ac:dyDescent="0.4">
      <c r="A1917" s="19">
        <v>20110717</v>
      </c>
      <c r="B1917" s="17">
        <v>1779.243240440542</v>
      </c>
    </row>
    <row r="1918" spans="1:2" x14ac:dyDescent="0.4">
      <c r="A1918" s="19">
        <v>20110718</v>
      </c>
      <c r="B1918" s="17">
        <v>1793.9647929067271</v>
      </c>
    </row>
    <row r="1919" spans="1:2" x14ac:dyDescent="0.4">
      <c r="A1919" s="19">
        <v>20110719</v>
      </c>
      <c r="B1919" s="17">
        <v>1805.3650195116379</v>
      </c>
    </row>
    <row r="1920" spans="1:2" x14ac:dyDescent="0.4">
      <c r="A1920" s="19">
        <v>20110720</v>
      </c>
      <c r="B1920" s="18">
        <v>1813.6952638339669</v>
      </c>
    </row>
    <row r="1921" spans="1:2" x14ac:dyDescent="0.4">
      <c r="A1921" s="19">
        <v>20110721</v>
      </c>
      <c r="B1921" s="17">
        <v>1813.9466074126581</v>
      </c>
    </row>
    <row r="1922" spans="1:2" x14ac:dyDescent="0.4">
      <c r="A1922" s="19">
        <v>20110722</v>
      </c>
      <c r="B1922" s="17">
        <v>1828.470675638443</v>
      </c>
    </row>
    <row r="1923" spans="1:2" x14ac:dyDescent="0.4">
      <c r="A1923" s="19">
        <v>20110723</v>
      </c>
      <c r="B1923" s="17">
        <v>1828.380910074625</v>
      </c>
    </row>
    <row r="1924" spans="1:2" x14ac:dyDescent="0.4">
      <c r="A1924" s="19">
        <v>20110724</v>
      </c>
      <c r="B1924" s="17">
        <v>1828.2731913980431</v>
      </c>
    </row>
    <row r="1925" spans="1:2" x14ac:dyDescent="0.4">
      <c r="A1925" s="19">
        <v>20110725</v>
      </c>
      <c r="B1925" s="18">
        <v>1822.546148426442</v>
      </c>
    </row>
    <row r="1926" spans="1:2" x14ac:dyDescent="0.4">
      <c r="A1926" s="19">
        <v>20110726</v>
      </c>
      <c r="B1926" s="17">
        <v>1840.4813080773181</v>
      </c>
    </row>
    <row r="1927" spans="1:2" x14ac:dyDescent="0.4">
      <c r="A1927" s="19">
        <v>20110727</v>
      </c>
      <c r="B1927" s="17">
        <v>1844.48485222361</v>
      </c>
    </row>
    <row r="1928" spans="1:2" x14ac:dyDescent="0.4">
      <c r="A1928" s="19">
        <v>20110728</v>
      </c>
      <c r="B1928" s="17">
        <v>1838.0576378542271</v>
      </c>
    </row>
    <row r="1929" spans="1:2" x14ac:dyDescent="0.4">
      <c r="A1929" s="19">
        <v>20110729</v>
      </c>
      <c r="B1929" s="17">
        <v>1838.1474034180451</v>
      </c>
    </row>
    <row r="1930" spans="1:2" x14ac:dyDescent="0.4">
      <c r="A1930" s="19">
        <v>20110730</v>
      </c>
      <c r="B1930" s="18">
        <v>1838.0396847414629</v>
      </c>
    </row>
    <row r="1931" spans="1:2" x14ac:dyDescent="0.4">
      <c r="A1931" s="19">
        <v>20110731</v>
      </c>
      <c r="B1931" s="17">
        <v>1837.931966064881</v>
      </c>
    </row>
    <row r="1932" spans="1:2" x14ac:dyDescent="0.4">
      <c r="A1932" s="19">
        <v>20110801</v>
      </c>
      <c r="B1932" s="17">
        <v>1850.9838790440481</v>
      </c>
    </row>
    <row r="1933" spans="1:2" x14ac:dyDescent="0.4">
      <c r="A1933" s="19">
        <v>20110802</v>
      </c>
      <c r="B1933" s="17">
        <v>1827.2857701960429</v>
      </c>
    </row>
    <row r="1934" spans="1:2" x14ac:dyDescent="0.4">
      <c r="A1934" s="19">
        <v>20110803</v>
      </c>
      <c r="B1934" s="17">
        <v>1798.901898916728</v>
      </c>
    </row>
    <row r="1935" spans="1:2" x14ac:dyDescent="0.4">
      <c r="A1935" s="19">
        <v>20110804</v>
      </c>
      <c r="B1935" s="18">
        <v>1783.1749721357789</v>
      </c>
    </row>
    <row r="1936" spans="1:2" x14ac:dyDescent="0.4">
      <c r="A1936" s="19">
        <v>20110805</v>
      </c>
      <c r="B1936" s="17">
        <v>1737.5022532650789</v>
      </c>
    </row>
    <row r="1937" spans="1:2" x14ac:dyDescent="0.4">
      <c r="A1937" s="19">
        <v>20110806</v>
      </c>
      <c r="B1937" s="17">
        <v>1737.394534588497</v>
      </c>
    </row>
    <row r="1938" spans="1:2" x14ac:dyDescent="0.4">
      <c r="A1938" s="19">
        <v>20110807</v>
      </c>
      <c r="B1938" s="17">
        <v>1737.304769024679</v>
      </c>
    </row>
    <row r="1939" spans="1:2" x14ac:dyDescent="0.4">
      <c r="A1939" s="19">
        <v>20110808</v>
      </c>
      <c r="B1939" s="17">
        <v>1677.9876844536129</v>
      </c>
    </row>
    <row r="1940" spans="1:2" x14ac:dyDescent="0.4">
      <c r="A1940" s="19">
        <v>20110809</v>
      </c>
      <c r="B1940" s="18">
        <v>1598.832410278724</v>
      </c>
    </row>
    <row r="1941" spans="1:2" x14ac:dyDescent="0.4">
      <c r="A1941" s="19">
        <v>20110810</v>
      </c>
      <c r="B1941" s="17">
        <v>1605.8700304820709</v>
      </c>
    </row>
    <row r="1942" spans="1:2" x14ac:dyDescent="0.4">
      <c r="A1942" s="19">
        <v>20110811</v>
      </c>
      <c r="B1942" s="17">
        <v>1619.5143961824369</v>
      </c>
    </row>
    <row r="1943" spans="1:2" x14ac:dyDescent="0.4">
      <c r="A1943" s="19">
        <v>20110812</v>
      </c>
      <c r="B1943" s="17">
        <v>1633.607589701895</v>
      </c>
    </row>
    <row r="1944" spans="1:2" x14ac:dyDescent="0.4">
      <c r="A1944" s="19">
        <v>20110813</v>
      </c>
      <c r="B1944" s="17">
        <v>1633.5178241380761</v>
      </c>
    </row>
    <row r="1945" spans="1:2" x14ac:dyDescent="0.4">
      <c r="A1945" s="19">
        <v>20110814</v>
      </c>
      <c r="B1945" s="18">
        <v>1633.4101054614939</v>
      </c>
    </row>
    <row r="1946" spans="1:2" x14ac:dyDescent="0.4">
      <c r="A1946" s="19">
        <v>20110815</v>
      </c>
      <c r="B1946" s="17">
        <v>1633.3203398976759</v>
      </c>
    </row>
    <row r="1947" spans="1:2" x14ac:dyDescent="0.4">
      <c r="A1947" s="19">
        <v>20110816</v>
      </c>
      <c r="B1947" s="17">
        <v>1682.7093531104499</v>
      </c>
    </row>
    <row r="1948" spans="1:2" x14ac:dyDescent="0.4">
      <c r="A1948" s="19">
        <v>20110817</v>
      </c>
      <c r="B1948" s="17">
        <v>1698.490139229689</v>
      </c>
    </row>
    <row r="1949" spans="1:2" x14ac:dyDescent="0.4">
      <c r="A1949" s="19">
        <v>20110818</v>
      </c>
      <c r="B1949" s="17">
        <v>1703.8222137204909</v>
      </c>
    </row>
    <row r="1950" spans="1:2" x14ac:dyDescent="0.4">
      <c r="A1950" s="19">
        <v>20110819</v>
      </c>
      <c r="B1950" s="18">
        <v>1644.1999262324421</v>
      </c>
    </row>
    <row r="1951" spans="1:2" x14ac:dyDescent="0.4">
      <c r="A1951" s="19">
        <v>20110820</v>
      </c>
      <c r="B1951" s="17">
        <v>1644.0922075558601</v>
      </c>
    </row>
    <row r="1952" spans="1:2" x14ac:dyDescent="0.4">
      <c r="A1952" s="19">
        <v>20110821</v>
      </c>
      <c r="B1952" s="17">
        <v>1644.0024419920419</v>
      </c>
    </row>
    <row r="1953" spans="1:2" x14ac:dyDescent="0.4">
      <c r="A1953" s="19">
        <v>20110822</v>
      </c>
      <c r="B1953" s="17">
        <v>1633.697355265713</v>
      </c>
    </row>
    <row r="1954" spans="1:2" x14ac:dyDescent="0.4">
      <c r="A1954" s="19">
        <v>20110823</v>
      </c>
      <c r="B1954" s="17">
        <v>1653.9305133503351</v>
      </c>
    </row>
    <row r="1955" spans="1:2" x14ac:dyDescent="0.4">
      <c r="A1955" s="19">
        <v>20110824</v>
      </c>
      <c r="B1955" s="18">
        <v>1637.054587352513</v>
      </c>
    </row>
    <row r="1956" spans="1:2" x14ac:dyDescent="0.4">
      <c r="A1956" s="19">
        <v>20110825</v>
      </c>
      <c r="B1956" s="17">
        <v>1633.4639647997849</v>
      </c>
    </row>
    <row r="1957" spans="1:2" x14ac:dyDescent="0.4">
      <c r="A1957" s="19">
        <v>20110826</v>
      </c>
      <c r="B1957" s="17">
        <v>1631.5609348468399</v>
      </c>
    </row>
    <row r="1958" spans="1:2" x14ac:dyDescent="0.4">
      <c r="A1958" s="19">
        <v>20110827</v>
      </c>
      <c r="B1958" s="17">
        <v>1631.471169283021</v>
      </c>
    </row>
    <row r="1959" spans="1:2" x14ac:dyDescent="0.4">
      <c r="A1959" s="19">
        <v>20110828</v>
      </c>
      <c r="B1959" s="17">
        <v>1631.36345060644</v>
      </c>
    </row>
    <row r="1960" spans="1:2" x14ac:dyDescent="0.4">
      <c r="A1960" s="19">
        <v>20110829</v>
      </c>
      <c r="B1960" s="18">
        <v>1652.135202073971</v>
      </c>
    </row>
    <row r="1961" spans="1:2" x14ac:dyDescent="0.4">
      <c r="A1961" s="19">
        <v>20110830</v>
      </c>
      <c r="B1961" s="17">
        <v>1671.9374854522659</v>
      </c>
    </row>
    <row r="1962" spans="1:2" x14ac:dyDescent="0.4">
      <c r="A1962" s="19">
        <v>20110831</v>
      </c>
      <c r="B1962" s="17">
        <v>1689.998316892488</v>
      </c>
    </row>
    <row r="1963" spans="1:2" x14ac:dyDescent="0.4">
      <c r="A1963" s="19">
        <v>20110901</v>
      </c>
      <c r="B1963" s="17">
        <v>1686.389741226996</v>
      </c>
    </row>
    <row r="1964" spans="1:2" x14ac:dyDescent="0.4">
      <c r="A1964" s="19">
        <v>20110902</v>
      </c>
      <c r="B1964" s="17">
        <v>1688.472302307578</v>
      </c>
    </row>
    <row r="1965" spans="1:2" x14ac:dyDescent="0.4">
      <c r="A1965" s="19">
        <v>20110903</v>
      </c>
      <c r="B1965" s="18">
        <v>1688.364583630997</v>
      </c>
    </row>
    <row r="1966" spans="1:2" x14ac:dyDescent="0.4">
      <c r="A1966" s="19">
        <v>20110904</v>
      </c>
      <c r="B1966" s="17">
        <v>1688.2748180671781</v>
      </c>
    </row>
    <row r="1967" spans="1:2" x14ac:dyDescent="0.4">
      <c r="A1967" s="19">
        <v>20110905</v>
      </c>
      <c r="B1967" s="17">
        <v>1657.090261196736</v>
      </c>
    </row>
    <row r="1968" spans="1:2" x14ac:dyDescent="0.4">
      <c r="A1968" s="19">
        <v>20110906</v>
      </c>
      <c r="B1968" s="17">
        <v>1642.673911647533</v>
      </c>
    </row>
    <row r="1969" spans="1:2" x14ac:dyDescent="0.4">
      <c r="A1969" s="19">
        <v>20110907</v>
      </c>
      <c r="B1969" s="17">
        <v>1665.635942872228</v>
      </c>
    </row>
    <row r="1970" spans="1:2" x14ac:dyDescent="0.4">
      <c r="A1970" s="19">
        <v>20110908</v>
      </c>
      <c r="B1970" s="18">
        <v>1665.653895984992</v>
      </c>
    </row>
    <row r="1971" spans="1:2" x14ac:dyDescent="0.4">
      <c r="A1971" s="19">
        <v>20110909</v>
      </c>
      <c r="B1971" s="17">
        <v>1655.725824626699</v>
      </c>
    </row>
    <row r="1972" spans="1:2" x14ac:dyDescent="0.4">
      <c r="A1972" s="19">
        <v>20110910</v>
      </c>
      <c r="B1972" s="17">
        <v>1655.6540121756441</v>
      </c>
    </row>
    <row r="1973" spans="1:2" x14ac:dyDescent="0.4">
      <c r="A1973" s="19">
        <v>20110911</v>
      </c>
      <c r="B1973" s="17">
        <v>1655.5642466118261</v>
      </c>
    </row>
    <row r="1974" spans="1:2" x14ac:dyDescent="0.4">
      <c r="A1974" s="19">
        <v>20110912</v>
      </c>
      <c r="B1974" s="17">
        <v>1655.4744810480081</v>
      </c>
    </row>
    <row r="1975" spans="1:2" x14ac:dyDescent="0.4">
      <c r="A1975" s="19">
        <v>20110913</v>
      </c>
      <c r="B1975" s="18">
        <v>1655.3847154841901</v>
      </c>
    </row>
    <row r="1976" spans="1:2" x14ac:dyDescent="0.4">
      <c r="A1976" s="19">
        <v>20110914</v>
      </c>
      <c r="B1976" s="17">
        <v>1622.2432693225101</v>
      </c>
    </row>
    <row r="1977" spans="1:2" x14ac:dyDescent="0.4">
      <c r="A1977" s="19">
        <v>20110915</v>
      </c>
      <c r="B1977" s="17">
        <v>1626.821313077239</v>
      </c>
    </row>
    <row r="1978" spans="1:2" x14ac:dyDescent="0.4">
      <c r="A1978" s="19">
        <v>20110916</v>
      </c>
      <c r="B1978" s="17">
        <v>1654.8102158757531</v>
      </c>
    </row>
    <row r="1979" spans="1:2" x14ac:dyDescent="0.4">
      <c r="A1979" s="19">
        <v>20110917</v>
      </c>
      <c r="B1979" s="17">
        <v>1654.7384034246991</v>
      </c>
    </row>
    <row r="1980" spans="1:2" x14ac:dyDescent="0.4">
      <c r="A1980" s="19">
        <v>20110918</v>
      </c>
      <c r="B1980" s="18">
        <v>1654.6486378608811</v>
      </c>
    </row>
    <row r="1981" spans="1:2" x14ac:dyDescent="0.4">
      <c r="A1981" s="19">
        <v>20110919</v>
      </c>
      <c r="B1981" s="17">
        <v>1643.607473511242</v>
      </c>
    </row>
    <row r="1982" spans="1:2" x14ac:dyDescent="0.4">
      <c r="A1982" s="19">
        <v>20110920</v>
      </c>
      <c r="B1982" s="17">
        <v>1644.1819731196781</v>
      </c>
    </row>
    <row r="1983" spans="1:2" x14ac:dyDescent="0.4">
      <c r="A1983" s="19">
        <v>20110921</v>
      </c>
      <c r="B1983" s="17">
        <v>1648.293235942552</v>
      </c>
    </row>
    <row r="1984" spans="1:2" x14ac:dyDescent="0.4">
      <c r="A1984" s="19">
        <v>20110922</v>
      </c>
      <c r="B1984" s="17">
        <v>1630.124685825748</v>
      </c>
    </row>
    <row r="1985" spans="1:2" x14ac:dyDescent="0.4">
      <c r="A1985" s="19">
        <v>20110923</v>
      </c>
      <c r="B1985" s="18">
        <v>1577.55797165381</v>
      </c>
    </row>
    <row r="1986" spans="1:2" x14ac:dyDescent="0.4">
      <c r="A1986" s="19">
        <v>20110924</v>
      </c>
      <c r="B1986" s="17">
        <v>1577.486159202756</v>
      </c>
    </row>
    <row r="1987" spans="1:2" x14ac:dyDescent="0.4">
      <c r="A1987" s="19">
        <v>20110925</v>
      </c>
      <c r="B1987" s="17">
        <v>1577.414346751701</v>
      </c>
    </row>
    <row r="1988" spans="1:2" x14ac:dyDescent="0.4">
      <c r="A1988" s="19">
        <v>20110926</v>
      </c>
      <c r="B1988" s="17">
        <v>1531.059409595983</v>
      </c>
    </row>
    <row r="1989" spans="1:2" x14ac:dyDescent="0.4">
      <c r="A1989" s="19">
        <v>20110927</v>
      </c>
      <c r="B1989" s="17">
        <v>1568.0428218890811</v>
      </c>
    </row>
    <row r="1990" spans="1:2" x14ac:dyDescent="0.4">
      <c r="A1990" s="19">
        <v>20110928</v>
      </c>
      <c r="B1990" s="18">
        <v>1555.439736729006</v>
      </c>
    </row>
    <row r="1991" spans="1:2" x14ac:dyDescent="0.4">
      <c r="A1991" s="19">
        <v>20110929</v>
      </c>
      <c r="B1991" s="17">
        <v>1568.868665076209</v>
      </c>
    </row>
    <row r="1992" spans="1:2" x14ac:dyDescent="0.4">
      <c r="A1992" s="19">
        <v>20110930</v>
      </c>
      <c r="B1992" s="17">
        <v>1578.7249239834471</v>
      </c>
    </row>
    <row r="1993" spans="1:2" x14ac:dyDescent="0.4">
      <c r="A1993" s="19">
        <v>20111001</v>
      </c>
      <c r="B1993" s="17">
        <v>1578.6531115323919</v>
      </c>
    </row>
    <row r="1994" spans="1:2" x14ac:dyDescent="0.4">
      <c r="A1994" s="19">
        <v>20111002</v>
      </c>
      <c r="B1994" s="17">
        <v>1578.5633459685739</v>
      </c>
    </row>
    <row r="1995" spans="1:2" x14ac:dyDescent="0.4">
      <c r="A1995" s="19">
        <v>20111003</v>
      </c>
      <c r="B1995" s="18">
        <v>1578.4915335175201</v>
      </c>
    </row>
    <row r="1996" spans="1:2" x14ac:dyDescent="0.4">
      <c r="A1996" s="19">
        <v>20111004</v>
      </c>
      <c r="B1996" s="17">
        <v>1538.545857618421</v>
      </c>
    </row>
    <row r="1997" spans="1:2" x14ac:dyDescent="0.4">
      <c r="A1997" s="19">
        <v>20111005</v>
      </c>
      <c r="B1997" s="17">
        <v>1526.6608969688909</v>
      </c>
    </row>
    <row r="1998" spans="1:2" x14ac:dyDescent="0.4">
      <c r="A1998" s="19">
        <v>20111006</v>
      </c>
      <c r="B1998" s="17">
        <v>1553.788050354751</v>
      </c>
    </row>
    <row r="1999" spans="1:2" x14ac:dyDescent="0.4">
      <c r="A1999" s="19">
        <v>20111007</v>
      </c>
      <c r="B1999" s="17">
        <v>1569.2097742187179</v>
      </c>
    </row>
    <row r="2000" spans="1:2" x14ac:dyDescent="0.4">
      <c r="A2000" s="19">
        <v>20111008</v>
      </c>
      <c r="B2000" s="18">
        <v>1569.137961767663</v>
      </c>
    </row>
    <row r="2001" spans="1:2" x14ac:dyDescent="0.4">
      <c r="A2001" s="19">
        <v>20111009</v>
      </c>
      <c r="B2001" s="17">
        <v>1569.048196203845</v>
      </c>
    </row>
    <row r="2002" spans="1:2" x14ac:dyDescent="0.4">
      <c r="A2002" s="19">
        <v>20111010</v>
      </c>
      <c r="B2002" s="17">
        <v>1579.2455642535931</v>
      </c>
    </row>
    <row r="2003" spans="1:2" x14ac:dyDescent="0.4">
      <c r="A2003" s="19">
        <v>20111011</v>
      </c>
      <c r="B2003" s="17">
        <v>1589.1736356118861</v>
      </c>
    </row>
    <row r="2004" spans="1:2" x14ac:dyDescent="0.4">
      <c r="A2004" s="19">
        <v>20111012</v>
      </c>
      <c r="B2004" s="17">
        <v>1594.218460298468</v>
      </c>
    </row>
    <row r="2005" spans="1:2" x14ac:dyDescent="0.4">
      <c r="A2005" s="19">
        <v>20111013</v>
      </c>
      <c r="B2005" s="18">
        <v>1604.3978752354519</v>
      </c>
    </row>
    <row r="2006" spans="1:2" x14ac:dyDescent="0.4">
      <c r="A2006" s="19">
        <v>20111014</v>
      </c>
      <c r="B2006" s="17">
        <v>1612.0997606110541</v>
      </c>
    </row>
    <row r="2007" spans="1:2" x14ac:dyDescent="0.4">
      <c r="A2007" s="19">
        <v>20111015</v>
      </c>
      <c r="B2007" s="17">
        <v>1612.0099950472361</v>
      </c>
    </row>
    <row r="2008" spans="1:2" x14ac:dyDescent="0.4">
      <c r="A2008" s="19">
        <v>20111016</v>
      </c>
      <c r="B2008" s="17">
        <v>1611.9381825961809</v>
      </c>
    </row>
    <row r="2009" spans="1:2" x14ac:dyDescent="0.4">
      <c r="A2009" s="19">
        <v>20111017</v>
      </c>
      <c r="B2009" s="17">
        <v>1627.1624222197479</v>
      </c>
    </row>
    <row r="2010" spans="1:2" x14ac:dyDescent="0.4">
      <c r="A2010" s="19">
        <v>20111018</v>
      </c>
      <c r="B2010" s="18">
        <v>1621.489238586438</v>
      </c>
    </row>
    <row r="2011" spans="1:2" x14ac:dyDescent="0.4">
      <c r="A2011" s="19">
        <v>20111019</v>
      </c>
      <c r="B2011" s="17">
        <v>1640.9145065966959</v>
      </c>
    </row>
    <row r="2012" spans="1:2" x14ac:dyDescent="0.4">
      <c r="A2012" s="19">
        <v>20111020</v>
      </c>
      <c r="B2012" s="17">
        <v>1615.6903831637819</v>
      </c>
    </row>
    <row r="2013" spans="1:2" x14ac:dyDescent="0.4">
      <c r="A2013" s="19">
        <v>20111021</v>
      </c>
      <c r="B2013" s="17">
        <v>1636.085119263277</v>
      </c>
    </row>
    <row r="2014" spans="1:2" x14ac:dyDescent="0.4">
      <c r="A2014" s="19">
        <v>20111022</v>
      </c>
      <c r="B2014" s="17">
        <v>1636.013306812222</v>
      </c>
    </row>
    <row r="2015" spans="1:2" x14ac:dyDescent="0.4">
      <c r="A2015" s="19">
        <v>20111023</v>
      </c>
      <c r="B2015" s="18">
        <v>1635.923541248404</v>
      </c>
    </row>
    <row r="2016" spans="1:2" x14ac:dyDescent="0.4">
      <c r="A2016" s="19">
        <v>20111024</v>
      </c>
      <c r="B2016" s="17">
        <v>1656.587574039354</v>
      </c>
    </row>
    <row r="2017" spans="1:2" x14ac:dyDescent="0.4">
      <c r="A2017" s="19">
        <v>20111025</v>
      </c>
      <c r="B2017" s="17">
        <v>1649.8910629785159</v>
      </c>
    </row>
    <row r="2018" spans="1:2" x14ac:dyDescent="0.4">
      <c r="A2018" s="19">
        <v>20111026</v>
      </c>
      <c r="B2018" s="17">
        <v>1662.745491717282</v>
      </c>
    </row>
    <row r="2019" spans="1:2" x14ac:dyDescent="0.4">
      <c r="A2019" s="19">
        <v>20111027</v>
      </c>
      <c r="B2019" s="17">
        <v>1671.3988920693571</v>
      </c>
    </row>
    <row r="2020" spans="1:2" x14ac:dyDescent="0.4">
      <c r="A2020" s="19">
        <v>20111028</v>
      </c>
      <c r="B2020" s="18">
        <v>1670.932111137502</v>
      </c>
    </row>
    <row r="2021" spans="1:2" x14ac:dyDescent="0.4">
      <c r="A2021" s="19">
        <v>20111029</v>
      </c>
      <c r="B2021" s="17">
        <v>1670.842345573684</v>
      </c>
    </row>
    <row r="2022" spans="1:2" x14ac:dyDescent="0.4">
      <c r="A2022" s="19">
        <v>20111030</v>
      </c>
      <c r="B2022" s="17">
        <v>1670.7705331226291</v>
      </c>
    </row>
    <row r="2023" spans="1:2" x14ac:dyDescent="0.4">
      <c r="A2023" s="19">
        <v>20111031</v>
      </c>
      <c r="B2023" s="17">
        <v>1659.8191343368089</v>
      </c>
    </row>
    <row r="2024" spans="1:2" x14ac:dyDescent="0.4">
      <c r="A2024" s="19">
        <v>20111101</v>
      </c>
      <c r="B2024" s="17">
        <v>1659.9627592389179</v>
      </c>
    </row>
    <row r="2025" spans="1:2" x14ac:dyDescent="0.4">
      <c r="A2025" s="19">
        <v>20111102</v>
      </c>
      <c r="B2025" s="18">
        <v>1658.6521820071721</v>
      </c>
    </row>
    <row r="2026" spans="1:2" x14ac:dyDescent="0.4">
      <c r="A2026" s="19">
        <v>20111103</v>
      </c>
      <c r="B2026" s="17">
        <v>1657.0364018584451</v>
      </c>
    </row>
    <row r="2027" spans="1:2" x14ac:dyDescent="0.4">
      <c r="A2027" s="19">
        <v>20111104</v>
      </c>
      <c r="B2027" s="17">
        <v>1676.9643570260851</v>
      </c>
    </row>
    <row r="2028" spans="1:2" x14ac:dyDescent="0.4">
      <c r="A2028" s="19">
        <v>20111105</v>
      </c>
      <c r="B2028" s="17">
        <v>1676.8745914622671</v>
      </c>
    </row>
    <row r="2029" spans="1:2" x14ac:dyDescent="0.4">
      <c r="A2029" s="19">
        <v>20111106</v>
      </c>
      <c r="B2029" s="17">
        <v>1676.7848258984491</v>
      </c>
    </row>
    <row r="2030" spans="1:2" x14ac:dyDescent="0.4">
      <c r="A2030" s="19">
        <v>20111107</v>
      </c>
      <c r="B2030" s="18">
        <v>1676.2103262900121</v>
      </c>
    </row>
    <row r="2031" spans="1:2" x14ac:dyDescent="0.4">
      <c r="A2031" s="19">
        <v>20111108</v>
      </c>
      <c r="B2031" s="17">
        <v>1676.461669868703</v>
      </c>
    </row>
    <row r="2032" spans="1:2" x14ac:dyDescent="0.4">
      <c r="A2032" s="19">
        <v>20111109</v>
      </c>
      <c r="B2032" s="17">
        <v>1680.052292421431</v>
      </c>
    </row>
    <row r="2033" spans="1:2" x14ac:dyDescent="0.4">
      <c r="A2033" s="19">
        <v>20111110</v>
      </c>
      <c r="B2033" s="17">
        <v>1648.97545422757</v>
      </c>
    </row>
    <row r="2034" spans="1:2" x14ac:dyDescent="0.4">
      <c r="A2034" s="19">
        <v>20111111</v>
      </c>
      <c r="B2034" s="17">
        <v>1668.4904878016471</v>
      </c>
    </row>
    <row r="2035" spans="1:2" x14ac:dyDescent="0.4">
      <c r="A2035" s="19">
        <v>20111112</v>
      </c>
      <c r="B2035" s="18">
        <v>1668.4007222378291</v>
      </c>
    </row>
    <row r="2036" spans="1:2" x14ac:dyDescent="0.4">
      <c r="A2036" s="19">
        <v>20111113</v>
      </c>
      <c r="B2036" s="17">
        <v>1668.3109566740111</v>
      </c>
    </row>
    <row r="2037" spans="1:2" x14ac:dyDescent="0.4">
      <c r="A2037" s="19">
        <v>20111114</v>
      </c>
      <c r="B2037" s="17">
        <v>1690.6266758392151</v>
      </c>
    </row>
    <row r="2038" spans="1:2" x14ac:dyDescent="0.4">
      <c r="A2038" s="19">
        <v>20111115</v>
      </c>
      <c r="B2038" s="17">
        <v>1684.4867112740501</v>
      </c>
    </row>
    <row r="2039" spans="1:2" x14ac:dyDescent="0.4">
      <c r="A2039" s="19">
        <v>20111116</v>
      </c>
      <c r="B2039" s="17">
        <v>1670.5012364311749</v>
      </c>
    </row>
    <row r="2040" spans="1:2" x14ac:dyDescent="0.4">
      <c r="A2040" s="19">
        <v>20111117</v>
      </c>
      <c r="B2040" s="18">
        <v>1686.353835001469</v>
      </c>
    </row>
    <row r="2041" spans="1:2" x14ac:dyDescent="0.4">
      <c r="A2041" s="19">
        <v>20111118</v>
      </c>
      <c r="B2041" s="17">
        <v>1680.3754484511769</v>
      </c>
    </row>
    <row r="2042" spans="1:2" x14ac:dyDescent="0.4">
      <c r="A2042" s="19">
        <v>20111119</v>
      </c>
      <c r="B2042" s="17">
        <v>1680.2856828873589</v>
      </c>
    </row>
    <row r="2043" spans="1:2" x14ac:dyDescent="0.4">
      <c r="A2043" s="19">
        <v>20111120</v>
      </c>
      <c r="B2043" s="17">
        <v>1680.19591732354</v>
      </c>
    </row>
    <row r="2044" spans="1:2" x14ac:dyDescent="0.4">
      <c r="A2044" s="19">
        <v>20111121</v>
      </c>
      <c r="B2044" s="17">
        <v>1682.1528066147771</v>
      </c>
    </row>
    <row r="2045" spans="1:2" x14ac:dyDescent="0.4">
      <c r="A2045" s="19">
        <v>20111122</v>
      </c>
      <c r="B2045" s="18">
        <v>1683.30180583165</v>
      </c>
    </row>
    <row r="2046" spans="1:2" x14ac:dyDescent="0.4">
      <c r="A2046" s="19">
        <v>20111123</v>
      </c>
      <c r="B2046" s="17">
        <v>1666.8567545401561</v>
      </c>
    </row>
    <row r="2047" spans="1:2" x14ac:dyDescent="0.4">
      <c r="A2047" s="19">
        <v>20111124</v>
      </c>
      <c r="B2047" s="17">
        <v>1678.6878558513949</v>
      </c>
    </row>
    <row r="2048" spans="1:2" x14ac:dyDescent="0.4">
      <c r="A2048" s="19">
        <v>20111125</v>
      </c>
      <c r="B2048" s="17">
        <v>1673.6250780520479</v>
      </c>
    </row>
    <row r="2049" spans="1:2" x14ac:dyDescent="0.4">
      <c r="A2049" s="19">
        <v>20111126</v>
      </c>
      <c r="B2049" s="17">
        <v>1673.5532656009941</v>
      </c>
    </row>
    <row r="2050" spans="1:2" x14ac:dyDescent="0.4">
      <c r="A2050" s="19">
        <v>20111127</v>
      </c>
      <c r="B2050" s="18">
        <v>1673.463500037175</v>
      </c>
    </row>
    <row r="2051" spans="1:2" x14ac:dyDescent="0.4">
      <c r="A2051" s="19">
        <v>20111128</v>
      </c>
      <c r="B2051" s="17">
        <v>1688.8313645628509</v>
      </c>
    </row>
    <row r="2052" spans="1:2" x14ac:dyDescent="0.4">
      <c r="A2052" s="19">
        <v>20111129</v>
      </c>
      <c r="B2052" s="17">
        <v>1703.1220423227089</v>
      </c>
    </row>
    <row r="2053" spans="1:2" x14ac:dyDescent="0.4">
      <c r="A2053" s="19">
        <v>20111130</v>
      </c>
      <c r="B2053" s="17">
        <v>1702.942511195072</v>
      </c>
    </row>
    <row r="2054" spans="1:2" x14ac:dyDescent="0.4">
      <c r="A2054" s="19">
        <v>20111201</v>
      </c>
      <c r="B2054" s="17">
        <v>1713.014207455474</v>
      </c>
    </row>
    <row r="2055" spans="1:2" x14ac:dyDescent="0.4">
      <c r="A2055" s="19">
        <v>20111202</v>
      </c>
      <c r="B2055" s="18">
        <v>1715.958517948711</v>
      </c>
    </row>
    <row r="2056" spans="1:2" x14ac:dyDescent="0.4">
      <c r="A2056" s="19">
        <v>20111203</v>
      </c>
      <c r="B2056" s="17">
        <v>1715.8507992721291</v>
      </c>
    </row>
    <row r="2057" spans="1:2" x14ac:dyDescent="0.4">
      <c r="A2057" s="19">
        <v>20111204</v>
      </c>
      <c r="B2057" s="17">
        <v>1715.7610337083111</v>
      </c>
    </row>
    <row r="2058" spans="1:2" x14ac:dyDescent="0.4">
      <c r="A2058" s="19">
        <v>20111205</v>
      </c>
      <c r="B2058" s="17">
        <v>1725.2941365858039</v>
      </c>
    </row>
    <row r="2059" spans="1:2" x14ac:dyDescent="0.4">
      <c r="A2059" s="19">
        <v>20111206</v>
      </c>
      <c r="B2059" s="17">
        <v>1711.182989953583</v>
      </c>
    </row>
    <row r="2060" spans="1:2" x14ac:dyDescent="0.4">
      <c r="A2060" s="19">
        <v>20111207</v>
      </c>
      <c r="B2060" s="18">
        <v>1728.148681515223</v>
      </c>
    </row>
    <row r="2061" spans="1:2" x14ac:dyDescent="0.4">
      <c r="A2061" s="19">
        <v>20111208</v>
      </c>
      <c r="B2061" s="17">
        <v>1735.5453639738421</v>
      </c>
    </row>
    <row r="2062" spans="1:2" x14ac:dyDescent="0.4">
      <c r="A2062" s="19">
        <v>20111209</v>
      </c>
      <c r="B2062" s="17">
        <v>1718.920781554712</v>
      </c>
    </row>
    <row r="2063" spans="1:2" x14ac:dyDescent="0.4">
      <c r="A2063" s="19">
        <v>20111210</v>
      </c>
      <c r="B2063" s="17">
        <v>1718.831015990894</v>
      </c>
    </row>
    <row r="2064" spans="1:2" x14ac:dyDescent="0.4">
      <c r="A2064" s="19">
        <v>20111211</v>
      </c>
      <c r="B2064" s="17">
        <v>1718.723297314312</v>
      </c>
    </row>
    <row r="2065" spans="1:2" x14ac:dyDescent="0.4">
      <c r="A2065" s="19">
        <v>20111212</v>
      </c>
      <c r="B2065" s="18">
        <v>1734.737473899479</v>
      </c>
    </row>
    <row r="2066" spans="1:2" x14ac:dyDescent="0.4">
      <c r="A2066" s="19">
        <v>20111213</v>
      </c>
      <c r="B2066" s="17">
        <v>1718.723297314312</v>
      </c>
    </row>
    <row r="2067" spans="1:2" x14ac:dyDescent="0.4">
      <c r="A2067" s="19">
        <v>20111214</v>
      </c>
      <c r="B2067" s="17">
        <v>1720.374983688567</v>
      </c>
    </row>
    <row r="2068" spans="1:2" x14ac:dyDescent="0.4">
      <c r="A2068" s="19">
        <v>20111215</v>
      </c>
      <c r="B2068" s="17">
        <v>1706.4972275222731</v>
      </c>
    </row>
    <row r="2069" spans="1:2" x14ac:dyDescent="0.4">
      <c r="A2069" s="19">
        <v>20111216</v>
      </c>
      <c r="B2069" s="17">
        <v>1726.9099167345321</v>
      </c>
    </row>
    <row r="2070" spans="1:2" x14ac:dyDescent="0.4">
      <c r="A2070" s="19">
        <v>20111217</v>
      </c>
      <c r="B2070" s="18">
        <v>1726.8021980579499</v>
      </c>
    </row>
    <row r="2071" spans="1:2" x14ac:dyDescent="0.4">
      <c r="A2071" s="19">
        <v>20111218</v>
      </c>
      <c r="B2071" s="17">
        <v>1726.7124324941319</v>
      </c>
    </row>
    <row r="2072" spans="1:2" x14ac:dyDescent="0.4">
      <c r="A2072" s="19">
        <v>20111219</v>
      </c>
      <c r="B2072" s="17">
        <v>1684.4508050485231</v>
      </c>
    </row>
    <row r="2073" spans="1:2" x14ac:dyDescent="0.4">
      <c r="A2073" s="19">
        <v>20111220</v>
      </c>
      <c r="B2073" s="17">
        <v>1701.2369654825261</v>
      </c>
    </row>
    <row r="2074" spans="1:2" x14ac:dyDescent="0.4">
      <c r="A2074" s="19">
        <v>20111221</v>
      </c>
      <c r="B2074" s="17">
        <v>1726.8740105090039</v>
      </c>
    </row>
    <row r="2075" spans="1:2" x14ac:dyDescent="0.4">
      <c r="A2075" s="19">
        <v>20111222</v>
      </c>
      <c r="B2075" s="18">
        <v>1725.096652345404</v>
      </c>
    </row>
    <row r="2076" spans="1:2" x14ac:dyDescent="0.4">
      <c r="A2076" s="19">
        <v>20111223</v>
      </c>
      <c r="B2076" s="17">
        <v>1737.6279250544251</v>
      </c>
    </row>
    <row r="2077" spans="1:2" x14ac:dyDescent="0.4">
      <c r="A2077" s="19">
        <v>20111224</v>
      </c>
      <c r="B2077" s="17">
        <v>1737.5381594906059</v>
      </c>
    </row>
    <row r="2078" spans="1:2" x14ac:dyDescent="0.4">
      <c r="A2078" s="19">
        <v>20111225</v>
      </c>
      <c r="B2078" s="17">
        <v>1737.4304408140249</v>
      </c>
    </row>
    <row r="2079" spans="1:2" x14ac:dyDescent="0.4">
      <c r="A2079" s="19">
        <v>20111226</v>
      </c>
      <c r="B2079" s="17">
        <v>1734.899051914351</v>
      </c>
    </row>
    <row r="2080" spans="1:2" x14ac:dyDescent="0.4">
      <c r="A2080" s="19">
        <v>20111227</v>
      </c>
      <c r="B2080" s="18">
        <v>1728.058915951405</v>
      </c>
    </row>
    <row r="2081" spans="1:2" x14ac:dyDescent="0.4">
      <c r="A2081" s="19">
        <v>20111228</v>
      </c>
      <c r="B2081" s="17">
        <v>1749.6924168315909</v>
      </c>
    </row>
    <row r="2082" spans="1:2" x14ac:dyDescent="0.4">
      <c r="A2082" s="19">
        <v>20111229</v>
      </c>
      <c r="B2082" s="17">
        <v>1756.083724975447</v>
      </c>
    </row>
    <row r="2083" spans="1:2" x14ac:dyDescent="0.4">
      <c r="A2083" s="19">
        <v>20111230</v>
      </c>
      <c r="B2083" s="17">
        <v>1755.9939594116281</v>
      </c>
    </row>
    <row r="2084" spans="1:2" x14ac:dyDescent="0.4">
      <c r="A2084" s="19">
        <v>20111231</v>
      </c>
      <c r="B2084" s="17">
        <v>1755.8862407350471</v>
      </c>
    </row>
    <row r="2085" spans="1:2" x14ac:dyDescent="0.4">
      <c r="A2085" s="19">
        <v>20120101</v>
      </c>
      <c r="B2085" s="18">
        <v>1755.7964751712279</v>
      </c>
    </row>
    <row r="2086" spans="1:2" x14ac:dyDescent="0.4">
      <c r="A2086" s="19">
        <v>20120102</v>
      </c>
      <c r="B2086" s="17">
        <v>1758.9203167921021</v>
      </c>
    </row>
    <row r="2087" spans="1:2" x14ac:dyDescent="0.4">
      <c r="A2087" s="19">
        <v>20120103</v>
      </c>
      <c r="B2087" s="17">
        <v>1769.4947002098861</v>
      </c>
    </row>
    <row r="2088" spans="1:2" x14ac:dyDescent="0.4">
      <c r="A2088" s="19">
        <v>20120104</v>
      </c>
      <c r="B2088" s="17">
        <v>1765.365484274248</v>
      </c>
    </row>
    <row r="2089" spans="1:2" x14ac:dyDescent="0.4">
      <c r="A2089" s="19">
        <v>20120105</v>
      </c>
      <c r="B2089" s="17">
        <v>1771.577261290468</v>
      </c>
    </row>
    <row r="2090" spans="1:2" x14ac:dyDescent="0.4">
      <c r="A2090" s="19">
        <v>20120106</v>
      </c>
      <c r="B2090" s="18">
        <v>1764.3780630722481</v>
      </c>
    </row>
    <row r="2091" spans="1:2" x14ac:dyDescent="0.4">
      <c r="A2091" s="19">
        <v>20120107</v>
      </c>
      <c r="B2091" s="17">
        <v>1764.2703443956659</v>
      </c>
    </row>
    <row r="2092" spans="1:2" x14ac:dyDescent="0.4">
      <c r="A2092" s="19">
        <v>20120108</v>
      </c>
      <c r="B2092" s="17">
        <v>1764.1805788318479</v>
      </c>
    </row>
    <row r="2093" spans="1:2" x14ac:dyDescent="0.4">
      <c r="A2093" s="19">
        <v>20120109</v>
      </c>
      <c r="B2093" s="17">
        <v>1761.7928148342839</v>
      </c>
    </row>
    <row r="2094" spans="1:2" x14ac:dyDescent="0.4">
      <c r="A2094" s="19">
        <v>20120110</v>
      </c>
      <c r="B2094" s="17">
        <v>1771.9183704329771</v>
      </c>
    </row>
    <row r="2095" spans="1:2" x14ac:dyDescent="0.4">
      <c r="A2095" s="19">
        <v>20120111</v>
      </c>
      <c r="B2095" s="18">
        <v>1761.613283706648</v>
      </c>
    </row>
    <row r="2096" spans="1:2" x14ac:dyDescent="0.4">
      <c r="A2096" s="19">
        <v>20120112</v>
      </c>
      <c r="B2096" s="17">
        <v>1766.747873957049</v>
      </c>
    </row>
    <row r="2097" spans="1:2" x14ac:dyDescent="0.4">
      <c r="A2097" s="19">
        <v>20120113</v>
      </c>
      <c r="B2097" s="17">
        <v>1766.7119677315211</v>
      </c>
    </row>
    <row r="2098" spans="1:2" x14ac:dyDescent="0.4">
      <c r="A2098" s="19">
        <v>20120114</v>
      </c>
      <c r="B2098" s="17">
        <v>1766.6042490549401</v>
      </c>
    </row>
    <row r="2099" spans="1:2" x14ac:dyDescent="0.4">
      <c r="A2099" s="19">
        <v>20120115</v>
      </c>
      <c r="B2099" s="17">
        <v>1766.4965303783581</v>
      </c>
    </row>
    <row r="2100" spans="1:2" x14ac:dyDescent="0.4">
      <c r="A2100" s="19">
        <v>20120116</v>
      </c>
      <c r="B2100" s="18">
        <v>1749.6924168315909</v>
      </c>
    </row>
    <row r="2101" spans="1:2" x14ac:dyDescent="0.4">
      <c r="A2101" s="19">
        <v>20120117</v>
      </c>
      <c r="B2101" s="17">
        <v>1755.491272254246</v>
      </c>
    </row>
    <row r="2102" spans="1:2" x14ac:dyDescent="0.4">
      <c r="A2102" s="19">
        <v>20120118</v>
      </c>
      <c r="B2102" s="17">
        <v>1747.412371510608</v>
      </c>
    </row>
    <row r="2103" spans="1:2" x14ac:dyDescent="0.4">
      <c r="A2103" s="19">
        <v>20120119</v>
      </c>
      <c r="B2103" s="17">
        <v>1762.6545642469389</v>
      </c>
    </row>
    <row r="2104" spans="1:2" x14ac:dyDescent="0.4">
      <c r="A2104" s="19">
        <v>20120120</v>
      </c>
      <c r="B2104" s="17">
        <v>1768.435466556831</v>
      </c>
    </row>
    <row r="2105" spans="1:2" x14ac:dyDescent="0.4">
      <c r="A2105" s="19">
        <v>20120121</v>
      </c>
      <c r="B2105" s="18">
        <v>1768.327747880249</v>
      </c>
    </row>
    <row r="2106" spans="1:2" x14ac:dyDescent="0.4">
      <c r="A2106" s="19">
        <v>20120122</v>
      </c>
      <c r="B2106" s="17">
        <v>1768.2200292036671</v>
      </c>
    </row>
    <row r="2107" spans="1:2" x14ac:dyDescent="0.4">
      <c r="A2107" s="19">
        <v>20120123</v>
      </c>
      <c r="B2107" s="17">
        <v>1768.1302636398491</v>
      </c>
    </row>
    <row r="2108" spans="1:2" x14ac:dyDescent="0.4">
      <c r="A2108" s="19">
        <v>20120124</v>
      </c>
      <c r="B2108" s="17">
        <v>1768.0225449632669</v>
      </c>
    </row>
    <row r="2109" spans="1:2" x14ac:dyDescent="0.4">
      <c r="A2109" s="19">
        <v>20120125</v>
      </c>
      <c r="B2109" s="17">
        <v>1766.173374348612</v>
      </c>
    </row>
    <row r="2110" spans="1:2" x14ac:dyDescent="0.4">
      <c r="A2110" s="19">
        <v>20120126</v>
      </c>
      <c r="B2110" s="18">
        <v>1772.3851513648319</v>
      </c>
    </row>
    <row r="2111" spans="1:2" x14ac:dyDescent="0.4">
      <c r="A2111" s="19">
        <v>20120127</v>
      </c>
      <c r="B2111" s="17">
        <v>1775.203790068723</v>
      </c>
    </row>
    <row r="2112" spans="1:2" x14ac:dyDescent="0.4">
      <c r="A2112" s="19">
        <v>20120128</v>
      </c>
      <c r="B2112" s="17">
        <v>1775.114024504905</v>
      </c>
    </row>
    <row r="2113" spans="1:2" x14ac:dyDescent="0.4">
      <c r="A2113" s="19">
        <v>20120129</v>
      </c>
      <c r="B2113" s="17">
        <v>1775.0063058283231</v>
      </c>
    </row>
    <row r="2114" spans="1:2" x14ac:dyDescent="0.4">
      <c r="A2114" s="19">
        <v>20120130</v>
      </c>
      <c r="B2114" s="17">
        <v>1771.3618239373041</v>
      </c>
    </row>
    <row r="2115" spans="1:2" x14ac:dyDescent="0.4">
      <c r="A2115" s="19">
        <v>20120131</v>
      </c>
      <c r="B2115" s="18">
        <v>1778.0224287726151</v>
      </c>
    </row>
    <row r="2116" spans="1:2" x14ac:dyDescent="0.4">
      <c r="A2116" s="19">
        <v>20120201</v>
      </c>
      <c r="B2116" s="17">
        <v>1782.744097429452</v>
      </c>
    </row>
    <row r="2117" spans="1:2" x14ac:dyDescent="0.4">
      <c r="A2117" s="19">
        <v>20120202</v>
      </c>
      <c r="B2117" s="17">
        <v>1790.0510143242529</v>
      </c>
    </row>
    <row r="2118" spans="1:2" x14ac:dyDescent="0.4">
      <c r="A2118" s="19">
        <v>20120203</v>
      </c>
      <c r="B2118" s="17">
        <v>1782.5107069635251</v>
      </c>
    </row>
    <row r="2119" spans="1:2" x14ac:dyDescent="0.4">
      <c r="A2119" s="19">
        <v>20120204</v>
      </c>
      <c r="B2119" s="17">
        <v>1782.420941399706</v>
      </c>
    </row>
    <row r="2120" spans="1:2" x14ac:dyDescent="0.4">
      <c r="A2120" s="19">
        <v>20120205</v>
      </c>
      <c r="B2120" s="18">
        <v>1782.3132227231249</v>
      </c>
    </row>
    <row r="2121" spans="1:2" x14ac:dyDescent="0.4">
      <c r="A2121" s="19">
        <v>20120206</v>
      </c>
      <c r="B2121" s="17">
        <v>1780.8051612509789</v>
      </c>
    </row>
    <row r="2122" spans="1:2" x14ac:dyDescent="0.4">
      <c r="A2122" s="19">
        <v>20120207</v>
      </c>
      <c r="B2122" s="17">
        <v>1781.7028168891611</v>
      </c>
    </row>
    <row r="2123" spans="1:2" x14ac:dyDescent="0.4">
      <c r="A2123" s="19">
        <v>20120208</v>
      </c>
      <c r="B2123" s="17">
        <v>1784.6291742696339</v>
      </c>
    </row>
    <row r="2124" spans="1:2" x14ac:dyDescent="0.4">
      <c r="A2124" s="19">
        <v>20120209</v>
      </c>
      <c r="B2124" s="17">
        <v>1786.2629075311249</v>
      </c>
    </row>
    <row r="2125" spans="1:2" x14ac:dyDescent="0.4">
      <c r="A2125" s="19">
        <v>20120210</v>
      </c>
      <c r="B2125" s="18">
        <v>1791.164107315599</v>
      </c>
    </row>
    <row r="2126" spans="1:2" x14ac:dyDescent="0.4">
      <c r="A2126" s="19">
        <v>20120211</v>
      </c>
      <c r="B2126" s="17">
        <v>1791.074341751781</v>
      </c>
    </row>
    <row r="2127" spans="1:2" x14ac:dyDescent="0.4">
      <c r="A2127" s="19">
        <v>20120212</v>
      </c>
      <c r="B2127" s="17">
        <v>1790.9666230751991</v>
      </c>
    </row>
    <row r="2128" spans="1:2" x14ac:dyDescent="0.4">
      <c r="A2128" s="19">
        <v>20120213</v>
      </c>
      <c r="B2128" s="17">
        <v>1789.63809273069</v>
      </c>
    </row>
    <row r="2129" spans="1:2" x14ac:dyDescent="0.4">
      <c r="A2129" s="19">
        <v>20120214</v>
      </c>
      <c r="B2129" s="17">
        <v>1791.074341751781</v>
      </c>
    </row>
    <row r="2130" spans="1:2" x14ac:dyDescent="0.4">
      <c r="A2130" s="19">
        <v>20120215</v>
      </c>
      <c r="B2130" s="18">
        <v>1798.5248835486921</v>
      </c>
    </row>
    <row r="2131" spans="1:2" x14ac:dyDescent="0.4">
      <c r="A2131" s="19">
        <v>20120216</v>
      </c>
      <c r="B2131" s="17">
        <v>1794.952214108727</v>
      </c>
    </row>
    <row r="2132" spans="1:2" x14ac:dyDescent="0.4">
      <c r="A2132" s="19">
        <v>20120217</v>
      </c>
      <c r="B2132" s="17">
        <v>1800.6613039675649</v>
      </c>
    </row>
    <row r="2133" spans="1:2" x14ac:dyDescent="0.4">
      <c r="A2133" s="19">
        <v>20120218</v>
      </c>
      <c r="B2133" s="17">
        <v>1800.5535852909829</v>
      </c>
    </row>
    <row r="2134" spans="1:2" x14ac:dyDescent="0.4">
      <c r="A2134" s="19">
        <v>20120219</v>
      </c>
      <c r="B2134" s="17">
        <v>1800.445866614401</v>
      </c>
    </row>
    <row r="2135" spans="1:2" x14ac:dyDescent="0.4">
      <c r="A2135" s="19">
        <v>20120220</v>
      </c>
      <c r="B2135" s="18">
        <v>1811.5049840768031</v>
      </c>
    </row>
    <row r="2136" spans="1:2" x14ac:dyDescent="0.4">
      <c r="A2136" s="19">
        <v>20120221</v>
      </c>
      <c r="B2136" s="17">
        <v>1815.1494659678219</v>
      </c>
    </row>
    <row r="2137" spans="1:2" x14ac:dyDescent="0.4">
      <c r="A2137" s="19">
        <v>20120222</v>
      </c>
      <c r="B2137" s="17">
        <v>1818.3271669269859</v>
      </c>
    </row>
    <row r="2138" spans="1:2" x14ac:dyDescent="0.4">
      <c r="A2138" s="19">
        <v>20120223</v>
      </c>
      <c r="B2138" s="17">
        <v>1827.752551127897</v>
      </c>
    </row>
    <row r="2139" spans="1:2" x14ac:dyDescent="0.4">
      <c r="A2139" s="19">
        <v>20120224</v>
      </c>
      <c r="B2139" s="17">
        <v>1847.339397153029</v>
      </c>
    </row>
    <row r="2140" spans="1:2" x14ac:dyDescent="0.4">
      <c r="A2140" s="19">
        <v>20120225</v>
      </c>
      <c r="B2140" s="18">
        <v>1847.2316784764471</v>
      </c>
    </row>
    <row r="2141" spans="1:2" x14ac:dyDescent="0.4">
      <c r="A2141" s="19">
        <v>20120226</v>
      </c>
      <c r="B2141" s="17">
        <v>1847.1239597998649</v>
      </c>
    </row>
    <row r="2142" spans="1:2" x14ac:dyDescent="0.4">
      <c r="A2142" s="19">
        <v>20120227</v>
      </c>
      <c r="B2142" s="17">
        <v>1837.842200501063</v>
      </c>
    </row>
    <row r="2143" spans="1:2" x14ac:dyDescent="0.4">
      <c r="A2143" s="19">
        <v>20120228</v>
      </c>
      <c r="B2143" s="17">
        <v>1842.940884525937</v>
      </c>
    </row>
    <row r="2144" spans="1:2" x14ac:dyDescent="0.4">
      <c r="A2144" s="19">
        <v>20120229</v>
      </c>
      <c r="B2144" s="17">
        <v>1847.465068942374</v>
      </c>
    </row>
    <row r="2145" spans="1:2" x14ac:dyDescent="0.4">
      <c r="A2145" s="19">
        <v>20120301</v>
      </c>
      <c r="B2145" s="18">
        <v>1847.3573502657921</v>
      </c>
    </row>
    <row r="2146" spans="1:2" x14ac:dyDescent="0.4">
      <c r="A2146" s="19">
        <v>20120302</v>
      </c>
      <c r="B2146" s="17">
        <v>1849.17061465492</v>
      </c>
    </row>
    <row r="2147" spans="1:2" x14ac:dyDescent="0.4">
      <c r="A2147" s="19">
        <v>20120303</v>
      </c>
      <c r="B2147" s="17">
        <v>1849.044942865575</v>
      </c>
    </row>
    <row r="2148" spans="1:2" x14ac:dyDescent="0.4">
      <c r="A2148" s="19">
        <v>20120304</v>
      </c>
      <c r="B2148" s="17">
        <v>1848.937224188993</v>
      </c>
    </row>
    <row r="2149" spans="1:2" x14ac:dyDescent="0.4">
      <c r="A2149" s="19">
        <v>20120305</v>
      </c>
      <c r="B2149" s="17">
        <v>1841.522588617609</v>
      </c>
    </row>
    <row r="2150" spans="1:2" x14ac:dyDescent="0.4">
      <c r="A2150" s="19">
        <v>20120306</v>
      </c>
      <c r="B2150" s="18">
        <v>1826.4778801216789</v>
      </c>
    </row>
    <row r="2151" spans="1:2" x14ac:dyDescent="0.4">
      <c r="A2151" s="19">
        <v>20120307</v>
      </c>
      <c r="B2151" s="17">
        <v>1820.6790246990231</v>
      </c>
    </row>
    <row r="2152" spans="1:2" x14ac:dyDescent="0.4">
      <c r="A2152" s="19">
        <v>20120308</v>
      </c>
      <c r="B2152" s="17">
        <v>1821.9536957052419</v>
      </c>
    </row>
    <row r="2153" spans="1:2" x14ac:dyDescent="0.4">
      <c r="A2153" s="19">
        <v>20120309</v>
      </c>
      <c r="B2153" s="17">
        <v>1836.136654788517</v>
      </c>
    </row>
    <row r="2154" spans="1:2" x14ac:dyDescent="0.4">
      <c r="A2154" s="19">
        <v>20120310</v>
      </c>
      <c r="B2154" s="17">
        <v>1836.028936111936</v>
      </c>
    </row>
    <row r="2155" spans="1:2" x14ac:dyDescent="0.4">
      <c r="A2155" s="19">
        <v>20120311</v>
      </c>
      <c r="B2155" s="18">
        <v>1835.921217435354</v>
      </c>
    </row>
    <row r="2156" spans="1:2" x14ac:dyDescent="0.4">
      <c r="A2156" s="19">
        <v>20120312</v>
      </c>
      <c r="B2156" s="17">
        <v>1829.314471938334</v>
      </c>
    </row>
    <row r="2157" spans="1:2" x14ac:dyDescent="0.4">
      <c r="A2157" s="19">
        <v>20120313</v>
      </c>
      <c r="B2157" s="17">
        <v>1836.836826186299</v>
      </c>
    </row>
    <row r="2158" spans="1:2" x14ac:dyDescent="0.4">
      <c r="A2158" s="19">
        <v>20120314</v>
      </c>
      <c r="B2158" s="17">
        <v>1840.9121827836459</v>
      </c>
    </row>
    <row r="2159" spans="1:2" x14ac:dyDescent="0.4">
      <c r="A2159" s="19">
        <v>20120315</v>
      </c>
      <c r="B2159" s="17">
        <v>1835.7237331949541</v>
      </c>
    </row>
    <row r="2160" spans="1:2" x14ac:dyDescent="0.4">
      <c r="A2160" s="19">
        <v>20120316</v>
      </c>
      <c r="B2160" s="18">
        <v>1845.005492493756</v>
      </c>
    </row>
    <row r="2161" spans="1:2" x14ac:dyDescent="0.4">
      <c r="A2161" s="19">
        <v>20120317</v>
      </c>
      <c r="B2161" s="17">
        <v>1844.8798207044099</v>
      </c>
    </row>
    <row r="2162" spans="1:2" x14ac:dyDescent="0.4">
      <c r="A2162" s="19">
        <v>20120318</v>
      </c>
      <c r="B2162" s="17">
        <v>1844.7721020278279</v>
      </c>
    </row>
    <row r="2163" spans="1:2" x14ac:dyDescent="0.4">
      <c r="A2163" s="19">
        <v>20120319</v>
      </c>
      <c r="B2163" s="17">
        <v>1843.3538061195011</v>
      </c>
    </row>
    <row r="2164" spans="1:2" x14ac:dyDescent="0.4">
      <c r="A2164" s="19">
        <v>20120320</v>
      </c>
      <c r="B2164" s="17">
        <v>1840.9480890091729</v>
      </c>
    </row>
    <row r="2165" spans="1:2" x14ac:dyDescent="0.4">
      <c r="A2165" s="19">
        <v>20120321</v>
      </c>
      <c r="B2165" s="18">
        <v>1836.7470606224811</v>
      </c>
    </row>
    <row r="2166" spans="1:2" x14ac:dyDescent="0.4">
      <c r="A2166" s="19">
        <v>20120322</v>
      </c>
      <c r="B2166" s="17">
        <v>1831.1636425529889</v>
      </c>
    </row>
    <row r="2167" spans="1:2" x14ac:dyDescent="0.4">
      <c r="A2167" s="19">
        <v>20120323</v>
      </c>
      <c r="B2167" s="17">
        <v>1825.203209115461</v>
      </c>
    </row>
    <row r="2168" spans="1:2" x14ac:dyDescent="0.4">
      <c r="A2168" s="19">
        <v>20120324</v>
      </c>
      <c r="B2168" s="17">
        <v>1825.0954904388791</v>
      </c>
    </row>
    <row r="2169" spans="1:2" x14ac:dyDescent="0.4">
      <c r="A2169" s="19">
        <v>20120325</v>
      </c>
      <c r="B2169" s="17">
        <v>1824.9877717622969</v>
      </c>
    </row>
    <row r="2170" spans="1:2" x14ac:dyDescent="0.4">
      <c r="A2170" s="19">
        <v>20120326</v>
      </c>
      <c r="B2170" s="18">
        <v>1815.63420001244</v>
      </c>
    </row>
    <row r="2171" spans="1:2" x14ac:dyDescent="0.4">
      <c r="A2171" s="19">
        <v>20120327</v>
      </c>
      <c r="B2171" s="17">
        <v>1816.37027763575</v>
      </c>
    </row>
    <row r="2172" spans="1:2" x14ac:dyDescent="0.4">
      <c r="A2172" s="19">
        <v>20120328</v>
      </c>
      <c r="B2172" s="17">
        <v>1814.4133883445129</v>
      </c>
    </row>
    <row r="2173" spans="1:2" x14ac:dyDescent="0.4">
      <c r="A2173" s="19">
        <v>20120329</v>
      </c>
      <c r="B2173" s="17">
        <v>1808.829970275021</v>
      </c>
    </row>
    <row r="2174" spans="1:2" x14ac:dyDescent="0.4">
      <c r="A2174" s="19">
        <v>20120330</v>
      </c>
      <c r="B2174" s="17">
        <v>1818.8478071971319</v>
      </c>
    </row>
    <row r="2175" spans="1:2" x14ac:dyDescent="0.4">
      <c r="A2175" s="19">
        <v>20120331</v>
      </c>
      <c r="B2175" s="18">
        <v>1818.74008852055</v>
      </c>
    </row>
    <row r="2176" spans="1:2" x14ac:dyDescent="0.4">
      <c r="A2176" s="19">
        <v>20120401</v>
      </c>
      <c r="B2176" s="17">
        <v>1818.632369843968</v>
      </c>
    </row>
    <row r="2177" spans="1:2" x14ac:dyDescent="0.4">
      <c r="A2177" s="19">
        <v>20120402</v>
      </c>
      <c r="B2177" s="17">
        <v>1818.650322956732</v>
      </c>
    </row>
    <row r="2178" spans="1:2" x14ac:dyDescent="0.4">
      <c r="A2178" s="19">
        <v>20120403</v>
      </c>
      <c r="B2178" s="17">
        <v>1806.2267689242931</v>
      </c>
    </row>
    <row r="2179" spans="1:2" x14ac:dyDescent="0.4">
      <c r="A2179" s="19">
        <v>20120404</v>
      </c>
      <c r="B2179" s="17">
        <v>1785.921798388616</v>
      </c>
    </row>
    <row r="2180" spans="1:2" x14ac:dyDescent="0.4">
      <c r="A2180" s="19">
        <v>20120405</v>
      </c>
      <c r="B2180" s="18">
        <v>1788.004359469199</v>
      </c>
    </row>
    <row r="2181" spans="1:2" x14ac:dyDescent="0.4">
      <c r="A2181" s="19">
        <v>20120406</v>
      </c>
      <c r="B2181" s="17">
        <v>1782.887722331561</v>
      </c>
    </row>
    <row r="2182" spans="1:2" x14ac:dyDescent="0.4">
      <c r="A2182" s="19">
        <v>20120407</v>
      </c>
      <c r="B2182" s="17">
        <v>1782.7800036549791</v>
      </c>
    </row>
    <row r="2183" spans="1:2" x14ac:dyDescent="0.4">
      <c r="A2183" s="19">
        <v>20120408</v>
      </c>
      <c r="B2183" s="17">
        <v>1782.6722849783971</v>
      </c>
    </row>
    <row r="2184" spans="1:2" x14ac:dyDescent="0.4">
      <c r="A2184" s="19">
        <v>20120409</v>
      </c>
      <c r="B2184" s="17">
        <v>1759.351191498429</v>
      </c>
    </row>
    <row r="2185" spans="1:2" x14ac:dyDescent="0.4">
      <c r="A2185" s="19">
        <v>20120410</v>
      </c>
      <c r="B2185" s="18">
        <v>1763.3188294191939</v>
      </c>
    </row>
    <row r="2186" spans="1:2" x14ac:dyDescent="0.4">
      <c r="A2186" s="19">
        <v>20120411</v>
      </c>
      <c r="B2186" s="17">
        <v>1763.2111107426119</v>
      </c>
    </row>
    <row r="2187" spans="1:2" x14ac:dyDescent="0.4">
      <c r="A2187" s="19">
        <v>20120412</v>
      </c>
      <c r="B2187" s="17">
        <v>1762.403220668248</v>
      </c>
    </row>
    <row r="2188" spans="1:2" x14ac:dyDescent="0.4">
      <c r="A2188" s="19">
        <v>20120413</v>
      </c>
      <c r="B2188" s="17">
        <v>1783.408362601707</v>
      </c>
    </row>
    <row r="2189" spans="1:2" x14ac:dyDescent="0.4">
      <c r="A2189" s="19">
        <v>20120414</v>
      </c>
      <c r="B2189" s="17">
        <v>1783.3006439251251</v>
      </c>
    </row>
    <row r="2190" spans="1:2" x14ac:dyDescent="0.4">
      <c r="A2190" s="19">
        <v>20120415</v>
      </c>
      <c r="B2190" s="18">
        <v>1783.1929252485429</v>
      </c>
    </row>
    <row r="2191" spans="1:2" x14ac:dyDescent="0.4">
      <c r="A2191" s="19">
        <v>20120416</v>
      </c>
      <c r="B2191" s="17">
        <v>1777.8788038705061</v>
      </c>
    </row>
    <row r="2192" spans="1:2" x14ac:dyDescent="0.4">
      <c r="A2192" s="19">
        <v>20120417</v>
      </c>
      <c r="B2192" s="17">
        <v>1781.307848408361</v>
      </c>
    </row>
    <row r="2193" spans="1:2" x14ac:dyDescent="0.4">
      <c r="A2193" s="19">
        <v>20120418</v>
      </c>
      <c r="B2193" s="17">
        <v>1781.9721135806151</v>
      </c>
    </row>
    <row r="2194" spans="1:2" x14ac:dyDescent="0.4">
      <c r="A2194" s="19">
        <v>20120419</v>
      </c>
      <c r="B2194" s="17">
        <v>1771.325917711777</v>
      </c>
    </row>
    <row r="2195" spans="1:2" x14ac:dyDescent="0.4">
      <c r="A2195" s="19">
        <v>20120420</v>
      </c>
      <c r="B2195" s="18">
        <v>1765.7784058678119</v>
      </c>
    </row>
    <row r="2196" spans="1:2" x14ac:dyDescent="0.4">
      <c r="A2196" s="19">
        <v>20120421</v>
      </c>
      <c r="B2196" s="17">
        <v>1765.6706871912299</v>
      </c>
    </row>
    <row r="2197" spans="1:2" x14ac:dyDescent="0.4">
      <c r="A2197" s="19">
        <v>20120422</v>
      </c>
      <c r="B2197" s="17">
        <v>1765.580921627412</v>
      </c>
    </row>
    <row r="2198" spans="1:2" x14ac:dyDescent="0.4">
      <c r="A2198" s="19">
        <v>20120423</v>
      </c>
      <c r="B2198" s="17">
        <v>1761.0926434365019</v>
      </c>
    </row>
    <row r="2199" spans="1:2" x14ac:dyDescent="0.4">
      <c r="A2199" s="19">
        <v>20120424</v>
      </c>
      <c r="B2199" s="17">
        <v>1749.6744637188269</v>
      </c>
    </row>
    <row r="2200" spans="1:2" x14ac:dyDescent="0.4">
      <c r="A2200" s="19">
        <v>20120425</v>
      </c>
      <c r="B2200" s="18">
        <v>1742.600937289953</v>
      </c>
    </row>
    <row r="2201" spans="1:2" x14ac:dyDescent="0.4">
      <c r="A2201" s="19">
        <v>20120426</v>
      </c>
      <c r="B2201" s="17">
        <v>1737.6638312799521</v>
      </c>
    </row>
    <row r="2202" spans="1:2" x14ac:dyDescent="0.4">
      <c r="A2202" s="19">
        <v>20120427</v>
      </c>
      <c r="B2202" s="17">
        <v>1740.4645168710799</v>
      </c>
    </row>
    <row r="2203" spans="1:2" x14ac:dyDescent="0.4">
      <c r="A2203" s="19">
        <v>20120428</v>
      </c>
      <c r="B2203" s="17">
        <v>1740.356798194498</v>
      </c>
    </row>
    <row r="2204" spans="1:2" x14ac:dyDescent="0.4">
      <c r="A2204" s="19">
        <v>20120429</v>
      </c>
      <c r="B2204" s="17">
        <v>1740.26703263068</v>
      </c>
    </row>
    <row r="2205" spans="1:2" x14ac:dyDescent="0.4">
      <c r="A2205" s="19">
        <v>20120430</v>
      </c>
      <c r="B2205" s="18">
        <v>1731.918835195587</v>
      </c>
    </row>
    <row r="2206" spans="1:2" x14ac:dyDescent="0.4">
      <c r="A2206" s="19">
        <v>20120501</v>
      </c>
      <c r="B2206" s="17">
        <v>1731.829069631769</v>
      </c>
    </row>
    <row r="2207" spans="1:2" x14ac:dyDescent="0.4">
      <c r="A2207" s="19">
        <v>20120502</v>
      </c>
      <c r="B2207" s="17">
        <v>1733.7320995847149</v>
      </c>
    </row>
    <row r="2208" spans="1:2" x14ac:dyDescent="0.4">
      <c r="A2208" s="19">
        <v>20120503</v>
      </c>
      <c r="B2208" s="17">
        <v>1738.2024246628609</v>
      </c>
    </row>
    <row r="2209" spans="1:2" x14ac:dyDescent="0.4">
      <c r="A2209" s="19">
        <v>20120504</v>
      </c>
      <c r="B2209" s="17">
        <v>1747.5739495254811</v>
      </c>
    </row>
    <row r="2210" spans="1:2" x14ac:dyDescent="0.4">
      <c r="A2210" s="19">
        <v>20120505</v>
      </c>
      <c r="B2210" s="18">
        <v>1747.4841839616629</v>
      </c>
    </row>
    <row r="2211" spans="1:2" x14ac:dyDescent="0.4">
      <c r="A2211" s="19">
        <v>20120506</v>
      </c>
      <c r="B2211" s="17">
        <v>1747.3944183978449</v>
      </c>
    </row>
    <row r="2212" spans="1:2" x14ac:dyDescent="0.4">
      <c r="A2212" s="19">
        <v>20120507</v>
      </c>
      <c r="B2212" s="17">
        <v>1739.369376992498</v>
      </c>
    </row>
    <row r="2213" spans="1:2" x14ac:dyDescent="0.4">
      <c r="A2213" s="19">
        <v>20120508</v>
      </c>
      <c r="B2213" s="17">
        <v>1753.0137426928641</v>
      </c>
    </row>
    <row r="2214" spans="1:2" x14ac:dyDescent="0.4">
      <c r="A2214" s="19">
        <v>20120509</v>
      </c>
      <c r="B2214" s="17">
        <v>1751.1286658526819</v>
      </c>
    </row>
    <row r="2215" spans="1:2" x14ac:dyDescent="0.4">
      <c r="A2215" s="19">
        <v>20120510</v>
      </c>
      <c r="B2215" s="18">
        <v>1746.0299818278079</v>
      </c>
    </row>
    <row r="2216" spans="1:2" x14ac:dyDescent="0.4">
      <c r="A2216" s="19">
        <v>20120511</v>
      </c>
      <c r="B2216" s="17">
        <v>1735.024723703697</v>
      </c>
    </row>
    <row r="2217" spans="1:2" x14ac:dyDescent="0.4">
      <c r="A2217" s="19">
        <v>20120512</v>
      </c>
      <c r="B2217" s="17">
        <v>1734.934958139879</v>
      </c>
    </row>
    <row r="2218" spans="1:2" x14ac:dyDescent="0.4">
      <c r="A2218" s="19">
        <v>20120513</v>
      </c>
      <c r="B2218" s="17">
        <v>1734.8451925760601</v>
      </c>
    </row>
    <row r="2219" spans="1:2" x14ac:dyDescent="0.4">
      <c r="A2219" s="19">
        <v>20120514</v>
      </c>
      <c r="B2219" s="17">
        <v>1721.936904499003</v>
      </c>
    </row>
    <row r="2220" spans="1:2" x14ac:dyDescent="0.4">
      <c r="A2220" s="19">
        <v>20120515</v>
      </c>
      <c r="B2220" s="18">
        <v>1712.116551817292</v>
      </c>
    </row>
    <row r="2221" spans="1:2" x14ac:dyDescent="0.4">
      <c r="A2221" s="19">
        <v>20120516</v>
      </c>
      <c r="B2221" s="17">
        <v>1688.526161645869</v>
      </c>
    </row>
    <row r="2222" spans="1:2" x14ac:dyDescent="0.4">
      <c r="A2222" s="19">
        <v>20120517</v>
      </c>
      <c r="B2222" s="17">
        <v>1698.1310769744171</v>
      </c>
    </row>
    <row r="2223" spans="1:2" x14ac:dyDescent="0.4">
      <c r="A2223" s="19">
        <v>20120518</v>
      </c>
      <c r="B2223" s="17">
        <v>1655.3129030331349</v>
      </c>
    </row>
    <row r="2224" spans="1:2" x14ac:dyDescent="0.4">
      <c r="A2224" s="19">
        <v>20120519</v>
      </c>
      <c r="B2224" s="17">
        <v>1655.223137469317</v>
      </c>
    </row>
    <row r="2225" spans="1:2" x14ac:dyDescent="0.4">
      <c r="A2225" s="19">
        <v>20120520</v>
      </c>
      <c r="B2225" s="18">
        <v>1655.133371905499</v>
      </c>
    </row>
    <row r="2226" spans="1:2" x14ac:dyDescent="0.4">
      <c r="A2226" s="19">
        <v>20120521</v>
      </c>
      <c r="B2226" s="17">
        <v>1660.393633945245</v>
      </c>
    </row>
    <row r="2227" spans="1:2" x14ac:dyDescent="0.4">
      <c r="A2227" s="19">
        <v>20120522</v>
      </c>
      <c r="B2227" s="17">
        <v>1682.2425721785951</v>
      </c>
    </row>
    <row r="2228" spans="1:2" x14ac:dyDescent="0.4">
      <c r="A2228" s="19">
        <v>20120523</v>
      </c>
      <c r="B2228" s="17">
        <v>1680.016386195904</v>
      </c>
    </row>
    <row r="2229" spans="1:2" x14ac:dyDescent="0.4">
      <c r="A2229" s="19">
        <v>20120524</v>
      </c>
      <c r="B2229" s="17">
        <v>1680.177964210777</v>
      </c>
    </row>
    <row r="2230" spans="1:2" x14ac:dyDescent="0.4">
      <c r="A2230" s="19">
        <v>20120525</v>
      </c>
      <c r="B2230" s="18">
        <v>1682.7991186742679</v>
      </c>
    </row>
    <row r="2231" spans="1:2" x14ac:dyDescent="0.4">
      <c r="A2231" s="19">
        <v>20120526</v>
      </c>
      <c r="B2231" s="17">
        <v>1682.7093531104499</v>
      </c>
    </row>
    <row r="2232" spans="1:2" x14ac:dyDescent="0.4">
      <c r="A2232" s="19">
        <v>20120527</v>
      </c>
      <c r="B2232" s="17">
        <v>1682.6195875466319</v>
      </c>
    </row>
    <row r="2233" spans="1:2" x14ac:dyDescent="0.4">
      <c r="A2233" s="19">
        <v>20120528</v>
      </c>
      <c r="B2233" s="17">
        <v>1682.5298219828139</v>
      </c>
    </row>
    <row r="2234" spans="1:2" x14ac:dyDescent="0.4">
      <c r="A2234" s="19">
        <v>20120529</v>
      </c>
      <c r="B2234" s="17">
        <v>1690.860066305142</v>
      </c>
    </row>
    <row r="2235" spans="1:2" x14ac:dyDescent="0.4">
      <c r="A2235" s="19">
        <v>20120530</v>
      </c>
      <c r="B2235" s="18">
        <v>1680.5190733532861</v>
      </c>
    </row>
    <row r="2236" spans="1:2" x14ac:dyDescent="0.4">
      <c r="A2236" s="19">
        <v>20120531</v>
      </c>
      <c r="B2236" s="17">
        <v>1676.174420064485</v>
      </c>
    </row>
    <row r="2237" spans="1:2" x14ac:dyDescent="0.4">
      <c r="A2237" s="19">
        <v>20120601</v>
      </c>
      <c r="B2237" s="17">
        <v>1680.142057985249</v>
      </c>
    </row>
    <row r="2238" spans="1:2" x14ac:dyDescent="0.4">
      <c r="A2238" s="19">
        <v>20120602</v>
      </c>
      <c r="B2238" s="17">
        <v>1680.052292421431</v>
      </c>
    </row>
    <row r="2239" spans="1:2" x14ac:dyDescent="0.4">
      <c r="A2239" s="19">
        <v>20120603</v>
      </c>
      <c r="B2239" s="17">
        <v>1679.9625268576131</v>
      </c>
    </row>
    <row r="2240" spans="1:2" x14ac:dyDescent="0.4">
      <c r="A2240" s="19">
        <v>20120604</v>
      </c>
      <c r="B2240" s="18">
        <v>1649.460188272189</v>
      </c>
    </row>
    <row r="2241" spans="1:2" x14ac:dyDescent="0.4">
      <c r="A2241" s="19">
        <v>20120605</v>
      </c>
      <c r="B2241" s="17">
        <v>1662.709585491755</v>
      </c>
    </row>
    <row r="2242" spans="1:2" x14ac:dyDescent="0.4">
      <c r="A2242" s="19">
        <v>20120606</v>
      </c>
      <c r="B2242" s="17">
        <v>1662.601866815173</v>
      </c>
    </row>
    <row r="2243" spans="1:2" x14ac:dyDescent="0.4">
      <c r="A2243" s="19">
        <v>20120607</v>
      </c>
      <c r="B2243" s="17">
        <v>1684.558523725105</v>
      </c>
    </row>
    <row r="2244" spans="1:2" x14ac:dyDescent="0.4">
      <c r="A2244" s="19">
        <v>20120608</v>
      </c>
      <c r="B2244" s="17">
        <v>1676.138513838958</v>
      </c>
    </row>
    <row r="2245" spans="1:2" x14ac:dyDescent="0.4">
      <c r="A2245" s="19">
        <v>20120609</v>
      </c>
      <c r="B2245" s="18">
        <v>1676.0487482751389</v>
      </c>
    </row>
    <row r="2246" spans="1:2" x14ac:dyDescent="0.4">
      <c r="A2246" s="19">
        <v>20120610</v>
      </c>
      <c r="B2246" s="17">
        <v>1675.9589827113209</v>
      </c>
    </row>
    <row r="2247" spans="1:2" x14ac:dyDescent="0.4">
      <c r="A2247" s="19">
        <v>20120611</v>
      </c>
      <c r="B2247" s="17">
        <v>1690.016270005251</v>
      </c>
    </row>
    <row r="2248" spans="1:2" x14ac:dyDescent="0.4">
      <c r="A2248" s="19">
        <v>20120612</v>
      </c>
      <c r="B2248" s="17">
        <v>1690.5010040498701</v>
      </c>
    </row>
    <row r="2249" spans="1:2" x14ac:dyDescent="0.4">
      <c r="A2249" s="19">
        <v>20120613</v>
      </c>
      <c r="B2249" s="17">
        <v>1691.1652692221239</v>
      </c>
    </row>
    <row r="2250" spans="1:2" x14ac:dyDescent="0.4">
      <c r="A2250" s="19">
        <v>20120614</v>
      </c>
      <c r="B2250" s="18">
        <v>1699.190310627471</v>
      </c>
    </row>
    <row r="2251" spans="1:2" x14ac:dyDescent="0.4">
      <c r="A2251" s="19">
        <v>20120615</v>
      </c>
      <c r="B2251" s="17">
        <v>1694.109579715361</v>
      </c>
    </row>
    <row r="2252" spans="1:2" x14ac:dyDescent="0.4">
      <c r="A2252" s="19">
        <v>20120616</v>
      </c>
      <c r="B2252" s="17">
        <v>1694.019814151543</v>
      </c>
    </row>
    <row r="2253" spans="1:2" x14ac:dyDescent="0.4">
      <c r="A2253" s="19">
        <v>20120617</v>
      </c>
      <c r="B2253" s="17">
        <v>1693.930048587725</v>
      </c>
    </row>
    <row r="2254" spans="1:2" x14ac:dyDescent="0.4">
      <c r="A2254" s="19">
        <v>20120618</v>
      </c>
      <c r="B2254" s="17">
        <v>1706.4074619584551</v>
      </c>
    </row>
    <row r="2255" spans="1:2" x14ac:dyDescent="0.4">
      <c r="A2255" s="19">
        <v>20120619</v>
      </c>
      <c r="B2255" s="18">
        <v>1711.0214119387099</v>
      </c>
    </row>
    <row r="2256" spans="1:2" x14ac:dyDescent="0.4">
      <c r="A2256" s="19">
        <v>20120620</v>
      </c>
      <c r="B2256" s="17">
        <v>1723.732215775367</v>
      </c>
    </row>
    <row r="2257" spans="1:2" x14ac:dyDescent="0.4">
      <c r="A2257" s="19">
        <v>20120621</v>
      </c>
      <c r="B2257" s="17">
        <v>1726.9817291855859</v>
      </c>
    </row>
    <row r="2258" spans="1:2" x14ac:dyDescent="0.4">
      <c r="A2258" s="19">
        <v>20120622</v>
      </c>
      <c r="B2258" s="17">
        <v>1716.1560021891109</v>
      </c>
    </row>
    <row r="2259" spans="1:2" x14ac:dyDescent="0.4">
      <c r="A2259" s="19">
        <v>20120623</v>
      </c>
      <c r="B2259" s="17">
        <v>1716.066236625293</v>
      </c>
    </row>
    <row r="2260" spans="1:2" x14ac:dyDescent="0.4">
      <c r="A2260" s="19">
        <v>20120624</v>
      </c>
      <c r="B2260" s="18">
        <v>1715.976471061475</v>
      </c>
    </row>
    <row r="2261" spans="1:2" x14ac:dyDescent="0.4">
      <c r="A2261" s="19">
        <v>20120625</v>
      </c>
      <c r="B2261" s="17">
        <v>1707.8975703178371</v>
      </c>
    </row>
    <row r="2262" spans="1:2" x14ac:dyDescent="0.4">
      <c r="A2262" s="19">
        <v>20120626</v>
      </c>
      <c r="B2262" s="17">
        <v>1708.5438823773279</v>
      </c>
    </row>
    <row r="2263" spans="1:2" x14ac:dyDescent="0.4">
      <c r="A2263" s="19">
        <v>20120627</v>
      </c>
      <c r="B2263" s="17">
        <v>1710.518724781328</v>
      </c>
    </row>
    <row r="2264" spans="1:2" x14ac:dyDescent="0.4">
      <c r="A2264" s="19">
        <v>20120628</v>
      </c>
      <c r="B2264" s="17">
        <v>1721.272639326749</v>
      </c>
    </row>
    <row r="2265" spans="1:2" x14ac:dyDescent="0.4">
      <c r="A2265" s="19">
        <v>20120629</v>
      </c>
      <c r="B2265" s="18">
        <v>1736.981612994934</v>
      </c>
    </row>
    <row r="2266" spans="1:2" x14ac:dyDescent="0.4">
      <c r="A2266" s="19">
        <v>20120630</v>
      </c>
      <c r="B2266" s="17">
        <v>1736.8918474311149</v>
      </c>
    </row>
    <row r="2267" spans="1:2" x14ac:dyDescent="0.4">
      <c r="A2267" s="19">
        <v>20120701</v>
      </c>
      <c r="B2267" s="17">
        <v>1736.8020818672969</v>
      </c>
    </row>
    <row r="2268" spans="1:2" x14ac:dyDescent="0.4">
      <c r="A2268" s="19">
        <v>20120702</v>
      </c>
      <c r="B2268" s="17">
        <v>1738.758971158534</v>
      </c>
    </row>
    <row r="2269" spans="1:2" x14ac:dyDescent="0.4">
      <c r="A2269" s="19">
        <v>20120703</v>
      </c>
      <c r="B2269" s="17">
        <v>1744.9527950619899</v>
      </c>
    </row>
    <row r="2270" spans="1:2" x14ac:dyDescent="0.4">
      <c r="A2270" s="19">
        <v>20120704</v>
      </c>
      <c r="B2270" s="18">
        <v>1742.493218613371</v>
      </c>
    </row>
    <row r="2271" spans="1:2" x14ac:dyDescent="0.4">
      <c r="A2271" s="19">
        <v>20120705</v>
      </c>
      <c r="B2271" s="17">
        <v>1743.319061800499</v>
      </c>
    </row>
    <row r="2272" spans="1:2" x14ac:dyDescent="0.4">
      <c r="A2272" s="19">
        <v>20120706</v>
      </c>
      <c r="B2272" s="17">
        <v>1735.563317086606</v>
      </c>
    </row>
    <row r="2273" spans="1:2" x14ac:dyDescent="0.4">
      <c r="A2273" s="19">
        <v>20120707</v>
      </c>
      <c r="B2273" s="17">
        <v>1735.4735515227881</v>
      </c>
    </row>
    <row r="2274" spans="1:2" x14ac:dyDescent="0.4">
      <c r="A2274" s="19">
        <v>20120708</v>
      </c>
      <c r="B2274" s="17">
        <v>1735.3837859589701</v>
      </c>
    </row>
    <row r="2275" spans="1:2" x14ac:dyDescent="0.4">
      <c r="A2275" s="19">
        <v>20120709</v>
      </c>
      <c r="B2275" s="18">
        <v>1729.3874462959141</v>
      </c>
    </row>
    <row r="2276" spans="1:2" x14ac:dyDescent="0.4">
      <c r="A2276" s="19">
        <v>20120710</v>
      </c>
      <c r="B2276" s="17">
        <v>1727.9691503875861</v>
      </c>
    </row>
    <row r="2277" spans="1:2" x14ac:dyDescent="0.4">
      <c r="A2277" s="19">
        <v>20120711</v>
      </c>
      <c r="B2277" s="17">
        <v>1723.8937937902399</v>
      </c>
    </row>
    <row r="2278" spans="1:2" x14ac:dyDescent="0.4">
      <c r="A2278" s="19">
        <v>20120712</v>
      </c>
      <c r="B2278" s="17">
        <v>1704.594197569327</v>
      </c>
    </row>
    <row r="2279" spans="1:2" x14ac:dyDescent="0.4">
      <c r="A2279" s="19">
        <v>20120713</v>
      </c>
      <c r="B2279" s="17">
        <v>1717.8974541271839</v>
      </c>
    </row>
    <row r="2280" spans="1:2" x14ac:dyDescent="0.4">
      <c r="A2280" s="19">
        <v>20120714</v>
      </c>
      <c r="B2280" s="18">
        <v>1717.8076885633659</v>
      </c>
    </row>
    <row r="2281" spans="1:2" x14ac:dyDescent="0.4">
      <c r="A2281" s="19">
        <v>20120715</v>
      </c>
      <c r="B2281" s="17">
        <v>1717.6999698867839</v>
      </c>
    </row>
    <row r="2282" spans="1:2" x14ac:dyDescent="0.4">
      <c r="A2282" s="19">
        <v>20120716</v>
      </c>
      <c r="B2282" s="17">
        <v>1729.7465085511869</v>
      </c>
    </row>
    <row r="2283" spans="1:2" x14ac:dyDescent="0.4">
      <c r="A2283" s="19">
        <v>20120717</v>
      </c>
      <c r="B2283" s="17">
        <v>1726.694479381368</v>
      </c>
    </row>
    <row r="2284" spans="1:2" x14ac:dyDescent="0.4">
      <c r="A2284" s="19">
        <v>20120718</v>
      </c>
      <c r="B2284" s="17">
        <v>1708.7413666177281</v>
      </c>
    </row>
    <row r="2285" spans="1:2" x14ac:dyDescent="0.4">
      <c r="A2285" s="19">
        <v>20120719</v>
      </c>
      <c r="B2285" s="18">
        <v>1726.9817291855859</v>
      </c>
    </row>
    <row r="2286" spans="1:2" x14ac:dyDescent="0.4">
      <c r="A2286" s="19">
        <v>20120720</v>
      </c>
      <c r="B2286" s="17">
        <v>1730.321008159623</v>
      </c>
    </row>
    <row r="2287" spans="1:2" x14ac:dyDescent="0.4">
      <c r="A2287" s="19">
        <v>20120721</v>
      </c>
      <c r="B2287" s="17">
        <v>1730.231242595805</v>
      </c>
    </row>
    <row r="2288" spans="1:2" x14ac:dyDescent="0.4">
      <c r="A2288" s="19">
        <v>20120722</v>
      </c>
      <c r="B2288" s="17">
        <v>1730.1235239192231</v>
      </c>
    </row>
    <row r="2289" spans="1:2" x14ac:dyDescent="0.4">
      <c r="A2289" s="19">
        <v>20120723</v>
      </c>
      <c r="B2289" s="17">
        <v>1719.2798438099851</v>
      </c>
    </row>
    <row r="2290" spans="1:2" x14ac:dyDescent="0.4">
      <c r="A2290" s="19">
        <v>20120724</v>
      </c>
      <c r="B2290" s="18">
        <v>1719.5491405014391</v>
      </c>
    </row>
    <row r="2291" spans="1:2" x14ac:dyDescent="0.4">
      <c r="A2291" s="19">
        <v>20120725</v>
      </c>
      <c r="B2291" s="17">
        <v>1704.3249008778721</v>
      </c>
    </row>
    <row r="2292" spans="1:2" x14ac:dyDescent="0.4">
      <c r="A2292" s="19">
        <v>20120726</v>
      </c>
      <c r="B2292" s="17">
        <v>1718.4360475100941</v>
      </c>
    </row>
    <row r="2293" spans="1:2" x14ac:dyDescent="0.4">
      <c r="A2293" s="19">
        <v>20120727</v>
      </c>
      <c r="B2293" s="17">
        <v>1744.055139423808</v>
      </c>
    </row>
    <row r="2294" spans="1:2" x14ac:dyDescent="0.4">
      <c r="A2294" s="19">
        <v>20120728</v>
      </c>
      <c r="B2294" s="17">
        <v>1743.96537385999</v>
      </c>
    </row>
    <row r="2295" spans="1:2" x14ac:dyDescent="0.4">
      <c r="A2295" s="19">
        <v>20120729</v>
      </c>
      <c r="B2295" s="18">
        <v>1743.8756082961711</v>
      </c>
    </row>
    <row r="2296" spans="1:2" x14ac:dyDescent="0.4">
      <c r="A2296" s="19">
        <v>20120730</v>
      </c>
      <c r="B2296" s="17">
        <v>1746.6403876617719</v>
      </c>
    </row>
    <row r="2297" spans="1:2" x14ac:dyDescent="0.4">
      <c r="A2297" s="19">
        <v>20120731</v>
      </c>
      <c r="B2297" s="17">
        <v>1758.9203167921021</v>
      </c>
    </row>
    <row r="2298" spans="1:2" x14ac:dyDescent="0.4">
      <c r="A2298" s="19">
        <v>20120801</v>
      </c>
      <c r="B2298" s="17">
        <v>1759.6384413026469</v>
      </c>
    </row>
    <row r="2299" spans="1:2" x14ac:dyDescent="0.4">
      <c r="A2299" s="19">
        <v>20120802</v>
      </c>
      <c r="B2299" s="17">
        <v>1756.945474388101</v>
      </c>
    </row>
    <row r="2300" spans="1:2" x14ac:dyDescent="0.4">
      <c r="A2300" s="19">
        <v>20120803</v>
      </c>
      <c r="B2300" s="18">
        <v>1752.0981339419191</v>
      </c>
    </row>
    <row r="2301" spans="1:2" x14ac:dyDescent="0.4">
      <c r="A2301" s="19">
        <v>20120804</v>
      </c>
      <c r="B2301" s="17">
        <v>1752.0083683780999</v>
      </c>
    </row>
    <row r="2302" spans="1:2" x14ac:dyDescent="0.4">
      <c r="A2302" s="19">
        <v>20120805</v>
      </c>
      <c r="B2302" s="17">
        <v>1751.9186028142819</v>
      </c>
    </row>
    <row r="2303" spans="1:2" x14ac:dyDescent="0.4">
      <c r="A2303" s="19">
        <v>20120806</v>
      </c>
      <c r="B2303" s="17">
        <v>1755.527178479774</v>
      </c>
    </row>
    <row r="2304" spans="1:2" x14ac:dyDescent="0.4">
      <c r="A2304" s="19">
        <v>20120807</v>
      </c>
      <c r="B2304" s="17">
        <v>1757.0352399519199</v>
      </c>
    </row>
    <row r="2305" spans="1:2" x14ac:dyDescent="0.4">
      <c r="A2305" s="19">
        <v>20120808</v>
      </c>
      <c r="B2305" s="18">
        <v>1766.6401552804671</v>
      </c>
    </row>
    <row r="2306" spans="1:2" x14ac:dyDescent="0.4">
      <c r="A2306" s="19">
        <v>20120809</v>
      </c>
      <c r="B2306" s="17">
        <v>1782.2593633848339</v>
      </c>
    </row>
    <row r="2307" spans="1:2" x14ac:dyDescent="0.4">
      <c r="A2307" s="19">
        <v>20120810</v>
      </c>
      <c r="B2307" s="17">
        <v>1782.2593633848339</v>
      </c>
    </row>
    <row r="2308" spans="1:2" x14ac:dyDescent="0.4">
      <c r="A2308" s="19">
        <v>20120811</v>
      </c>
      <c r="B2308" s="17">
        <v>1782.1695978210159</v>
      </c>
    </row>
    <row r="2309" spans="1:2" x14ac:dyDescent="0.4">
      <c r="A2309" s="19">
        <v>20120812</v>
      </c>
      <c r="B2309" s="17">
        <v>1782.079832257197</v>
      </c>
    </row>
    <row r="2310" spans="1:2" x14ac:dyDescent="0.4">
      <c r="A2310" s="19">
        <v>20120813</v>
      </c>
      <c r="B2310" s="18">
        <v>1780.1229429659611</v>
      </c>
    </row>
    <row r="2311" spans="1:2" x14ac:dyDescent="0.4">
      <c r="A2311" s="19">
        <v>20120814</v>
      </c>
      <c r="B2311" s="17">
        <v>1792.151528517599</v>
      </c>
    </row>
    <row r="2312" spans="1:2" x14ac:dyDescent="0.4">
      <c r="A2312" s="19">
        <v>20120815</v>
      </c>
      <c r="B2312" s="17">
        <v>1792.061762953781</v>
      </c>
    </row>
    <row r="2313" spans="1:2" x14ac:dyDescent="0.4">
      <c r="A2313" s="19">
        <v>20120816</v>
      </c>
      <c r="B2313" s="17">
        <v>1803.515848896983</v>
      </c>
    </row>
    <row r="2314" spans="1:2" x14ac:dyDescent="0.4">
      <c r="A2314" s="19">
        <v>20120817</v>
      </c>
      <c r="B2314" s="17">
        <v>1799.8534138932009</v>
      </c>
    </row>
    <row r="2315" spans="1:2" x14ac:dyDescent="0.4">
      <c r="A2315" s="19">
        <v>20120818</v>
      </c>
      <c r="B2315" s="18">
        <v>1799.7636483293829</v>
      </c>
    </row>
    <row r="2316" spans="1:2" x14ac:dyDescent="0.4">
      <c r="A2316" s="19">
        <v>20120819</v>
      </c>
      <c r="B2316" s="17">
        <v>1799.655929652801</v>
      </c>
    </row>
    <row r="2317" spans="1:2" x14ac:dyDescent="0.4">
      <c r="A2317" s="19">
        <v>20120820</v>
      </c>
      <c r="B2317" s="17">
        <v>1798.776227127383</v>
      </c>
    </row>
    <row r="2318" spans="1:2" x14ac:dyDescent="0.4">
      <c r="A2318" s="19">
        <v>20120821</v>
      </c>
      <c r="B2318" s="17">
        <v>1800.4638197271649</v>
      </c>
    </row>
    <row r="2319" spans="1:2" x14ac:dyDescent="0.4">
      <c r="A2319" s="19">
        <v>20120822</v>
      </c>
      <c r="B2319" s="17">
        <v>1799.727742103855</v>
      </c>
    </row>
    <row r="2320" spans="1:2" x14ac:dyDescent="0.4">
      <c r="A2320" s="19">
        <v>20120823</v>
      </c>
      <c r="B2320" s="18">
        <v>1804.5391763245109</v>
      </c>
    </row>
    <row r="2321" spans="1:2" x14ac:dyDescent="0.4">
      <c r="A2321" s="19">
        <v>20120824</v>
      </c>
      <c r="B2321" s="17">
        <v>1797.9503839402551</v>
      </c>
    </row>
    <row r="2322" spans="1:2" x14ac:dyDescent="0.4">
      <c r="A2322" s="19">
        <v>20120825</v>
      </c>
      <c r="B2322" s="17">
        <v>1797.8426652636731</v>
      </c>
    </row>
    <row r="2323" spans="1:2" x14ac:dyDescent="0.4">
      <c r="A2323" s="19">
        <v>20120826</v>
      </c>
      <c r="B2323" s="17">
        <v>1797.7528996998551</v>
      </c>
    </row>
    <row r="2324" spans="1:2" x14ac:dyDescent="0.4">
      <c r="A2324" s="19">
        <v>20120827</v>
      </c>
      <c r="B2324" s="17">
        <v>1792.869653028145</v>
      </c>
    </row>
    <row r="2325" spans="1:2" x14ac:dyDescent="0.4">
      <c r="A2325" s="19">
        <v>20120828</v>
      </c>
      <c r="B2325" s="18">
        <v>1800.5535852909829</v>
      </c>
    </row>
    <row r="2326" spans="1:2" x14ac:dyDescent="0.4">
      <c r="A2326" s="19">
        <v>20120829</v>
      </c>
      <c r="B2326" s="17">
        <v>1805.131629045711</v>
      </c>
    </row>
    <row r="2327" spans="1:2" x14ac:dyDescent="0.4">
      <c r="A2327" s="19">
        <v>20120830</v>
      </c>
      <c r="B2327" s="17">
        <v>1798.991664480546</v>
      </c>
    </row>
    <row r="2328" spans="1:2" x14ac:dyDescent="0.4">
      <c r="A2328" s="19">
        <v>20120831</v>
      </c>
      <c r="B2328" s="17">
        <v>1814.144091653058</v>
      </c>
    </row>
    <row r="2329" spans="1:2" x14ac:dyDescent="0.4">
      <c r="A2329" s="19">
        <v>20120901</v>
      </c>
      <c r="B2329" s="17">
        <v>1814.036372976477</v>
      </c>
    </row>
    <row r="2330" spans="1:2" x14ac:dyDescent="0.4">
      <c r="A2330" s="19">
        <v>20120902</v>
      </c>
      <c r="B2330" s="18">
        <v>1813.9466074126581</v>
      </c>
    </row>
    <row r="2331" spans="1:2" x14ac:dyDescent="0.4">
      <c r="A2331" s="19">
        <v>20120903</v>
      </c>
      <c r="B2331" s="17">
        <v>1823.5335696284419</v>
      </c>
    </row>
    <row r="2332" spans="1:2" x14ac:dyDescent="0.4">
      <c r="A2332" s="19">
        <v>20120904</v>
      </c>
      <c r="B2332" s="17">
        <v>1822.1870861711691</v>
      </c>
    </row>
    <row r="2333" spans="1:2" x14ac:dyDescent="0.4">
      <c r="A2333" s="19">
        <v>20120905</v>
      </c>
      <c r="B2333" s="17">
        <v>1809.7635321387299</v>
      </c>
    </row>
    <row r="2334" spans="1:2" x14ac:dyDescent="0.4">
      <c r="A2334" s="19">
        <v>20120906</v>
      </c>
      <c r="B2334" s="17">
        <v>1821.8998363669509</v>
      </c>
    </row>
    <row r="2335" spans="1:2" x14ac:dyDescent="0.4">
      <c r="A2335" s="19">
        <v>20120907</v>
      </c>
      <c r="B2335" s="18">
        <v>1844.1796493066281</v>
      </c>
    </row>
    <row r="2336" spans="1:2" x14ac:dyDescent="0.4">
      <c r="A2336" s="19">
        <v>20120908</v>
      </c>
      <c r="B2336" s="17">
        <v>1844.0719306300459</v>
      </c>
    </row>
    <row r="2337" spans="1:2" x14ac:dyDescent="0.4">
      <c r="A2337" s="19">
        <v>20120909</v>
      </c>
      <c r="B2337" s="17">
        <v>1843.9821650662279</v>
      </c>
    </row>
    <row r="2338" spans="1:2" x14ac:dyDescent="0.4">
      <c r="A2338" s="19">
        <v>20120910</v>
      </c>
      <c r="B2338" s="17">
        <v>1843.3897123450281</v>
      </c>
    </row>
    <row r="2339" spans="1:2" x14ac:dyDescent="0.4">
      <c r="A2339" s="19">
        <v>20120911</v>
      </c>
      <c r="B2339" s="17">
        <v>1852.3662687268479</v>
      </c>
    </row>
    <row r="2340" spans="1:2" x14ac:dyDescent="0.4">
      <c r="A2340" s="19">
        <v>20120912</v>
      </c>
      <c r="B2340" s="18">
        <v>1863.2099488360859</v>
      </c>
    </row>
    <row r="2341" spans="1:2" x14ac:dyDescent="0.4">
      <c r="A2341" s="19">
        <v>20120913</v>
      </c>
      <c r="B2341" s="17">
        <v>1874.71789411758</v>
      </c>
    </row>
    <row r="2342" spans="1:2" x14ac:dyDescent="0.4">
      <c r="A2342" s="19">
        <v>20120914</v>
      </c>
      <c r="B2342" s="17">
        <v>1891.557913889874</v>
      </c>
    </row>
    <row r="2343" spans="1:2" x14ac:dyDescent="0.4">
      <c r="A2343" s="19">
        <v>20120915</v>
      </c>
      <c r="B2343" s="17">
        <v>1891.4501952132921</v>
      </c>
    </row>
    <row r="2344" spans="1:2" x14ac:dyDescent="0.4">
      <c r="A2344" s="19">
        <v>20120916</v>
      </c>
      <c r="B2344" s="17">
        <v>1891.3604296494741</v>
      </c>
    </row>
    <row r="2345" spans="1:2" x14ac:dyDescent="0.4">
      <c r="A2345" s="19">
        <v>20120917</v>
      </c>
      <c r="B2345" s="18">
        <v>1889.6189777114009</v>
      </c>
    </row>
    <row r="2346" spans="1:2" x14ac:dyDescent="0.4">
      <c r="A2346" s="19">
        <v>20120918</v>
      </c>
      <c r="B2346" s="17">
        <v>1902.8683749309671</v>
      </c>
    </row>
    <row r="2347" spans="1:2" x14ac:dyDescent="0.4">
      <c r="A2347" s="19">
        <v>20120919</v>
      </c>
      <c r="B2347" s="17">
        <v>1913.9633986188969</v>
      </c>
    </row>
    <row r="2348" spans="1:2" x14ac:dyDescent="0.4">
      <c r="A2348" s="19">
        <v>20120920</v>
      </c>
      <c r="B2348" s="17">
        <v>1922.886095662426</v>
      </c>
    </row>
    <row r="2349" spans="1:2" x14ac:dyDescent="0.4">
      <c r="A2349" s="19">
        <v>20120921</v>
      </c>
      <c r="B2349" s="17">
        <v>1944.6991276702479</v>
      </c>
    </row>
    <row r="2350" spans="1:2" x14ac:dyDescent="0.4">
      <c r="A2350" s="19">
        <v>20120922</v>
      </c>
      <c r="B2350" s="18">
        <v>1944.5914089936671</v>
      </c>
    </row>
    <row r="2351" spans="1:2" x14ac:dyDescent="0.4">
      <c r="A2351" s="19">
        <v>20120923</v>
      </c>
      <c r="B2351" s="17">
        <v>1944.4836903170849</v>
      </c>
    </row>
    <row r="2352" spans="1:2" x14ac:dyDescent="0.4">
      <c r="A2352" s="19">
        <v>20120924</v>
      </c>
      <c r="B2352" s="17">
        <v>1950.03120216105</v>
      </c>
    </row>
    <row r="2353" spans="1:2" x14ac:dyDescent="0.4">
      <c r="A2353" s="19">
        <v>20120925</v>
      </c>
      <c r="B2353" s="17">
        <v>1948.289750222976</v>
      </c>
    </row>
    <row r="2354" spans="1:2" x14ac:dyDescent="0.4">
      <c r="A2354" s="19">
        <v>20120926</v>
      </c>
      <c r="B2354" s="17">
        <v>1942.060020093993</v>
      </c>
    </row>
    <row r="2355" spans="1:2" x14ac:dyDescent="0.4">
      <c r="A2355" s="19">
        <v>20120927</v>
      </c>
      <c r="B2355" s="18">
        <v>1949.9414365972309</v>
      </c>
    </row>
    <row r="2356" spans="1:2" x14ac:dyDescent="0.4">
      <c r="A2356" s="19">
        <v>20120928</v>
      </c>
      <c r="B2356" s="17">
        <v>1962.5445217573069</v>
      </c>
    </row>
    <row r="2357" spans="1:2" x14ac:dyDescent="0.4">
      <c r="A2357" s="19">
        <v>20120929</v>
      </c>
      <c r="B2357" s="17">
        <v>1962.436803080725</v>
      </c>
    </row>
    <row r="2358" spans="1:2" x14ac:dyDescent="0.4">
      <c r="A2358" s="19">
        <v>20120930</v>
      </c>
      <c r="B2358" s="17">
        <v>1962.347037516907</v>
      </c>
    </row>
    <row r="2359" spans="1:2" x14ac:dyDescent="0.4">
      <c r="A2359" s="19">
        <v>20121001</v>
      </c>
      <c r="B2359" s="17">
        <v>1962.239318840325</v>
      </c>
    </row>
    <row r="2360" spans="1:2" x14ac:dyDescent="0.4">
      <c r="A2360" s="19">
        <v>20121002</v>
      </c>
      <c r="B2360" s="18">
        <v>1966.7455501439979</v>
      </c>
    </row>
    <row r="2361" spans="1:2" x14ac:dyDescent="0.4">
      <c r="A2361" s="19">
        <v>20121003</v>
      </c>
      <c r="B2361" s="17">
        <v>1966.6378314674171</v>
      </c>
    </row>
    <row r="2362" spans="1:2" x14ac:dyDescent="0.4">
      <c r="A2362" s="19">
        <v>20121004</v>
      </c>
      <c r="B2362" s="17">
        <v>1973.8549827984</v>
      </c>
    </row>
    <row r="2363" spans="1:2" x14ac:dyDescent="0.4">
      <c r="A2363" s="19">
        <v>20121005</v>
      </c>
      <c r="B2363" s="17">
        <v>1988.289285460366</v>
      </c>
    </row>
    <row r="2364" spans="1:2" x14ac:dyDescent="0.4">
      <c r="A2364" s="19">
        <v>20121006</v>
      </c>
      <c r="B2364" s="17">
        <v>1988.1995198965481</v>
      </c>
    </row>
    <row r="2365" spans="1:2" x14ac:dyDescent="0.4">
      <c r="A2365" s="19">
        <v>20121007</v>
      </c>
      <c r="B2365" s="18">
        <v>1988.0918012199661</v>
      </c>
    </row>
    <row r="2366" spans="1:2" x14ac:dyDescent="0.4">
      <c r="A2366" s="19">
        <v>20121008</v>
      </c>
      <c r="B2366" s="17">
        <v>1990.1923154133119</v>
      </c>
    </row>
    <row r="2367" spans="1:2" x14ac:dyDescent="0.4">
      <c r="A2367" s="19">
        <v>20121009</v>
      </c>
      <c r="B2367" s="17">
        <v>1987.786598302984</v>
      </c>
    </row>
    <row r="2368" spans="1:2" x14ac:dyDescent="0.4">
      <c r="A2368" s="19">
        <v>20121010</v>
      </c>
      <c r="B2368" s="17">
        <v>1971.3056407859631</v>
      </c>
    </row>
    <row r="2369" spans="1:2" x14ac:dyDescent="0.4">
      <c r="A2369" s="19">
        <v>20121011</v>
      </c>
      <c r="B2369" s="17">
        <v>1965.7760820547619</v>
      </c>
    </row>
    <row r="2370" spans="1:2" x14ac:dyDescent="0.4">
      <c r="A2370" s="19">
        <v>20121012</v>
      </c>
      <c r="B2370" s="18">
        <v>1980.731024986874</v>
      </c>
    </row>
    <row r="2371" spans="1:2" x14ac:dyDescent="0.4">
      <c r="A2371" s="19">
        <v>20121013</v>
      </c>
      <c r="B2371" s="17">
        <v>1980.623306310292</v>
      </c>
    </row>
    <row r="2372" spans="1:2" x14ac:dyDescent="0.4">
      <c r="A2372" s="19">
        <v>20121014</v>
      </c>
      <c r="B2372" s="17">
        <v>1980.5155876337101</v>
      </c>
    </row>
    <row r="2373" spans="1:2" x14ac:dyDescent="0.4">
      <c r="A2373" s="19">
        <v>20121015</v>
      </c>
      <c r="B2373" s="17">
        <v>1985.9912870266201</v>
      </c>
    </row>
    <row r="2374" spans="1:2" x14ac:dyDescent="0.4">
      <c r="A2374" s="19">
        <v>20121016</v>
      </c>
      <c r="B2374" s="17">
        <v>2001.843885596915</v>
      </c>
    </row>
    <row r="2375" spans="1:2" x14ac:dyDescent="0.4">
      <c r="A2375" s="19">
        <v>20121017</v>
      </c>
      <c r="B2375" s="18">
        <v>2007.175960087716</v>
      </c>
    </row>
    <row r="2376" spans="1:2" x14ac:dyDescent="0.4">
      <c r="A2376" s="19">
        <v>20121018</v>
      </c>
      <c r="B2376" s="17">
        <v>1994.393343800004</v>
      </c>
    </row>
    <row r="2377" spans="1:2" x14ac:dyDescent="0.4">
      <c r="A2377" s="19">
        <v>20121019</v>
      </c>
      <c r="B2377" s="17">
        <v>1980.677165648583</v>
      </c>
    </row>
    <row r="2378" spans="1:2" x14ac:dyDescent="0.4">
      <c r="A2378" s="19">
        <v>20121020</v>
      </c>
      <c r="B2378" s="17">
        <v>1980.5694469720011</v>
      </c>
    </row>
    <row r="2379" spans="1:2" x14ac:dyDescent="0.4">
      <c r="A2379" s="19">
        <v>20121021</v>
      </c>
      <c r="B2379" s="17">
        <v>1980.4617282954191</v>
      </c>
    </row>
    <row r="2380" spans="1:2" x14ac:dyDescent="0.4">
      <c r="A2380" s="19">
        <v>20121022</v>
      </c>
      <c r="B2380" s="18">
        <v>1992.5980325236401</v>
      </c>
    </row>
    <row r="2381" spans="1:2" x14ac:dyDescent="0.4">
      <c r="A2381" s="19">
        <v>20121023</v>
      </c>
      <c r="B2381" s="17">
        <v>1994.6805936042219</v>
      </c>
    </row>
    <row r="2382" spans="1:2" x14ac:dyDescent="0.4">
      <c r="A2382" s="19">
        <v>20121024</v>
      </c>
      <c r="B2382" s="17">
        <v>2009.2764742810621</v>
      </c>
    </row>
    <row r="2383" spans="1:2" x14ac:dyDescent="0.4">
      <c r="A2383" s="19">
        <v>20121025</v>
      </c>
      <c r="B2383" s="17">
        <v>2009.9945987916069</v>
      </c>
    </row>
    <row r="2384" spans="1:2" x14ac:dyDescent="0.4">
      <c r="A2384" s="19">
        <v>20121026</v>
      </c>
      <c r="B2384" s="17">
        <v>1984.698662907638</v>
      </c>
    </row>
    <row r="2385" spans="1:2" x14ac:dyDescent="0.4">
      <c r="A2385" s="19">
        <v>20121027</v>
      </c>
      <c r="B2385" s="18">
        <v>1984.5909442310569</v>
      </c>
    </row>
    <row r="2386" spans="1:2" x14ac:dyDescent="0.4">
      <c r="A2386" s="19">
        <v>20121028</v>
      </c>
      <c r="B2386" s="17">
        <v>1984.483225554475</v>
      </c>
    </row>
    <row r="2387" spans="1:2" x14ac:dyDescent="0.4">
      <c r="A2387" s="19">
        <v>20121029</v>
      </c>
      <c r="B2387" s="17">
        <v>1976.2966061342549</v>
      </c>
    </row>
    <row r="2388" spans="1:2" x14ac:dyDescent="0.4">
      <c r="A2388" s="19">
        <v>20121030</v>
      </c>
      <c r="B2388" s="17">
        <v>1986.3503492818929</v>
      </c>
    </row>
    <row r="2389" spans="1:2" x14ac:dyDescent="0.4">
      <c r="A2389" s="19">
        <v>20121031</v>
      </c>
      <c r="B2389" s="17">
        <v>1997.9660132399681</v>
      </c>
    </row>
    <row r="2390" spans="1:2" x14ac:dyDescent="0.4">
      <c r="A2390" s="19">
        <v>20121101</v>
      </c>
      <c r="B2390" s="18">
        <v>1999.869043192914</v>
      </c>
    </row>
    <row r="2391" spans="1:2" x14ac:dyDescent="0.4">
      <c r="A2391" s="19">
        <v>20121102</v>
      </c>
      <c r="B2391" s="17">
        <v>2008.917412025789</v>
      </c>
    </row>
    <row r="2392" spans="1:2" x14ac:dyDescent="0.4">
      <c r="A2392" s="19">
        <v>20121103</v>
      </c>
      <c r="B2392" s="17">
        <v>2008.809693349207</v>
      </c>
    </row>
    <row r="2393" spans="1:2" x14ac:dyDescent="0.4">
      <c r="A2393" s="19">
        <v>20121104</v>
      </c>
      <c r="B2393" s="17">
        <v>2008.7019746726251</v>
      </c>
    </row>
    <row r="2394" spans="1:2" x14ac:dyDescent="0.4">
      <c r="A2394" s="19">
        <v>20121105</v>
      </c>
      <c r="B2394" s="17">
        <v>2004.8959147667331</v>
      </c>
    </row>
    <row r="2395" spans="1:2" x14ac:dyDescent="0.4">
      <c r="A2395" s="19">
        <v>20121106</v>
      </c>
      <c r="B2395" s="18">
        <v>2023.836448732374</v>
      </c>
    </row>
    <row r="2396" spans="1:2" x14ac:dyDescent="0.4">
      <c r="A2396" s="19">
        <v>20121107</v>
      </c>
      <c r="B2396" s="17">
        <v>2031.6280996717931</v>
      </c>
    </row>
    <row r="2397" spans="1:2" x14ac:dyDescent="0.4">
      <c r="A2397" s="19">
        <v>20121108</v>
      </c>
      <c r="B2397" s="17">
        <v>2026.6909936617919</v>
      </c>
    </row>
    <row r="2398" spans="1:2" x14ac:dyDescent="0.4">
      <c r="A2398" s="19">
        <v>20121109</v>
      </c>
      <c r="B2398" s="17">
        <v>2027.4988837361559</v>
      </c>
    </row>
    <row r="2399" spans="1:2" x14ac:dyDescent="0.4">
      <c r="A2399" s="19">
        <v>20121110</v>
      </c>
      <c r="B2399" s="17">
        <v>2027.391165059574</v>
      </c>
    </row>
    <row r="2400" spans="1:2" x14ac:dyDescent="0.4">
      <c r="A2400" s="19">
        <v>20121111</v>
      </c>
      <c r="B2400" s="18">
        <v>2027.283446382992</v>
      </c>
    </row>
    <row r="2401" spans="1:2" x14ac:dyDescent="0.4">
      <c r="A2401" s="19">
        <v>20121112</v>
      </c>
      <c r="B2401" s="17">
        <v>2035.9009405095401</v>
      </c>
    </row>
    <row r="2402" spans="1:2" x14ac:dyDescent="0.4">
      <c r="A2402" s="19">
        <v>20121113</v>
      </c>
      <c r="B2402" s="17">
        <v>2027.929758442483</v>
      </c>
    </row>
    <row r="2403" spans="1:2" x14ac:dyDescent="0.4">
      <c r="A2403" s="19">
        <v>20121114</v>
      </c>
      <c r="B2403" s="17">
        <v>2015.021470365426</v>
      </c>
    </row>
    <row r="2404" spans="1:2" x14ac:dyDescent="0.4">
      <c r="A2404" s="19">
        <v>20121115</v>
      </c>
      <c r="B2404" s="17">
        <v>2007.7863659216789</v>
      </c>
    </row>
    <row r="2405" spans="1:2" x14ac:dyDescent="0.4">
      <c r="A2405" s="19">
        <v>20121116</v>
      </c>
      <c r="B2405" s="18">
        <v>2001.413010890587</v>
      </c>
    </row>
    <row r="2406" spans="1:2" x14ac:dyDescent="0.4">
      <c r="A2406" s="19">
        <v>20121117</v>
      </c>
      <c r="B2406" s="17">
        <v>2001.305292214005</v>
      </c>
    </row>
    <row r="2407" spans="1:2" x14ac:dyDescent="0.4">
      <c r="A2407" s="19">
        <v>20121118</v>
      </c>
      <c r="B2407" s="17">
        <v>2001.197573537424</v>
      </c>
    </row>
    <row r="2408" spans="1:2" x14ac:dyDescent="0.4">
      <c r="A2408" s="19">
        <v>20121119</v>
      </c>
      <c r="B2408" s="17">
        <v>2025.00340106201</v>
      </c>
    </row>
    <row r="2409" spans="1:2" x14ac:dyDescent="0.4">
      <c r="A2409" s="19">
        <v>20121120</v>
      </c>
      <c r="B2409" s="17">
        <v>2038.8632041155399</v>
      </c>
    </row>
    <row r="2410" spans="1:2" x14ac:dyDescent="0.4">
      <c r="A2410" s="19">
        <v>20121121</v>
      </c>
      <c r="B2410" s="18">
        <v>2038.9888759048861</v>
      </c>
    </row>
    <row r="2411" spans="1:2" x14ac:dyDescent="0.4">
      <c r="A2411" s="19">
        <v>20121122</v>
      </c>
      <c r="B2411" s="17">
        <v>2050.6404460884878</v>
      </c>
    </row>
    <row r="2412" spans="1:2" x14ac:dyDescent="0.4">
      <c r="A2412" s="19">
        <v>20121123</v>
      </c>
      <c r="B2412" s="17">
        <v>2056.6547388643071</v>
      </c>
    </row>
    <row r="2413" spans="1:2" x14ac:dyDescent="0.4">
      <c r="A2413" s="19">
        <v>20121124</v>
      </c>
      <c r="B2413" s="17">
        <v>2056.547020187726</v>
      </c>
    </row>
    <row r="2414" spans="1:2" x14ac:dyDescent="0.4">
      <c r="A2414" s="19">
        <v>20121125</v>
      </c>
      <c r="B2414" s="17">
        <v>2056.4393015111441</v>
      </c>
    </row>
    <row r="2415" spans="1:2" x14ac:dyDescent="0.4">
      <c r="A2415" s="19">
        <v>20121126</v>
      </c>
      <c r="B2415" s="18">
        <v>2048.0551978505241</v>
      </c>
    </row>
    <row r="2416" spans="1:2" x14ac:dyDescent="0.4">
      <c r="A2416" s="19">
        <v>20121127</v>
      </c>
      <c r="B2416" s="17">
        <v>2047.5345575803781</v>
      </c>
    </row>
    <row r="2417" spans="1:2" x14ac:dyDescent="0.4">
      <c r="A2417" s="19">
        <v>20121128</v>
      </c>
      <c r="B2417" s="17">
        <v>2044.1952786063409</v>
      </c>
    </row>
    <row r="2418" spans="1:2" x14ac:dyDescent="0.4">
      <c r="A2418" s="19">
        <v>20121129</v>
      </c>
      <c r="B2418" s="17">
        <v>2049.293962631215</v>
      </c>
    </row>
    <row r="2419" spans="1:2" x14ac:dyDescent="0.4">
      <c r="A2419" s="19">
        <v>20121130</v>
      </c>
      <c r="B2419" s="17">
        <v>2052.1305544478701</v>
      </c>
    </row>
    <row r="2420" spans="1:2" x14ac:dyDescent="0.4">
      <c r="A2420" s="19">
        <v>20121201</v>
      </c>
      <c r="B2420" s="18">
        <v>2052.0228357712881</v>
      </c>
    </row>
    <row r="2421" spans="1:2" x14ac:dyDescent="0.4">
      <c r="A2421" s="19">
        <v>20121202</v>
      </c>
      <c r="B2421" s="17">
        <v>2051.9151170947071</v>
      </c>
    </row>
    <row r="2422" spans="1:2" x14ac:dyDescent="0.4">
      <c r="A2422" s="19">
        <v>20121203</v>
      </c>
      <c r="B2422" s="17">
        <v>2059.0065966363441</v>
      </c>
    </row>
    <row r="2423" spans="1:2" x14ac:dyDescent="0.4">
      <c r="A2423" s="19">
        <v>20121204</v>
      </c>
      <c r="B2423" s="17">
        <v>2064.967030073873</v>
      </c>
    </row>
    <row r="2424" spans="1:2" x14ac:dyDescent="0.4">
      <c r="A2424" s="19">
        <v>20121205</v>
      </c>
      <c r="B2424" s="17">
        <v>2072.9561652536931</v>
      </c>
    </row>
    <row r="2425" spans="1:2" x14ac:dyDescent="0.4">
      <c r="A2425" s="19">
        <v>20121206</v>
      </c>
      <c r="B2425" s="18">
        <v>2067.0675442672191</v>
      </c>
    </row>
    <row r="2426" spans="1:2" x14ac:dyDescent="0.4">
      <c r="A2426" s="19">
        <v>20121207</v>
      </c>
      <c r="B2426" s="17">
        <v>2069.9939016476919</v>
      </c>
    </row>
    <row r="2427" spans="1:2" x14ac:dyDescent="0.4">
      <c r="A2427" s="19">
        <v>20121208</v>
      </c>
      <c r="B2427" s="17">
        <v>2069.88618297111</v>
      </c>
    </row>
    <row r="2428" spans="1:2" x14ac:dyDescent="0.4">
      <c r="A2428" s="19">
        <v>20121209</v>
      </c>
      <c r="B2428" s="17">
        <v>2069.778464294528</v>
      </c>
    </row>
    <row r="2429" spans="1:2" x14ac:dyDescent="0.4">
      <c r="A2429" s="19">
        <v>20121210</v>
      </c>
      <c r="B2429" s="17">
        <v>2071.7353535857651</v>
      </c>
    </row>
    <row r="2430" spans="1:2" x14ac:dyDescent="0.4">
      <c r="A2430" s="19">
        <v>20121211</v>
      </c>
      <c r="B2430" s="18">
        <v>2058.5398157044901</v>
      </c>
    </row>
    <row r="2431" spans="1:2" x14ac:dyDescent="0.4">
      <c r="A2431" s="19">
        <v>20121212</v>
      </c>
      <c r="B2431" s="17">
        <v>2069.9759485349282</v>
      </c>
    </row>
    <row r="2432" spans="1:2" x14ac:dyDescent="0.4">
      <c r="A2432" s="19">
        <v>20121213</v>
      </c>
      <c r="B2432" s="17">
        <v>2086.2414686987859</v>
      </c>
    </row>
    <row r="2433" spans="1:2" x14ac:dyDescent="0.4">
      <c r="A2433" s="19">
        <v>20121214</v>
      </c>
      <c r="B2433" s="17">
        <v>2080.514425727185</v>
      </c>
    </row>
    <row r="2434" spans="1:2" x14ac:dyDescent="0.4">
      <c r="A2434" s="19">
        <v>20121215</v>
      </c>
      <c r="B2434" s="17">
        <v>2080.406707050603</v>
      </c>
    </row>
    <row r="2435" spans="1:2" x14ac:dyDescent="0.4">
      <c r="A2435" s="19">
        <v>20121216</v>
      </c>
      <c r="B2435" s="18">
        <v>2080.2989883740211</v>
      </c>
    </row>
    <row r="2436" spans="1:2" x14ac:dyDescent="0.4">
      <c r="A2436" s="19">
        <v>20121217</v>
      </c>
      <c r="B2436" s="17">
        <v>2077.9112243764571</v>
      </c>
    </row>
    <row r="2437" spans="1:2" x14ac:dyDescent="0.4">
      <c r="A2437" s="19">
        <v>20121218</v>
      </c>
      <c r="B2437" s="17">
        <v>2085.3079068350771</v>
      </c>
    </row>
    <row r="2438" spans="1:2" x14ac:dyDescent="0.4">
      <c r="A2438" s="19">
        <v>20121219</v>
      </c>
      <c r="B2438" s="17">
        <v>2085.2001881584952</v>
      </c>
    </row>
    <row r="2439" spans="1:2" x14ac:dyDescent="0.4">
      <c r="A2439" s="19">
        <v>20121220</v>
      </c>
      <c r="B2439" s="17">
        <v>2082.3995025673671</v>
      </c>
    </row>
    <row r="2440" spans="1:2" x14ac:dyDescent="0.4">
      <c r="A2440" s="19">
        <v>20121221</v>
      </c>
      <c r="B2440" s="18">
        <v>2073.6204304259468</v>
      </c>
    </row>
    <row r="2441" spans="1:2" x14ac:dyDescent="0.4">
      <c r="A2441" s="19">
        <v>20121222</v>
      </c>
      <c r="B2441" s="17">
        <v>2073.5127117493648</v>
      </c>
    </row>
    <row r="2442" spans="1:2" x14ac:dyDescent="0.4">
      <c r="A2442" s="19">
        <v>20121223</v>
      </c>
      <c r="B2442" s="17">
        <v>2073.38703996002</v>
      </c>
    </row>
    <row r="2443" spans="1:2" x14ac:dyDescent="0.4">
      <c r="A2443" s="19">
        <v>20121224</v>
      </c>
      <c r="B2443" s="17">
        <v>2081.394128252603</v>
      </c>
    </row>
    <row r="2444" spans="1:2" x14ac:dyDescent="0.4">
      <c r="A2444" s="19">
        <v>20121225</v>
      </c>
      <c r="B2444" s="17">
        <v>2081.2864095760219</v>
      </c>
    </row>
    <row r="2445" spans="1:2" x14ac:dyDescent="0.4">
      <c r="A2445" s="19">
        <v>20121226</v>
      </c>
      <c r="B2445" s="18">
        <v>2079.9578792315119</v>
      </c>
    </row>
    <row r="2446" spans="1:2" x14ac:dyDescent="0.4">
      <c r="A2446" s="19">
        <v>20121227</v>
      </c>
      <c r="B2446" s="17">
        <v>2106.3130487685362</v>
      </c>
    </row>
    <row r="2447" spans="1:2" x14ac:dyDescent="0.4">
      <c r="A2447" s="19">
        <v>20121228</v>
      </c>
      <c r="B2447" s="17">
        <v>2121.3398041517021</v>
      </c>
    </row>
    <row r="2448" spans="1:2" x14ac:dyDescent="0.4">
      <c r="A2448" s="19">
        <v>20121229</v>
      </c>
      <c r="B2448" s="17">
        <v>2121.232085475121</v>
      </c>
    </row>
    <row r="2449" spans="1:2" x14ac:dyDescent="0.4">
      <c r="A2449" s="19">
        <v>20121230</v>
      </c>
      <c r="B2449" s="17">
        <v>2121.1243667985391</v>
      </c>
    </row>
    <row r="2450" spans="1:2" x14ac:dyDescent="0.4">
      <c r="A2450" s="19">
        <v>20121231</v>
      </c>
      <c r="B2450" s="18">
        <v>2121.0346012347209</v>
      </c>
    </row>
    <row r="2451" spans="1:2" x14ac:dyDescent="0.4">
      <c r="A2451" s="19">
        <v>20130101</v>
      </c>
      <c r="B2451" s="17">
        <v>2120.9089294453752</v>
      </c>
    </row>
    <row r="2452" spans="1:2" x14ac:dyDescent="0.4">
      <c r="A2452" s="19">
        <v>20130102</v>
      </c>
      <c r="B2452" s="17">
        <v>2144.3018353763978</v>
      </c>
    </row>
    <row r="2453" spans="1:2" x14ac:dyDescent="0.4">
      <c r="A2453" s="19">
        <v>20130103</v>
      </c>
      <c r="B2453" s="17">
        <v>2143.1348830467609</v>
      </c>
    </row>
    <row r="2454" spans="1:2" x14ac:dyDescent="0.4">
      <c r="A2454" s="19">
        <v>20130104</v>
      </c>
      <c r="B2454" s="17">
        <v>2148.3412857482172</v>
      </c>
    </row>
    <row r="2455" spans="1:2" x14ac:dyDescent="0.4">
      <c r="A2455" s="19">
        <v>20130105</v>
      </c>
      <c r="B2455" s="18">
        <v>2148.2335670716352</v>
      </c>
    </row>
    <row r="2456" spans="1:2" x14ac:dyDescent="0.4">
      <c r="A2456" s="19">
        <v>20130106</v>
      </c>
      <c r="B2456" s="17">
        <v>2148.1258483950528</v>
      </c>
    </row>
    <row r="2457" spans="1:2" x14ac:dyDescent="0.4">
      <c r="A2457" s="19">
        <v>20130107</v>
      </c>
      <c r="B2457" s="17">
        <v>2155.4686715153821</v>
      </c>
    </row>
    <row r="2458" spans="1:2" x14ac:dyDescent="0.4">
      <c r="A2458" s="19">
        <v>20130108</v>
      </c>
      <c r="B2458" s="17">
        <v>2147.7129268014901</v>
      </c>
    </row>
    <row r="2459" spans="1:2" x14ac:dyDescent="0.4">
      <c r="A2459" s="19">
        <v>20130109</v>
      </c>
      <c r="B2459" s="17">
        <v>2152.6141265859628</v>
      </c>
    </row>
    <row r="2460" spans="1:2" x14ac:dyDescent="0.4">
      <c r="A2460" s="19">
        <v>20130110</v>
      </c>
      <c r="B2460" s="18">
        <v>2167.120241698984</v>
      </c>
    </row>
    <row r="2461" spans="1:2" x14ac:dyDescent="0.4">
      <c r="A2461" s="19">
        <v>20130111</v>
      </c>
      <c r="B2461" s="17">
        <v>2169.292568343385</v>
      </c>
    </row>
    <row r="2462" spans="1:2" x14ac:dyDescent="0.4">
      <c r="A2462" s="19">
        <v>20130112</v>
      </c>
      <c r="B2462" s="17">
        <v>2169.1848496668031</v>
      </c>
    </row>
    <row r="2463" spans="1:2" x14ac:dyDescent="0.4">
      <c r="A2463" s="19">
        <v>20130113</v>
      </c>
      <c r="B2463" s="17">
        <v>2169.0591778774578</v>
      </c>
    </row>
    <row r="2464" spans="1:2" x14ac:dyDescent="0.4">
      <c r="A2464" s="19">
        <v>20130114</v>
      </c>
      <c r="B2464" s="17">
        <v>2188.2510554217888</v>
      </c>
    </row>
    <row r="2465" spans="1:2" x14ac:dyDescent="0.4">
      <c r="A2465" s="19">
        <v>20130115</v>
      </c>
      <c r="B2465" s="18">
        <v>2168.5744438328388</v>
      </c>
    </row>
    <row r="2466" spans="1:2" x14ac:dyDescent="0.4">
      <c r="A2466" s="19">
        <v>20130116</v>
      </c>
      <c r="B2466" s="17">
        <v>2165.3428835353839</v>
      </c>
    </row>
    <row r="2467" spans="1:2" x14ac:dyDescent="0.4">
      <c r="A2467" s="19">
        <v>20130117</v>
      </c>
      <c r="B2467" s="17">
        <v>2160.24419951051</v>
      </c>
    </row>
    <row r="2468" spans="1:2" x14ac:dyDescent="0.4">
      <c r="A2468" s="19">
        <v>20130118</v>
      </c>
      <c r="B2468" s="17">
        <v>2170.0645521922211</v>
      </c>
    </row>
    <row r="2469" spans="1:2" x14ac:dyDescent="0.4">
      <c r="A2469" s="19">
        <v>20130119</v>
      </c>
      <c r="B2469" s="17">
        <v>2169.95683351564</v>
      </c>
    </row>
    <row r="2470" spans="1:2" x14ac:dyDescent="0.4">
      <c r="A2470" s="19">
        <v>20130120</v>
      </c>
      <c r="B2470" s="18">
        <v>2169.8491148390581</v>
      </c>
    </row>
    <row r="2471" spans="1:2" x14ac:dyDescent="0.4">
      <c r="A2471" s="19">
        <v>20130121</v>
      </c>
      <c r="B2471" s="17">
        <v>2165.683992677893</v>
      </c>
    </row>
    <row r="2472" spans="1:2" x14ac:dyDescent="0.4">
      <c r="A2472" s="19">
        <v>20130122</v>
      </c>
      <c r="B2472" s="17">
        <v>2182.9907933820418</v>
      </c>
    </row>
    <row r="2473" spans="1:2" x14ac:dyDescent="0.4">
      <c r="A2473" s="19">
        <v>20130123</v>
      </c>
      <c r="B2473" s="17">
        <v>2170.5133800113122</v>
      </c>
    </row>
    <row r="2474" spans="1:2" x14ac:dyDescent="0.4">
      <c r="A2474" s="19">
        <v>20130124</v>
      </c>
      <c r="B2474" s="17">
        <v>2162.7576352974202</v>
      </c>
    </row>
    <row r="2475" spans="1:2" x14ac:dyDescent="0.4">
      <c r="A2475" s="19">
        <v>20130125</v>
      </c>
      <c r="B2475" s="18">
        <v>2155.4507184026179</v>
      </c>
    </row>
    <row r="2476" spans="1:2" x14ac:dyDescent="0.4">
      <c r="A2476" s="19">
        <v>20130126</v>
      </c>
      <c r="B2476" s="17">
        <v>2155.3429997260369</v>
      </c>
    </row>
    <row r="2477" spans="1:2" x14ac:dyDescent="0.4">
      <c r="A2477" s="19">
        <v>20130127</v>
      </c>
      <c r="B2477" s="17">
        <v>2155.2352810494549</v>
      </c>
    </row>
    <row r="2478" spans="1:2" x14ac:dyDescent="0.4">
      <c r="A2478" s="19">
        <v>20130128</v>
      </c>
      <c r="B2478" s="17">
        <v>2136.4563250986871</v>
      </c>
    </row>
    <row r="2479" spans="1:2" x14ac:dyDescent="0.4">
      <c r="A2479" s="19">
        <v>20130129</v>
      </c>
      <c r="B2479" s="17">
        <v>2142.5783365510888</v>
      </c>
    </row>
    <row r="2480" spans="1:2" x14ac:dyDescent="0.4">
      <c r="A2480" s="19">
        <v>20130130</v>
      </c>
      <c r="B2480" s="18">
        <v>2151.931908300945</v>
      </c>
    </row>
    <row r="2481" spans="1:2" x14ac:dyDescent="0.4">
      <c r="A2481" s="19">
        <v>20130131</v>
      </c>
      <c r="B2481" s="17">
        <v>2156.6894831833101</v>
      </c>
    </row>
    <row r="2482" spans="1:2" x14ac:dyDescent="0.4">
      <c r="A2482" s="19">
        <v>20130201</v>
      </c>
      <c r="B2482" s="17">
        <v>2152.3627830072719</v>
      </c>
    </row>
    <row r="2483" spans="1:2" x14ac:dyDescent="0.4">
      <c r="A2483" s="19">
        <v>20130202</v>
      </c>
      <c r="B2483" s="17">
        <v>2152.2371112179271</v>
      </c>
    </row>
    <row r="2484" spans="1:2" x14ac:dyDescent="0.4">
      <c r="A2484" s="19">
        <v>20130203</v>
      </c>
      <c r="B2484" s="17">
        <v>2152.1293925413452</v>
      </c>
    </row>
    <row r="2485" spans="1:2" x14ac:dyDescent="0.4">
      <c r="A2485" s="19">
        <v>20130204</v>
      </c>
      <c r="B2485" s="18">
        <v>2153.8887975921821</v>
      </c>
    </row>
    <row r="2486" spans="1:2" x14ac:dyDescent="0.4">
      <c r="A2486" s="19">
        <v>20130205</v>
      </c>
      <c r="B2486" s="17">
        <v>2142.8296801297788</v>
      </c>
    </row>
    <row r="2487" spans="1:2" x14ac:dyDescent="0.4">
      <c r="A2487" s="19">
        <v>20130206</v>
      </c>
      <c r="B2487" s="17">
        <v>2143.5657577530892</v>
      </c>
    </row>
    <row r="2488" spans="1:2" x14ac:dyDescent="0.4">
      <c r="A2488" s="19">
        <v>20130207</v>
      </c>
      <c r="B2488" s="17">
        <v>2141.4293373342161</v>
      </c>
    </row>
    <row r="2489" spans="1:2" x14ac:dyDescent="0.4">
      <c r="A2489" s="19">
        <v>20130208</v>
      </c>
      <c r="B2489" s="17">
        <v>2150.9624402117079</v>
      </c>
    </row>
    <row r="2490" spans="1:2" x14ac:dyDescent="0.4">
      <c r="A2490" s="19">
        <v>20130209</v>
      </c>
      <c r="B2490" s="18">
        <v>2150.8547215351268</v>
      </c>
    </row>
    <row r="2491" spans="1:2" x14ac:dyDescent="0.4">
      <c r="A2491" s="19">
        <v>20130210</v>
      </c>
      <c r="B2491" s="17">
        <v>2150.7470028585449</v>
      </c>
    </row>
    <row r="2492" spans="1:2" x14ac:dyDescent="0.4">
      <c r="A2492" s="19">
        <v>20130211</v>
      </c>
      <c r="B2492" s="17">
        <v>2150.6213310691992</v>
      </c>
    </row>
    <row r="2493" spans="1:2" x14ac:dyDescent="0.4">
      <c r="A2493" s="19">
        <v>20130212</v>
      </c>
      <c r="B2493" s="17">
        <v>2148.4849106503261</v>
      </c>
    </row>
    <row r="2494" spans="1:2" x14ac:dyDescent="0.4">
      <c r="A2494" s="19">
        <v>20130213</v>
      </c>
      <c r="B2494" s="17">
        <v>2159.3824500978558</v>
      </c>
    </row>
    <row r="2495" spans="1:2" x14ac:dyDescent="0.4">
      <c r="A2495" s="19">
        <v>20130214</v>
      </c>
      <c r="B2495" s="18">
        <v>2155.6122964174911</v>
      </c>
    </row>
    <row r="2496" spans="1:2" x14ac:dyDescent="0.4">
      <c r="A2496" s="19">
        <v>20130215</v>
      </c>
      <c r="B2496" s="17">
        <v>2161.4829642912009</v>
      </c>
    </row>
    <row r="2497" spans="1:2" x14ac:dyDescent="0.4">
      <c r="A2497" s="19">
        <v>20130216</v>
      </c>
      <c r="B2497" s="17">
        <v>2161.3572925018561</v>
      </c>
    </row>
    <row r="2498" spans="1:2" x14ac:dyDescent="0.4">
      <c r="A2498" s="19">
        <v>20130217</v>
      </c>
      <c r="B2498" s="17">
        <v>2161.2495738252742</v>
      </c>
    </row>
    <row r="2499" spans="1:2" x14ac:dyDescent="0.4">
      <c r="A2499" s="19">
        <v>20130218</v>
      </c>
      <c r="B2499" s="17">
        <v>2159.6696999020742</v>
      </c>
    </row>
    <row r="2500" spans="1:2" x14ac:dyDescent="0.4">
      <c r="A2500" s="19">
        <v>20130219</v>
      </c>
      <c r="B2500" s="18">
        <v>2165.1813055205112</v>
      </c>
    </row>
    <row r="2501" spans="1:2" x14ac:dyDescent="0.4">
      <c r="A2501" s="19">
        <v>20130220</v>
      </c>
      <c r="B2501" s="17">
        <v>2196.5633466313539</v>
      </c>
    </row>
    <row r="2502" spans="1:2" x14ac:dyDescent="0.4">
      <c r="A2502" s="19">
        <v>20130221</v>
      </c>
      <c r="B2502" s="17">
        <v>2187.8919931665159</v>
      </c>
    </row>
    <row r="2503" spans="1:2" x14ac:dyDescent="0.4">
      <c r="A2503" s="19">
        <v>20130222</v>
      </c>
      <c r="B2503" s="17">
        <v>2191.9314435383349</v>
      </c>
    </row>
    <row r="2504" spans="1:2" x14ac:dyDescent="0.4">
      <c r="A2504" s="19">
        <v>20130223</v>
      </c>
      <c r="B2504" s="17">
        <v>2191.8057717489892</v>
      </c>
    </row>
    <row r="2505" spans="1:2" x14ac:dyDescent="0.4">
      <c r="A2505" s="19">
        <v>20130224</v>
      </c>
      <c r="B2505" s="18">
        <v>2191.6980530724081</v>
      </c>
    </row>
    <row r="2506" spans="1:2" x14ac:dyDescent="0.4">
      <c r="A2506" s="19">
        <v>20130225</v>
      </c>
      <c r="B2506" s="17">
        <v>2189.9745542470978</v>
      </c>
    </row>
    <row r="2507" spans="1:2" x14ac:dyDescent="0.4">
      <c r="A2507" s="19">
        <v>20130226</v>
      </c>
      <c r="B2507" s="17">
        <v>2193.9780983933902</v>
      </c>
    </row>
    <row r="2508" spans="1:2" x14ac:dyDescent="0.4">
      <c r="A2508" s="19">
        <v>20130227</v>
      </c>
      <c r="B2508" s="17">
        <v>2206.868433357683</v>
      </c>
    </row>
    <row r="2509" spans="1:2" x14ac:dyDescent="0.4">
      <c r="A2509" s="19">
        <v>20130228</v>
      </c>
      <c r="B2509" s="17">
        <v>2230.7819795588521</v>
      </c>
    </row>
    <row r="2510" spans="1:2" x14ac:dyDescent="0.4">
      <c r="A2510" s="19">
        <v>20130301</v>
      </c>
      <c r="B2510" s="18">
        <v>2230.6563077695059</v>
      </c>
    </row>
    <row r="2511" spans="1:2" x14ac:dyDescent="0.4">
      <c r="A2511" s="19">
        <v>20130302</v>
      </c>
      <c r="B2511" s="17">
        <v>2230.5485890929249</v>
      </c>
    </row>
    <row r="2512" spans="1:2" x14ac:dyDescent="0.4">
      <c r="A2512" s="19">
        <v>20130303</v>
      </c>
      <c r="B2512" s="17">
        <v>2230.4229173035792</v>
      </c>
    </row>
    <row r="2513" spans="1:2" x14ac:dyDescent="0.4">
      <c r="A2513" s="19">
        <v>20130304</v>
      </c>
      <c r="B2513" s="17">
        <v>2221.841329402559</v>
      </c>
    </row>
    <row r="2514" spans="1:2" x14ac:dyDescent="0.4">
      <c r="A2514" s="19">
        <v>20130305</v>
      </c>
      <c r="B2514" s="17">
        <v>2228.6276060272148</v>
      </c>
    </row>
    <row r="2515" spans="1:2" x14ac:dyDescent="0.4">
      <c r="A2515" s="19">
        <v>20130306</v>
      </c>
      <c r="B2515" s="18">
        <v>2235.6831793433262</v>
      </c>
    </row>
    <row r="2516" spans="1:2" x14ac:dyDescent="0.4">
      <c r="A2516" s="19">
        <v>20130307</v>
      </c>
      <c r="B2516" s="17">
        <v>2226.3296075934691</v>
      </c>
    </row>
    <row r="2517" spans="1:2" x14ac:dyDescent="0.4">
      <c r="A2517" s="19">
        <v>20130308</v>
      </c>
      <c r="B2517" s="17">
        <v>2238.6633960620902</v>
      </c>
    </row>
    <row r="2518" spans="1:2" x14ac:dyDescent="0.4">
      <c r="A2518" s="19">
        <v>20130309</v>
      </c>
      <c r="B2518" s="17">
        <v>2238.5556773855078</v>
      </c>
    </row>
    <row r="2519" spans="1:2" x14ac:dyDescent="0.4">
      <c r="A2519" s="19">
        <v>20130310</v>
      </c>
      <c r="B2519" s="17">
        <v>2238.4300055961621</v>
      </c>
    </row>
    <row r="2520" spans="1:2" x14ac:dyDescent="0.4">
      <c r="A2520" s="19">
        <v>20130311</v>
      </c>
      <c r="B2520" s="18">
        <v>2241.9667688106001</v>
      </c>
    </row>
    <row r="2521" spans="1:2" x14ac:dyDescent="0.4">
      <c r="A2521" s="19">
        <v>20130312</v>
      </c>
      <c r="B2521" s="17">
        <v>2240.3509886618722</v>
      </c>
    </row>
    <row r="2522" spans="1:2" x14ac:dyDescent="0.4">
      <c r="A2522" s="19">
        <v>20130313</v>
      </c>
      <c r="B2522" s="17">
        <v>2256.6524150512569</v>
      </c>
    </row>
    <row r="2523" spans="1:2" x14ac:dyDescent="0.4">
      <c r="A2523" s="19">
        <v>20130314</v>
      </c>
      <c r="B2523" s="17">
        <v>2270.2249683005689</v>
      </c>
    </row>
    <row r="2524" spans="1:2" x14ac:dyDescent="0.4">
      <c r="A2524" s="19">
        <v>20130315</v>
      </c>
      <c r="B2524" s="17">
        <v>2269.4170782262049</v>
      </c>
    </row>
    <row r="2525" spans="1:2" x14ac:dyDescent="0.4">
      <c r="A2525" s="19">
        <v>20130316</v>
      </c>
      <c r="B2525" s="18">
        <v>2269.2914064368601</v>
      </c>
    </row>
    <row r="2526" spans="1:2" x14ac:dyDescent="0.4">
      <c r="A2526" s="19">
        <v>20130317</v>
      </c>
      <c r="B2526" s="17">
        <v>2269.165734647514</v>
      </c>
    </row>
    <row r="2527" spans="1:2" x14ac:dyDescent="0.4">
      <c r="A2527" s="19">
        <v>20130318</v>
      </c>
      <c r="B2527" s="17">
        <v>2256.293352795984</v>
      </c>
    </row>
    <row r="2528" spans="1:2" x14ac:dyDescent="0.4">
      <c r="A2528" s="19">
        <v>20130319</v>
      </c>
      <c r="B2528" s="17">
        <v>2275.5211365658429</v>
      </c>
    </row>
    <row r="2529" spans="1:2" x14ac:dyDescent="0.4">
      <c r="A2529" s="19">
        <v>20130320</v>
      </c>
      <c r="B2529" s="17">
        <v>2262.3435517973312</v>
      </c>
    </row>
    <row r="2530" spans="1:2" x14ac:dyDescent="0.4">
      <c r="A2530" s="19">
        <v>20130321</v>
      </c>
      <c r="B2530" s="18">
        <v>2252.9540738219471</v>
      </c>
    </row>
    <row r="2531" spans="1:2" x14ac:dyDescent="0.4">
      <c r="A2531" s="19">
        <v>20130322</v>
      </c>
      <c r="B2531" s="17">
        <v>2254.2646510536929</v>
      </c>
    </row>
    <row r="2532" spans="1:2" x14ac:dyDescent="0.4">
      <c r="A2532" s="19">
        <v>20130323</v>
      </c>
      <c r="B2532" s="17">
        <v>2254.1389792643472</v>
      </c>
    </row>
    <row r="2533" spans="1:2" x14ac:dyDescent="0.4">
      <c r="A2533" s="19">
        <v>20130324</v>
      </c>
      <c r="B2533" s="17">
        <v>2254.013307475002</v>
      </c>
    </row>
    <row r="2534" spans="1:2" x14ac:dyDescent="0.4">
      <c r="A2534" s="19">
        <v>20130325</v>
      </c>
      <c r="B2534" s="17">
        <v>2280.1350865460981</v>
      </c>
    </row>
    <row r="2535" spans="1:2" x14ac:dyDescent="0.4">
      <c r="A2535" s="19">
        <v>20130326</v>
      </c>
      <c r="B2535" s="18">
        <v>2292.145718984973</v>
      </c>
    </row>
    <row r="2536" spans="1:2" x14ac:dyDescent="0.4">
      <c r="A2536" s="19">
        <v>20130327</v>
      </c>
      <c r="B2536" s="17">
        <v>2293.0792808486831</v>
      </c>
    </row>
    <row r="2537" spans="1:2" x14ac:dyDescent="0.4">
      <c r="A2537" s="19">
        <v>20130328</v>
      </c>
      <c r="B2537" s="17">
        <v>2300.8709317881021</v>
      </c>
    </row>
    <row r="2538" spans="1:2" x14ac:dyDescent="0.4">
      <c r="A2538" s="19">
        <v>20130329</v>
      </c>
      <c r="B2538" s="17">
        <v>2317.2980299668329</v>
      </c>
    </row>
    <row r="2539" spans="1:2" x14ac:dyDescent="0.4">
      <c r="A2539" s="19">
        <v>20130330</v>
      </c>
      <c r="B2539" s="17">
        <v>2317.1723581774881</v>
      </c>
    </row>
    <row r="2540" spans="1:2" x14ac:dyDescent="0.4">
      <c r="A2540" s="19">
        <v>20130331</v>
      </c>
      <c r="B2540" s="18">
        <v>2317.046686388142</v>
      </c>
    </row>
    <row r="2541" spans="1:2" x14ac:dyDescent="0.4">
      <c r="A2541" s="19">
        <v>20130401</v>
      </c>
      <c r="B2541" s="17">
        <v>2309.2550354487221</v>
      </c>
    </row>
    <row r="2542" spans="1:2" x14ac:dyDescent="0.4">
      <c r="A2542" s="19">
        <v>20130402</v>
      </c>
      <c r="B2542" s="17">
        <v>2310.7451438081039</v>
      </c>
    </row>
    <row r="2543" spans="1:2" x14ac:dyDescent="0.4">
      <c r="A2543" s="19">
        <v>20130403</v>
      </c>
      <c r="B2543" s="17">
        <v>2310.6015189059949</v>
      </c>
    </row>
    <row r="2544" spans="1:2" x14ac:dyDescent="0.4">
      <c r="A2544" s="19">
        <v>20130404</v>
      </c>
      <c r="B2544" s="17">
        <v>2299.0397142862112</v>
      </c>
    </row>
    <row r="2545" spans="1:2" x14ac:dyDescent="0.4">
      <c r="A2545" s="19">
        <v>20130405</v>
      </c>
      <c r="B2545" s="18">
        <v>2284.7669896391171</v>
      </c>
    </row>
    <row r="2546" spans="1:2" x14ac:dyDescent="0.4">
      <c r="A2546" s="19">
        <v>20130406</v>
      </c>
      <c r="B2546" s="17">
        <v>2284.6413178497719</v>
      </c>
    </row>
    <row r="2547" spans="1:2" x14ac:dyDescent="0.4">
      <c r="A2547" s="19">
        <v>20130407</v>
      </c>
      <c r="B2547" s="17">
        <v>2284.5156460604262</v>
      </c>
    </row>
    <row r="2548" spans="1:2" x14ac:dyDescent="0.4">
      <c r="A2548" s="19">
        <v>20130408</v>
      </c>
      <c r="B2548" s="17">
        <v>2267.8910636412961</v>
      </c>
    </row>
    <row r="2549" spans="1:2" x14ac:dyDescent="0.4">
      <c r="A2549" s="19">
        <v>20130409</v>
      </c>
      <c r="B2549" s="17">
        <v>2264.8031282459501</v>
      </c>
    </row>
    <row r="2550" spans="1:2" x14ac:dyDescent="0.4">
      <c r="A2550" s="19">
        <v>20130410</v>
      </c>
      <c r="B2550" s="18">
        <v>2269.7581873687141</v>
      </c>
    </row>
    <row r="2551" spans="1:2" x14ac:dyDescent="0.4">
      <c r="A2551" s="19">
        <v>20130411</v>
      </c>
      <c r="B2551" s="17">
        <v>2292.5047812402458</v>
      </c>
    </row>
    <row r="2552" spans="1:2" x14ac:dyDescent="0.4">
      <c r="A2552" s="19">
        <v>20130412</v>
      </c>
      <c r="B2552" s="17">
        <v>2291.0505791063911</v>
      </c>
    </row>
    <row r="2553" spans="1:2" x14ac:dyDescent="0.4">
      <c r="A2553" s="19">
        <v>20130413</v>
      </c>
      <c r="B2553" s="17">
        <v>2290.9249073170458</v>
      </c>
    </row>
    <row r="2554" spans="1:2" x14ac:dyDescent="0.4">
      <c r="A2554" s="19">
        <v>20130414</v>
      </c>
      <c r="B2554" s="17">
        <v>2290.8171886404639</v>
      </c>
    </row>
    <row r="2555" spans="1:2" x14ac:dyDescent="0.4">
      <c r="A2555" s="19">
        <v>20130415</v>
      </c>
      <c r="B2555" s="18">
        <v>2299.6321670074112</v>
      </c>
    </row>
    <row r="2556" spans="1:2" x14ac:dyDescent="0.4">
      <c r="A2556" s="19">
        <v>20130416</v>
      </c>
      <c r="B2556" s="17">
        <v>2312.6661268738139</v>
      </c>
    </row>
    <row r="2557" spans="1:2" x14ac:dyDescent="0.4">
      <c r="A2557" s="19">
        <v>20130417</v>
      </c>
      <c r="B2557" s="17">
        <v>2321.1938554365429</v>
      </c>
    </row>
    <row r="2558" spans="1:2" x14ac:dyDescent="0.4">
      <c r="A2558" s="19">
        <v>20130418</v>
      </c>
      <c r="B2558" s="17">
        <v>2304.9687103869992</v>
      </c>
    </row>
    <row r="2559" spans="1:2" x14ac:dyDescent="0.4">
      <c r="A2559" s="19">
        <v>20130419</v>
      </c>
      <c r="B2559" s="17">
        <v>2300.0477794134731</v>
      </c>
    </row>
    <row r="2560" spans="1:2" x14ac:dyDescent="0.4">
      <c r="A2560" s="19">
        <v>20130420</v>
      </c>
      <c r="B2560" s="18">
        <v>2299.9317197207019</v>
      </c>
    </row>
    <row r="2561" spans="1:2" x14ac:dyDescent="0.4">
      <c r="A2561" s="19">
        <v>20130421</v>
      </c>
      <c r="B2561" s="17">
        <v>2299.8156600279299</v>
      </c>
    </row>
    <row r="2562" spans="1:2" x14ac:dyDescent="0.4">
      <c r="A2562" s="19">
        <v>20130422</v>
      </c>
      <c r="B2562" s="17">
        <v>2322.0991210401198</v>
      </c>
    </row>
    <row r="2563" spans="1:2" x14ac:dyDescent="0.4">
      <c r="A2563" s="19">
        <v>20130423</v>
      </c>
      <c r="B2563" s="17">
        <v>2329.5037294389631</v>
      </c>
    </row>
    <row r="2564" spans="1:2" x14ac:dyDescent="0.4">
      <c r="A2564" s="19">
        <v>20130424</v>
      </c>
      <c r="B2564" s="17">
        <v>2341.1329106547</v>
      </c>
    </row>
    <row r="2565" spans="1:2" x14ac:dyDescent="0.4">
      <c r="A2565" s="19">
        <v>20130425</v>
      </c>
      <c r="B2565" s="18">
        <v>2353.551297781285</v>
      </c>
    </row>
    <row r="2566" spans="1:2" x14ac:dyDescent="0.4">
      <c r="A2566" s="19">
        <v>20130426</v>
      </c>
      <c r="B2566" s="17">
        <v>2350.789077093315</v>
      </c>
    </row>
    <row r="2567" spans="1:2" x14ac:dyDescent="0.4">
      <c r="A2567" s="19">
        <v>20130427</v>
      </c>
      <c r="B2567" s="17">
        <v>2350.6730174005438</v>
      </c>
    </row>
    <row r="2568" spans="1:2" x14ac:dyDescent="0.4">
      <c r="A2568" s="19">
        <v>20130428</v>
      </c>
      <c r="B2568" s="17">
        <v>2350.5337457692171</v>
      </c>
    </row>
    <row r="2569" spans="1:2" x14ac:dyDescent="0.4">
      <c r="A2569" s="19">
        <v>20130429</v>
      </c>
      <c r="B2569" s="17">
        <v>2351.5086471885011</v>
      </c>
    </row>
    <row r="2570" spans="1:2" x14ac:dyDescent="0.4">
      <c r="A2570" s="19">
        <v>20130430</v>
      </c>
      <c r="B2570" s="18">
        <v>2369.776442830786</v>
      </c>
    </row>
    <row r="2571" spans="1:2" x14ac:dyDescent="0.4">
      <c r="A2571" s="19">
        <v>20130501</v>
      </c>
      <c r="B2571" s="17">
        <v>2369.6603831380139</v>
      </c>
    </row>
    <row r="2572" spans="1:2" x14ac:dyDescent="0.4">
      <c r="A2572" s="19">
        <v>20130502</v>
      </c>
      <c r="B2572" s="17">
        <v>2366.5267714331749</v>
      </c>
    </row>
    <row r="2573" spans="1:2" x14ac:dyDescent="0.4">
      <c r="A2573" s="19">
        <v>20130503</v>
      </c>
      <c r="B2573" s="17">
        <v>2368.1051832548719</v>
      </c>
    </row>
    <row r="2574" spans="1:2" x14ac:dyDescent="0.4">
      <c r="A2574" s="19">
        <v>20130504</v>
      </c>
      <c r="B2574" s="17">
        <v>2368.012335500654</v>
      </c>
    </row>
    <row r="2575" spans="1:2" x14ac:dyDescent="0.4">
      <c r="A2575" s="19">
        <v>20130505</v>
      </c>
      <c r="B2575" s="18">
        <v>2367.8962758078819</v>
      </c>
    </row>
    <row r="2576" spans="1:2" x14ac:dyDescent="0.4">
      <c r="A2576" s="19">
        <v>20130506</v>
      </c>
      <c r="B2576" s="17">
        <v>2359.888157006626</v>
      </c>
    </row>
    <row r="2577" spans="1:2" x14ac:dyDescent="0.4">
      <c r="A2577" s="19">
        <v>20130507</v>
      </c>
      <c r="B2577" s="17">
        <v>2354.526199200568</v>
      </c>
    </row>
    <row r="2578" spans="1:2" x14ac:dyDescent="0.4">
      <c r="A2578" s="19">
        <v>20130508</v>
      </c>
      <c r="B2578" s="17">
        <v>2369.3586279368069</v>
      </c>
    </row>
    <row r="2579" spans="1:2" x14ac:dyDescent="0.4">
      <c r="A2579" s="19">
        <v>20130509</v>
      </c>
      <c r="B2579" s="17">
        <v>2384.05178504172</v>
      </c>
    </row>
    <row r="2580" spans="1:2" x14ac:dyDescent="0.4">
      <c r="A2580" s="19">
        <v>20130510</v>
      </c>
      <c r="B2580" s="18">
        <v>2364.2520014548468</v>
      </c>
    </row>
    <row r="2581" spans="1:2" x14ac:dyDescent="0.4">
      <c r="A2581" s="19">
        <v>20130511</v>
      </c>
      <c r="B2581" s="17">
        <v>2364.1591537006302</v>
      </c>
    </row>
    <row r="2582" spans="1:2" x14ac:dyDescent="0.4">
      <c r="A2582" s="19">
        <v>20130512</v>
      </c>
      <c r="B2582" s="17">
        <v>2364.0663059464118</v>
      </c>
    </row>
    <row r="2583" spans="1:2" x14ac:dyDescent="0.4">
      <c r="A2583" s="19">
        <v>20130513</v>
      </c>
      <c r="B2583" s="17">
        <v>2368.708693657285</v>
      </c>
    </row>
    <row r="2584" spans="1:2" x14ac:dyDescent="0.4">
      <c r="A2584" s="19">
        <v>20130514</v>
      </c>
      <c r="B2584" s="17">
        <v>2375.9276065476929</v>
      </c>
    </row>
    <row r="2585" spans="1:2" x14ac:dyDescent="0.4">
      <c r="A2585" s="19">
        <v>20130515</v>
      </c>
      <c r="B2585" s="18">
        <v>2382.6358567899042</v>
      </c>
    </row>
    <row r="2586" spans="1:2" x14ac:dyDescent="0.4">
      <c r="A2586" s="19">
        <v>20130516</v>
      </c>
      <c r="B2586" s="17">
        <v>2395.7273901345661</v>
      </c>
    </row>
    <row r="2587" spans="1:2" x14ac:dyDescent="0.4">
      <c r="A2587" s="19">
        <v>20130517</v>
      </c>
      <c r="B2587" s="17">
        <v>2395.6113304417941</v>
      </c>
    </row>
    <row r="2588" spans="1:2" x14ac:dyDescent="0.4">
      <c r="A2588" s="19">
        <v>20130518</v>
      </c>
      <c r="B2588" s="17">
        <v>2395.518482687577</v>
      </c>
    </row>
    <row r="2589" spans="1:2" x14ac:dyDescent="0.4">
      <c r="A2589" s="19">
        <v>20130519</v>
      </c>
      <c r="B2589" s="17">
        <v>2395.402422994805</v>
      </c>
    </row>
    <row r="2590" spans="1:2" x14ac:dyDescent="0.4">
      <c r="A2590" s="19">
        <v>20130520</v>
      </c>
      <c r="B2590" s="18">
        <v>2392.4312948598458</v>
      </c>
    </row>
    <row r="2591" spans="1:2" x14ac:dyDescent="0.4">
      <c r="A2591" s="19">
        <v>20130521</v>
      </c>
      <c r="B2591" s="17">
        <v>2402.9695149635281</v>
      </c>
    </row>
    <row r="2592" spans="1:2" x14ac:dyDescent="0.4">
      <c r="A2592" s="19">
        <v>20130522</v>
      </c>
      <c r="B2592" s="17">
        <v>2411.0240576418928</v>
      </c>
    </row>
    <row r="2593" spans="1:2" x14ac:dyDescent="0.4">
      <c r="A2593" s="19">
        <v>20130523</v>
      </c>
      <c r="B2593" s="17">
        <v>2398.0021601128942</v>
      </c>
    </row>
    <row r="2594" spans="1:2" x14ac:dyDescent="0.4">
      <c r="A2594" s="19">
        <v>20130524</v>
      </c>
      <c r="B2594" s="17">
        <v>2407.240511657531</v>
      </c>
    </row>
    <row r="2595" spans="1:2" x14ac:dyDescent="0.4">
      <c r="A2595" s="19">
        <v>20130525</v>
      </c>
      <c r="B2595" s="18">
        <v>2407.1244519647589</v>
      </c>
    </row>
    <row r="2596" spans="1:2" x14ac:dyDescent="0.4">
      <c r="A2596" s="19">
        <v>20130526</v>
      </c>
      <c r="B2596" s="17">
        <v>2407.0316042105419</v>
      </c>
    </row>
    <row r="2597" spans="1:2" x14ac:dyDescent="0.4">
      <c r="A2597" s="19">
        <v>20130527</v>
      </c>
      <c r="B2597" s="17">
        <v>2410.3973353009251</v>
      </c>
    </row>
    <row r="2598" spans="1:2" x14ac:dyDescent="0.4">
      <c r="A2598" s="19">
        <v>20130528</v>
      </c>
      <c r="B2598" s="17">
        <v>2420.3320450021929</v>
      </c>
    </row>
    <row r="2599" spans="1:2" x14ac:dyDescent="0.4">
      <c r="A2599" s="19">
        <v>20130529</v>
      </c>
      <c r="B2599" s="17">
        <v>2436.2322229119331</v>
      </c>
    </row>
    <row r="2600" spans="1:2" x14ac:dyDescent="0.4">
      <c r="A2600" s="19">
        <v>20130530</v>
      </c>
      <c r="B2600" s="18">
        <v>2433.0289753914308</v>
      </c>
    </row>
    <row r="2601" spans="1:2" x14ac:dyDescent="0.4">
      <c r="A2601" s="19">
        <v>20130531</v>
      </c>
      <c r="B2601" s="17">
        <v>2424.185226802218</v>
      </c>
    </row>
    <row r="2602" spans="1:2" x14ac:dyDescent="0.4">
      <c r="A2602" s="19">
        <v>20130601</v>
      </c>
      <c r="B2602" s="17">
        <v>2424.069167109446</v>
      </c>
    </row>
    <row r="2603" spans="1:2" x14ac:dyDescent="0.4">
      <c r="A2603" s="19">
        <v>20130602</v>
      </c>
      <c r="B2603" s="17">
        <v>2423.976319355228</v>
      </c>
    </row>
    <row r="2604" spans="1:2" x14ac:dyDescent="0.4">
      <c r="A2604" s="19">
        <v>20130603</v>
      </c>
      <c r="B2604" s="17">
        <v>2410.4437591780329</v>
      </c>
    </row>
    <row r="2605" spans="1:2" x14ac:dyDescent="0.4">
      <c r="A2605" s="19">
        <v>20130604</v>
      </c>
      <c r="B2605" s="18">
        <v>2407.2637235960851</v>
      </c>
    </row>
    <row r="2606" spans="1:2" x14ac:dyDescent="0.4">
      <c r="A2606" s="19">
        <v>20130605</v>
      </c>
      <c r="B2606" s="17">
        <v>2376.5079050115519</v>
      </c>
    </row>
    <row r="2607" spans="1:2" x14ac:dyDescent="0.4">
      <c r="A2607" s="19">
        <v>20130606</v>
      </c>
      <c r="B2607" s="17">
        <v>2376.3918453187798</v>
      </c>
    </row>
    <row r="2608" spans="1:2" x14ac:dyDescent="0.4">
      <c r="A2608" s="19">
        <v>20130607</v>
      </c>
      <c r="B2608" s="17">
        <v>2332.6373411438021</v>
      </c>
    </row>
    <row r="2609" spans="1:2" x14ac:dyDescent="0.4">
      <c r="A2609" s="19">
        <v>20130608</v>
      </c>
      <c r="B2609" s="17">
        <v>2332.5444933895842</v>
      </c>
    </row>
    <row r="2610" spans="1:2" x14ac:dyDescent="0.4">
      <c r="A2610" s="19">
        <v>20130609</v>
      </c>
      <c r="B2610" s="18">
        <v>2332.428433696813</v>
      </c>
    </row>
    <row r="2611" spans="1:2" x14ac:dyDescent="0.4">
      <c r="A2611" s="19">
        <v>20130610</v>
      </c>
      <c r="B2611" s="17">
        <v>2347.9340086511279</v>
      </c>
    </row>
    <row r="2612" spans="1:2" x14ac:dyDescent="0.4">
      <c r="A2612" s="19">
        <v>20130611</v>
      </c>
      <c r="B2612" s="17">
        <v>2340.2972808667419</v>
      </c>
    </row>
    <row r="2613" spans="1:2" x14ac:dyDescent="0.4">
      <c r="A2613" s="19">
        <v>20130612</v>
      </c>
      <c r="B2613" s="17">
        <v>2335.5620454016521</v>
      </c>
    </row>
    <row r="2614" spans="1:2" x14ac:dyDescent="0.4">
      <c r="A2614" s="19">
        <v>20130613</v>
      </c>
      <c r="B2614" s="17">
        <v>2312.6054381713848</v>
      </c>
    </row>
    <row r="2615" spans="1:2" x14ac:dyDescent="0.4">
      <c r="A2615" s="19">
        <v>20130614</v>
      </c>
      <c r="B2615" s="18">
        <v>2320.07968238589</v>
      </c>
    </row>
    <row r="2616" spans="1:2" x14ac:dyDescent="0.4">
      <c r="A2616" s="19">
        <v>20130615</v>
      </c>
      <c r="B2616" s="17">
        <v>2319.986834631673</v>
      </c>
    </row>
    <row r="2617" spans="1:2" x14ac:dyDescent="0.4">
      <c r="A2617" s="19">
        <v>20130616</v>
      </c>
      <c r="B2617" s="17">
        <v>2319.893986877456</v>
      </c>
    </row>
    <row r="2618" spans="1:2" x14ac:dyDescent="0.4">
      <c r="A2618" s="19">
        <v>20130617</v>
      </c>
      <c r="B2618" s="17">
        <v>2306.6399699629128</v>
      </c>
    </row>
    <row r="2619" spans="1:2" x14ac:dyDescent="0.4">
      <c r="A2619" s="19">
        <v>20130618</v>
      </c>
      <c r="B2619" s="17">
        <v>2326.8575684437651</v>
      </c>
    </row>
    <row r="2620" spans="1:2" x14ac:dyDescent="0.4">
      <c r="A2620" s="19">
        <v>20130619</v>
      </c>
      <c r="B2620" s="18">
        <v>2312.164411338852</v>
      </c>
    </row>
    <row r="2621" spans="1:2" x14ac:dyDescent="0.4">
      <c r="A2621" s="19">
        <v>20130620</v>
      </c>
      <c r="B2621" s="17">
        <v>2280.3176316422632</v>
      </c>
    </row>
    <row r="2622" spans="1:2" x14ac:dyDescent="0.4">
      <c r="A2622" s="19">
        <v>20130621</v>
      </c>
      <c r="B2622" s="17">
        <v>2256.9664214565719</v>
      </c>
    </row>
    <row r="2623" spans="1:2" x14ac:dyDescent="0.4">
      <c r="A2623" s="19">
        <v>20130622</v>
      </c>
      <c r="B2623" s="17">
        <v>2256.8735737023549</v>
      </c>
    </row>
    <row r="2624" spans="1:2" x14ac:dyDescent="0.4">
      <c r="A2624" s="19">
        <v>20130623</v>
      </c>
      <c r="B2624" s="17">
        <v>2256.7575140095828</v>
      </c>
    </row>
    <row r="2625" spans="1:2" x14ac:dyDescent="0.4">
      <c r="A2625" s="19">
        <v>20130624</v>
      </c>
      <c r="B2625" s="18">
        <v>2234.9615037070339</v>
      </c>
    </row>
    <row r="2626" spans="1:2" x14ac:dyDescent="0.4">
      <c r="A2626" s="19">
        <v>20130625</v>
      </c>
      <c r="B2626" s="17">
        <v>2193.412133694721</v>
      </c>
    </row>
    <row r="2627" spans="1:2" x14ac:dyDescent="0.4">
      <c r="A2627" s="19">
        <v>20130626</v>
      </c>
      <c r="B2627" s="17">
        <v>2191.5319666718169</v>
      </c>
    </row>
    <row r="2628" spans="1:2" x14ac:dyDescent="0.4">
      <c r="A2628" s="19">
        <v>20130627</v>
      </c>
      <c r="B2628" s="17">
        <v>2250.5135025384589</v>
      </c>
    </row>
    <row r="2629" spans="1:2" x14ac:dyDescent="0.4">
      <c r="A2629" s="19">
        <v>20130628</v>
      </c>
      <c r="B2629" s="17">
        <v>2277.7643184012832</v>
      </c>
    </row>
    <row r="2630" spans="1:2" x14ac:dyDescent="0.4">
      <c r="A2630" s="19">
        <v>20130629</v>
      </c>
      <c r="B2630" s="18">
        <v>2277.6714706470661</v>
      </c>
    </row>
    <row r="2631" spans="1:2" x14ac:dyDescent="0.4">
      <c r="A2631" s="19">
        <v>20130630</v>
      </c>
      <c r="B2631" s="17">
        <v>2277.5786228928482</v>
      </c>
    </row>
    <row r="2632" spans="1:2" x14ac:dyDescent="0.4">
      <c r="A2632" s="19">
        <v>20130701</v>
      </c>
      <c r="B2632" s="17">
        <v>2275.4895484229551</v>
      </c>
    </row>
    <row r="2633" spans="1:2" x14ac:dyDescent="0.4">
      <c r="A2633" s="19">
        <v>20130702</v>
      </c>
      <c r="B2633" s="17">
        <v>2276.5108737193468</v>
      </c>
    </row>
    <row r="2634" spans="1:2" x14ac:dyDescent="0.4">
      <c r="A2634" s="19">
        <v>20130703</v>
      </c>
      <c r="B2634" s="17">
        <v>2247.6816460348259</v>
      </c>
    </row>
    <row r="2635" spans="1:2" x14ac:dyDescent="0.4">
      <c r="A2635" s="19">
        <v>20130704</v>
      </c>
      <c r="B2635" s="18">
        <v>2265.1602357662632</v>
      </c>
    </row>
    <row r="2636" spans="1:2" x14ac:dyDescent="0.4">
      <c r="A2636" s="19">
        <v>20130705</v>
      </c>
      <c r="B2636" s="17">
        <v>2258.5680452168231</v>
      </c>
    </row>
    <row r="2637" spans="1:2" x14ac:dyDescent="0.4">
      <c r="A2637" s="19">
        <v>20130706</v>
      </c>
      <c r="B2637" s="17">
        <v>2258.451985524051</v>
      </c>
    </row>
    <row r="2638" spans="1:2" x14ac:dyDescent="0.4">
      <c r="A2638" s="19">
        <v>20130707</v>
      </c>
      <c r="B2638" s="17">
        <v>2258.359137769834</v>
      </c>
    </row>
    <row r="2639" spans="1:2" x14ac:dyDescent="0.4">
      <c r="A2639" s="19">
        <v>20130708</v>
      </c>
      <c r="B2639" s="17">
        <v>2231.5029248624342</v>
      </c>
    </row>
    <row r="2640" spans="1:2" x14ac:dyDescent="0.4">
      <c r="A2640" s="19">
        <v>20130709</v>
      </c>
      <c r="B2640" s="18">
        <v>2247.797705727598</v>
      </c>
    </row>
    <row r="2641" spans="1:2" x14ac:dyDescent="0.4">
      <c r="A2641" s="19">
        <v>20130710</v>
      </c>
      <c r="B2641" s="17">
        <v>2241.0198196697229</v>
      </c>
    </row>
    <row r="2642" spans="1:2" x14ac:dyDescent="0.4">
      <c r="A2642" s="19">
        <v>20130711</v>
      </c>
      <c r="B2642" s="17">
        <v>2290.4844607290752</v>
      </c>
    </row>
    <row r="2643" spans="1:2" x14ac:dyDescent="0.4">
      <c r="A2643" s="19">
        <v>20130712</v>
      </c>
      <c r="B2643" s="17">
        <v>2295.823206596579</v>
      </c>
    </row>
    <row r="2644" spans="1:2" x14ac:dyDescent="0.4">
      <c r="A2644" s="19">
        <v>20130713</v>
      </c>
      <c r="B2644" s="17">
        <v>2295.7071469038069</v>
      </c>
    </row>
    <row r="2645" spans="1:2" x14ac:dyDescent="0.4">
      <c r="A2645" s="19">
        <v>20130714</v>
      </c>
      <c r="B2645" s="18">
        <v>2295.6142991495899</v>
      </c>
    </row>
    <row r="2646" spans="1:2" x14ac:dyDescent="0.4">
      <c r="A2646" s="19">
        <v>20130715</v>
      </c>
      <c r="B2646" s="17">
        <v>2294.4769141604261</v>
      </c>
    </row>
    <row r="2647" spans="1:2" x14ac:dyDescent="0.4">
      <c r="A2647" s="19">
        <v>20130716</v>
      </c>
      <c r="B2647" s="17">
        <v>2286.422371482061</v>
      </c>
    </row>
    <row r="2648" spans="1:2" x14ac:dyDescent="0.4">
      <c r="A2648" s="19">
        <v>20130717</v>
      </c>
      <c r="B2648" s="17">
        <v>2300.3495346146801</v>
      </c>
    </row>
    <row r="2649" spans="1:2" x14ac:dyDescent="0.4">
      <c r="A2649" s="19">
        <v>20130718</v>
      </c>
      <c r="B2649" s="17">
        <v>2293.1306217242732</v>
      </c>
    </row>
    <row r="2650" spans="1:2" x14ac:dyDescent="0.4">
      <c r="A2650" s="19">
        <v>20130719</v>
      </c>
      <c r="B2650" s="18">
        <v>2294.0126753893392</v>
      </c>
    </row>
    <row r="2651" spans="1:2" x14ac:dyDescent="0.4">
      <c r="A2651" s="19">
        <v>20130720</v>
      </c>
      <c r="B2651" s="17">
        <v>2293.8966156965671</v>
      </c>
    </row>
    <row r="2652" spans="1:2" x14ac:dyDescent="0.4">
      <c r="A2652" s="19">
        <v>20130721</v>
      </c>
      <c r="B2652" s="17">
        <v>2293.8037679423492</v>
      </c>
    </row>
    <row r="2653" spans="1:2" x14ac:dyDescent="0.4">
      <c r="A2653" s="19">
        <v>20130722</v>
      </c>
      <c r="B2653" s="17">
        <v>2291.6682695953482</v>
      </c>
    </row>
    <row r="2654" spans="1:2" x14ac:dyDescent="0.4">
      <c r="A2654" s="19">
        <v>20130723</v>
      </c>
      <c r="B2654" s="17">
        <v>2312.5822262328311</v>
      </c>
    </row>
    <row r="2655" spans="1:2" x14ac:dyDescent="0.4">
      <c r="A2655" s="19">
        <v>20130724</v>
      </c>
      <c r="B2655" s="18">
        <v>2313.3017963280158</v>
      </c>
    </row>
    <row r="2656" spans="1:2" x14ac:dyDescent="0.4">
      <c r="A2656" s="19">
        <v>20130725</v>
      </c>
      <c r="B2656" s="17">
        <v>2314.4856051942888</v>
      </c>
    </row>
    <row r="2657" spans="1:2" x14ac:dyDescent="0.4">
      <c r="A2657" s="19">
        <v>20130726</v>
      </c>
      <c r="B2657" s="17">
        <v>2313.928518668984</v>
      </c>
    </row>
    <row r="2658" spans="1:2" x14ac:dyDescent="0.4">
      <c r="A2658" s="19">
        <v>20130727</v>
      </c>
      <c r="B2658" s="17">
        <v>2313.8124589762119</v>
      </c>
    </row>
    <row r="2659" spans="1:2" x14ac:dyDescent="0.4">
      <c r="A2659" s="19">
        <v>20130728</v>
      </c>
      <c r="B2659" s="17">
        <v>2313.719611221994</v>
      </c>
    </row>
    <row r="2660" spans="1:2" x14ac:dyDescent="0.4">
      <c r="A2660" s="19">
        <v>20130729</v>
      </c>
      <c r="B2660" s="18">
        <v>2296.3338692447751</v>
      </c>
    </row>
    <row r="2661" spans="1:2" x14ac:dyDescent="0.4">
      <c r="A2661" s="19">
        <v>20130730</v>
      </c>
      <c r="B2661" s="17">
        <v>2313.5107037750049</v>
      </c>
    </row>
    <row r="2662" spans="1:2" x14ac:dyDescent="0.4">
      <c r="A2662" s="19">
        <v>20130731</v>
      </c>
      <c r="B2662" s="17">
        <v>2314.7641484569408</v>
      </c>
    </row>
    <row r="2663" spans="1:2" x14ac:dyDescent="0.4">
      <c r="A2663" s="19">
        <v>20130801</v>
      </c>
      <c r="B2663" s="17">
        <v>2325.5344879461659</v>
      </c>
    </row>
    <row r="2664" spans="1:2" x14ac:dyDescent="0.4">
      <c r="A2664" s="19">
        <v>20130802</v>
      </c>
      <c r="B2664" s="17">
        <v>2335.7709528486412</v>
      </c>
    </row>
    <row r="2665" spans="1:2" x14ac:dyDescent="0.4">
      <c r="A2665" s="19">
        <v>20130803</v>
      </c>
      <c r="B2665" s="18">
        <v>2335.6548931558691</v>
      </c>
    </row>
    <row r="2666" spans="1:2" x14ac:dyDescent="0.4">
      <c r="A2666" s="19">
        <v>20130804</v>
      </c>
      <c r="B2666" s="17">
        <v>2335.5620454016521</v>
      </c>
    </row>
    <row r="2667" spans="1:2" x14ac:dyDescent="0.4">
      <c r="A2667" s="19">
        <v>20130805</v>
      </c>
      <c r="B2667" s="17">
        <v>2333.0319440992262</v>
      </c>
    </row>
    <row r="2668" spans="1:2" x14ac:dyDescent="0.4">
      <c r="A2668" s="19">
        <v>20130806</v>
      </c>
      <c r="B2668" s="17">
        <v>2325.8130312088192</v>
      </c>
    </row>
    <row r="2669" spans="1:2" x14ac:dyDescent="0.4">
      <c r="A2669" s="19">
        <v>20130807</v>
      </c>
      <c r="B2669" s="17">
        <v>2301.904734497823</v>
      </c>
    </row>
    <row r="2670" spans="1:2" x14ac:dyDescent="0.4">
      <c r="A2670" s="19">
        <v>20130808</v>
      </c>
      <c r="B2670" s="18">
        <v>2309.6110980978719</v>
      </c>
    </row>
    <row r="2671" spans="1:2" x14ac:dyDescent="0.4">
      <c r="A2671" s="19">
        <v>20130809</v>
      </c>
      <c r="B2671" s="17">
        <v>2319.0351451509441</v>
      </c>
    </row>
    <row r="2672" spans="1:2" x14ac:dyDescent="0.4">
      <c r="A2672" s="19">
        <v>20130810</v>
      </c>
      <c r="B2672" s="17">
        <v>2318.919085458172</v>
      </c>
    </row>
    <row r="2673" spans="1:2" x14ac:dyDescent="0.4">
      <c r="A2673" s="19">
        <v>20130811</v>
      </c>
      <c r="B2673" s="17">
        <v>2318.826237703955</v>
      </c>
    </row>
    <row r="2674" spans="1:2" x14ac:dyDescent="0.4">
      <c r="A2674" s="19">
        <v>20130812</v>
      </c>
      <c r="B2674" s="17">
        <v>2315.9015334461051</v>
      </c>
    </row>
    <row r="2675" spans="1:2" x14ac:dyDescent="0.4">
      <c r="A2675" s="19">
        <v>20130813</v>
      </c>
      <c r="B2675" s="18">
        <v>2338.0457228269688</v>
      </c>
    </row>
    <row r="2676" spans="1:2" x14ac:dyDescent="0.4">
      <c r="A2676" s="19">
        <v>20130814</v>
      </c>
      <c r="B2676" s="17">
        <v>2342.4559911522979</v>
      </c>
    </row>
    <row r="2677" spans="1:2" x14ac:dyDescent="0.4">
      <c r="A2677" s="19">
        <v>20130815</v>
      </c>
      <c r="B2677" s="17">
        <v>2342.3399314595272</v>
      </c>
    </row>
    <row r="2678" spans="1:2" x14ac:dyDescent="0.4">
      <c r="A2678" s="19">
        <v>20130816</v>
      </c>
      <c r="B2678" s="17">
        <v>2348.8160623161939</v>
      </c>
    </row>
    <row r="2679" spans="1:2" x14ac:dyDescent="0.4">
      <c r="A2679" s="19">
        <v>20130817</v>
      </c>
      <c r="B2679" s="17">
        <v>2348.7232145619769</v>
      </c>
    </row>
    <row r="2680" spans="1:2" x14ac:dyDescent="0.4">
      <c r="A2680" s="19">
        <v>20130818</v>
      </c>
      <c r="B2680" s="18">
        <v>2348.6071548692048</v>
      </c>
    </row>
    <row r="2681" spans="1:2" x14ac:dyDescent="0.4">
      <c r="A2681" s="19">
        <v>20130819</v>
      </c>
      <c r="B2681" s="17">
        <v>2344.7539730691801</v>
      </c>
    </row>
    <row r="2682" spans="1:2" x14ac:dyDescent="0.4">
      <c r="A2682" s="19">
        <v>20130820</v>
      </c>
      <c r="B2682" s="17">
        <v>2314.021366423201</v>
      </c>
    </row>
    <row r="2683" spans="1:2" x14ac:dyDescent="0.4">
      <c r="A2683" s="19">
        <v>20130821</v>
      </c>
      <c r="B2683" s="17">
        <v>2295.9392662893511</v>
      </c>
    </row>
    <row r="2684" spans="1:2" x14ac:dyDescent="0.4">
      <c r="A2684" s="19">
        <v>20130822</v>
      </c>
      <c r="B2684" s="17">
        <v>2282.4531299892651</v>
      </c>
    </row>
    <row r="2685" spans="1:2" x14ac:dyDescent="0.4">
      <c r="A2685" s="19">
        <v>20130823</v>
      </c>
      <c r="B2685" s="18">
        <v>2301.602979296616</v>
      </c>
    </row>
    <row r="2686" spans="1:2" x14ac:dyDescent="0.4">
      <c r="A2686" s="19">
        <v>20130824</v>
      </c>
      <c r="B2686" s="17">
        <v>2301.5101315423981</v>
      </c>
    </row>
    <row r="2687" spans="1:2" x14ac:dyDescent="0.4">
      <c r="A2687" s="19">
        <v>20130825</v>
      </c>
      <c r="B2687" s="17">
        <v>2301.4172837881811</v>
      </c>
    </row>
    <row r="2688" spans="1:2" x14ac:dyDescent="0.4">
      <c r="A2688" s="19">
        <v>20130826</v>
      </c>
      <c r="B2688" s="17">
        <v>2314.0677903003102</v>
      </c>
    </row>
    <row r="2689" spans="1:2" x14ac:dyDescent="0.4">
      <c r="A2689" s="19">
        <v>20130827</v>
      </c>
      <c r="B2689" s="17">
        <v>2310.0985488075139</v>
      </c>
    </row>
    <row r="2690" spans="1:2" x14ac:dyDescent="0.4">
      <c r="A2690" s="19">
        <v>20130828</v>
      </c>
      <c r="B2690" s="18">
        <v>2312.164411338852</v>
      </c>
    </row>
    <row r="2691" spans="1:2" x14ac:dyDescent="0.4">
      <c r="A2691" s="19">
        <v>20130829</v>
      </c>
      <c r="B2691" s="17">
        <v>2350.115930875239</v>
      </c>
    </row>
    <row r="2692" spans="1:2" x14ac:dyDescent="0.4">
      <c r="A2692" s="19">
        <v>20130830</v>
      </c>
      <c r="B2692" s="17">
        <v>2358.1008377379399</v>
      </c>
    </row>
    <row r="2693" spans="1:2" x14ac:dyDescent="0.4">
      <c r="A2693" s="19">
        <v>20130831</v>
      </c>
      <c r="B2693" s="17">
        <v>2357.9847780451692</v>
      </c>
    </row>
    <row r="2694" spans="1:2" x14ac:dyDescent="0.4">
      <c r="A2694" s="19">
        <v>20130901</v>
      </c>
      <c r="B2694" s="17">
        <v>2357.8919302909512</v>
      </c>
    </row>
    <row r="2695" spans="1:2" x14ac:dyDescent="0.4">
      <c r="A2695" s="19">
        <v>20130902</v>
      </c>
      <c r="B2695" s="18">
        <v>2352.1121575909142</v>
      </c>
    </row>
    <row r="2696" spans="1:2" x14ac:dyDescent="0.4">
      <c r="A2696" s="19">
        <v>20130903</v>
      </c>
      <c r="B2696" s="17">
        <v>2354.224443999361</v>
      </c>
    </row>
    <row r="2697" spans="1:2" x14ac:dyDescent="0.4">
      <c r="A2697" s="19">
        <v>20130904</v>
      </c>
      <c r="B2697" s="17">
        <v>2359.1453749728871</v>
      </c>
    </row>
    <row r="2698" spans="1:2" x14ac:dyDescent="0.4">
      <c r="A2698" s="19">
        <v>20130905</v>
      </c>
      <c r="B2698" s="17">
        <v>2379.455821207956</v>
      </c>
    </row>
    <row r="2699" spans="1:2" x14ac:dyDescent="0.4">
      <c r="A2699" s="19">
        <v>20130906</v>
      </c>
      <c r="B2699" s="17">
        <v>2381.7073792477299</v>
      </c>
    </row>
    <row r="2700" spans="1:2" x14ac:dyDescent="0.4">
      <c r="A2700" s="19">
        <v>20130907</v>
      </c>
      <c r="B2700" s="18">
        <v>2381.5913195549579</v>
      </c>
    </row>
    <row r="2701" spans="1:2" x14ac:dyDescent="0.4">
      <c r="A2701" s="19">
        <v>20130908</v>
      </c>
      <c r="B2701" s="17">
        <v>2381.4984718007399</v>
      </c>
    </row>
    <row r="2702" spans="1:2" x14ac:dyDescent="0.4">
      <c r="A2702" s="19">
        <v>20130909</v>
      </c>
      <c r="B2702" s="17">
        <v>2394.3114618827499</v>
      </c>
    </row>
    <row r="2703" spans="1:2" x14ac:dyDescent="0.4">
      <c r="A2703" s="19">
        <v>20130910</v>
      </c>
      <c r="B2703" s="17">
        <v>2410.9776337647841</v>
      </c>
    </row>
    <row r="2704" spans="1:2" x14ac:dyDescent="0.4">
      <c r="A2704" s="19">
        <v>20130911</v>
      </c>
      <c r="B2704" s="17">
        <v>2417.5698243142228</v>
      </c>
    </row>
    <row r="2705" spans="1:2" x14ac:dyDescent="0.4">
      <c r="A2705" s="19">
        <v>20130912</v>
      </c>
      <c r="B2705" s="18">
        <v>2419.2875077672461</v>
      </c>
    </row>
    <row r="2706" spans="1:2" x14ac:dyDescent="0.4">
      <c r="A2706" s="19">
        <v>20130913</v>
      </c>
      <c r="B2706" s="17">
        <v>2415.6896572913201</v>
      </c>
    </row>
    <row r="2707" spans="1:2" x14ac:dyDescent="0.4">
      <c r="A2707" s="19">
        <v>20130914</v>
      </c>
      <c r="B2707" s="17">
        <v>2415.5968095371022</v>
      </c>
    </row>
    <row r="2708" spans="1:2" x14ac:dyDescent="0.4">
      <c r="A2708" s="19">
        <v>20130915</v>
      </c>
      <c r="B2708" s="17">
        <v>2415.4807498443311</v>
      </c>
    </row>
    <row r="2709" spans="1:2" x14ac:dyDescent="0.4">
      <c r="A2709" s="19">
        <v>20130916</v>
      </c>
      <c r="B2709" s="17">
        <v>2425.7636386239142</v>
      </c>
    </row>
    <row r="2710" spans="1:2" x14ac:dyDescent="0.4">
      <c r="A2710" s="19">
        <v>20130917</v>
      </c>
      <c r="B2710" s="18">
        <v>2418.196546655191</v>
      </c>
    </row>
    <row r="2711" spans="1:2" x14ac:dyDescent="0.4">
      <c r="A2711" s="19">
        <v>20130918</v>
      </c>
      <c r="B2711" s="17">
        <v>2418.0804869624199</v>
      </c>
    </row>
    <row r="2712" spans="1:2" x14ac:dyDescent="0.4">
      <c r="A2712" s="19">
        <v>20130919</v>
      </c>
      <c r="B2712" s="17">
        <v>2417.9876392082019</v>
      </c>
    </row>
    <row r="2713" spans="1:2" x14ac:dyDescent="0.4">
      <c r="A2713" s="19">
        <v>20130920</v>
      </c>
      <c r="B2713" s="17">
        <v>2417.8715795154299</v>
      </c>
    </row>
    <row r="2714" spans="1:2" x14ac:dyDescent="0.4">
      <c r="A2714" s="19">
        <v>20130921</v>
      </c>
      <c r="B2714" s="17">
        <v>2417.7787317612128</v>
      </c>
    </row>
    <row r="2715" spans="1:2" x14ac:dyDescent="0.4">
      <c r="A2715" s="19">
        <v>20130922</v>
      </c>
      <c r="B2715" s="18">
        <v>2417.6626720684412</v>
      </c>
    </row>
    <row r="2716" spans="1:2" x14ac:dyDescent="0.4">
      <c r="A2716" s="19">
        <v>20130923</v>
      </c>
      <c r="B2716" s="17">
        <v>2412.8810127262418</v>
      </c>
    </row>
    <row r="2717" spans="1:2" x14ac:dyDescent="0.4">
      <c r="A2717" s="19">
        <v>20130924</v>
      </c>
      <c r="B2717" s="17">
        <v>2425.6011550540338</v>
      </c>
    </row>
    <row r="2718" spans="1:2" x14ac:dyDescent="0.4">
      <c r="A2718" s="19">
        <v>20130925</v>
      </c>
      <c r="B2718" s="17">
        <v>2421.5158538684659</v>
      </c>
    </row>
    <row r="2719" spans="1:2" x14ac:dyDescent="0.4">
      <c r="A2719" s="19">
        <v>20130926</v>
      </c>
      <c r="B2719" s="17">
        <v>2437.1374885155528</v>
      </c>
    </row>
    <row r="2720" spans="1:2" x14ac:dyDescent="0.4">
      <c r="A2720" s="19">
        <v>20130927</v>
      </c>
      <c r="B2720" s="18">
        <v>2438.8783839071311</v>
      </c>
    </row>
    <row r="2721" spans="1:2" x14ac:dyDescent="0.4">
      <c r="A2721" s="19">
        <v>20130928</v>
      </c>
      <c r="B2721" s="17">
        <v>2438.7855361529132</v>
      </c>
    </row>
    <row r="2722" spans="1:2" x14ac:dyDescent="0.4">
      <c r="A2722" s="19">
        <v>20130929</v>
      </c>
      <c r="B2722" s="17">
        <v>2438.6694764601411</v>
      </c>
    </row>
    <row r="2723" spans="1:2" x14ac:dyDescent="0.4">
      <c r="A2723" s="19">
        <v>20130930</v>
      </c>
      <c r="B2723" s="17">
        <v>2425.345823729936</v>
      </c>
    </row>
    <row r="2724" spans="1:2" x14ac:dyDescent="0.4">
      <c r="A2724" s="19">
        <v>20131001</v>
      </c>
      <c r="B2724" s="17">
        <v>2423.767411908239</v>
      </c>
    </row>
    <row r="2725" spans="1:2" x14ac:dyDescent="0.4">
      <c r="A2725" s="19">
        <v>20131002</v>
      </c>
      <c r="B2725" s="18">
        <v>2439.9925569577399</v>
      </c>
    </row>
    <row r="2726" spans="1:2" x14ac:dyDescent="0.4">
      <c r="A2726" s="19">
        <v>20131003</v>
      </c>
      <c r="B2726" s="17">
        <v>2439.8764972649678</v>
      </c>
    </row>
    <row r="2727" spans="1:2" x14ac:dyDescent="0.4">
      <c r="A2727" s="19">
        <v>20131004</v>
      </c>
      <c r="B2727" s="17">
        <v>2444.5420969143961</v>
      </c>
    </row>
    <row r="2728" spans="1:2" x14ac:dyDescent="0.4">
      <c r="A2728" s="19">
        <v>20131005</v>
      </c>
      <c r="B2728" s="17">
        <v>2444.426037221624</v>
      </c>
    </row>
    <row r="2729" spans="1:2" x14ac:dyDescent="0.4">
      <c r="A2729" s="19">
        <v>20131006</v>
      </c>
      <c r="B2729" s="17">
        <v>2444.309977528852</v>
      </c>
    </row>
    <row r="2730" spans="1:2" x14ac:dyDescent="0.4">
      <c r="A2730" s="19">
        <v>20131007</v>
      </c>
      <c r="B2730" s="18">
        <v>2444.611732730059</v>
      </c>
    </row>
    <row r="2731" spans="1:2" x14ac:dyDescent="0.4">
      <c r="A2731" s="19">
        <v>20131008</v>
      </c>
      <c r="B2731" s="17">
        <v>2440.5264315444902</v>
      </c>
    </row>
    <row r="2732" spans="1:2" x14ac:dyDescent="0.4">
      <c r="A2732" s="19">
        <v>20131009</v>
      </c>
      <c r="B2732" s="17">
        <v>2440.410371851719</v>
      </c>
    </row>
    <row r="2733" spans="1:2" x14ac:dyDescent="0.4">
      <c r="A2733" s="19">
        <v>20131010</v>
      </c>
      <c r="B2733" s="17">
        <v>2442.1280553047418</v>
      </c>
    </row>
    <row r="2734" spans="1:2" x14ac:dyDescent="0.4">
      <c r="A2734" s="19">
        <v>20131011</v>
      </c>
      <c r="B2734" s="17">
        <v>2461.1386329807669</v>
      </c>
    </row>
    <row r="2735" spans="1:2" x14ac:dyDescent="0.4">
      <c r="A2735" s="19">
        <v>20131012</v>
      </c>
      <c r="B2735" s="18">
        <v>2461.0225732879949</v>
      </c>
    </row>
    <row r="2736" spans="1:2" x14ac:dyDescent="0.4">
      <c r="A2736" s="19">
        <v>20131013</v>
      </c>
      <c r="B2736" s="17">
        <v>2460.9297255337769</v>
      </c>
    </row>
    <row r="2737" spans="1:2" x14ac:dyDescent="0.4">
      <c r="A2737" s="19">
        <v>20131014</v>
      </c>
      <c r="B2737" s="17">
        <v>2458.7710152482209</v>
      </c>
    </row>
    <row r="2738" spans="1:2" x14ac:dyDescent="0.4">
      <c r="A2738" s="19">
        <v>20131015</v>
      </c>
      <c r="B2738" s="17">
        <v>2475.228279683266</v>
      </c>
    </row>
    <row r="2739" spans="1:2" x14ac:dyDescent="0.4">
      <c r="A2739" s="19">
        <v>20131016</v>
      </c>
      <c r="B2739" s="17">
        <v>2475.7621542700172</v>
      </c>
    </row>
    <row r="2740" spans="1:2" x14ac:dyDescent="0.4">
      <c r="A2740" s="19">
        <v>20131017</v>
      </c>
      <c r="B2740" s="18">
        <v>2474.067682755548</v>
      </c>
    </row>
    <row r="2741" spans="1:2" x14ac:dyDescent="0.4">
      <c r="A2741" s="19">
        <v>20131018</v>
      </c>
      <c r="B2741" s="17">
        <v>2478.2226197567788</v>
      </c>
    </row>
    <row r="2742" spans="1:2" x14ac:dyDescent="0.4">
      <c r="A2742" s="19">
        <v>20131019</v>
      </c>
      <c r="B2742" s="17">
        <v>2478.1065600640072</v>
      </c>
    </row>
    <row r="2743" spans="1:2" x14ac:dyDescent="0.4">
      <c r="A2743" s="19">
        <v>20131020</v>
      </c>
      <c r="B2743" s="17">
        <v>2478.0137123097902</v>
      </c>
    </row>
    <row r="2744" spans="1:2" x14ac:dyDescent="0.4">
      <c r="A2744" s="19">
        <v>20131021</v>
      </c>
      <c r="B2744" s="17">
        <v>2482.4007686965651</v>
      </c>
    </row>
    <row r="2745" spans="1:2" x14ac:dyDescent="0.4">
      <c r="A2745" s="19">
        <v>20131022</v>
      </c>
      <c r="B2745" s="18">
        <v>2484.513055105012</v>
      </c>
    </row>
    <row r="2746" spans="1:2" x14ac:dyDescent="0.4">
      <c r="A2746" s="19">
        <v>20131023</v>
      </c>
      <c r="B2746" s="17">
        <v>2471.0733426820352</v>
      </c>
    </row>
    <row r="2747" spans="1:2" x14ac:dyDescent="0.4">
      <c r="A2747" s="19">
        <v>20131024</v>
      </c>
      <c r="B2747" s="17">
        <v>2480.891992690531</v>
      </c>
    </row>
    <row r="2748" spans="1:2" x14ac:dyDescent="0.4">
      <c r="A2748" s="19">
        <v>20131025</v>
      </c>
      <c r="B2748" s="17">
        <v>2481.7508344170428</v>
      </c>
    </row>
    <row r="2749" spans="1:2" x14ac:dyDescent="0.4">
      <c r="A2749" s="19">
        <v>20131026</v>
      </c>
      <c r="B2749" s="17">
        <v>2481.6579866628249</v>
      </c>
    </row>
    <row r="2750" spans="1:2" x14ac:dyDescent="0.4">
      <c r="A2750" s="19">
        <v>20131027</v>
      </c>
      <c r="B2750" s="18">
        <v>2481.5419269700528</v>
      </c>
    </row>
    <row r="2751" spans="1:2" x14ac:dyDescent="0.4">
      <c r="A2751" s="19">
        <v>20131028</v>
      </c>
      <c r="B2751" s="17">
        <v>2493.1711081857902</v>
      </c>
    </row>
    <row r="2752" spans="1:2" x14ac:dyDescent="0.4">
      <c r="A2752" s="19">
        <v>20131029</v>
      </c>
      <c r="B2752" s="17">
        <v>2491.1284575930058</v>
      </c>
    </row>
    <row r="2753" spans="1:2" x14ac:dyDescent="0.4">
      <c r="A2753" s="19">
        <v>20131030</v>
      </c>
      <c r="B2753" s="17">
        <v>2497.5581645725651</v>
      </c>
    </row>
    <row r="2754" spans="1:2" x14ac:dyDescent="0.4">
      <c r="A2754" s="19">
        <v>20131031</v>
      </c>
      <c r="B2754" s="17">
        <v>2476.0639094712228</v>
      </c>
    </row>
    <row r="2755" spans="1:2" x14ac:dyDescent="0.4">
      <c r="A2755" s="19">
        <v>20131101</v>
      </c>
      <c r="B2755" s="18">
        <v>2491.1980934086691</v>
      </c>
    </row>
    <row r="2756" spans="1:2" x14ac:dyDescent="0.4">
      <c r="A2756" s="19">
        <v>20131102</v>
      </c>
      <c r="B2756" s="17">
        <v>2491.0820337158971</v>
      </c>
    </row>
    <row r="2757" spans="1:2" x14ac:dyDescent="0.4">
      <c r="A2757" s="19">
        <v>20131103</v>
      </c>
      <c r="B2757" s="17">
        <v>2490.9659740231259</v>
      </c>
    </row>
    <row r="2758" spans="1:2" x14ac:dyDescent="0.4">
      <c r="A2758" s="19">
        <v>20131104</v>
      </c>
      <c r="B2758" s="17">
        <v>2480.6366613664331</v>
      </c>
    </row>
    <row r="2759" spans="1:2" x14ac:dyDescent="0.4">
      <c r="A2759" s="19">
        <v>20131105</v>
      </c>
      <c r="B2759" s="17">
        <v>2472.396423179634</v>
      </c>
    </row>
    <row r="2760" spans="1:2" x14ac:dyDescent="0.4">
      <c r="A2760" s="19">
        <v>20131106</v>
      </c>
      <c r="B2760" s="18">
        <v>2460.2101554385922</v>
      </c>
    </row>
    <row r="2761" spans="1:2" x14ac:dyDescent="0.4">
      <c r="A2761" s="19">
        <v>20131107</v>
      </c>
      <c r="B2761" s="17">
        <v>2456.4962452698942</v>
      </c>
    </row>
    <row r="2762" spans="1:2" x14ac:dyDescent="0.4">
      <c r="A2762" s="19">
        <v>20131108</v>
      </c>
      <c r="B2762" s="17">
        <v>2436.394706481813</v>
      </c>
    </row>
    <row r="2763" spans="1:2" x14ac:dyDescent="0.4">
      <c r="A2763" s="19">
        <v>20131109</v>
      </c>
      <c r="B2763" s="17">
        <v>2436.2786467890419</v>
      </c>
    </row>
    <row r="2764" spans="1:2" x14ac:dyDescent="0.4">
      <c r="A2764" s="19">
        <v>20131110</v>
      </c>
      <c r="B2764" s="17">
        <v>2436.1625870962698</v>
      </c>
    </row>
    <row r="2765" spans="1:2" x14ac:dyDescent="0.4">
      <c r="A2765" s="19">
        <v>20131111</v>
      </c>
      <c r="B2765" s="18">
        <v>2428.66513094321</v>
      </c>
    </row>
    <row r="2766" spans="1:2" x14ac:dyDescent="0.4">
      <c r="A2766" s="19">
        <v>20131112</v>
      </c>
      <c r="B2766" s="17">
        <v>2454.1750514144569</v>
      </c>
    </row>
    <row r="2767" spans="1:2" x14ac:dyDescent="0.4">
      <c r="A2767" s="19">
        <v>20131113</v>
      </c>
      <c r="B2767" s="17">
        <v>2429.8953636865908</v>
      </c>
    </row>
    <row r="2768" spans="1:2" x14ac:dyDescent="0.4">
      <c r="A2768" s="19">
        <v>20131114</v>
      </c>
      <c r="B2768" s="17">
        <v>2438.2748735047171</v>
      </c>
    </row>
    <row r="2769" spans="1:2" x14ac:dyDescent="0.4">
      <c r="A2769" s="19">
        <v>20131115</v>
      </c>
      <c r="B2769" s="17">
        <v>2479.452852500161</v>
      </c>
    </row>
    <row r="2770" spans="1:2" x14ac:dyDescent="0.4">
      <c r="A2770" s="19">
        <v>20131116</v>
      </c>
      <c r="B2770" s="18">
        <v>2479.336792807389</v>
      </c>
    </row>
    <row r="2771" spans="1:2" x14ac:dyDescent="0.4">
      <c r="A2771" s="19">
        <v>20131117</v>
      </c>
      <c r="B2771" s="17">
        <v>2479.2207331146169</v>
      </c>
    </row>
    <row r="2772" spans="1:2" x14ac:dyDescent="0.4">
      <c r="A2772" s="19">
        <v>20131118</v>
      </c>
      <c r="B2772" s="17">
        <v>2480.613449427879</v>
      </c>
    </row>
    <row r="2773" spans="1:2" x14ac:dyDescent="0.4">
      <c r="A2773" s="19">
        <v>20131119</v>
      </c>
      <c r="B2773" s="17">
        <v>2496.9778661087062</v>
      </c>
    </row>
    <row r="2774" spans="1:2" x14ac:dyDescent="0.4">
      <c r="A2774" s="19">
        <v>20131120</v>
      </c>
      <c r="B2774" s="17">
        <v>2485.7200759098391</v>
      </c>
    </row>
    <row r="2775" spans="1:2" x14ac:dyDescent="0.4">
      <c r="A2775" s="19">
        <v>20131121</v>
      </c>
      <c r="B2775" s="18">
        <v>2462.8795283723439</v>
      </c>
    </row>
    <row r="2776" spans="1:2" x14ac:dyDescent="0.4">
      <c r="A2776" s="19">
        <v>20131122</v>
      </c>
      <c r="B2776" s="17">
        <v>2477.8512287399089</v>
      </c>
    </row>
    <row r="2777" spans="1:2" x14ac:dyDescent="0.4">
      <c r="A2777" s="19">
        <v>20131123</v>
      </c>
      <c r="B2777" s="17">
        <v>2477.7351690471378</v>
      </c>
    </row>
    <row r="2778" spans="1:2" x14ac:dyDescent="0.4">
      <c r="A2778" s="19">
        <v>20131124</v>
      </c>
      <c r="B2778" s="17">
        <v>2477.6423212929199</v>
      </c>
    </row>
    <row r="2779" spans="1:2" x14ac:dyDescent="0.4">
      <c r="A2779" s="19">
        <v>20131125</v>
      </c>
      <c r="B2779" s="17">
        <v>2487.3216996700899</v>
      </c>
    </row>
    <row r="2780" spans="1:2" x14ac:dyDescent="0.4">
      <c r="A2780" s="19">
        <v>20131126</v>
      </c>
      <c r="B2780" s="18">
        <v>2488.7840517990148</v>
      </c>
    </row>
    <row r="2781" spans="1:2" x14ac:dyDescent="0.4">
      <c r="A2781" s="19">
        <v>20131127</v>
      </c>
      <c r="B2781" s="17">
        <v>2494.0995857279649</v>
      </c>
    </row>
    <row r="2782" spans="1:2" x14ac:dyDescent="0.4">
      <c r="A2782" s="19">
        <v>20131128</v>
      </c>
      <c r="B2782" s="17">
        <v>2512.878044018446</v>
      </c>
    </row>
    <row r="2783" spans="1:2" x14ac:dyDescent="0.4">
      <c r="A2783" s="19">
        <v>20131129</v>
      </c>
      <c r="B2783" s="17">
        <v>2514.6653632871321</v>
      </c>
    </row>
    <row r="2784" spans="1:2" x14ac:dyDescent="0.4">
      <c r="A2784" s="19">
        <v>20131130</v>
      </c>
      <c r="B2784" s="17">
        <v>2514.54930359436</v>
      </c>
    </row>
    <row r="2785" spans="1:2" x14ac:dyDescent="0.4">
      <c r="A2785" s="19">
        <v>20131201</v>
      </c>
      <c r="B2785" s="18">
        <v>2514.4332439015889</v>
      </c>
    </row>
    <row r="2786" spans="1:2" x14ac:dyDescent="0.4">
      <c r="A2786" s="19">
        <v>20131202</v>
      </c>
      <c r="B2786" s="17">
        <v>2498.8812450701639</v>
      </c>
    </row>
    <row r="2787" spans="1:2" x14ac:dyDescent="0.4">
      <c r="A2787" s="19">
        <v>20131203</v>
      </c>
      <c r="B2787" s="17">
        <v>2481.7044105399341</v>
      </c>
    </row>
    <row r="2788" spans="1:2" x14ac:dyDescent="0.4">
      <c r="A2788" s="19">
        <v>20131204</v>
      </c>
      <c r="B2788" s="17">
        <v>2467.5451280217708</v>
      </c>
    </row>
    <row r="2789" spans="1:2" x14ac:dyDescent="0.4">
      <c r="A2789" s="19">
        <v>20131205</v>
      </c>
      <c r="B2789" s="17">
        <v>2461.1618449193211</v>
      </c>
    </row>
    <row r="2790" spans="1:2" x14ac:dyDescent="0.4">
      <c r="A2790" s="19">
        <v>20131206</v>
      </c>
      <c r="B2790" s="18">
        <v>2456.2409139457959</v>
      </c>
    </row>
    <row r="2791" spans="1:2" x14ac:dyDescent="0.4">
      <c r="A2791" s="19">
        <v>20131207</v>
      </c>
      <c r="B2791" s="17">
        <v>2456.148066191578</v>
      </c>
    </row>
    <row r="2792" spans="1:2" x14ac:dyDescent="0.4">
      <c r="A2792" s="19">
        <v>20131208</v>
      </c>
      <c r="B2792" s="17">
        <v>2456.0320064988059</v>
      </c>
    </row>
    <row r="2793" spans="1:2" x14ac:dyDescent="0.4">
      <c r="A2793" s="19">
        <v>20131209</v>
      </c>
      <c r="B2793" s="17">
        <v>2473.765927554341</v>
      </c>
    </row>
    <row r="2794" spans="1:2" x14ac:dyDescent="0.4">
      <c r="A2794" s="19">
        <v>20131210</v>
      </c>
      <c r="B2794" s="17">
        <v>2465.3167819205519</v>
      </c>
    </row>
    <row r="2795" spans="1:2" x14ac:dyDescent="0.4">
      <c r="A2795" s="19">
        <v>20131211</v>
      </c>
      <c r="B2795" s="18">
        <v>2453.3626335650538</v>
      </c>
    </row>
    <row r="2796" spans="1:2" x14ac:dyDescent="0.4">
      <c r="A2796" s="19">
        <v>20131212</v>
      </c>
      <c r="B2796" s="17">
        <v>2453.107302240956</v>
      </c>
    </row>
    <row r="2797" spans="1:2" x14ac:dyDescent="0.4">
      <c r="A2797" s="19">
        <v>20131213</v>
      </c>
      <c r="B2797" s="17">
        <v>2451.1342874638349</v>
      </c>
    </row>
    <row r="2798" spans="1:2" x14ac:dyDescent="0.4">
      <c r="A2798" s="19">
        <v>20131214</v>
      </c>
      <c r="B2798" s="17">
        <v>2451.0182277710628</v>
      </c>
    </row>
    <row r="2799" spans="1:2" x14ac:dyDescent="0.4">
      <c r="A2799" s="19">
        <v>20131215</v>
      </c>
      <c r="B2799" s="17">
        <v>2450.9021680782921</v>
      </c>
    </row>
    <row r="2800" spans="1:2" x14ac:dyDescent="0.4">
      <c r="A2800" s="19">
        <v>20131216</v>
      </c>
      <c r="B2800" s="18">
        <v>2450.6236248156388</v>
      </c>
    </row>
    <row r="2801" spans="1:2" x14ac:dyDescent="0.4">
      <c r="A2801" s="19">
        <v>20131217</v>
      </c>
      <c r="B2801" s="17">
        <v>2456.4730333313391</v>
      </c>
    </row>
    <row r="2802" spans="1:2" x14ac:dyDescent="0.4">
      <c r="A2802" s="19">
        <v>20131218</v>
      </c>
      <c r="B2802" s="17">
        <v>2458.4460481084602</v>
      </c>
    </row>
    <row r="2803" spans="1:2" x14ac:dyDescent="0.4">
      <c r="A2803" s="19">
        <v>20131219</v>
      </c>
      <c r="B2803" s="17">
        <v>2467.7308235302062</v>
      </c>
    </row>
    <row r="2804" spans="1:2" x14ac:dyDescent="0.4">
      <c r="A2804" s="19">
        <v>20131220</v>
      </c>
      <c r="B2804" s="17">
        <v>2474.6015573422978</v>
      </c>
    </row>
    <row r="2805" spans="1:2" x14ac:dyDescent="0.4">
      <c r="A2805" s="19">
        <v>20131221</v>
      </c>
      <c r="B2805" s="18">
        <v>2474.4854976495262</v>
      </c>
    </row>
    <row r="2806" spans="1:2" x14ac:dyDescent="0.4">
      <c r="A2806" s="19">
        <v>20131222</v>
      </c>
      <c r="B2806" s="17">
        <v>2474.3694379567551</v>
      </c>
    </row>
    <row r="2807" spans="1:2" x14ac:dyDescent="0.4">
      <c r="A2807" s="19">
        <v>20131223</v>
      </c>
      <c r="B2807" s="17">
        <v>2493.4496514484431</v>
      </c>
    </row>
    <row r="2808" spans="1:2" x14ac:dyDescent="0.4">
      <c r="A2808" s="19">
        <v>20131224</v>
      </c>
      <c r="B2808" s="17">
        <v>2491.476636671322</v>
      </c>
    </row>
    <row r="2809" spans="1:2" x14ac:dyDescent="0.4">
      <c r="A2809" s="19">
        <v>20131225</v>
      </c>
      <c r="B2809" s="17">
        <v>2491.3605769785499</v>
      </c>
    </row>
    <row r="2810" spans="1:2" x14ac:dyDescent="0.4">
      <c r="A2810" s="19">
        <v>20131226</v>
      </c>
      <c r="B2810" s="18">
        <v>2483.4685178700661</v>
      </c>
    </row>
    <row r="2811" spans="1:2" x14ac:dyDescent="0.4">
      <c r="A2811" s="19">
        <v>20131227</v>
      </c>
      <c r="B2811" s="17">
        <v>2517.1490407124488</v>
      </c>
    </row>
    <row r="2812" spans="1:2" x14ac:dyDescent="0.4">
      <c r="A2812" s="19">
        <v>20131228</v>
      </c>
      <c r="B2812" s="17">
        <v>2517.0329810196781</v>
      </c>
    </row>
    <row r="2813" spans="1:2" x14ac:dyDescent="0.4">
      <c r="A2813" s="19">
        <v>20131229</v>
      </c>
      <c r="B2813" s="17">
        <v>2516.916921326906</v>
      </c>
    </row>
    <row r="2814" spans="1:2" x14ac:dyDescent="0.4">
      <c r="A2814" s="19">
        <v>20131230</v>
      </c>
      <c r="B2814" s="17">
        <v>2532.4921320968851</v>
      </c>
    </row>
    <row r="2815" spans="1:2" x14ac:dyDescent="0.4">
      <c r="A2815" s="19">
        <v>20131231</v>
      </c>
      <c r="B2815" s="18">
        <v>2532.3992843426672</v>
      </c>
    </row>
    <row r="2816" spans="1:2" x14ac:dyDescent="0.4">
      <c r="A2816" s="19">
        <v>20140101</v>
      </c>
      <c r="B2816" s="17">
        <v>2532.260012711341</v>
      </c>
    </row>
    <row r="2817" spans="1:2" x14ac:dyDescent="0.4">
      <c r="A2817" s="19">
        <v>20140102</v>
      </c>
      <c r="B2817" s="17">
        <v>2492.63723359904</v>
      </c>
    </row>
    <row r="2818" spans="1:2" x14ac:dyDescent="0.4">
      <c r="A2818" s="19">
        <v>20140103</v>
      </c>
      <c r="B2818" s="17">
        <v>2486.393222127916</v>
      </c>
    </row>
    <row r="2819" spans="1:2" x14ac:dyDescent="0.4">
      <c r="A2819" s="19">
        <v>20140104</v>
      </c>
      <c r="B2819" s="17">
        <v>2486.277162435144</v>
      </c>
    </row>
    <row r="2820" spans="1:2" x14ac:dyDescent="0.4">
      <c r="A2820" s="19">
        <v>20140105</v>
      </c>
      <c r="B2820" s="18">
        <v>2486.1611027423719</v>
      </c>
    </row>
    <row r="2821" spans="1:2" x14ac:dyDescent="0.4">
      <c r="A2821" s="19">
        <v>20140106</v>
      </c>
      <c r="B2821" s="17">
        <v>2507.121483256964</v>
      </c>
    </row>
    <row r="2822" spans="1:2" x14ac:dyDescent="0.4">
      <c r="A2822" s="19">
        <v>20140107</v>
      </c>
      <c r="B2822" s="17">
        <v>2519.0059957967992</v>
      </c>
    </row>
    <row r="2823" spans="1:2" x14ac:dyDescent="0.4">
      <c r="A2823" s="19">
        <v>20140108</v>
      </c>
      <c r="B2823" s="17">
        <v>2520.120168847408</v>
      </c>
    </row>
    <row r="2824" spans="1:2" x14ac:dyDescent="0.4">
      <c r="A2824" s="19">
        <v>20140109</v>
      </c>
      <c r="B2824" s="17">
        <v>2514.5725155329151</v>
      </c>
    </row>
    <row r="2825" spans="1:2" x14ac:dyDescent="0.4">
      <c r="A2825" s="19">
        <v>20140110</v>
      </c>
      <c r="B2825" s="18">
        <v>2501.0631672942741</v>
      </c>
    </row>
    <row r="2826" spans="1:2" x14ac:dyDescent="0.4">
      <c r="A2826" s="19">
        <v>20140111</v>
      </c>
      <c r="B2826" s="17">
        <v>2500.9471076015029</v>
      </c>
    </row>
    <row r="2827" spans="1:2" x14ac:dyDescent="0.4">
      <c r="A2827" s="19">
        <v>20140112</v>
      </c>
      <c r="B2827" s="17">
        <v>2500.8310479087309</v>
      </c>
    </row>
    <row r="2828" spans="1:2" x14ac:dyDescent="0.4">
      <c r="A2828" s="19">
        <v>20140113</v>
      </c>
      <c r="B2828" s="17">
        <v>2508.2356563075732</v>
      </c>
    </row>
    <row r="2829" spans="1:2" x14ac:dyDescent="0.4">
      <c r="A2829" s="19">
        <v>20140114</v>
      </c>
      <c r="B2829" s="17">
        <v>2504.962772971408</v>
      </c>
    </row>
    <row r="2830" spans="1:2" x14ac:dyDescent="0.4">
      <c r="A2830" s="19">
        <v>20140115</v>
      </c>
      <c r="B2830" s="18">
        <v>2507.3536026425072</v>
      </c>
    </row>
    <row r="2831" spans="1:2" x14ac:dyDescent="0.4">
      <c r="A2831" s="19">
        <v>20140116</v>
      </c>
      <c r="B2831" s="17">
        <v>2515.7795363377418</v>
      </c>
    </row>
    <row r="2832" spans="1:2" x14ac:dyDescent="0.4">
      <c r="A2832" s="19">
        <v>20140117</v>
      </c>
      <c r="B2832" s="17">
        <v>2503.2218775798301</v>
      </c>
    </row>
    <row r="2833" spans="1:2" x14ac:dyDescent="0.4">
      <c r="A2833" s="19">
        <v>20140118</v>
      </c>
      <c r="B2833" s="17">
        <v>2503.1058178870589</v>
      </c>
    </row>
    <row r="2834" spans="1:2" x14ac:dyDescent="0.4">
      <c r="A2834" s="19">
        <v>20140119</v>
      </c>
      <c r="B2834" s="17">
        <v>2502.9897581942869</v>
      </c>
    </row>
    <row r="2835" spans="1:2" x14ac:dyDescent="0.4">
      <c r="A2835" s="19">
        <v>20140120</v>
      </c>
      <c r="B2835" s="18">
        <v>2508.7231070172152</v>
      </c>
    </row>
    <row r="2836" spans="1:2" x14ac:dyDescent="0.4">
      <c r="A2836" s="19">
        <v>20140121</v>
      </c>
      <c r="B2836" s="17">
        <v>2521.1879180209089</v>
      </c>
    </row>
    <row r="2837" spans="1:2" x14ac:dyDescent="0.4">
      <c r="A2837" s="19">
        <v>20140122</v>
      </c>
      <c r="B2837" s="17">
        <v>2522.5109985185081</v>
      </c>
    </row>
    <row r="2838" spans="1:2" x14ac:dyDescent="0.4">
      <c r="A2838" s="19">
        <v>20140123</v>
      </c>
      <c r="B2838" s="17">
        <v>2496.6064750918358</v>
      </c>
    </row>
    <row r="2839" spans="1:2" x14ac:dyDescent="0.4">
      <c r="A2839" s="19">
        <v>20140124</v>
      </c>
      <c r="B2839" s="17">
        <v>2497.5117406954569</v>
      </c>
    </row>
    <row r="2840" spans="1:2" x14ac:dyDescent="0.4">
      <c r="A2840" s="19">
        <v>20140125</v>
      </c>
      <c r="B2840" s="18">
        <v>2497.3956810026848</v>
      </c>
    </row>
    <row r="2841" spans="1:2" x14ac:dyDescent="0.4">
      <c r="A2841" s="19">
        <v>20140126</v>
      </c>
      <c r="B2841" s="17">
        <v>2497.2796213099132</v>
      </c>
    </row>
    <row r="2842" spans="1:2" x14ac:dyDescent="0.4">
      <c r="A2842" s="19">
        <v>20140127</v>
      </c>
      <c r="B2842" s="17">
        <v>2471.0733426820352</v>
      </c>
    </row>
    <row r="2843" spans="1:2" x14ac:dyDescent="0.4">
      <c r="A2843" s="19">
        <v>20140128</v>
      </c>
      <c r="B2843" s="17">
        <v>2487.368123547199</v>
      </c>
    </row>
    <row r="2844" spans="1:2" x14ac:dyDescent="0.4">
      <c r="A2844" s="19">
        <v>20140129</v>
      </c>
      <c r="B2844" s="17">
        <v>2510.9050292413249</v>
      </c>
    </row>
    <row r="2845" spans="1:2" x14ac:dyDescent="0.4">
      <c r="A2845" s="19">
        <v>20140130</v>
      </c>
      <c r="B2845" s="18">
        <v>2510.7889695485528</v>
      </c>
    </row>
    <row r="2846" spans="1:2" x14ac:dyDescent="0.4">
      <c r="A2846" s="19">
        <v>20140131</v>
      </c>
      <c r="B2846" s="17">
        <v>2510.6496979172271</v>
      </c>
    </row>
    <row r="2847" spans="1:2" x14ac:dyDescent="0.4">
      <c r="A2847" s="19">
        <v>20140201</v>
      </c>
      <c r="B2847" s="17">
        <v>2510.533638224455</v>
      </c>
    </row>
    <row r="2848" spans="1:2" x14ac:dyDescent="0.4">
      <c r="A2848" s="19">
        <v>20140202</v>
      </c>
      <c r="B2848" s="17">
        <v>2510.4175785316829</v>
      </c>
    </row>
    <row r="2849" spans="1:2" x14ac:dyDescent="0.4">
      <c r="A2849" s="19">
        <v>20140203</v>
      </c>
      <c r="B2849" s="17">
        <v>2483.9791805182622</v>
      </c>
    </row>
    <row r="2850" spans="1:2" x14ac:dyDescent="0.4">
      <c r="A2850" s="19">
        <v>20140204</v>
      </c>
      <c r="B2850" s="18">
        <v>2453.4322693807171</v>
      </c>
    </row>
    <row r="2851" spans="1:2" x14ac:dyDescent="0.4">
      <c r="A2851" s="19">
        <v>20140205</v>
      </c>
      <c r="B2851" s="17">
        <v>2457.2390273036331</v>
      </c>
    </row>
    <row r="2852" spans="1:2" x14ac:dyDescent="0.4">
      <c r="A2852" s="19">
        <v>20140206</v>
      </c>
      <c r="B2852" s="17">
        <v>2472.094667978427</v>
      </c>
    </row>
    <row r="2853" spans="1:2" x14ac:dyDescent="0.4">
      <c r="A2853" s="19">
        <v>20140207</v>
      </c>
      <c r="B2853" s="17">
        <v>2486.1146788652632</v>
      </c>
    </row>
    <row r="2854" spans="1:2" x14ac:dyDescent="0.4">
      <c r="A2854" s="19">
        <v>20140208</v>
      </c>
      <c r="B2854" s="17">
        <v>2485.998619172492</v>
      </c>
    </row>
    <row r="2855" spans="1:2" x14ac:dyDescent="0.4">
      <c r="A2855" s="19">
        <v>20140209</v>
      </c>
      <c r="B2855" s="18">
        <v>2485.8593475411649</v>
      </c>
    </row>
    <row r="2856" spans="1:2" x14ac:dyDescent="0.4">
      <c r="A2856" s="19">
        <v>20140210</v>
      </c>
      <c r="B2856" s="17">
        <v>2487.7627265026231</v>
      </c>
    </row>
    <row r="2857" spans="1:2" x14ac:dyDescent="0.4">
      <c r="A2857" s="19">
        <v>20140211</v>
      </c>
      <c r="B2857" s="17">
        <v>2506.332277346115</v>
      </c>
    </row>
    <row r="2858" spans="1:2" x14ac:dyDescent="0.4">
      <c r="A2858" s="19">
        <v>20140212</v>
      </c>
      <c r="B2858" s="17">
        <v>2514.3868200244801</v>
      </c>
    </row>
    <row r="2859" spans="1:2" x14ac:dyDescent="0.4">
      <c r="A2859" s="19">
        <v>20140213</v>
      </c>
      <c r="B2859" s="17">
        <v>2505.2645281726141</v>
      </c>
    </row>
    <row r="2860" spans="1:2" x14ac:dyDescent="0.4">
      <c r="A2860" s="19">
        <v>20140214</v>
      </c>
      <c r="B2860" s="18">
        <v>2514.9671184883391</v>
      </c>
    </row>
    <row r="2861" spans="1:2" x14ac:dyDescent="0.4">
      <c r="A2861" s="19">
        <v>20140215</v>
      </c>
      <c r="B2861" s="17">
        <v>2514.851058795567</v>
      </c>
    </row>
    <row r="2862" spans="1:2" x14ac:dyDescent="0.4">
      <c r="A2862" s="19">
        <v>20140216</v>
      </c>
      <c r="B2862" s="17">
        <v>2514.734999102795</v>
      </c>
    </row>
    <row r="2863" spans="1:2" x14ac:dyDescent="0.4">
      <c r="A2863" s="19">
        <v>20140217</v>
      </c>
      <c r="B2863" s="17">
        <v>2529.5674278390352</v>
      </c>
    </row>
    <row r="2864" spans="1:2" x14ac:dyDescent="0.4">
      <c r="A2864" s="19">
        <v>20140218</v>
      </c>
      <c r="B2864" s="17">
        <v>2539.502137540303</v>
      </c>
    </row>
    <row r="2865" spans="1:2" x14ac:dyDescent="0.4">
      <c r="A2865" s="19">
        <v>20140219</v>
      </c>
      <c r="B2865" s="18">
        <v>2537.5523347017361</v>
      </c>
    </row>
    <row r="2866" spans="1:2" x14ac:dyDescent="0.4">
      <c r="A2866" s="19">
        <v>20140220</v>
      </c>
      <c r="B2866" s="17">
        <v>2528.5693144811971</v>
      </c>
    </row>
    <row r="2867" spans="1:2" x14ac:dyDescent="0.4">
      <c r="A2867" s="19">
        <v>20140221</v>
      </c>
      <c r="B2867" s="17">
        <v>2557.7467212440338</v>
      </c>
    </row>
    <row r="2868" spans="1:2" x14ac:dyDescent="0.4">
      <c r="A2868" s="19">
        <v>20140222</v>
      </c>
      <c r="B2868" s="17">
        <v>2557.607449612708</v>
      </c>
    </row>
    <row r="2869" spans="1:2" x14ac:dyDescent="0.4">
      <c r="A2869" s="19">
        <v>20140223</v>
      </c>
      <c r="B2869" s="17">
        <v>2557.491389919936</v>
      </c>
    </row>
    <row r="2870" spans="1:2" x14ac:dyDescent="0.4">
      <c r="A2870" s="19">
        <v>20140224</v>
      </c>
      <c r="B2870" s="18">
        <v>2547.626316034331</v>
      </c>
    </row>
    <row r="2871" spans="1:2" x14ac:dyDescent="0.4">
      <c r="A2871" s="19">
        <v>20140225</v>
      </c>
      <c r="B2871" s="17">
        <v>2561.6231149826131</v>
      </c>
    </row>
    <row r="2872" spans="1:2" x14ac:dyDescent="0.4">
      <c r="A2872" s="19">
        <v>20140226</v>
      </c>
      <c r="B2872" s="17">
        <v>2568.6099084874768</v>
      </c>
    </row>
    <row r="2873" spans="1:2" x14ac:dyDescent="0.4">
      <c r="A2873" s="19">
        <v>20140227</v>
      </c>
      <c r="B2873" s="17">
        <v>2577.45365707669</v>
      </c>
    </row>
    <row r="2874" spans="1:2" x14ac:dyDescent="0.4">
      <c r="A2874" s="19">
        <v>20140228</v>
      </c>
      <c r="B2874" s="17">
        <v>2578.1035913562118</v>
      </c>
    </row>
    <row r="2875" spans="1:2" x14ac:dyDescent="0.4">
      <c r="A2875" s="19">
        <v>20140301</v>
      </c>
      <c r="B2875" s="18">
        <v>2577.9875316634402</v>
      </c>
    </row>
    <row r="2876" spans="1:2" x14ac:dyDescent="0.4">
      <c r="A2876" s="19">
        <v>20140302</v>
      </c>
      <c r="B2876" s="17">
        <v>2577.8714719706682</v>
      </c>
    </row>
    <row r="2877" spans="1:2" x14ac:dyDescent="0.4">
      <c r="A2877" s="19">
        <v>20140303</v>
      </c>
      <c r="B2877" s="17">
        <v>2566.1958668778229</v>
      </c>
    </row>
    <row r="2878" spans="1:2" x14ac:dyDescent="0.4">
      <c r="A2878" s="19">
        <v>20140304</v>
      </c>
      <c r="B2878" s="17">
        <v>2556.818243701859</v>
      </c>
    </row>
    <row r="2879" spans="1:2" x14ac:dyDescent="0.4">
      <c r="A2879" s="19">
        <v>20140305</v>
      </c>
      <c r="B2879" s="17">
        <v>2577.4304451381349</v>
      </c>
    </row>
    <row r="2880" spans="1:2" x14ac:dyDescent="0.4">
      <c r="A2880" s="19">
        <v>20140306</v>
      </c>
      <c r="B2880" s="18">
        <v>2580.7497523514089</v>
      </c>
    </row>
    <row r="2881" spans="1:2" x14ac:dyDescent="0.4">
      <c r="A2881" s="19">
        <v>20140307</v>
      </c>
      <c r="B2881" s="17">
        <v>2578.1035913562118</v>
      </c>
    </row>
    <row r="2882" spans="1:2" x14ac:dyDescent="0.4">
      <c r="A2882" s="19">
        <v>20140308</v>
      </c>
      <c r="B2882" s="17">
        <v>2577.9643197248861</v>
      </c>
    </row>
    <row r="2883" spans="1:2" x14ac:dyDescent="0.4">
      <c r="A2883" s="19">
        <v>20140309</v>
      </c>
      <c r="B2883" s="17">
        <v>2577.848260032114</v>
      </c>
    </row>
    <row r="2884" spans="1:2" x14ac:dyDescent="0.4">
      <c r="A2884" s="19">
        <v>20140310</v>
      </c>
      <c r="B2884" s="17">
        <v>2561.0660284573082</v>
      </c>
    </row>
    <row r="2885" spans="1:2" x14ac:dyDescent="0.4">
      <c r="A2885" s="19">
        <v>20140311</v>
      </c>
      <c r="B2885" s="18">
        <v>2567.843914515182</v>
      </c>
    </row>
    <row r="2886" spans="1:2" x14ac:dyDescent="0.4">
      <c r="A2886" s="19">
        <v>20140312</v>
      </c>
      <c r="B2886" s="17">
        <v>2530.7048128281981</v>
      </c>
    </row>
    <row r="2887" spans="1:2" x14ac:dyDescent="0.4">
      <c r="A2887" s="19">
        <v>20140313</v>
      </c>
      <c r="B2887" s="17">
        <v>2530.2869979342199</v>
      </c>
    </row>
    <row r="2888" spans="1:2" x14ac:dyDescent="0.4">
      <c r="A2888" s="19">
        <v>20140314</v>
      </c>
      <c r="B2888" s="17">
        <v>2516.7544377570248</v>
      </c>
    </row>
    <row r="2889" spans="1:2" x14ac:dyDescent="0.4">
      <c r="A2889" s="19">
        <v>20140315</v>
      </c>
      <c r="B2889" s="17">
        <v>2516.615166125699</v>
      </c>
    </row>
    <row r="2890" spans="1:2" x14ac:dyDescent="0.4">
      <c r="A2890" s="19">
        <v>20140316</v>
      </c>
      <c r="B2890" s="18">
        <v>2516.499106432927</v>
      </c>
    </row>
    <row r="2891" spans="1:2" x14ac:dyDescent="0.4">
      <c r="A2891" s="19">
        <v>20140317</v>
      </c>
      <c r="B2891" s="17">
        <v>2518.4256973329389</v>
      </c>
    </row>
    <row r="2892" spans="1:2" x14ac:dyDescent="0.4">
      <c r="A2892" s="19">
        <v>20140318</v>
      </c>
      <c r="B2892" s="17">
        <v>2531.2386874149488</v>
      </c>
    </row>
    <row r="2893" spans="1:2" x14ac:dyDescent="0.4">
      <c r="A2893" s="19">
        <v>20140319</v>
      </c>
      <c r="B2893" s="17">
        <v>2530.7744486438619</v>
      </c>
    </row>
    <row r="2894" spans="1:2" x14ac:dyDescent="0.4">
      <c r="A2894" s="19">
        <v>20140320</v>
      </c>
      <c r="B2894" s="17">
        <v>2520.6540434341582</v>
      </c>
    </row>
    <row r="2895" spans="1:2" x14ac:dyDescent="0.4">
      <c r="A2895" s="19">
        <v>20140321</v>
      </c>
      <c r="B2895" s="18">
        <v>2534.0937558571359</v>
      </c>
    </row>
    <row r="2896" spans="1:2" x14ac:dyDescent="0.4">
      <c r="A2896" s="19">
        <v>20140322</v>
      </c>
      <c r="B2896" s="17">
        <v>2533.9776961643638</v>
      </c>
    </row>
    <row r="2897" spans="1:2" x14ac:dyDescent="0.4">
      <c r="A2897" s="19">
        <v>20140323</v>
      </c>
      <c r="B2897" s="17">
        <v>2533.8616364715922</v>
      </c>
    </row>
    <row r="2898" spans="1:2" x14ac:dyDescent="0.4">
      <c r="A2898" s="19">
        <v>20140324</v>
      </c>
      <c r="B2898" s="17">
        <v>2542.1018746583918</v>
      </c>
    </row>
    <row r="2899" spans="1:2" x14ac:dyDescent="0.4">
      <c r="A2899" s="19">
        <v>20140325</v>
      </c>
      <c r="B2899" s="17">
        <v>2528.4068309113159</v>
      </c>
    </row>
    <row r="2900" spans="1:2" x14ac:dyDescent="0.4">
      <c r="A2900" s="19">
        <v>20140326</v>
      </c>
      <c r="B2900" s="18">
        <v>2553.870327505455</v>
      </c>
    </row>
    <row r="2901" spans="1:2" x14ac:dyDescent="0.4">
      <c r="A2901" s="19">
        <v>20140327</v>
      </c>
      <c r="B2901" s="17">
        <v>2571.76673213087</v>
      </c>
    </row>
    <row r="2902" spans="1:2" x14ac:dyDescent="0.4">
      <c r="A2902" s="19">
        <v>20140328</v>
      </c>
      <c r="B2902" s="17">
        <v>2582.0960447875632</v>
      </c>
    </row>
    <row r="2903" spans="1:2" x14ac:dyDescent="0.4">
      <c r="A2903" s="19">
        <v>20140329</v>
      </c>
      <c r="B2903" s="17">
        <v>2581.9799850947911</v>
      </c>
    </row>
    <row r="2904" spans="1:2" x14ac:dyDescent="0.4">
      <c r="A2904" s="19">
        <v>20140330</v>
      </c>
      <c r="B2904" s="17">
        <v>2581.863925402019</v>
      </c>
    </row>
    <row r="2905" spans="1:2" x14ac:dyDescent="0.4">
      <c r="A2905" s="19">
        <v>20140331</v>
      </c>
      <c r="B2905" s="18">
        <v>2589.9184680803842</v>
      </c>
    </row>
    <row r="2906" spans="1:2" x14ac:dyDescent="0.4">
      <c r="A2906" s="19">
        <v>20140401</v>
      </c>
      <c r="B2906" s="17">
        <v>2596.2089034286168</v>
      </c>
    </row>
    <row r="2907" spans="1:2" x14ac:dyDescent="0.4">
      <c r="A2907" s="19">
        <v>20140402</v>
      </c>
      <c r="B2907" s="17">
        <v>2606.0043414985589</v>
      </c>
    </row>
    <row r="2908" spans="1:2" x14ac:dyDescent="0.4">
      <c r="A2908" s="19">
        <v>20140403</v>
      </c>
      <c r="B2908" s="17">
        <v>2603.4278163190238</v>
      </c>
    </row>
    <row r="2909" spans="1:2" x14ac:dyDescent="0.4">
      <c r="A2909" s="19">
        <v>20140404</v>
      </c>
      <c r="B2909" s="17">
        <v>2605.818645990124</v>
      </c>
    </row>
    <row r="2910" spans="1:2" x14ac:dyDescent="0.4">
      <c r="A2910" s="19">
        <v>20140405</v>
      </c>
      <c r="B2910" s="18">
        <v>2605.6793743587968</v>
      </c>
    </row>
    <row r="2911" spans="1:2" x14ac:dyDescent="0.4">
      <c r="A2911" s="19">
        <v>20140406</v>
      </c>
      <c r="B2911" s="17">
        <v>2605.5633146660261</v>
      </c>
    </row>
    <row r="2912" spans="1:2" x14ac:dyDescent="0.4">
      <c r="A2912" s="19">
        <v>20140407</v>
      </c>
      <c r="B2912" s="17">
        <v>2607.8612965829079</v>
      </c>
    </row>
    <row r="2913" spans="1:2" x14ac:dyDescent="0.4">
      <c r="A2913" s="19">
        <v>20140408</v>
      </c>
      <c r="B2913" s="17">
        <v>2614.8945139648799</v>
      </c>
    </row>
    <row r="2914" spans="1:2" x14ac:dyDescent="0.4">
      <c r="A2914" s="19">
        <v>20140409</v>
      </c>
      <c r="B2914" s="17">
        <v>2621.0224657432332</v>
      </c>
    </row>
    <row r="2915" spans="1:2" x14ac:dyDescent="0.4">
      <c r="A2915" s="19">
        <v>20140410</v>
      </c>
      <c r="B2915" s="18">
        <v>2635.3906557083851</v>
      </c>
    </row>
    <row r="2916" spans="1:2" x14ac:dyDescent="0.4">
      <c r="A2916" s="19">
        <v>20140411</v>
      </c>
      <c r="B2916" s="17">
        <v>2624.4578326492792</v>
      </c>
    </row>
    <row r="2917" spans="1:2" x14ac:dyDescent="0.4">
      <c r="A2917" s="19">
        <v>20140412</v>
      </c>
      <c r="B2917" s="17">
        <v>2624.318561017953</v>
      </c>
    </row>
    <row r="2918" spans="1:2" x14ac:dyDescent="0.4">
      <c r="A2918" s="19">
        <v>20140413</v>
      </c>
      <c r="B2918" s="17">
        <v>2624.2025013251809</v>
      </c>
    </row>
    <row r="2919" spans="1:2" x14ac:dyDescent="0.4">
      <c r="A2919" s="19">
        <v>20140414</v>
      </c>
      <c r="B2919" s="17">
        <v>2623.5757789842128</v>
      </c>
    </row>
    <row r="2920" spans="1:2" x14ac:dyDescent="0.4">
      <c r="A2920" s="19">
        <v>20140415</v>
      </c>
      <c r="B2920" s="18">
        <v>2620.1636240167209</v>
      </c>
    </row>
    <row r="2921" spans="1:2" x14ac:dyDescent="0.4">
      <c r="A2921" s="19">
        <v>20140416</v>
      </c>
      <c r="B2921" s="17">
        <v>2628.2413786336401</v>
      </c>
    </row>
    <row r="2922" spans="1:2" x14ac:dyDescent="0.4">
      <c r="A2922" s="19">
        <v>20140417</v>
      </c>
      <c r="B2922" s="17">
        <v>2625.8273370239858</v>
      </c>
    </row>
    <row r="2923" spans="1:2" x14ac:dyDescent="0.4">
      <c r="A2923" s="19">
        <v>20140418</v>
      </c>
      <c r="B2923" s="17">
        <v>2639.1927981694521</v>
      </c>
    </row>
    <row r="2924" spans="1:2" x14ac:dyDescent="0.4">
      <c r="A2924" s="19">
        <v>20140419</v>
      </c>
      <c r="B2924" s="17">
        <v>2639.0615068026009</v>
      </c>
    </row>
    <row r="2925" spans="1:2" x14ac:dyDescent="0.4">
      <c r="A2925" s="19">
        <v>20140420</v>
      </c>
      <c r="B2925" s="18">
        <v>2638.95647370912</v>
      </c>
    </row>
    <row r="2926" spans="1:2" x14ac:dyDescent="0.4">
      <c r="A2926" s="19">
        <v>20140421</v>
      </c>
      <c r="B2926" s="17">
        <v>2633.9148852220342</v>
      </c>
    </row>
    <row r="2927" spans="1:2" x14ac:dyDescent="0.4">
      <c r="A2927" s="19">
        <v>20140422</v>
      </c>
      <c r="B2927" s="17">
        <v>2634.0724348622548</v>
      </c>
    </row>
    <row r="2928" spans="1:2" x14ac:dyDescent="0.4">
      <c r="A2928" s="19">
        <v>20140423</v>
      </c>
      <c r="B2928" s="17">
        <v>2632.9170708339652</v>
      </c>
    </row>
    <row r="2929" spans="1:2" x14ac:dyDescent="0.4">
      <c r="A2929" s="19">
        <v>20140424</v>
      </c>
      <c r="B2929" s="17">
        <v>2637.3547190335348</v>
      </c>
    </row>
    <row r="2930" spans="1:2" x14ac:dyDescent="0.4">
      <c r="A2930" s="19">
        <v>20140425</v>
      </c>
      <c r="B2930" s="18">
        <v>2611.0701873899252</v>
      </c>
    </row>
    <row r="2931" spans="1:2" x14ac:dyDescent="0.4">
      <c r="A2931" s="19">
        <v>20140426</v>
      </c>
      <c r="B2931" s="17">
        <v>2610.938896023074</v>
      </c>
    </row>
    <row r="2932" spans="1:2" x14ac:dyDescent="0.4">
      <c r="A2932" s="19">
        <v>20140427</v>
      </c>
      <c r="B2932" s="17">
        <v>2610.8338629295931</v>
      </c>
    </row>
    <row r="2933" spans="1:2" x14ac:dyDescent="0.4">
      <c r="A2933" s="19">
        <v>20140428</v>
      </c>
      <c r="B2933" s="17">
        <v>2606.8163471039461</v>
      </c>
    </row>
    <row r="2934" spans="1:2" x14ac:dyDescent="0.4">
      <c r="A2934" s="19">
        <v>20140429</v>
      </c>
      <c r="B2934" s="17">
        <v>2603.297738472334</v>
      </c>
    </row>
    <row r="2935" spans="1:2" x14ac:dyDescent="0.4">
      <c r="A2935" s="19">
        <v>20140430</v>
      </c>
      <c r="B2935" s="18">
        <v>2595.1051571808189</v>
      </c>
    </row>
    <row r="2936" spans="1:2" x14ac:dyDescent="0.4">
      <c r="A2936" s="19">
        <v>20140501</v>
      </c>
      <c r="B2936" s="17">
        <v>2594.9738658139681</v>
      </c>
    </row>
    <row r="2937" spans="1:2" x14ac:dyDescent="0.4">
      <c r="A2937" s="19">
        <v>20140502</v>
      </c>
      <c r="B2937" s="17">
        <v>2591.1138996285431</v>
      </c>
    </row>
    <row r="2938" spans="1:2" x14ac:dyDescent="0.4">
      <c r="A2938" s="19">
        <v>20140503</v>
      </c>
      <c r="B2938" s="17">
        <v>2590.9826082616919</v>
      </c>
    </row>
    <row r="2939" spans="1:2" x14ac:dyDescent="0.4">
      <c r="A2939" s="19">
        <v>20140504</v>
      </c>
      <c r="B2939" s="17">
        <v>2590.8513168948398</v>
      </c>
    </row>
    <row r="2940" spans="1:2" x14ac:dyDescent="0.4">
      <c r="A2940" s="19">
        <v>20140505</v>
      </c>
      <c r="B2940" s="18">
        <v>2590.7462838013589</v>
      </c>
    </row>
    <row r="2941" spans="1:2" x14ac:dyDescent="0.4">
      <c r="A2941" s="19">
        <v>20140506</v>
      </c>
      <c r="B2941" s="17">
        <v>2590.6149924345082</v>
      </c>
    </row>
    <row r="2942" spans="1:2" x14ac:dyDescent="0.4">
      <c r="A2942" s="19">
        <v>20140507</v>
      </c>
      <c r="B2942" s="17">
        <v>2573.8622140242951</v>
      </c>
    </row>
    <row r="2943" spans="1:2" x14ac:dyDescent="0.4">
      <c r="A2943" s="19">
        <v>20140508</v>
      </c>
      <c r="B2943" s="17">
        <v>2586.702509702342</v>
      </c>
    </row>
    <row r="2944" spans="1:2" x14ac:dyDescent="0.4">
      <c r="A2944" s="19">
        <v>20140509</v>
      </c>
      <c r="B2944" s="17">
        <v>2591.297707542134</v>
      </c>
    </row>
    <row r="2945" spans="1:2" x14ac:dyDescent="0.4">
      <c r="A2945" s="19">
        <v>20140510</v>
      </c>
      <c r="B2945" s="18">
        <v>2591.1926744486532</v>
      </c>
    </row>
    <row r="2946" spans="1:2" x14ac:dyDescent="0.4">
      <c r="A2946" s="19">
        <v>20140511</v>
      </c>
      <c r="B2946" s="17">
        <v>2591.061383081802</v>
      </c>
    </row>
    <row r="2947" spans="1:2" x14ac:dyDescent="0.4">
      <c r="A2947" s="19">
        <v>20140512</v>
      </c>
      <c r="B2947" s="17">
        <v>2601.5121758831579</v>
      </c>
    </row>
    <row r="2948" spans="1:2" x14ac:dyDescent="0.4">
      <c r="A2948" s="19">
        <v>20140513</v>
      </c>
      <c r="B2948" s="17">
        <v>2612.908266525842</v>
      </c>
    </row>
    <row r="2949" spans="1:2" x14ac:dyDescent="0.4">
      <c r="A2949" s="19">
        <v>20140514</v>
      </c>
      <c r="B2949" s="17">
        <v>2637.065878026463</v>
      </c>
    </row>
    <row r="2950" spans="1:2" x14ac:dyDescent="0.4">
      <c r="A2950" s="19">
        <v>20140515</v>
      </c>
      <c r="B2950" s="18">
        <v>2637.7485931340889</v>
      </c>
    </row>
    <row r="2951" spans="1:2" x14ac:dyDescent="0.4">
      <c r="A2951" s="19">
        <v>20140516</v>
      </c>
      <c r="B2951" s="17">
        <v>2641.923658599957</v>
      </c>
    </row>
    <row r="2952" spans="1:2" x14ac:dyDescent="0.4">
      <c r="A2952" s="19">
        <v>20140517</v>
      </c>
      <c r="B2952" s="17">
        <v>2641.7923672331058</v>
      </c>
    </row>
    <row r="2953" spans="1:2" x14ac:dyDescent="0.4">
      <c r="A2953" s="19">
        <v>20140518</v>
      </c>
      <c r="B2953" s="17">
        <v>2641.661075866255</v>
      </c>
    </row>
    <row r="2954" spans="1:2" x14ac:dyDescent="0.4">
      <c r="A2954" s="19">
        <v>20140519</v>
      </c>
      <c r="B2954" s="17">
        <v>2644.3919362967599</v>
      </c>
    </row>
    <row r="2955" spans="1:2" x14ac:dyDescent="0.4">
      <c r="A2955" s="19">
        <v>20140520</v>
      </c>
      <c r="B2955" s="18">
        <v>2633.3372032078892</v>
      </c>
    </row>
    <row r="2956" spans="1:2" x14ac:dyDescent="0.4">
      <c r="A2956" s="19">
        <v>20140521</v>
      </c>
      <c r="B2956" s="17">
        <v>2631.0264751513082</v>
      </c>
    </row>
    <row r="2957" spans="1:2" x14ac:dyDescent="0.4">
      <c r="A2957" s="19">
        <v>20140522</v>
      </c>
      <c r="B2957" s="17">
        <v>2639.8492550037081</v>
      </c>
    </row>
    <row r="2958" spans="1:2" x14ac:dyDescent="0.4">
      <c r="A2958" s="19">
        <v>20140523</v>
      </c>
      <c r="B2958" s="17">
        <v>2646.4925981663791</v>
      </c>
    </row>
    <row r="2959" spans="1:2" x14ac:dyDescent="0.4">
      <c r="A2959" s="19">
        <v>20140524</v>
      </c>
      <c r="B2959" s="17">
        <v>2646.3875650728978</v>
      </c>
    </row>
    <row r="2960" spans="1:2" x14ac:dyDescent="0.4">
      <c r="A2960" s="19">
        <v>20140525</v>
      </c>
      <c r="B2960" s="18">
        <v>2646.2562737060471</v>
      </c>
    </row>
    <row r="2961" spans="1:2" x14ac:dyDescent="0.4">
      <c r="A2961" s="19">
        <v>20140526</v>
      </c>
      <c r="B2961" s="17">
        <v>2637.564785220497</v>
      </c>
    </row>
    <row r="2962" spans="1:2" x14ac:dyDescent="0.4">
      <c r="A2962" s="19">
        <v>20140527</v>
      </c>
      <c r="B2962" s="17">
        <v>2623.7791917011209</v>
      </c>
    </row>
    <row r="2963" spans="1:2" x14ac:dyDescent="0.4">
      <c r="A2963" s="19">
        <v>20140528</v>
      </c>
      <c r="B2963" s="17">
        <v>2646.9652470870428</v>
      </c>
    </row>
    <row r="2964" spans="1:2" x14ac:dyDescent="0.4">
      <c r="A2964" s="19">
        <v>20140529</v>
      </c>
      <c r="B2964" s="17">
        <v>2650.1687564382119</v>
      </c>
    </row>
    <row r="2965" spans="1:2" x14ac:dyDescent="0.4">
      <c r="A2965" s="19">
        <v>20140530</v>
      </c>
      <c r="B2965" s="18">
        <v>2636.5932291057979</v>
      </c>
    </row>
    <row r="2966" spans="1:2" x14ac:dyDescent="0.4">
      <c r="A2966" s="19">
        <v>20140531</v>
      </c>
      <c r="B2966" s="17">
        <v>2636.4619377389472</v>
      </c>
    </row>
    <row r="2967" spans="1:2" x14ac:dyDescent="0.4">
      <c r="A2967" s="19">
        <v>20140601</v>
      </c>
      <c r="B2967" s="17">
        <v>2636.330646372096</v>
      </c>
    </row>
    <row r="2968" spans="1:2" x14ac:dyDescent="0.4">
      <c r="A2968" s="19">
        <v>20140602</v>
      </c>
      <c r="B2968" s="17">
        <v>2638.0111758677908</v>
      </c>
    </row>
    <row r="2969" spans="1:2" x14ac:dyDescent="0.4">
      <c r="A2969" s="19">
        <v>20140603</v>
      </c>
      <c r="B2969" s="17">
        <v>2641.345976585812</v>
      </c>
    </row>
    <row r="2970" spans="1:2" x14ac:dyDescent="0.4">
      <c r="A2970" s="19">
        <v>20140604</v>
      </c>
      <c r="B2970" s="18">
        <v>2641.2146852189612</v>
      </c>
    </row>
    <row r="2971" spans="1:2" x14ac:dyDescent="0.4">
      <c r="A2971" s="19">
        <v>20140605</v>
      </c>
      <c r="B2971" s="17">
        <v>2622.5713111260902</v>
      </c>
    </row>
    <row r="2972" spans="1:2" x14ac:dyDescent="0.4">
      <c r="A2972" s="19">
        <v>20140606</v>
      </c>
      <c r="B2972" s="17">
        <v>2622.4662780326089</v>
      </c>
    </row>
    <row r="2973" spans="1:2" x14ac:dyDescent="0.4">
      <c r="A2973" s="19">
        <v>20140607</v>
      </c>
      <c r="B2973" s="17">
        <v>2622.3349866657582</v>
      </c>
    </row>
    <row r="2974" spans="1:2" x14ac:dyDescent="0.4">
      <c r="A2974" s="19">
        <v>20140608</v>
      </c>
      <c r="B2974" s="17">
        <v>2622.2299535722768</v>
      </c>
    </row>
    <row r="2975" spans="1:2" x14ac:dyDescent="0.4">
      <c r="A2975" s="19">
        <v>20140609</v>
      </c>
      <c r="B2975" s="18">
        <v>2617.6872722792259</v>
      </c>
    </row>
    <row r="2976" spans="1:2" x14ac:dyDescent="0.4">
      <c r="A2976" s="19">
        <v>20140610</v>
      </c>
      <c r="B2976" s="17">
        <v>2630.9477003311972</v>
      </c>
    </row>
    <row r="2977" spans="1:2" x14ac:dyDescent="0.4">
      <c r="A2977" s="19">
        <v>20140611</v>
      </c>
      <c r="B2977" s="17">
        <v>2638.3525334216042</v>
      </c>
    </row>
    <row r="2978" spans="1:2" x14ac:dyDescent="0.4">
      <c r="A2978" s="19">
        <v>20140612</v>
      </c>
      <c r="B2978" s="17">
        <v>2636.6720039259089</v>
      </c>
    </row>
    <row r="2979" spans="1:2" x14ac:dyDescent="0.4">
      <c r="A2979" s="19">
        <v>20140613</v>
      </c>
      <c r="B2979" s="17">
        <v>2614.87763702861</v>
      </c>
    </row>
    <row r="2980" spans="1:2" x14ac:dyDescent="0.4">
      <c r="A2980" s="19">
        <v>20140614</v>
      </c>
      <c r="B2980" s="18">
        <v>2614.7463456617588</v>
      </c>
    </row>
    <row r="2981" spans="1:2" x14ac:dyDescent="0.4">
      <c r="A2981" s="19">
        <v>20140615</v>
      </c>
      <c r="B2981" s="17">
        <v>2614.641312568278</v>
      </c>
    </row>
    <row r="2982" spans="1:2" x14ac:dyDescent="0.4">
      <c r="A2982" s="19">
        <v>20140616</v>
      </c>
      <c r="B2982" s="17">
        <v>2614.9038953019799</v>
      </c>
    </row>
    <row r="2983" spans="1:2" x14ac:dyDescent="0.4">
      <c r="A2983" s="19">
        <v>20140617</v>
      </c>
      <c r="B2983" s="17">
        <v>2623.2802845070869</v>
      </c>
    </row>
    <row r="2984" spans="1:2" x14ac:dyDescent="0.4">
      <c r="A2984" s="19">
        <v>20140618</v>
      </c>
      <c r="B2984" s="17">
        <v>2607.5515787583131</v>
      </c>
    </row>
    <row r="2985" spans="1:2" x14ac:dyDescent="0.4">
      <c r="A2985" s="19">
        <v>20140619</v>
      </c>
      <c r="B2985" s="18">
        <v>2610.0461147284859</v>
      </c>
    </row>
    <row r="2986" spans="1:2" x14ac:dyDescent="0.4">
      <c r="A2986" s="19">
        <v>20140620</v>
      </c>
      <c r="B2986" s="17">
        <v>2587.5690327235602</v>
      </c>
    </row>
    <row r="2987" spans="1:2" x14ac:dyDescent="0.4">
      <c r="A2987" s="19">
        <v>20140621</v>
      </c>
      <c r="B2987" s="17">
        <v>2587.437741356709</v>
      </c>
    </row>
    <row r="2988" spans="1:2" x14ac:dyDescent="0.4">
      <c r="A2988" s="19">
        <v>20140622</v>
      </c>
      <c r="B2988" s="17">
        <v>2587.3327082632281</v>
      </c>
    </row>
    <row r="2989" spans="1:2" x14ac:dyDescent="0.4">
      <c r="A2989" s="19">
        <v>20140623</v>
      </c>
      <c r="B2989" s="17">
        <v>2588.3830391980382</v>
      </c>
    </row>
    <row r="2990" spans="1:2" x14ac:dyDescent="0.4">
      <c r="A2990" s="19">
        <v>20140624</v>
      </c>
      <c r="B2990" s="18">
        <v>2601.4334010630469</v>
      </c>
    </row>
    <row r="2991" spans="1:2" x14ac:dyDescent="0.4">
      <c r="A2991" s="19">
        <v>20140625</v>
      </c>
      <c r="B2991" s="17">
        <v>2587.0176089827851</v>
      </c>
    </row>
    <row r="2992" spans="1:2" x14ac:dyDescent="0.4">
      <c r="A2992" s="19">
        <v>20140626</v>
      </c>
      <c r="B2992" s="17">
        <v>2599.1226730064659</v>
      </c>
    </row>
    <row r="2993" spans="1:2" x14ac:dyDescent="0.4">
      <c r="A2993" s="19">
        <v>20140627</v>
      </c>
      <c r="B2993" s="17">
        <v>2596.5493622161821</v>
      </c>
    </row>
    <row r="2994" spans="1:2" x14ac:dyDescent="0.4">
      <c r="A2994" s="19">
        <v>20140628</v>
      </c>
      <c r="B2994" s="17">
        <v>2596.4180708493309</v>
      </c>
    </row>
    <row r="2995" spans="1:2" x14ac:dyDescent="0.4">
      <c r="A2995" s="19">
        <v>20140629</v>
      </c>
      <c r="B2995" s="18">
        <v>2596.31303775585</v>
      </c>
    </row>
    <row r="2996" spans="1:2" x14ac:dyDescent="0.4">
      <c r="A2996" s="19">
        <v>20140630</v>
      </c>
      <c r="B2996" s="17">
        <v>2612.8820082524721</v>
      </c>
    </row>
    <row r="2997" spans="1:2" x14ac:dyDescent="0.4">
      <c r="A2997" s="19">
        <v>20140701</v>
      </c>
      <c r="B2997" s="17">
        <v>2619.3152852281801</v>
      </c>
    </row>
    <row r="2998" spans="1:2" x14ac:dyDescent="0.4">
      <c r="A2998" s="19">
        <v>20140702</v>
      </c>
      <c r="B2998" s="17">
        <v>2628.4006478142842</v>
      </c>
    </row>
    <row r="2999" spans="1:2" x14ac:dyDescent="0.4">
      <c r="A2999" s="19">
        <v>20140703</v>
      </c>
      <c r="B2999" s="17">
        <v>2627.8492240735081</v>
      </c>
    </row>
    <row r="3000" spans="1:2" x14ac:dyDescent="0.4">
      <c r="A3000" s="19">
        <v>20140704</v>
      </c>
      <c r="B3000" s="18">
        <v>2623.8842247946018</v>
      </c>
    </row>
    <row r="3001" spans="1:2" x14ac:dyDescent="0.4">
      <c r="A3001" s="19">
        <v>20140705</v>
      </c>
      <c r="B3001" s="17">
        <v>2623.752933427751</v>
      </c>
    </row>
    <row r="3002" spans="1:2" x14ac:dyDescent="0.4">
      <c r="A3002" s="19">
        <v>20140706</v>
      </c>
      <c r="B3002" s="17">
        <v>2623.6479003342702</v>
      </c>
    </row>
    <row r="3003" spans="1:2" x14ac:dyDescent="0.4">
      <c r="A3003" s="19">
        <v>20140707</v>
      </c>
      <c r="B3003" s="17">
        <v>2615.7704183231981</v>
      </c>
    </row>
    <row r="3004" spans="1:2" x14ac:dyDescent="0.4">
      <c r="A3004" s="19">
        <v>20140708</v>
      </c>
      <c r="B3004" s="17">
        <v>2620.39187443636</v>
      </c>
    </row>
    <row r="3005" spans="1:2" x14ac:dyDescent="0.4">
      <c r="A3005" s="19">
        <v>20140709</v>
      </c>
      <c r="B3005" s="18">
        <v>2627.7179327066569</v>
      </c>
    </row>
    <row r="3006" spans="1:2" x14ac:dyDescent="0.4">
      <c r="A3006" s="19">
        <v>20140710</v>
      </c>
      <c r="B3006" s="17">
        <v>2630.081177309979</v>
      </c>
    </row>
    <row r="3007" spans="1:2" x14ac:dyDescent="0.4">
      <c r="A3007" s="19">
        <v>20140711</v>
      </c>
      <c r="B3007" s="17">
        <v>2612.4356176051779</v>
      </c>
    </row>
    <row r="3008" spans="1:2" x14ac:dyDescent="0.4">
      <c r="A3008" s="19">
        <v>20140712</v>
      </c>
      <c r="B3008" s="17">
        <v>2612.330584511697</v>
      </c>
    </row>
    <row r="3009" spans="1:2" x14ac:dyDescent="0.4">
      <c r="A3009" s="19">
        <v>20140713</v>
      </c>
      <c r="B3009" s="17">
        <v>2612.1992931448449</v>
      </c>
    </row>
    <row r="3010" spans="1:2" x14ac:dyDescent="0.4">
      <c r="A3010" s="19">
        <v>20140714</v>
      </c>
      <c r="B3010" s="18">
        <v>2612.330584511697</v>
      </c>
    </row>
    <row r="3011" spans="1:2" x14ac:dyDescent="0.4">
      <c r="A3011" s="19">
        <v>20140715</v>
      </c>
      <c r="B3011" s="17">
        <v>2637.5910434938678</v>
      </c>
    </row>
    <row r="3012" spans="1:2" x14ac:dyDescent="0.4">
      <c r="A3012" s="19">
        <v>20140716</v>
      </c>
      <c r="B3012" s="17">
        <v>2636.6194873791692</v>
      </c>
    </row>
    <row r="3013" spans="1:2" x14ac:dyDescent="0.4">
      <c r="A3013" s="19">
        <v>20140717</v>
      </c>
      <c r="B3013" s="17">
        <v>2645.8098830587528</v>
      </c>
    </row>
    <row r="3014" spans="1:2" x14ac:dyDescent="0.4">
      <c r="A3014" s="19">
        <v>20140718</v>
      </c>
      <c r="B3014" s="17">
        <v>2642.9214729880259</v>
      </c>
    </row>
    <row r="3015" spans="1:2" x14ac:dyDescent="0.4">
      <c r="A3015" s="19">
        <v>20140719</v>
      </c>
      <c r="B3015" s="18">
        <v>2642.7901816211752</v>
      </c>
    </row>
    <row r="3016" spans="1:2" x14ac:dyDescent="0.4">
      <c r="A3016" s="19">
        <v>20140720</v>
      </c>
      <c r="B3016" s="17">
        <v>2642.658890254324</v>
      </c>
    </row>
    <row r="3017" spans="1:2" x14ac:dyDescent="0.4">
      <c r="A3017" s="19">
        <v>20140721</v>
      </c>
      <c r="B3017" s="17">
        <v>2646.5451147131189</v>
      </c>
    </row>
    <row r="3018" spans="1:2" x14ac:dyDescent="0.4">
      <c r="A3018" s="19">
        <v>20140722</v>
      </c>
      <c r="B3018" s="17">
        <v>2657.1534571546958</v>
      </c>
    </row>
    <row r="3019" spans="1:2" x14ac:dyDescent="0.4">
      <c r="A3019" s="19">
        <v>20140723</v>
      </c>
      <c r="B3019" s="17">
        <v>2667.2891506756091</v>
      </c>
    </row>
    <row r="3020" spans="1:2" x14ac:dyDescent="0.4">
      <c r="A3020" s="19">
        <v>20140724</v>
      </c>
      <c r="B3020" s="18">
        <v>2663.3241513967032</v>
      </c>
    </row>
    <row r="3021" spans="1:2" x14ac:dyDescent="0.4">
      <c r="A3021" s="19">
        <v>20140725</v>
      </c>
      <c r="B3021" s="17">
        <v>2679.4992477927708</v>
      </c>
    </row>
    <row r="3022" spans="1:2" x14ac:dyDescent="0.4">
      <c r="A3022" s="19">
        <v>20140726</v>
      </c>
      <c r="B3022" s="17">
        <v>2679.3942146992899</v>
      </c>
    </row>
    <row r="3023" spans="1:2" x14ac:dyDescent="0.4">
      <c r="A3023" s="19">
        <v>20140727</v>
      </c>
      <c r="B3023" s="17">
        <v>2679.2629233324378</v>
      </c>
    </row>
    <row r="3024" spans="1:2" x14ac:dyDescent="0.4">
      <c r="A3024" s="19">
        <v>20140728</v>
      </c>
      <c r="B3024" s="17">
        <v>2697.066032677461</v>
      </c>
    </row>
    <row r="3025" spans="1:2" x14ac:dyDescent="0.4">
      <c r="A3025" s="19">
        <v>20140729</v>
      </c>
      <c r="B3025" s="18">
        <v>2722.9829484938882</v>
      </c>
    </row>
    <row r="3026" spans="1:2" x14ac:dyDescent="0.4">
      <c r="A3026" s="19">
        <v>20140730</v>
      </c>
      <c r="B3026" s="17">
        <v>2754.2828103512138</v>
      </c>
    </row>
    <row r="3027" spans="1:2" x14ac:dyDescent="0.4">
      <c r="A3027" s="19">
        <v>20140731</v>
      </c>
      <c r="B3027" s="17">
        <v>2749.7926456049031</v>
      </c>
    </row>
    <row r="3028" spans="1:2" x14ac:dyDescent="0.4">
      <c r="A3028" s="19">
        <v>20140801</v>
      </c>
      <c r="B3028" s="17">
        <v>2741.2849650329449</v>
      </c>
    </row>
    <row r="3029" spans="1:2" x14ac:dyDescent="0.4">
      <c r="A3029" s="19">
        <v>20140802</v>
      </c>
      <c r="B3029" s="17">
        <v>2741.1536736660942</v>
      </c>
    </row>
    <row r="3030" spans="1:2" x14ac:dyDescent="0.4">
      <c r="A3030" s="19">
        <v>20140803</v>
      </c>
      <c r="B3030" s="18">
        <v>2741.022382299243</v>
      </c>
    </row>
    <row r="3031" spans="1:2" x14ac:dyDescent="0.4">
      <c r="A3031" s="19">
        <v>20140804</v>
      </c>
      <c r="B3031" s="17">
        <v>2748.821089490204</v>
      </c>
    </row>
    <row r="3032" spans="1:2" x14ac:dyDescent="0.4">
      <c r="A3032" s="19">
        <v>20140805</v>
      </c>
      <c r="B3032" s="17">
        <v>2740.2608923715061</v>
      </c>
    </row>
    <row r="3033" spans="1:2" x14ac:dyDescent="0.4">
      <c r="A3033" s="19">
        <v>20140806</v>
      </c>
      <c r="B3033" s="17">
        <v>2732.6197348207661</v>
      </c>
    </row>
    <row r="3034" spans="1:2" x14ac:dyDescent="0.4">
      <c r="A3034" s="19">
        <v>20140807</v>
      </c>
      <c r="B3034" s="17">
        <v>2716.7072211584009</v>
      </c>
    </row>
    <row r="3035" spans="1:2" x14ac:dyDescent="0.4">
      <c r="A3035" s="19">
        <v>20140808</v>
      </c>
      <c r="B3035" s="18">
        <v>2690.895338435455</v>
      </c>
    </row>
    <row r="3036" spans="1:2" x14ac:dyDescent="0.4">
      <c r="A3036" s="19">
        <v>20140809</v>
      </c>
      <c r="B3036" s="17">
        <v>2690.7640470686042</v>
      </c>
    </row>
    <row r="3037" spans="1:2" x14ac:dyDescent="0.4">
      <c r="A3037" s="19">
        <v>20140810</v>
      </c>
      <c r="B3037" s="17">
        <v>2690.6590139751229</v>
      </c>
    </row>
    <row r="3038" spans="1:2" x14ac:dyDescent="0.4">
      <c r="A3038" s="19">
        <v>20140811</v>
      </c>
      <c r="B3038" s="17">
        <v>2708.8034808739581</v>
      </c>
    </row>
    <row r="3039" spans="1:2" x14ac:dyDescent="0.4">
      <c r="A3039" s="19">
        <v>20140812</v>
      </c>
      <c r="B3039" s="17">
        <v>2711.9807319517572</v>
      </c>
    </row>
    <row r="3040" spans="1:2" x14ac:dyDescent="0.4">
      <c r="A3040" s="19">
        <v>20140813</v>
      </c>
      <c r="B3040" s="18">
        <v>2731.9370197131402</v>
      </c>
    </row>
    <row r="3041" spans="1:2" x14ac:dyDescent="0.4">
      <c r="A3041" s="19">
        <v>20140814</v>
      </c>
      <c r="B3041" s="17">
        <v>2740.3134089182458</v>
      </c>
    </row>
    <row r="3042" spans="1:2" x14ac:dyDescent="0.4">
      <c r="A3042" s="19">
        <v>20140815</v>
      </c>
      <c r="B3042" s="17">
        <v>2740.1821175513951</v>
      </c>
    </row>
    <row r="3043" spans="1:2" x14ac:dyDescent="0.4">
      <c r="A3043" s="19">
        <v>20140816</v>
      </c>
      <c r="B3043" s="17">
        <v>2740.0508261845439</v>
      </c>
    </row>
    <row r="3044" spans="1:2" x14ac:dyDescent="0.4">
      <c r="A3044" s="19">
        <v>20140817</v>
      </c>
      <c r="B3044" s="17">
        <v>2739.945793091063</v>
      </c>
    </row>
    <row r="3045" spans="1:2" x14ac:dyDescent="0.4">
      <c r="A3045" s="19">
        <v>20140818</v>
      </c>
      <c r="B3045" s="18">
        <v>2727.9195038874932</v>
      </c>
    </row>
    <row r="3046" spans="1:2" x14ac:dyDescent="0.4">
      <c r="A3046" s="19">
        <v>20140819</v>
      </c>
      <c r="B3046" s="17">
        <v>2744.147116830301</v>
      </c>
    </row>
    <row r="3047" spans="1:2" x14ac:dyDescent="0.4">
      <c r="A3047" s="19">
        <v>20140820</v>
      </c>
      <c r="B3047" s="17">
        <v>2743.5431765427861</v>
      </c>
    </row>
    <row r="3048" spans="1:2" x14ac:dyDescent="0.4">
      <c r="A3048" s="19">
        <v>20140821</v>
      </c>
      <c r="B3048" s="17">
        <v>2713.2148708001591</v>
      </c>
    </row>
    <row r="3049" spans="1:2" x14ac:dyDescent="0.4">
      <c r="A3049" s="19">
        <v>20140822</v>
      </c>
      <c r="B3049" s="17">
        <v>2727.5781463336798</v>
      </c>
    </row>
    <row r="3050" spans="1:2" x14ac:dyDescent="0.4">
      <c r="A3050" s="19">
        <v>20140823</v>
      </c>
      <c r="B3050" s="18">
        <v>2727.4731132401989</v>
      </c>
    </row>
    <row r="3051" spans="1:2" x14ac:dyDescent="0.4">
      <c r="A3051" s="19">
        <v>20140824</v>
      </c>
      <c r="B3051" s="17">
        <v>2727.3418218733482</v>
      </c>
    </row>
    <row r="3052" spans="1:2" x14ac:dyDescent="0.4">
      <c r="A3052" s="19">
        <v>20140825</v>
      </c>
      <c r="B3052" s="17">
        <v>2730.9392053250708</v>
      </c>
    </row>
    <row r="3053" spans="1:2" x14ac:dyDescent="0.4">
      <c r="A3053" s="19">
        <v>20140826</v>
      </c>
      <c r="B3053" s="17">
        <v>2743.0180110753809</v>
      </c>
    </row>
    <row r="3054" spans="1:2" x14ac:dyDescent="0.4">
      <c r="A3054" s="19">
        <v>20140827</v>
      </c>
      <c r="B3054" s="17">
        <v>2759.4819484785221</v>
      </c>
    </row>
    <row r="3055" spans="1:2" x14ac:dyDescent="0.4">
      <c r="A3055" s="19">
        <v>20140828</v>
      </c>
      <c r="B3055" s="18">
        <v>2762.5804247362098</v>
      </c>
    </row>
    <row r="3056" spans="1:2" x14ac:dyDescent="0.4">
      <c r="A3056" s="19">
        <v>20140829</v>
      </c>
      <c r="B3056" s="17">
        <v>2752.8648635892209</v>
      </c>
    </row>
    <row r="3057" spans="1:2" x14ac:dyDescent="0.4">
      <c r="A3057" s="19">
        <v>20140830</v>
      </c>
      <c r="B3057" s="17">
        <v>2752.7335722223702</v>
      </c>
    </row>
    <row r="3058" spans="1:2" x14ac:dyDescent="0.4">
      <c r="A3058" s="19">
        <v>20140831</v>
      </c>
      <c r="B3058" s="17">
        <v>2752.602280855519</v>
      </c>
    </row>
    <row r="3059" spans="1:2" x14ac:dyDescent="0.4">
      <c r="A3059" s="19">
        <v>20140901</v>
      </c>
      <c r="B3059" s="17">
        <v>2752.3922146685568</v>
      </c>
    </row>
    <row r="3060" spans="1:2" x14ac:dyDescent="0.4">
      <c r="A3060" s="19">
        <v>20140902</v>
      </c>
      <c r="B3060" s="18">
        <v>2739.6569520839898</v>
      </c>
    </row>
    <row r="3061" spans="1:2" x14ac:dyDescent="0.4">
      <c r="A3061" s="19">
        <v>20140903</v>
      </c>
      <c r="B3061" s="17">
        <v>2745.1449312183709</v>
      </c>
    </row>
    <row r="3062" spans="1:2" x14ac:dyDescent="0.4">
      <c r="A3062" s="19">
        <v>20140904</v>
      </c>
      <c r="B3062" s="17">
        <v>2751.7620161076711</v>
      </c>
    </row>
    <row r="3063" spans="1:2" x14ac:dyDescent="0.4">
      <c r="A3063" s="19">
        <v>20140905</v>
      </c>
      <c r="B3063" s="17">
        <v>2742.9392362552699</v>
      </c>
    </row>
    <row r="3064" spans="1:2" x14ac:dyDescent="0.4">
      <c r="A3064" s="19">
        <v>20140906</v>
      </c>
      <c r="B3064" s="17">
        <v>2742.8079448884191</v>
      </c>
    </row>
    <row r="3065" spans="1:2" x14ac:dyDescent="0.4">
      <c r="A3065" s="19">
        <v>20140907</v>
      </c>
      <c r="B3065" s="18">
        <v>2742.6766535215679</v>
      </c>
    </row>
    <row r="3066" spans="1:2" x14ac:dyDescent="0.4">
      <c r="A3066" s="19">
        <v>20140908</v>
      </c>
      <c r="B3066" s="17">
        <v>2742.571620428087</v>
      </c>
    </row>
    <row r="3067" spans="1:2" x14ac:dyDescent="0.4">
      <c r="A3067" s="19">
        <v>20140909</v>
      </c>
      <c r="B3067" s="17">
        <v>2742.4403290612358</v>
      </c>
    </row>
    <row r="3068" spans="1:2" x14ac:dyDescent="0.4">
      <c r="A3068" s="19">
        <v>20140910</v>
      </c>
      <c r="B3068" s="17">
        <v>2742.3090376943851</v>
      </c>
    </row>
    <row r="3069" spans="1:2" x14ac:dyDescent="0.4">
      <c r="A3069" s="19">
        <v>20140911</v>
      </c>
      <c r="B3069" s="17">
        <v>2729.0748679157841</v>
      </c>
    </row>
    <row r="3070" spans="1:2" x14ac:dyDescent="0.4">
      <c r="A3070" s="19">
        <v>20140912</v>
      </c>
      <c r="B3070" s="18">
        <v>2730.5453312245172</v>
      </c>
    </row>
    <row r="3071" spans="1:2" x14ac:dyDescent="0.4">
      <c r="A3071" s="19">
        <v>20140913</v>
      </c>
      <c r="B3071" s="17">
        <v>2730.4402981310359</v>
      </c>
    </row>
    <row r="3072" spans="1:2" x14ac:dyDescent="0.4">
      <c r="A3072" s="19">
        <v>20140914</v>
      </c>
      <c r="B3072" s="17">
        <v>2730.3090067641851</v>
      </c>
    </row>
    <row r="3073" spans="1:2" x14ac:dyDescent="0.4">
      <c r="A3073" s="19">
        <v>20140915</v>
      </c>
      <c r="B3073" s="17">
        <v>2718.6240751144278</v>
      </c>
    </row>
    <row r="3074" spans="1:2" x14ac:dyDescent="0.4">
      <c r="A3074" s="19">
        <v>20140916</v>
      </c>
      <c r="B3074" s="17">
        <v>2719.9632470563101</v>
      </c>
    </row>
    <row r="3075" spans="1:2" x14ac:dyDescent="0.4">
      <c r="A3075" s="19">
        <v>20140917</v>
      </c>
      <c r="B3075" s="18">
        <v>2744.803573664557</v>
      </c>
    </row>
    <row r="3076" spans="1:2" x14ac:dyDescent="0.4">
      <c r="A3076" s="19">
        <v>20140918</v>
      </c>
      <c r="B3076" s="17">
        <v>2719.6744060492379</v>
      </c>
    </row>
    <row r="3077" spans="1:2" x14ac:dyDescent="0.4">
      <c r="A3077" s="19">
        <v>20140919</v>
      </c>
      <c r="B3077" s="17">
        <v>2722.5628161199638</v>
      </c>
    </row>
    <row r="3078" spans="1:2" x14ac:dyDescent="0.4">
      <c r="A3078" s="19">
        <v>20140920</v>
      </c>
      <c r="B3078" s="17">
        <v>2722.4315247531131</v>
      </c>
    </row>
    <row r="3079" spans="1:2" x14ac:dyDescent="0.4">
      <c r="A3079" s="19">
        <v>20140921</v>
      </c>
      <c r="B3079" s="17">
        <v>2722.3264916596322</v>
      </c>
    </row>
    <row r="3080" spans="1:2" x14ac:dyDescent="0.4">
      <c r="A3080" s="19">
        <v>20140922</v>
      </c>
      <c r="B3080" s="18">
        <v>2711.0616923837988</v>
      </c>
    </row>
    <row r="3081" spans="1:2" x14ac:dyDescent="0.4">
      <c r="A3081" s="19">
        <v>20140923</v>
      </c>
      <c r="B3081" s="17">
        <v>2701.004773682997</v>
      </c>
    </row>
    <row r="3082" spans="1:2" x14ac:dyDescent="0.4">
      <c r="A3082" s="19">
        <v>20140924</v>
      </c>
      <c r="B3082" s="17">
        <v>2712.5584139659031</v>
      </c>
    </row>
    <row r="3083" spans="1:2" x14ac:dyDescent="0.4">
      <c r="A3083" s="19">
        <v>20140925</v>
      </c>
      <c r="B3083" s="17">
        <v>2708.8559974206992</v>
      </c>
    </row>
    <row r="3084" spans="1:2" x14ac:dyDescent="0.4">
      <c r="A3084" s="19">
        <v>20140926</v>
      </c>
      <c r="B3084" s="17">
        <v>2714.2126851882281</v>
      </c>
    </row>
    <row r="3085" spans="1:2" x14ac:dyDescent="0.4">
      <c r="A3085" s="19">
        <v>20140927</v>
      </c>
      <c r="B3085" s="18">
        <v>2714.0813938213769</v>
      </c>
    </row>
    <row r="3086" spans="1:2" x14ac:dyDescent="0.4">
      <c r="A3086" s="19">
        <v>20140928</v>
      </c>
      <c r="B3086" s="17">
        <v>2713.976360727896</v>
      </c>
    </row>
    <row r="3087" spans="1:2" x14ac:dyDescent="0.4">
      <c r="A3087" s="19">
        <v>20140929</v>
      </c>
      <c r="B3087" s="17">
        <v>2719.9895053296809</v>
      </c>
    </row>
    <row r="3088" spans="1:2" x14ac:dyDescent="0.4">
      <c r="A3088" s="19">
        <v>20140930</v>
      </c>
      <c r="B3088" s="17">
        <v>2710.5102686430241</v>
      </c>
    </row>
    <row r="3089" spans="1:2" x14ac:dyDescent="0.4">
      <c r="A3089" s="19">
        <v>20141001</v>
      </c>
      <c r="B3089" s="17">
        <v>2684.88219383367</v>
      </c>
    </row>
    <row r="3090" spans="1:2" x14ac:dyDescent="0.4">
      <c r="A3090" s="19">
        <v>20141002</v>
      </c>
      <c r="B3090" s="18">
        <v>2672.6983549898782</v>
      </c>
    </row>
    <row r="3091" spans="1:2" x14ac:dyDescent="0.4">
      <c r="A3091" s="19">
        <v>20141003</v>
      </c>
      <c r="B3091" s="17">
        <v>2672.567063623027</v>
      </c>
    </row>
    <row r="3092" spans="1:2" x14ac:dyDescent="0.4">
      <c r="A3092" s="19">
        <v>20141004</v>
      </c>
      <c r="B3092" s="17">
        <v>2672.4620305295462</v>
      </c>
    </row>
    <row r="3093" spans="1:2" x14ac:dyDescent="0.4">
      <c r="A3093" s="19">
        <v>20141005</v>
      </c>
      <c r="B3093" s="17">
        <v>2672.330739162695</v>
      </c>
    </row>
    <row r="3094" spans="1:2" x14ac:dyDescent="0.4">
      <c r="A3094" s="19">
        <v>20141006</v>
      </c>
      <c r="B3094" s="17">
        <v>2672.068156428993</v>
      </c>
    </row>
    <row r="3095" spans="1:2" x14ac:dyDescent="0.4">
      <c r="A3095" s="19">
        <v>20141007</v>
      </c>
      <c r="B3095" s="18">
        <v>2678.5276916780722</v>
      </c>
    </row>
    <row r="3096" spans="1:2" x14ac:dyDescent="0.4">
      <c r="A3096" s="19">
        <v>20141008</v>
      </c>
      <c r="B3096" s="17">
        <v>2661.9062046347099</v>
      </c>
    </row>
    <row r="3097" spans="1:2" x14ac:dyDescent="0.4">
      <c r="A3097" s="19">
        <v>20141009</v>
      </c>
      <c r="B3097" s="17">
        <v>2661.7749132678591</v>
      </c>
    </row>
    <row r="3098" spans="1:2" x14ac:dyDescent="0.4">
      <c r="A3098" s="19">
        <v>20141010</v>
      </c>
      <c r="B3098" s="17">
        <v>2649.5122996039559</v>
      </c>
    </row>
    <row r="3099" spans="1:2" x14ac:dyDescent="0.4">
      <c r="A3099" s="19">
        <v>20141011</v>
      </c>
      <c r="B3099" s="17">
        <v>2649.3810082371051</v>
      </c>
    </row>
    <row r="3100" spans="1:2" x14ac:dyDescent="0.4">
      <c r="A3100" s="19">
        <v>20141012</v>
      </c>
      <c r="B3100" s="18">
        <v>2649.2759751436238</v>
      </c>
    </row>
    <row r="3101" spans="1:2" x14ac:dyDescent="0.4">
      <c r="A3101" s="19">
        <v>20141013</v>
      </c>
      <c r="B3101" s="17">
        <v>2629.6610449360551</v>
      </c>
    </row>
    <row r="3102" spans="1:2" x14ac:dyDescent="0.4">
      <c r="A3102" s="19">
        <v>20141014</v>
      </c>
      <c r="B3102" s="17">
        <v>2630.6851175974939</v>
      </c>
    </row>
    <row r="3103" spans="1:2" x14ac:dyDescent="0.4">
      <c r="A3103" s="19">
        <v>20141015</v>
      </c>
      <c r="B3103" s="17">
        <v>2624.2780988951558</v>
      </c>
    </row>
    <row r="3104" spans="1:2" x14ac:dyDescent="0.4">
      <c r="A3104" s="19">
        <v>20141016</v>
      </c>
      <c r="B3104" s="17">
        <v>2606.6062809169839</v>
      </c>
    </row>
    <row r="3105" spans="1:2" x14ac:dyDescent="0.4">
      <c r="A3105" s="19">
        <v>20141017</v>
      </c>
      <c r="B3105" s="18">
        <v>2585.3108212137199</v>
      </c>
    </row>
    <row r="3106" spans="1:2" x14ac:dyDescent="0.4">
      <c r="A3106" s="19">
        <v>20141018</v>
      </c>
      <c r="B3106" s="17">
        <v>2585.205788120239</v>
      </c>
    </row>
    <row r="3107" spans="1:2" x14ac:dyDescent="0.4">
      <c r="A3107" s="19">
        <v>20141019</v>
      </c>
      <c r="B3107" s="17">
        <v>2585.0744967533878</v>
      </c>
    </row>
    <row r="3108" spans="1:2" x14ac:dyDescent="0.4">
      <c r="A3108" s="19">
        <v>20141020</v>
      </c>
      <c r="B3108" s="17">
        <v>2609.284624800749</v>
      </c>
    </row>
    <row r="3109" spans="1:2" x14ac:dyDescent="0.4">
      <c r="A3109" s="19">
        <v>20141021</v>
      </c>
      <c r="B3109" s="17">
        <v>2602.3261823576349</v>
      </c>
    </row>
    <row r="3110" spans="1:2" x14ac:dyDescent="0.4">
      <c r="A3110" s="19">
        <v>20141022</v>
      </c>
      <c r="B3110" s="18">
        <v>2625.2759132832248</v>
      </c>
    </row>
    <row r="3111" spans="1:2" x14ac:dyDescent="0.4">
      <c r="A3111" s="19">
        <v>20141023</v>
      </c>
      <c r="B3111" s="17">
        <v>2626.9301845055502</v>
      </c>
    </row>
    <row r="3112" spans="1:2" x14ac:dyDescent="0.4">
      <c r="A3112" s="19">
        <v>20141024</v>
      </c>
      <c r="B3112" s="17">
        <v>2631.9980312660059</v>
      </c>
    </row>
    <row r="3113" spans="1:2" x14ac:dyDescent="0.4">
      <c r="A3113" s="19">
        <v>20141025</v>
      </c>
      <c r="B3113" s="17">
        <v>2631.8667398991552</v>
      </c>
    </row>
    <row r="3114" spans="1:2" x14ac:dyDescent="0.4">
      <c r="A3114" s="19">
        <v>20141026</v>
      </c>
      <c r="B3114" s="17">
        <v>2631.7617068056738</v>
      </c>
    </row>
    <row r="3115" spans="1:2" x14ac:dyDescent="0.4">
      <c r="A3115" s="19">
        <v>20141027</v>
      </c>
      <c r="B3115" s="18">
        <v>2656.6282916872919</v>
      </c>
    </row>
    <row r="3116" spans="1:2" x14ac:dyDescent="0.4">
      <c r="A3116" s="19">
        <v>20141028</v>
      </c>
      <c r="B3116" s="17">
        <v>2644.9171017641638</v>
      </c>
    </row>
    <row r="3117" spans="1:2" x14ac:dyDescent="0.4">
      <c r="A3117" s="19">
        <v>20141029</v>
      </c>
      <c r="B3117" s="17">
        <v>2665.818687366876</v>
      </c>
    </row>
    <row r="3118" spans="1:2" x14ac:dyDescent="0.4">
      <c r="A3118" s="19">
        <v>20141030</v>
      </c>
      <c r="B3118" s="17">
        <v>2652.3481931279421</v>
      </c>
    </row>
    <row r="3119" spans="1:2" x14ac:dyDescent="0.4">
      <c r="A3119" s="19">
        <v>20141031</v>
      </c>
      <c r="B3119" s="17">
        <v>2643.9192873760949</v>
      </c>
    </row>
    <row r="3120" spans="1:2" x14ac:dyDescent="0.4">
      <c r="A3120" s="19">
        <v>20141101</v>
      </c>
      <c r="B3120" s="18">
        <v>2643.7879960092441</v>
      </c>
    </row>
    <row r="3121" spans="1:2" x14ac:dyDescent="0.4">
      <c r="A3121" s="19">
        <v>20141102</v>
      </c>
      <c r="B3121" s="17">
        <v>2643.6829629157628</v>
      </c>
    </row>
    <row r="3122" spans="1:2" x14ac:dyDescent="0.4">
      <c r="A3122" s="19">
        <v>20141103</v>
      </c>
      <c r="B3122" s="17">
        <v>2625.3809463767061</v>
      </c>
    </row>
    <row r="3123" spans="1:2" x14ac:dyDescent="0.4">
      <c r="A3123" s="19">
        <v>20141104</v>
      </c>
      <c r="B3123" s="17">
        <v>2612.4618758785482</v>
      </c>
    </row>
    <row r="3124" spans="1:2" x14ac:dyDescent="0.4">
      <c r="A3124" s="19">
        <v>20141105</v>
      </c>
      <c r="B3124" s="17">
        <v>2614.483762928056</v>
      </c>
    </row>
    <row r="3125" spans="1:2" x14ac:dyDescent="0.4">
      <c r="A3125" s="19">
        <v>20141106</v>
      </c>
      <c r="B3125" s="18">
        <v>2604.8469766011781</v>
      </c>
    </row>
    <row r="3126" spans="1:2" x14ac:dyDescent="0.4">
      <c r="A3126" s="19">
        <v>20141107</v>
      </c>
      <c r="B3126" s="17">
        <v>2609.5734658078209</v>
      </c>
    </row>
    <row r="3127" spans="1:2" x14ac:dyDescent="0.4">
      <c r="A3127" s="19">
        <v>20141108</v>
      </c>
      <c r="B3127" s="17">
        <v>2609.4421744409701</v>
      </c>
    </row>
    <row r="3128" spans="1:2" x14ac:dyDescent="0.4">
      <c r="A3128" s="19">
        <v>20141109</v>
      </c>
      <c r="B3128" s="17">
        <v>2609.3371413474888</v>
      </c>
    </row>
    <row r="3129" spans="1:2" x14ac:dyDescent="0.4">
      <c r="A3129" s="19">
        <v>20141110</v>
      </c>
      <c r="B3129" s="17">
        <v>2604.3480694071441</v>
      </c>
    </row>
    <row r="3130" spans="1:2" x14ac:dyDescent="0.4">
      <c r="A3130" s="19">
        <v>20141111</v>
      </c>
      <c r="B3130" s="18">
        <v>2613.485948539987</v>
      </c>
    </row>
    <row r="3131" spans="1:2" x14ac:dyDescent="0.4">
      <c r="A3131" s="19">
        <v>20141112</v>
      </c>
      <c r="B3131" s="17">
        <v>2609.46843271434</v>
      </c>
    </row>
    <row r="3132" spans="1:2" x14ac:dyDescent="0.4">
      <c r="A3132" s="19">
        <v>20141113</v>
      </c>
      <c r="B3132" s="17">
        <v>2616.531908250935</v>
      </c>
    </row>
    <row r="3133" spans="1:2" x14ac:dyDescent="0.4">
      <c r="A3133" s="19">
        <v>20141114</v>
      </c>
      <c r="B3133" s="17">
        <v>2605.1620758816211</v>
      </c>
    </row>
    <row r="3134" spans="1:2" x14ac:dyDescent="0.4">
      <c r="A3134" s="19">
        <v>20141115</v>
      </c>
      <c r="B3134" s="17">
        <v>2605.0570427881398</v>
      </c>
    </row>
    <row r="3135" spans="1:2" x14ac:dyDescent="0.4">
      <c r="A3135" s="19">
        <v>20141116</v>
      </c>
      <c r="B3135" s="18">
        <v>2604.9257514212891</v>
      </c>
    </row>
    <row r="3136" spans="1:2" x14ac:dyDescent="0.4">
      <c r="A3136" s="19">
        <v>20141117</v>
      </c>
      <c r="B3136" s="17">
        <v>2593.765985238937</v>
      </c>
    </row>
    <row r="3137" spans="1:2" x14ac:dyDescent="0.4">
      <c r="A3137" s="19">
        <v>20141118</v>
      </c>
      <c r="B3137" s="17">
        <v>2616.2430672438618</v>
      </c>
    </row>
    <row r="3138" spans="1:2" x14ac:dyDescent="0.4">
      <c r="A3138" s="19">
        <v>20141119</v>
      </c>
      <c r="B3138" s="17">
        <v>2629.424720475723</v>
      </c>
    </row>
    <row r="3139" spans="1:2" x14ac:dyDescent="0.4">
      <c r="A3139" s="19">
        <v>20141120</v>
      </c>
      <c r="B3139" s="17">
        <v>2615.8229348699392</v>
      </c>
    </row>
    <row r="3140" spans="1:2" x14ac:dyDescent="0.4">
      <c r="A3140" s="19">
        <v>20141121</v>
      </c>
      <c r="B3140" s="18">
        <v>2612.3043262383262</v>
      </c>
    </row>
    <row r="3141" spans="1:2" x14ac:dyDescent="0.4">
      <c r="A3141" s="19">
        <v>20141122</v>
      </c>
      <c r="B3141" s="17">
        <v>2612.173034871475</v>
      </c>
    </row>
    <row r="3142" spans="1:2" x14ac:dyDescent="0.4">
      <c r="A3142" s="19">
        <v>20141123</v>
      </c>
      <c r="B3142" s="17">
        <v>2612.0680017779941</v>
      </c>
    </row>
    <row r="3143" spans="1:2" x14ac:dyDescent="0.4">
      <c r="A3143" s="19">
        <v>20141124</v>
      </c>
      <c r="B3143" s="17">
        <v>2607.3415125713509</v>
      </c>
    </row>
    <row r="3144" spans="1:2" x14ac:dyDescent="0.4">
      <c r="A3144" s="19">
        <v>20141125</v>
      </c>
      <c r="B3144" s="17">
        <v>2606.422473003393</v>
      </c>
    </row>
    <row r="3145" spans="1:2" x14ac:dyDescent="0.4">
      <c r="A3145" s="19">
        <v>20141126</v>
      </c>
      <c r="B3145" s="18">
        <v>2611.8054190442922</v>
      </c>
    </row>
    <row r="3146" spans="1:2" x14ac:dyDescent="0.4">
      <c r="A3146" s="19">
        <v>20141127</v>
      </c>
      <c r="B3146" s="17">
        <v>2608.2605521393089</v>
      </c>
    </row>
    <row r="3147" spans="1:2" x14ac:dyDescent="0.4">
      <c r="A3147" s="19">
        <v>20141128</v>
      </c>
      <c r="B3147" s="17">
        <v>2604.1905197669221</v>
      </c>
    </row>
    <row r="3148" spans="1:2" x14ac:dyDescent="0.4">
      <c r="A3148" s="19">
        <v>20141129</v>
      </c>
      <c r="B3148" s="17">
        <v>2604.0592284000709</v>
      </c>
    </row>
    <row r="3149" spans="1:2" x14ac:dyDescent="0.4">
      <c r="A3149" s="19">
        <v>20141130</v>
      </c>
      <c r="B3149" s="17">
        <v>2603.95419530659</v>
      </c>
    </row>
    <row r="3150" spans="1:2" x14ac:dyDescent="0.4">
      <c r="A3150" s="19">
        <v>20141201</v>
      </c>
      <c r="B3150" s="18">
        <v>2586.124827688197</v>
      </c>
    </row>
    <row r="3151" spans="1:2" x14ac:dyDescent="0.4">
      <c r="A3151" s="19">
        <v>20141202</v>
      </c>
      <c r="B3151" s="17">
        <v>2584.0504240919481</v>
      </c>
    </row>
    <row r="3152" spans="1:2" x14ac:dyDescent="0.4">
      <c r="A3152" s="19">
        <v>20141203</v>
      </c>
      <c r="B3152" s="17">
        <v>2587.3327082632281</v>
      </c>
    </row>
    <row r="3153" spans="1:2" x14ac:dyDescent="0.4">
      <c r="A3153" s="19">
        <v>20141204</v>
      </c>
      <c r="B3153" s="17">
        <v>2603.0088974652608</v>
      </c>
    </row>
    <row r="3154" spans="1:2" x14ac:dyDescent="0.4">
      <c r="A3154" s="19">
        <v>20141205</v>
      </c>
      <c r="B3154" s="17">
        <v>2595.7616140150749</v>
      </c>
    </row>
    <row r="3155" spans="1:2" x14ac:dyDescent="0.4">
      <c r="A3155" s="19">
        <v>20141206</v>
      </c>
      <c r="B3155" s="18">
        <v>2595.656580921594</v>
      </c>
    </row>
    <row r="3156" spans="1:2" x14ac:dyDescent="0.4">
      <c r="A3156" s="19">
        <v>20141207</v>
      </c>
      <c r="B3156" s="17">
        <v>2595.5515478281131</v>
      </c>
    </row>
    <row r="3157" spans="1:2" x14ac:dyDescent="0.4">
      <c r="A3157" s="19">
        <v>20141208</v>
      </c>
      <c r="B3157" s="17">
        <v>2586.938834162675</v>
      </c>
    </row>
    <row r="3158" spans="1:2" x14ac:dyDescent="0.4">
      <c r="A3158" s="19">
        <v>20141209</v>
      </c>
      <c r="B3158" s="17">
        <v>2573.888472297665</v>
      </c>
    </row>
    <row r="3159" spans="1:2" x14ac:dyDescent="0.4">
      <c r="A3159" s="19">
        <v>20141210</v>
      </c>
      <c r="B3159" s="17">
        <v>2558.8162233831481</v>
      </c>
    </row>
    <row r="3160" spans="1:2" x14ac:dyDescent="0.4">
      <c r="A3160" s="19">
        <v>20141211</v>
      </c>
      <c r="B3160" s="18">
        <v>2539.201293175578</v>
      </c>
    </row>
    <row r="3161" spans="1:2" x14ac:dyDescent="0.4">
      <c r="A3161" s="19">
        <v>20141212</v>
      </c>
      <c r="B3161" s="17">
        <v>2549.7571190704148</v>
      </c>
    </row>
    <row r="3162" spans="1:2" x14ac:dyDescent="0.4">
      <c r="A3162" s="19">
        <v>20141213</v>
      </c>
      <c r="B3162" s="17">
        <v>2549.6520859769339</v>
      </c>
    </row>
    <row r="3163" spans="1:2" x14ac:dyDescent="0.4">
      <c r="A3163" s="19">
        <v>20141214</v>
      </c>
      <c r="B3163" s="17">
        <v>2549.547052883453</v>
      </c>
    </row>
    <row r="3164" spans="1:2" x14ac:dyDescent="0.4">
      <c r="A3164" s="19">
        <v>20141215</v>
      </c>
      <c r="B3164" s="17">
        <v>2552.6455291411412</v>
      </c>
    </row>
    <row r="3165" spans="1:2" x14ac:dyDescent="0.4">
      <c r="A3165" s="19">
        <v>20141216</v>
      </c>
      <c r="B3165" s="18">
        <v>2527.621394619302</v>
      </c>
    </row>
    <row r="3166" spans="1:2" x14ac:dyDescent="0.4">
      <c r="A3166" s="19">
        <v>20141217</v>
      </c>
      <c r="B3166" s="17">
        <v>2525.8358320301259</v>
      </c>
    </row>
    <row r="3167" spans="1:2" x14ac:dyDescent="0.4">
      <c r="A3167" s="19">
        <v>20141218</v>
      </c>
      <c r="B3167" s="17">
        <v>2514.308450020591</v>
      </c>
    </row>
    <row r="3168" spans="1:2" x14ac:dyDescent="0.4">
      <c r="A3168" s="19">
        <v>20141219</v>
      </c>
      <c r="B3168" s="17">
        <v>2538.3347701543598</v>
      </c>
    </row>
    <row r="3169" spans="1:2" x14ac:dyDescent="0.4">
      <c r="A3169" s="19">
        <v>20141220</v>
      </c>
      <c r="B3169" s="17">
        <v>2538.229737060879</v>
      </c>
    </row>
    <row r="3170" spans="1:2" x14ac:dyDescent="0.4">
      <c r="A3170" s="19">
        <v>20141221</v>
      </c>
      <c r="B3170" s="18">
        <v>2538.0984456940282</v>
      </c>
    </row>
    <row r="3171" spans="1:2" x14ac:dyDescent="0.4">
      <c r="A3171" s="19">
        <v>20141222</v>
      </c>
      <c r="B3171" s="17">
        <v>2557.6608593548572</v>
      </c>
    </row>
    <row r="3172" spans="1:2" x14ac:dyDescent="0.4">
      <c r="A3172" s="19">
        <v>20141223</v>
      </c>
      <c r="B3172" s="17">
        <v>2554.6148996439092</v>
      </c>
    </row>
    <row r="3173" spans="1:2" x14ac:dyDescent="0.4">
      <c r="A3173" s="19">
        <v>20141224</v>
      </c>
      <c r="B3173" s="17">
        <v>2563.3851629495689</v>
      </c>
    </row>
    <row r="3174" spans="1:2" x14ac:dyDescent="0.4">
      <c r="A3174" s="19">
        <v>20141225</v>
      </c>
      <c r="B3174" s="17">
        <v>2563.280129856088</v>
      </c>
    </row>
    <row r="3175" spans="1:2" x14ac:dyDescent="0.4">
      <c r="A3175" s="19">
        <v>20141226</v>
      </c>
      <c r="B3175" s="18">
        <v>2561.9409579142061</v>
      </c>
    </row>
    <row r="3176" spans="1:2" x14ac:dyDescent="0.4">
      <c r="A3176" s="19">
        <v>20141227</v>
      </c>
      <c r="B3176" s="17">
        <v>2561.8359248207248</v>
      </c>
    </row>
    <row r="3177" spans="1:2" x14ac:dyDescent="0.4">
      <c r="A3177" s="19">
        <v>20141228</v>
      </c>
      <c r="B3177" s="17">
        <v>2561.7308917272439</v>
      </c>
    </row>
    <row r="3178" spans="1:2" x14ac:dyDescent="0.4">
      <c r="A3178" s="19">
        <v>20141229</v>
      </c>
      <c r="B3178" s="17">
        <v>2564.9081428050431</v>
      </c>
    </row>
    <row r="3179" spans="1:2" x14ac:dyDescent="0.4">
      <c r="A3179" s="19">
        <v>20141230</v>
      </c>
      <c r="B3179" s="17">
        <v>2557.030660793971</v>
      </c>
    </row>
    <row r="3180" spans="1:2" x14ac:dyDescent="0.4">
      <c r="A3180" s="19">
        <v>20141231</v>
      </c>
      <c r="B3180" s="18">
        <v>2556.9256277004902</v>
      </c>
    </row>
    <row r="3181" spans="1:2" x14ac:dyDescent="0.4">
      <c r="A3181" s="19">
        <v>20150101</v>
      </c>
      <c r="B3181" s="17">
        <v>2556.8205946070088</v>
      </c>
    </row>
    <row r="3182" spans="1:2" x14ac:dyDescent="0.4">
      <c r="A3182" s="19">
        <v>20150102</v>
      </c>
      <c r="B3182" s="17">
        <v>2564.9869176251541</v>
      </c>
    </row>
    <row r="3183" spans="1:2" x14ac:dyDescent="0.4">
      <c r="A3183" s="19">
        <v>20150103</v>
      </c>
      <c r="B3183" s="17">
        <v>2564.8818845316732</v>
      </c>
    </row>
    <row r="3184" spans="1:2" x14ac:dyDescent="0.4">
      <c r="A3184" s="19">
        <v>20150104</v>
      </c>
      <c r="B3184" s="17">
        <v>2564.7768514381919</v>
      </c>
    </row>
    <row r="3185" spans="1:2" x14ac:dyDescent="0.4">
      <c r="A3185" s="19">
        <v>20150105</v>
      </c>
      <c r="B3185" s="18">
        <v>2558.763706836407</v>
      </c>
    </row>
    <row r="3186" spans="1:2" x14ac:dyDescent="0.4">
      <c r="A3186" s="19">
        <v>20150106</v>
      </c>
      <c r="B3186" s="17">
        <v>2541.9584118794528</v>
      </c>
    </row>
    <row r="3187" spans="1:2" x14ac:dyDescent="0.4">
      <c r="A3187" s="19">
        <v>20150107</v>
      </c>
      <c r="B3187" s="17">
        <v>2540.1203327435369</v>
      </c>
    </row>
    <row r="3188" spans="1:2" x14ac:dyDescent="0.4">
      <c r="A3188" s="19">
        <v>20150108</v>
      </c>
      <c r="B3188" s="17">
        <v>2553.1181780618049</v>
      </c>
    </row>
    <row r="3189" spans="1:2" x14ac:dyDescent="0.4">
      <c r="A3189" s="19">
        <v>20150109</v>
      </c>
      <c r="B3189" s="17">
        <v>2569.0832082709112</v>
      </c>
    </row>
    <row r="3190" spans="1:2" x14ac:dyDescent="0.4">
      <c r="A3190" s="19">
        <v>20150110</v>
      </c>
      <c r="B3190" s="18">
        <v>2568.9781751774299</v>
      </c>
    </row>
    <row r="3191" spans="1:2" x14ac:dyDescent="0.4">
      <c r="A3191" s="19">
        <v>20150111</v>
      </c>
      <c r="B3191" s="17">
        <v>2568.8468838105791</v>
      </c>
    </row>
    <row r="3192" spans="1:2" x14ac:dyDescent="0.4">
      <c r="A3192" s="19">
        <v>20150112</v>
      </c>
      <c r="B3192" s="17">
        <v>2566.6149305741092</v>
      </c>
    </row>
    <row r="3193" spans="1:2" x14ac:dyDescent="0.4">
      <c r="A3193" s="19">
        <v>20150113</v>
      </c>
      <c r="B3193" s="17">
        <v>2565.1182089920048</v>
      </c>
    </row>
    <row r="3194" spans="1:2" x14ac:dyDescent="0.4">
      <c r="A3194" s="19">
        <v>20150114</v>
      </c>
      <c r="B3194" s="17">
        <v>2552.2253967672168</v>
      </c>
    </row>
    <row r="3195" spans="1:2" x14ac:dyDescent="0.4">
      <c r="A3195" s="19">
        <v>20150115</v>
      </c>
      <c r="B3195" s="18">
        <v>2557.5033097146361</v>
      </c>
    </row>
    <row r="3196" spans="1:2" x14ac:dyDescent="0.4">
      <c r="A3196" s="19">
        <v>20150116</v>
      </c>
      <c r="B3196" s="17">
        <v>2537.2056643994401</v>
      </c>
    </row>
    <row r="3197" spans="1:2" x14ac:dyDescent="0.4">
      <c r="A3197" s="19">
        <v>20150117</v>
      </c>
      <c r="B3197" s="17">
        <v>2537.1006313059588</v>
      </c>
    </row>
    <row r="3198" spans="1:2" x14ac:dyDescent="0.4">
      <c r="A3198" s="19">
        <v>20150118</v>
      </c>
      <c r="B3198" s="17">
        <v>2536.9693399391081</v>
      </c>
    </row>
    <row r="3199" spans="1:2" x14ac:dyDescent="0.4">
      <c r="A3199" s="19">
        <v>20150119</v>
      </c>
      <c r="B3199" s="17">
        <v>2541.8796370593432</v>
      </c>
    </row>
    <row r="3200" spans="1:2" x14ac:dyDescent="0.4">
      <c r="A3200" s="19">
        <v>20150120</v>
      </c>
      <c r="B3200" s="18">
        <v>2544.7155305833289</v>
      </c>
    </row>
    <row r="3201" spans="1:2" x14ac:dyDescent="0.4">
      <c r="A3201" s="19">
        <v>20150121</v>
      </c>
      <c r="B3201" s="17">
        <v>2551.9102974867742</v>
      </c>
    </row>
    <row r="3202" spans="1:2" x14ac:dyDescent="0.4">
      <c r="A3202" s="19">
        <v>20150122</v>
      </c>
      <c r="B3202" s="17">
        <v>2549.547052883453</v>
      </c>
    </row>
    <row r="3203" spans="1:2" x14ac:dyDescent="0.4">
      <c r="A3203" s="19">
        <v>20150123</v>
      </c>
      <c r="B3203" s="17">
        <v>2561.4157924468009</v>
      </c>
    </row>
    <row r="3204" spans="1:2" x14ac:dyDescent="0.4">
      <c r="A3204" s="19">
        <v>20150124</v>
      </c>
      <c r="B3204" s="17">
        <v>2561.2845010799501</v>
      </c>
    </row>
    <row r="3205" spans="1:2" x14ac:dyDescent="0.4">
      <c r="A3205" s="19">
        <v>20150125</v>
      </c>
      <c r="B3205" s="18">
        <v>2561.1794679864688</v>
      </c>
    </row>
    <row r="3206" spans="1:2" x14ac:dyDescent="0.4">
      <c r="A3206" s="19">
        <v>20150126</v>
      </c>
      <c r="B3206" s="17">
        <v>2561.3370176266908</v>
      </c>
    </row>
    <row r="3207" spans="1:2" x14ac:dyDescent="0.4">
      <c r="A3207" s="19">
        <v>20150127</v>
      </c>
      <c r="B3207" s="17">
        <v>2559.6302298576252</v>
      </c>
    </row>
    <row r="3208" spans="1:2" x14ac:dyDescent="0.4">
      <c r="A3208" s="19">
        <v>20150128</v>
      </c>
      <c r="B3208" s="17">
        <v>2560.15539532503</v>
      </c>
    </row>
    <row r="3209" spans="1:2" x14ac:dyDescent="0.4">
      <c r="A3209" s="19">
        <v>20150129</v>
      </c>
      <c r="B3209" s="17">
        <v>2551.043774465556</v>
      </c>
    </row>
    <row r="3210" spans="1:2" x14ac:dyDescent="0.4">
      <c r="A3210" s="19">
        <v>20150130</v>
      </c>
      <c r="B3210" s="18">
        <v>2548.811821229086</v>
      </c>
    </row>
    <row r="3211" spans="1:2" x14ac:dyDescent="0.4">
      <c r="A3211" s="19">
        <v>20150131</v>
      </c>
      <c r="B3211" s="17">
        <v>2548.6805298622348</v>
      </c>
    </row>
    <row r="3212" spans="1:2" x14ac:dyDescent="0.4">
      <c r="A3212" s="19">
        <v>20150201</v>
      </c>
      <c r="B3212" s="17">
        <v>2548.575496768754</v>
      </c>
    </row>
    <row r="3213" spans="1:2" x14ac:dyDescent="0.4">
      <c r="A3213" s="19">
        <v>20150202</v>
      </c>
      <c r="B3213" s="17">
        <v>2558.3173161891132</v>
      </c>
    </row>
    <row r="3214" spans="1:2" x14ac:dyDescent="0.4">
      <c r="A3214" s="19">
        <v>20150203</v>
      </c>
      <c r="B3214" s="17">
        <v>2553.013144968324</v>
      </c>
    </row>
    <row r="3215" spans="1:2" x14ac:dyDescent="0.4">
      <c r="A3215" s="19">
        <v>20150204</v>
      </c>
      <c r="B3215" s="18">
        <v>2566.7987384877001</v>
      </c>
    </row>
    <row r="3216" spans="1:2" x14ac:dyDescent="0.4">
      <c r="A3216" s="19">
        <v>20150205</v>
      </c>
      <c r="B3216" s="17">
        <v>2558.0809917287811</v>
      </c>
    </row>
    <row r="3217" spans="1:2" x14ac:dyDescent="0.4">
      <c r="A3217" s="19">
        <v>20150206</v>
      </c>
      <c r="B3217" s="17">
        <v>2556.794336333639</v>
      </c>
    </row>
    <row r="3218" spans="1:2" x14ac:dyDescent="0.4">
      <c r="A3218" s="19">
        <v>20150207</v>
      </c>
      <c r="B3218" s="17">
        <v>2556.6893032401581</v>
      </c>
    </row>
    <row r="3219" spans="1:2" x14ac:dyDescent="0.4">
      <c r="A3219" s="19">
        <v>20150208</v>
      </c>
      <c r="B3219" s="17">
        <v>2556.5842701466772</v>
      </c>
    </row>
    <row r="3220" spans="1:2" x14ac:dyDescent="0.4">
      <c r="A3220" s="19">
        <v>20150209</v>
      </c>
      <c r="B3220" s="18">
        <v>2543.7964910153701</v>
      </c>
    </row>
    <row r="3221" spans="1:2" x14ac:dyDescent="0.4">
      <c r="A3221" s="19">
        <v>20150210</v>
      </c>
      <c r="B3221" s="17">
        <v>2539.280067995689</v>
      </c>
    </row>
    <row r="3222" spans="1:2" x14ac:dyDescent="0.4">
      <c r="A3222" s="19">
        <v>20150211</v>
      </c>
      <c r="B3222" s="17">
        <v>2550.9649996454459</v>
      </c>
    </row>
    <row r="3223" spans="1:2" x14ac:dyDescent="0.4">
      <c r="A3223" s="19">
        <v>20150212</v>
      </c>
      <c r="B3223" s="17">
        <v>2546.8687089996879</v>
      </c>
    </row>
    <row r="3224" spans="1:2" x14ac:dyDescent="0.4">
      <c r="A3224" s="19">
        <v>20150213</v>
      </c>
      <c r="B3224" s="17">
        <v>2552.3829464074388</v>
      </c>
    </row>
    <row r="3225" spans="1:2" x14ac:dyDescent="0.4">
      <c r="A3225" s="19">
        <v>20150214</v>
      </c>
      <c r="B3225" s="18">
        <v>2552.2779133139579</v>
      </c>
    </row>
    <row r="3226" spans="1:2" x14ac:dyDescent="0.4">
      <c r="A3226" s="19">
        <v>20150215</v>
      </c>
      <c r="B3226" s="17">
        <v>2552.1466219471072</v>
      </c>
    </row>
    <row r="3227" spans="1:2" x14ac:dyDescent="0.4">
      <c r="A3227" s="19">
        <v>20150216</v>
      </c>
      <c r="B3227" s="17">
        <v>2545.6345701512869</v>
      </c>
    </row>
    <row r="3228" spans="1:2" x14ac:dyDescent="0.4">
      <c r="A3228" s="19">
        <v>20150217</v>
      </c>
      <c r="B3228" s="17">
        <v>2563.43767949631</v>
      </c>
    </row>
    <row r="3229" spans="1:2" x14ac:dyDescent="0.4">
      <c r="A3229" s="19">
        <v>20150218</v>
      </c>
      <c r="B3229" s="17">
        <v>2563.3063881294588</v>
      </c>
    </row>
    <row r="3230" spans="1:2" x14ac:dyDescent="0.4">
      <c r="A3230" s="19">
        <v>20150219</v>
      </c>
      <c r="B3230" s="18">
        <v>2563.2013550359779</v>
      </c>
    </row>
    <row r="3231" spans="1:2" x14ac:dyDescent="0.4">
      <c r="A3231" s="19">
        <v>20150220</v>
      </c>
      <c r="B3231" s="17">
        <v>2563.0963219424971</v>
      </c>
    </row>
    <row r="3232" spans="1:2" x14ac:dyDescent="0.4">
      <c r="A3232" s="19">
        <v>20150221</v>
      </c>
      <c r="B3232" s="17">
        <v>2562.965030575645</v>
      </c>
    </row>
    <row r="3233" spans="1:2" x14ac:dyDescent="0.4">
      <c r="A3233" s="19">
        <v>20150222</v>
      </c>
      <c r="B3233" s="17">
        <v>2562.8599974821641</v>
      </c>
    </row>
    <row r="3234" spans="1:2" x14ac:dyDescent="0.4">
      <c r="A3234" s="19">
        <v>20150223</v>
      </c>
      <c r="B3234" s="17">
        <v>2577.2232730156861</v>
      </c>
    </row>
    <row r="3235" spans="1:2" x14ac:dyDescent="0.4">
      <c r="A3235" s="19">
        <v>20150224</v>
      </c>
      <c r="B3235" s="18">
        <v>2582.579960783215</v>
      </c>
    </row>
    <row r="3236" spans="1:2" x14ac:dyDescent="0.4">
      <c r="A3236" s="19">
        <v>20150225</v>
      </c>
      <c r="B3236" s="17">
        <v>2602.641281638078</v>
      </c>
    </row>
    <row r="3237" spans="1:2" x14ac:dyDescent="0.4">
      <c r="A3237" s="19">
        <v>20150226</v>
      </c>
      <c r="B3237" s="17">
        <v>2616.269325517233</v>
      </c>
    </row>
    <row r="3238" spans="1:2" x14ac:dyDescent="0.4">
      <c r="A3238" s="19">
        <v>20150227</v>
      </c>
      <c r="B3238" s="17">
        <v>2610.4662471024099</v>
      </c>
    </row>
    <row r="3239" spans="1:2" x14ac:dyDescent="0.4">
      <c r="A3239" s="19">
        <v>20150228</v>
      </c>
      <c r="B3239" s="17">
        <v>2610.3349557355582</v>
      </c>
    </row>
    <row r="3240" spans="1:2" x14ac:dyDescent="0.4">
      <c r="A3240" s="19">
        <v>20150301</v>
      </c>
      <c r="B3240" s="18">
        <v>2610.2299226420769</v>
      </c>
    </row>
    <row r="3241" spans="1:2" x14ac:dyDescent="0.4">
      <c r="A3241" s="19">
        <v>20150302</v>
      </c>
      <c r="B3241" s="17">
        <v>2603.0351557386321</v>
      </c>
    </row>
    <row r="3242" spans="1:2" x14ac:dyDescent="0.4">
      <c r="A3242" s="19">
        <v>20150303</v>
      </c>
      <c r="B3242" s="17">
        <v>2612.4093593318071</v>
      </c>
    </row>
    <row r="3243" spans="1:2" x14ac:dyDescent="0.4">
      <c r="A3243" s="19">
        <v>20150304</v>
      </c>
      <c r="B3243" s="17">
        <v>2605.844790989247</v>
      </c>
    </row>
    <row r="3244" spans="1:2" x14ac:dyDescent="0.4">
      <c r="A3244" s="19">
        <v>20150305</v>
      </c>
      <c r="B3244" s="17">
        <v>2608.9432672469361</v>
      </c>
    </row>
    <row r="3245" spans="1:2" x14ac:dyDescent="0.4">
      <c r="A3245" s="19">
        <v>20150306</v>
      </c>
      <c r="B3245" s="18">
        <v>2610.860121202963</v>
      </c>
    </row>
    <row r="3246" spans="1:2" x14ac:dyDescent="0.4">
      <c r="A3246" s="19">
        <v>20150307</v>
      </c>
      <c r="B3246" s="17">
        <v>2610.7550881094821</v>
      </c>
    </row>
    <row r="3247" spans="1:2" x14ac:dyDescent="0.4">
      <c r="A3247" s="19">
        <v>20150308</v>
      </c>
      <c r="B3247" s="17">
        <v>2610.6237967426309</v>
      </c>
    </row>
    <row r="3248" spans="1:2" x14ac:dyDescent="0.4">
      <c r="A3248" s="19">
        <v>20150309</v>
      </c>
      <c r="B3248" s="17">
        <v>2588.8031715719621</v>
      </c>
    </row>
    <row r="3249" spans="1:2" x14ac:dyDescent="0.4">
      <c r="A3249" s="19">
        <v>20150310</v>
      </c>
      <c r="B3249" s="17">
        <v>2578.9825773314919</v>
      </c>
    </row>
    <row r="3250" spans="1:2" x14ac:dyDescent="0.4">
      <c r="A3250" s="19">
        <v>20150311</v>
      </c>
      <c r="B3250" s="18">
        <v>2566.8512550344408</v>
      </c>
    </row>
    <row r="3251" spans="1:2" x14ac:dyDescent="0.4">
      <c r="A3251" s="19">
        <v>20150312</v>
      </c>
      <c r="B3251" s="17">
        <v>2582.1335701359212</v>
      </c>
    </row>
    <row r="3252" spans="1:2" x14ac:dyDescent="0.4">
      <c r="A3252" s="19">
        <v>20150313</v>
      </c>
      <c r="B3252" s="17">
        <v>2599.674096747241</v>
      </c>
    </row>
    <row r="3253" spans="1:2" x14ac:dyDescent="0.4">
      <c r="A3253" s="19">
        <v>20150314</v>
      </c>
      <c r="B3253" s="17">
        <v>2599.5428053803898</v>
      </c>
    </row>
    <row r="3254" spans="1:2" x14ac:dyDescent="0.4">
      <c r="A3254" s="19">
        <v>20150315</v>
      </c>
      <c r="B3254" s="17">
        <v>2599.437772286909</v>
      </c>
    </row>
    <row r="3255" spans="1:2" x14ac:dyDescent="0.4">
      <c r="A3255" s="19">
        <v>20150316</v>
      </c>
      <c r="B3255" s="18">
        <v>2603.0614140120019</v>
      </c>
    </row>
    <row r="3256" spans="1:2" x14ac:dyDescent="0.4">
      <c r="A3256" s="19">
        <v>20150317</v>
      </c>
      <c r="B3256" s="17">
        <v>2625.4334629234459</v>
      </c>
    </row>
    <row r="3257" spans="1:2" x14ac:dyDescent="0.4">
      <c r="A3257" s="19">
        <v>20150318</v>
      </c>
      <c r="B3257" s="17">
        <v>2619.8667089689561</v>
      </c>
    </row>
    <row r="3258" spans="1:2" x14ac:dyDescent="0.4">
      <c r="A3258" s="19">
        <v>20150319</v>
      </c>
      <c r="B3258" s="17">
        <v>2636.6720039259089</v>
      </c>
    </row>
    <row r="3259" spans="1:2" x14ac:dyDescent="0.4">
      <c r="A3259" s="19">
        <v>20150320</v>
      </c>
      <c r="B3259" s="17">
        <v>2628.5319391811349</v>
      </c>
    </row>
    <row r="3260" spans="1:2" x14ac:dyDescent="0.4">
      <c r="A3260" s="19">
        <v>20150321</v>
      </c>
      <c r="B3260" s="18">
        <v>2628.4269060876541</v>
      </c>
    </row>
    <row r="3261" spans="1:2" x14ac:dyDescent="0.4">
      <c r="A3261" s="19">
        <v>20150322</v>
      </c>
      <c r="B3261" s="17">
        <v>2628.2956147208029</v>
      </c>
    </row>
    <row r="3262" spans="1:2" x14ac:dyDescent="0.4">
      <c r="A3262" s="19">
        <v>20150323</v>
      </c>
      <c r="B3262" s="17">
        <v>2622.203695298907</v>
      </c>
    </row>
    <row r="3263" spans="1:2" x14ac:dyDescent="0.4">
      <c r="A3263" s="19">
        <v>20150324</v>
      </c>
      <c r="B3263" s="17">
        <v>2625.065847096263</v>
      </c>
    </row>
    <row r="3264" spans="1:2" x14ac:dyDescent="0.4">
      <c r="A3264" s="19">
        <v>20150325</v>
      </c>
      <c r="B3264" s="17">
        <v>2625.2233967364841</v>
      </c>
    </row>
    <row r="3265" spans="1:2" x14ac:dyDescent="0.4">
      <c r="A3265" s="19">
        <v>20150326</v>
      </c>
      <c r="B3265" s="18">
        <v>2630.0549190366091</v>
      </c>
    </row>
    <row r="3266" spans="1:2" x14ac:dyDescent="0.4">
      <c r="A3266" s="19">
        <v>20150327</v>
      </c>
      <c r="B3266" s="17">
        <v>2629.345945655612</v>
      </c>
    </row>
    <row r="3267" spans="1:2" x14ac:dyDescent="0.4">
      <c r="A3267" s="19">
        <v>20150328</v>
      </c>
      <c r="B3267" s="17">
        <v>2629.2146542887608</v>
      </c>
    </row>
    <row r="3268" spans="1:2" x14ac:dyDescent="0.4">
      <c r="A3268" s="19">
        <v>20150329</v>
      </c>
      <c r="B3268" s="17">
        <v>2629.1096211952799</v>
      </c>
    </row>
    <row r="3269" spans="1:2" x14ac:dyDescent="0.4">
      <c r="A3269" s="19">
        <v>20150330</v>
      </c>
      <c r="B3269" s="17">
        <v>2633.626044214961</v>
      </c>
    </row>
    <row r="3270" spans="1:2" x14ac:dyDescent="0.4">
      <c r="A3270" s="19">
        <v>20150331</v>
      </c>
      <c r="B3270" s="18">
        <v>2643.4466384554312</v>
      </c>
    </row>
    <row r="3271" spans="1:2" x14ac:dyDescent="0.4">
      <c r="A3271" s="19">
        <v>20150401</v>
      </c>
      <c r="B3271" s="17">
        <v>2643.0002478081369</v>
      </c>
    </row>
    <row r="3272" spans="1:2" x14ac:dyDescent="0.4">
      <c r="A3272" s="19">
        <v>20150402</v>
      </c>
      <c r="B3272" s="17">
        <v>2656.8908744209939</v>
      </c>
    </row>
    <row r="3273" spans="1:2" x14ac:dyDescent="0.4">
      <c r="A3273" s="19">
        <v>20150403</v>
      </c>
      <c r="B3273" s="17">
        <v>2674.4314010323142</v>
      </c>
    </row>
    <row r="3274" spans="1:2" x14ac:dyDescent="0.4">
      <c r="A3274" s="19">
        <v>20150404</v>
      </c>
      <c r="B3274" s="17">
        <v>2674.300109665463</v>
      </c>
    </row>
    <row r="3275" spans="1:2" x14ac:dyDescent="0.4">
      <c r="A3275" s="19">
        <v>20150405</v>
      </c>
      <c r="B3275" s="18">
        <v>2674.1950765719821</v>
      </c>
    </row>
    <row r="3276" spans="1:2" x14ac:dyDescent="0.4">
      <c r="A3276" s="19">
        <v>20150406</v>
      </c>
      <c r="B3276" s="17">
        <v>2660.4357413259759</v>
      </c>
    </row>
    <row r="3277" spans="1:2" x14ac:dyDescent="0.4">
      <c r="A3277" s="19">
        <v>20150407</v>
      </c>
      <c r="B3277" s="17">
        <v>2653.7136233431952</v>
      </c>
    </row>
    <row r="3278" spans="1:2" x14ac:dyDescent="0.4">
      <c r="A3278" s="19">
        <v>20150408</v>
      </c>
      <c r="B3278" s="17">
        <v>2650.4313391719152</v>
      </c>
    </row>
    <row r="3279" spans="1:2" x14ac:dyDescent="0.4">
      <c r="A3279" s="19">
        <v>20150409</v>
      </c>
      <c r="B3279" s="17">
        <v>2650.3788226251741</v>
      </c>
    </row>
    <row r="3280" spans="1:2" x14ac:dyDescent="0.4">
      <c r="A3280" s="19">
        <v>20150410</v>
      </c>
      <c r="B3280" s="18">
        <v>2678.2651089443689</v>
      </c>
    </row>
    <row r="3281" spans="1:2" x14ac:dyDescent="0.4">
      <c r="A3281" s="19">
        <v>20150411</v>
      </c>
      <c r="B3281" s="17">
        <v>2678.1338175775181</v>
      </c>
    </row>
    <row r="3282" spans="1:2" x14ac:dyDescent="0.4">
      <c r="A3282" s="19">
        <v>20150412</v>
      </c>
      <c r="B3282" s="17">
        <v>2678.0287844840368</v>
      </c>
    </row>
    <row r="3283" spans="1:2" x14ac:dyDescent="0.4">
      <c r="A3283" s="19">
        <v>20150413</v>
      </c>
      <c r="B3283" s="17">
        <v>2675.9018643410482</v>
      </c>
    </row>
    <row r="3284" spans="1:2" x14ac:dyDescent="0.4">
      <c r="A3284" s="19">
        <v>20150414</v>
      </c>
      <c r="B3284" s="17">
        <v>2714.3702348284492</v>
      </c>
    </row>
    <row r="3285" spans="1:2" x14ac:dyDescent="0.4">
      <c r="A3285" s="19">
        <v>20150415</v>
      </c>
      <c r="B3285" s="18">
        <v>2715.5255988567401</v>
      </c>
    </row>
    <row r="3286" spans="1:2" x14ac:dyDescent="0.4">
      <c r="A3286" s="19">
        <v>20150416</v>
      </c>
      <c r="B3286" s="17">
        <v>2732.3571520870642</v>
      </c>
    </row>
    <row r="3287" spans="1:2" x14ac:dyDescent="0.4">
      <c r="A3287" s="19">
        <v>20150417</v>
      </c>
      <c r="B3287" s="17">
        <v>2758.431617543712</v>
      </c>
    </row>
    <row r="3288" spans="1:2" x14ac:dyDescent="0.4">
      <c r="A3288" s="19">
        <v>20150418</v>
      </c>
      <c r="B3288" s="17">
        <v>2758.3212802789981</v>
      </c>
    </row>
    <row r="3289" spans="1:2" x14ac:dyDescent="0.4">
      <c r="A3289" s="19">
        <v>20150419</v>
      </c>
      <c r="B3289" s="17">
        <v>2758.1833586981211</v>
      </c>
    </row>
    <row r="3290" spans="1:2" x14ac:dyDescent="0.4">
      <c r="A3290" s="19">
        <v>20150420</v>
      </c>
      <c r="B3290" s="18">
        <v>2764.8863475287521</v>
      </c>
    </row>
    <row r="3291" spans="1:2" x14ac:dyDescent="0.4">
      <c r="A3291" s="19">
        <v>20150421</v>
      </c>
      <c r="B3291" s="17">
        <v>2758.3212802789981</v>
      </c>
    </row>
    <row r="3292" spans="1:2" x14ac:dyDescent="0.4">
      <c r="A3292" s="19">
        <v>20150422</v>
      </c>
      <c r="B3292" s="17">
        <v>2747.2875538088228</v>
      </c>
    </row>
    <row r="3293" spans="1:2" x14ac:dyDescent="0.4">
      <c r="A3293" s="19">
        <v>20150423</v>
      </c>
      <c r="B3293" s="17">
        <v>2769.2170851682959</v>
      </c>
    </row>
    <row r="3294" spans="1:2" x14ac:dyDescent="0.4">
      <c r="A3294" s="19">
        <v>20150424</v>
      </c>
      <c r="B3294" s="17">
        <v>2776.6096819033128</v>
      </c>
    </row>
    <row r="3295" spans="1:2" x14ac:dyDescent="0.4">
      <c r="A3295" s="19">
        <v>20150425</v>
      </c>
      <c r="B3295" s="18">
        <v>2776.4993446386111</v>
      </c>
    </row>
    <row r="3296" spans="1:2" x14ac:dyDescent="0.4">
      <c r="A3296" s="19">
        <v>20150426</v>
      </c>
      <c r="B3296" s="17">
        <v>2776.3614230577341</v>
      </c>
    </row>
    <row r="3297" spans="1:2" x14ac:dyDescent="0.4">
      <c r="A3297" s="19">
        <v>20150427</v>
      </c>
      <c r="B3297" s="17">
        <v>2777.4096270724008</v>
      </c>
    </row>
    <row r="3298" spans="1:2" x14ac:dyDescent="0.4">
      <c r="A3298" s="19">
        <v>20150428</v>
      </c>
      <c r="B3298" s="17">
        <v>2773.7684973372429</v>
      </c>
    </row>
    <row r="3299" spans="1:2" x14ac:dyDescent="0.4">
      <c r="A3299" s="19">
        <v>20150429</v>
      </c>
      <c r="B3299" s="17">
        <v>2773.1064737490319</v>
      </c>
    </row>
    <row r="3300" spans="1:2" x14ac:dyDescent="0.4">
      <c r="A3300" s="19">
        <v>20150430</v>
      </c>
      <c r="B3300" s="18">
        <v>2759.6177431392439</v>
      </c>
    </row>
    <row r="3301" spans="1:2" x14ac:dyDescent="0.4">
      <c r="A3301" s="19">
        <v>20150501</v>
      </c>
      <c r="B3301" s="17">
        <v>2759.4798215583669</v>
      </c>
    </row>
    <row r="3302" spans="1:2" x14ac:dyDescent="0.4">
      <c r="A3302" s="19">
        <v>20150502</v>
      </c>
      <c r="B3302" s="17">
        <v>2759.3694842936652</v>
      </c>
    </row>
    <row r="3303" spans="1:2" x14ac:dyDescent="0.4">
      <c r="A3303" s="19">
        <v>20150503</v>
      </c>
      <c r="B3303" s="17">
        <v>2759.2315627127882</v>
      </c>
    </row>
    <row r="3304" spans="1:2" x14ac:dyDescent="0.4">
      <c r="A3304" s="19">
        <v>20150504</v>
      </c>
      <c r="B3304" s="17">
        <v>2780.471486167874</v>
      </c>
    </row>
    <row r="3305" spans="1:2" x14ac:dyDescent="0.4">
      <c r="A3305" s="19">
        <v>20150505</v>
      </c>
      <c r="B3305" s="18">
        <v>2780.3611489031719</v>
      </c>
    </row>
    <row r="3306" spans="1:2" x14ac:dyDescent="0.4">
      <c r="A3306" s="19">
        <v>20150506</v>
      </c>
      <c r="B3306" s="17">
        <v>2744.9980555662619</v>
      </c>
    </row>
    <row r="3307" spans="1:2" x14ac:dyDescent="0.4">
      <c r="A3307" s="19">
        <v>20150507</v>
      </c>
      <c r="B3307" s="17">
        <v>2734.516015419596</v>
      </c>
    </row>
    <row r="3308" spans="1:2" x14ac:dyDescent="0.4">
      <c r="A3308" s="19">
        <v>20150508</v>
      </c>
      <c r="B3308" s="17">
        <v>2739.7846198091052</v>
      </c>
    </row>
    <row r="3309" spans="1:2" x14ac:dyDescent="0.4">
      <c r="A3309" s="19">
        <v>20150509</v>
      </c>
      <c r="B3309" s="17">
        <v>2739.674282544403</v>
      </c>
    </row>
    <row r="3310" spans="1:2" x14ac:dyDescent="0.4">
      <c r="A3310" s="19">
        <v>20150510</v>
      </c>
      <c r="B3310" s="18">
        <v>2739.536360963526</v>
      </c>
    </row>
    <row r="3311" spans="1:2" x14ac:dyDescent="0.4">
      <c r="A3311" s="19">
        <v>20150511</v>
      </c>
      <c r="B3311" s="17">
        <v>2753.3009347350689</v>
      </c>
    </row>
    <row r="3312" spans="1:2" x14ac:dyDescent="0.4">
      <c r="A3312" s="19">
        <v>20150512</v>
      </c>
      <c r="B3312" s="17">
        <v>2758.4040332275249</v>
      </c>
    </row>
    <row r="3313" spans="1:2" x14ac:dyDescent="0.4">
      <c r="A3313" s="19">
        <v>20150513</v>
      </c>
      <c r="B3313" s="17">
        <v>2778.4854154032432</v>
      </c>
    </row>
    <row r="3314" spans="1:2" x14ac:dyDescent="0.4">
      <c r="A3314" s="19">
        <v>20150514</v>
      </c>
      <c r="B3314" s="17">
        <v>2787.119306366154</v>
      </c>
    </row>
    <row r="3315" spans="1:2" x14ac:dyDescent="0.4">
      <c r="A3315" s="19">
        <v>20150515</v>
      </c>
      <c r="B3315" s="18">
        <v>2785.298741498576</v>
      </c>
    </row>
    <row r="3316" spans="1:2" x14ac:dyDescent="0.4">
      <c r="A3316" s="19">
        <v>20150516</v>
      </c>
      <c r="B3316" s="17">
        <v>2785.1884042338738</v>
      </c>
    </row>
    <row r="3317" spans="1:2" x14ac:dyDescent="0.4">
      <c r="A3317" s="19">
        <v>20150517</v>
      </c>
      <c r="B3317" s="17">
        <v>2785.0780669691721</v>
      </c>
    </row>
    <row r="3318" spans="1:2" x14ac:dyDescent="0.4">
      <c r="A3318" s="19">
        <v>20150518</v>
      </c>
      <c r="B3318" s="17">
        <v>2777.1613682268221</v>
      </c>
    </row>
    <row r="3319" spans="1:2" x14ac:dyDescent="0.4">
      <c r="A3319" s="19">
        <v>20150519</v>
      </c>
      <c r="B3319" s="17">
        <v>2779.064686042927</v>
      </c>
    </row>
    <row r="3320" spans="1:2" x14ac:dyDescent="0.4">
      <c r="A3320" s="19">
        <v>20150520</v>
      </c>
      <c r="B3320" s="18">
        <v>2791.946561696856</v>
      </c>
    </row>
    <row r="3321" spans="1:2" x14ac:dyDescent="0.4">
      <c r="A3321" s="19">
        <v>20150521</v>
      </c>
      <c r="B3321" s="17">
        <v>2767.865453675699</v>
      </c>
    </row>
    <row r="3322" spans="1:2" x14ac:dyDescent="0.4">
      <c r="A3322" s="19">
        <v>20150522</v>
      </c>
      <c r="B3322" s="17">
        <v>2800.4701153950659</v>
      </c>
    </row>
    <row r="3323" spans="1:2" x14ac:dyDescent="0.4">
      <c r="A3323" s="19">
        <v>20150523</v>
      </c>
      <c r="B3323" s="17">
        <v>2800.3321938141889</v>
      </c>
    </row>
    <row r="3324" spans="1:2" x14ac:dyDescent="0.4">
      <c r="A3324" s="19">
        <v>20150524</v>
      </c>
      <c r="B3324" s="17">
        <v>2800.2218565494868</v>
      </c>
    </row>
    <row r="3325" spans="1:2" x14ac:dyDescent="0.4">
      <c r="A3325" s="19">
        <v>20150525</v>
      </c>
      <c r="B3325" s="18">
        <v>2800.0839349686098</v>
      </c>
    </row>
    <row r="3326" spans="1:2" x14ac:dyDescent="0.4">
      <c r="A3326" s="19">
        <v>20150526</v>
      </c>
      <c r="B3326" s="17">
        <v>2796.7186483952069</v>
      </c>
    </row>
    <row r="3327" spans="1:2" x14ac:dyDescent="0.4">
      <c r="A3327" s="19">
        <v>20150527</v>
      </c>
      <c r="B3327" s="17">
        <v>2759.8935863009979</v>
      </c>
    </row>
    <row r="3328" spans="1:2" x14ac:dyDescent="0.4">
      <c r="A3328" s="19">
        <v>20150528</v>
      </c>
      <c r="B3328" s="17">
        <v>2759.2315627127882</v>
      </c>
    </row>
    <row r="3329" spans="1:2" x14ac:dyDescent="0.4">
      <c r="A3329" s="19">
        <v>20150529</v>
      </c>
      <c r="B3329" s="17">
        <v>2773.4650698593132</v>
      </c>
    </row>
    <row r="3330" spans="1:2" x14ac:dyDescent="0.4">
      <c r="A3330" s="19">
        <v>20150530</v>
      </c>
      <c r="B3330" s="18">
        <v>2773.3271482784362</v>
      </c>
    </row>
    <row r="3331" spans="1:2" x14ac:dyDescent="0.4">
      <c r="A3331" s="19">
        <v>20150531</v>
      </c>
      <c r="B3331" s="17">
        <v>2773.2168110137341</v>
      </c>
    </row>
    <row r="3332" spans="1:2" x14ac:dyDescent="0.4">
      <c r="A3332" s="19">
        <v>20150601</v>
      </c>
      <c r="B3332" s="17">
        <v>2763.4795474038051</v>
      </c>
    </row>
    <row r="3333" spans="1:2" x14ac:dyDescent="0.4">
      <c r="A3333" s="19">
        <v>20150602</v>
      </c>
      <c r="B3333" s="17">
        <v>2732.4196073902631</v>
      </c>
    </row>
    <row r="3334" spans="1:2" x14ac:dyDescent="0.4">
      <c r="A3334" s="19">
        <v>20150603</v>
      </c>
      <c r="B3334" s="17">
        <v>2720.5859357509999</v>
      </c>
    </row>
    <row r="3335" spans="1:2" x14ac:dyDescent="0.4">
      <c r="A3335" s="19">
        <v>20150604</v>
      </c>
      <c r="B3335" s="18">
        <v>2716.5862099055621</v>
      </c>
    </row>
    <row r="3336" spans="1:2" x14ac:dyDescent="0.4">
      <c r="A3336" s="19">
        <v>20150605</v>
      </c>
      <c r="B3336" s="17">
        <v>2698.352976913598</v>
      </c>
    </row>
    <row r="3337" spans="1:2" x14ac:dyDescent="0.4">
      <c r="A3337" s="19">
        <v>20150606</v>
      </c>
      <c r="B3337" s="17">
        <v>2698.215055332721</v>
      </c>
    </row>
    <row r="3338" spans="1:2" x14ac:dyDescent="0.4">
      <c r="A3338" s="19">
        <v>20150607</v>
      </c>
      <c r="B3338" s="17">
        <v>2698.1047180680189</v>
      </c>
    </row>
    <row r="3339" spans="1:2" x14ac:dyDescent="0.4">
      <c r="A3339" s="19">
        <v>20150608</v>
      </c>
      <c r="B3339" s="17">
        <v>2703.511244038405</v>
      </c>
    </row>
    <row r="3340" spans="1:2" x14ac:dyDescent="0.4">
      <c r="A3340" s="19">
        <v>20150609</v>
      </c>
      <c r="B3340" s="18">
        <v>2711.2900211998781</v>
      </c>
    </row>
    <row r="3341" spans="1:2" x14ac:dyDescent="0.4">
      <c r="A3341" s="19">
        <v>20150610</v>
      </c>
      <c r="B3341" s="17">
        <v>2715.5104215747201</v>
      </c>
    </row>
    <row r="3342" spans="1:2" x14ac:dyDescent="0.4">
      <c r="A3342" s="19">
        <v>20150611</v>
      </c>
      <c r="B3342" s="17">
        <v>2723.785716427351</v>
      </c>
    </row>
    <row r="3343" spans="1:2" x14ac:dyDescent="0.4">
      <c r="A3343" s="19">
        <v>20150612</v>
      </c>
      <c r="B3343" s="17">
        <v>2720.1721710083689</v>
      </c>
    </row>
    <row r="3344" spans="1:2" x14ac:dyDescent="0.4">
      <c r="A3344" s="19">
        <v>20150613</v>
      </c>
      <c r="B3344" s="17">
        <v>2720.0618337436672</v>
      </c>
    </row>
    <row r="3345" spans="1:2" x14ac:dyDescent="0.4">
      <c r="A3345" s="19">
        <v>20150614</v>
      </c>
      <c r="B3345" s="18">
        <v>2719.9239121627902</v>
      </c>
    </row>
    <row r="3346" spans="1:2" x14ac:dyDescent="0.4">
      <c r="A3346" s="19">
        <v>20150615</v>
      </c>
      <c r="B3346" s="17">
        <v>2709.552209280826</v>
      </c>
    </row>
    <row r="3347" spans="1:2" x14ac:dyDescent="0.4">
      <c r="A3347" s="19">
        <v>20150616</v>
      </c>
      <c r="B3347" s="17">
        <v>2689.6087486859851</v>
      </c>
    </row>
    <row r="3348" spans="1:2" x14ac:dyDescent="0.4">
      <c r="A3348" s="19">
        <v>20150617</v>
      </c>
      <c r="B3348" s="17">
        <v>2693.1119568402651</v>
      </c>
    </row>
    <row r="3349" spans="1:2" x14ac:dyDescent="0.4">
      <c r="A3349" s="19">
        <v>20150618</v>
      </c>
      <c r="B3349" s="17">
        <v>2693.1119568402651</v>
      </c>
    </row>
    <row r="3350" spans="1:2" x14ac:dyDescent="0.4">
      <c r="A3350" s="19">
        <v>20150619</v>
      </c>
      <c r="B3350" s="18">
        <v>2689.5535800536341</v>
      </c>
    </row>
    <row r="3351" spans="1:2" x14ac:dyDescent="0.4">
      <c r="A3351" s="19">
        <v>20150620</v>
      </c>
      <c r="B3351" s="17">
        <v>2689.4432427889319</v>
      </c>
    </row>
    <row r="3352" spans="1:2" x14ac:dyDescent="0.4">
      <c r="A3352" s="19">
        <v>20150621</v>
      </c>
      <c r="B3352" s="17">
        <v>2689.3329055242298</v>
      </c>
    </row>
    <row r="3353" spans="1:2" x14ac:dyDescent="0.4">
      <c r="A3353" s="19">
        <v>20150622</v>
      </c>
      <c r="B3353" s="17">
        <v>2699.6770240900191</v>
      </c>
    </row>
    <row r="3354" spans="1:2" x14ac:dyDescent="0.4">
      <c r="A3354" s="19">
        <v>20150623</v>
      </c>
      <c r="B3354" s="17">
        <v>2720.9997004936322</v>
      </c>
    </row>
    <row r="3355" spans="1:2" x14ac:dyDescent="0.4">
      <c r="A3355" s="19">
        <v>20150624</v>
      </c>
      <c r="B3355" s="18">
        <v>2729.1922423977371</v>
      </c>
    </row>
    <row r="3356" spans="1:2" x14ac:dyDescent="0.4">
      <c r="A3356" s="19">
        <v>20150625</v>
      </c>
      <c r="B3356" s="17">
        <v>2733.9367447799118</v>
      </c>
    </row>
    <row r="3357" spans="1:2" x14ac:dyDescent="0.4">
      <c r="A3357" s="19">
        <v>20150626</v>
      </c>
      <c r="B3357" s="17">
        <v>2747.5633969705782</v>
      </c>
    </row>
    <row r="3358" spans="1:2" x14ac:dyDescent="0.4">
      <c r="A3358" s="19">
        <v>20150627</v>
      </c>
      <c r="B3358" s="17">
        <v>2747.4530597058761</v>
      </c>
    </row>
    <row r="3359" spans="1:2" x14ac:dyDescent="0.4">
      <c r="A3359" s="19">
        <v>20150628</v>
      </c>
      <c r="B3359" s="17">
        <v>2747.3151381249991</v>
      </c>
    </row>
    <row r="3360" spans="1:2" x14ac:dyDescent="0.4">
      <c r="A3360" s="19">
        <v>20150629</v>
      </c>
      <c r="B3360" s="18">
        <v>2720.696273015702</v>
      </c>
    </row>
    <row r="3361" spans="1:2" x14ac:dyDescent="0.4">
      <c r="A3361" s="19">
        <v>20150630</v>
      </c>
      <c r="B3361" s="17">
        <v>2729.4405012433158</v>
      </c>
    </row>
    <row r="3362" spans="1:2" x14ac:dyDescent="0.4">
      <c r="A3362" s="19">
        <v>20150701</v>
      </c>
      <c r="B3362" s="17">
        <v>2748.5012637205432</v>
      </c>
    </row>
    <row r="3363" spans="1:2" x14ac:dyDescent="0.4">
      <c r="A3363" s="19">
        <v>20150702</v>
      </c>
      <c r="B3363" s="17">
        <v>2739.8397884414549</v>
      </c>
    </row>
    <row r="3364" spans="1:2" x14ac:dyDescent="0.4">
      <c r="A3364" s="19">
        <v>20150703</v>
      </c>
      <c r="B3364" s="17">
        <v>2739.674282544403</v>
      </c>
    </row>
    <row r="3365" spans="1:2" x14ac:dyDescent="0.4">
      <c r="A3365" s="19">
        <v>20150704</v>
      </c>
      <c r="B3365" s="18">
        <v>2739.536360963526</v>
      </c>
    </row>
    <row r="3366" spans="1:2" x14ac:dyDescent="0.4">
      <c r="A3366" s="19">
        <v>20150705</v>
      </c>
      <c r="B3366" s="17">
        <v>2739.4260236988239</v>
      </c>
    </row>
    <row r="3367" spans="1:2" x14ac:dyDescent="0.4">
      <c r="A3367" s="19">
        <v>20150706</v>
      </c>
      <c r="B3367" s="17">
        <v>2697.3047728989318</v>
      </c>
    </row>
    <row r="3368" spans="1:2" x14ac:dyDescent="0.4">
      <c r="A3368" s="19">
        <v>20150707</v>
      </c>
      <c r="B3368" s="17">
        <v>2706.3800129206502</v>
      </c>
    </row>
    <row r="3369" spans="1:2" x14ac:dyDescent="0.4">
      <c r="A3369" s="19">
        <v>20150708</v>
      </c>
      <c r="B3369" s="17">
        <v>2682.4092421641958</v>
      </c>
    </row>
    <row r="3370" spans="1:2" x14ac:dyDescent="0.4">
      <c r="A3370" s="19">
        <v>20150709</v>
      </c>
      <c r="B3370" s="18">
        <v>2666.7689348927229</v>
      </c>
    </row>
    <row r="3371" spans="1:2" x14ac:dyDescent="0.4">
      <c r="A3371" s="19">
        <v>20150710</v>
      </c>
      <c r="B3371" s="17">
        <v>2675.0166454291789</v>
      </c>
    </row>
    <row r="3372" spans="1:2" x14ac:dyDescent="0.4">
      <c r="A3372" s="19">
        <v>20150711</v>
      </c>
      <c r="B3372" s="17">
        <v>2674.878723848301</v>
      </c>
    </row>
    <row r="3373" spans="1:2" x14ac:dyDescent="0.4">
      <c r="A3373" s="19">
        <v>20150712</v>
      </c>
      <c r="B3373" s="17">
        <v>2674.7683865836002</v>
      </c>
    </row>
    <row r="3374" spans="1:2" x14ac:dyDescent="0.4">
      <c r="A3374" s="19">
        <v>20150713</v>
      </c>
      <c r="B3374" s="17">
        <v>2707.8695659941241</v>
      </c>
    </row>
    <row r="3375" spans="1:2" x14ac:dyDescent="0.4">
      <c r="A3375" s="19">
        <v>20150714</v>
      </c>
      <c r="B3375" s="18">
        <v>2703.4009067737029</v>
      </c>
    </row>
    <row r="3376" spans="1:2" x14ac:dyDescent="0.4">
      <c r="A3376" s="19">
        <v>20150715</v>
      </c>
      <c r="B3376" s="17">
        <v>2706.1869227074221</v>
      </c>
    </row>
    <row r="3377" spans="1:2" x14ac:dyDescent="0.4">
      <c r="A3377" s="19">
        <v>20150716</v>
      </c>
      <c r="B3377" s="17">
        <v>2723.8684693758769</v>
      </c>
    </row>
    <row r="3378" spans="1:2" x14ac:dyDescent="0.4">
      <c r="A3378" s="19">
        <v>20150717</v>
      </c>
      <c r="B3378" s="17">
        <v>2738.2398981032802</v>
      </c>
    </row>
    <row r="3379" spans="1:2" x14ac:dyDescent="0.4">
      <c r="A3379" s="19">
        <v>20150718</v>
      </c>
      <c r="B3379" s="17">
        <v>2738.1019765224032</v>
      </c>
    </row>
    <row r="3380" spans="1:2" x14ac:dyDescent="0.4">
      <c r="A3380" s="19">
        <v>20150719</v>
      </c>
      <c r="B3380" s="18">
        <v>2737.9916392577011</v>
      </c>
    </row>
    <row r="3381" spans="1:2" x14ac:dyDescent="0.4">
      <c r="A3381" s="19">
        <v>20150720</v>
      </c>
      <c r="B3381" s="17">
        <v>2718.130931611387</v>
      </c>
    </row>
    <row r="3382" spans="1:2" x14ac:dyDescent="0.4">
      <c r="A3382" s="19">
        <v>20150721</v>
      </c>
      <c r="B3382" s="17">
        <v>2720.5859357509999</v>
      </c>
    </row>
    <row r="3383" spans="1:2" x14ac:dyDescent="0.4">
      <c r="A3383" s="19">
        <v>20150722</v>
      </c>
      <c r="B3383" s="17">
        <v>2700.4493849429309</v>
      </c>
    </row>
    <row r="3384" spans="1:2" x14ac:dyDescent="0.4">
      <c r="A3384" s="19">
        <v>20150723</v>
      </c>
      <c r="B3384" s="17">
        <v>2694.6015099137389</v>
      </c>
    </row>
    <row r="3385" spans="1:2" x14ac:dyDescent="0.4">
      <c r="A3385" s="19">
        <v>20150724</v>
      </c>
      <c r="B3385" s="18">
        <v>2675.2373199585818</v>
      </c>
    </row>
    <row r="3386" spans="1:2" x14ac:dyDescent="0.4">
      <c r="A3386" s="19">
        <v>20150725</v>
      </c>
      <c r="B3386" s="17">
        <v>2675.1269826938801</v>
      </c>
    </row>
    <row r="3387" spans="1:2" x14ac:dyDescent="0.4">
      <c r="A3387" s="19">
        <v>20150726</v>
      </c>
      <c r="B3387" s="17">
        <v>2675.0166454291789</v>
      </c>
    </row>
    <row r="3388" spans="1:2" x14ac:dyDescent="0.4">
      <c r="A3388" s="19">
        <v>20150727</v>
      </c>
      <c r="B3388" s="17">
        <v>2656.2593104298812</v>
      </c>
    </row>
    <row r="3389" spans="1:2" x14ac:dyDescent="0.4">
      <c r="A3389" s="19">
        <v>20150728</v>
      </c>
      <c r="B3389" s="17">
        <v>2658.438471407741</v>
      </c>
    </row>
    <row r="3390" spans="1:2" x14ac:dyDescent="0.4">
      <c r="A3390" s="19">
        <v>20150729</v>
      </c>
      <c r="B3390" s="18">
        <v>2662.0796011428988</v>
      </c>
    </row>
    <row r="3391" spans="1:2" x14ac:dyDescent="0.4">
      <c r="A3391" s="19">
        <v>20150730</v>
      </c>
      <c r="B3391" s="17">
        <v>2632.5919671513561</v>
      </c>
    </row>
    <row r="3392" spans="1:2" x14ac:dyDescent="0.4">
      <c r="A3392" s="19">
        <v>20150731</v>
      </c>
      <c r="B3392" s="17">
        <v>2650.5769412977411</v>
      </c>
    </row>
    <row r="3393" spans="1:2" x14ac:dyDescent="0.4">
      <c r="A3393" s="19">
        <v>20150801</v>
      </c>
      <c r="B3393" s="17">
        <v>2650.4390197168641</v>
      </c>
    </row>
    <row r="3394" spans="1:2" x14ac:dyDescent="0.4">
      <c r="A3394" s="19">
        <v>20150802</v>
      </c>
      <c r="B3394" s="17">
        <v>2650.328682452162</v>
      </c>
    </row>
    <row r="3395" spans="1:2" x14ac:dyDescent="0.4">
      <c r="A3395" s="19">
        <v>20150803</v>
      </c>
      <c r="B3395" s="18">
        <v>2638.7432696584792</v>
      </c>
    </row>
    <row r="3396" spans="1:2" x14ac:dyDescent="0.4">
      <c r="A3396" s="19">
        <v>20150804</v>
      </c>
      <c r="B3396" s="17">
        <v>2655.7352084225481</v>
      </c>
    </row>
    <row r="3397" spans="1:2" x14ac:dyDescent="0.4">
      <c r="A3397" s="19">
        <v>20150805</v>
      </c>
      <c r="B3397" s="17">
        <v>2650.4941883492152</v>
      </c>
    </row>
    <row r="3398" spans="1:2" x14ac:dyDescent="0.4">
      <c r="A3398" s="19">
        <v>20150806</v>
      </c>
      <c r="B3398" s="17">
        <v>2623.5167271296382</v>
      </c>
    </row>
    <row r="3399" spans="1:2" x14ac:dyDescent="0.4">
      <c r="A3399" s="19">
        <v>20150807</v>
      </c>
      <c r="B3399" s="17">
        <v>2627.571621607427</v>
      </c>
    </row>
    <row r="3400" spans="1:2" x14ac:dyDescent="0.4">
      <c r="A3400" s="19">
        <v>20150808</v>
      </c>
      <c r="B3400" s="18">
        <v>2627.43370002655</v>
      </c>
    </row>
    <row r="3401" spans="1:2" x14ac:dyDescent="0.4">
      <c r="A3401" s="19">
        <v>20150809</v>
      </c>
      <c r="B3401" s="17">
        <v>2627.3233627618479</v>
      </c>
    </row>
    <row r="3402" spans="1:2" x14ac:dyDescent="0.4">
      <c r="A3402" s="19">
        <v>20150810</v>
      </c>
      <c r="B3402" s="17">
        <v>2627.7922961368299</v>
      </c>
    </row>
    <row r="3403" spans="1:2" x14ac:dyDescent="0.4">
      <c r="A3403" s="19">
        <v>20150811</v>
      </c>
      <c r="B3403" s="17">
        <v>2630.6058963867249</v>
      </c>
    </row>
    <row r="3404" spans="1:2" x14ac:dyDescent="0.4">
      <c r="A3404" s="19">
        <v>20150812</v>
      </c>
      <c r="B3404" s="17">
        <v>2624.7304370413572</v>
      </c>
    </row>
    <row r="3405" spans="1:2" x14ac:dyDescent="0.4">
      <c r="A3405" s="19">
        <v>20150813</v>
      </c>
      <c r="B3405" s="18">
        <v>2626.6061705412872</v>
      </c>
    </row>
    <row r="3406" spans="1:2" x14ac:dyDescent="0.4">
      <c r="A3406" s="19">
        <v>20150814</v>
      </c>
      <c r="B3406" s="17">
        <v>2626.495833276585</v>
      </c>
    </row>
    <row r="3407" spans="1:2" x14ac:dyDescent="0.4">
      <c r="A3407" s="19">
        <v>20150815</v>
      </c>
      <c r="B3407" s="17">
        <v>2626.3854960118829</v>
      </c>
    </row>
    <row r="3408" spans="1:2" x14ac:dyDescent="0.4">
      <c r="A3408" s="19">
        <v>20150816</v>
      </c>
      <c r="B3408" s="17">
        <v>2626.2751587471812</v>
      </c>
    </row>
    <row r="3409" spans="1:2" x14ac:dyDescent="0.4">
      <c r="A3409" s="19">
        <v>20150817</v>
      </c>
      <c r="B3409" s="17">
        <v>2603.7111881156738</v>
      </c>
    </row>
    <row r="3410" spans="1:2" x14ac:dyDescent="0.4">
      <c r="A3410" s="19">
        <v>20150818</v>
      </c>
      <c r="B3410" s="18">
        <v>2616.6206480857782</v>
      </c>
    </row>
    <row r="3411" spans="1:2" x14ac:dyDescent="0.4">
      <c r="A3411" s="19">
        <v>20150819</v>
      </c>
      <c r="B3411" s="17">
        <v>2610.193502416902</v>
      </c>
    </row>
    <row r="3412" spans="1:2" x14ac:dyDescent="0.4">
      <c r="A3412" s="19">
        <v>20150820</v>
      </c>
      <c r="B3412" s="17">
        <v>2586.250315976622</v>
      </c>
    </row>
    <row r="3413" spans="1:2" x14ac:dyDescent="0.4">
      <c r="A3413" s="19">
        <v>20150821</v>
      </c>
      <c r="B3413" s="17">
        <v>2547.9081164927652</v>
      </c>
    </row>
    <row r="3414" spans="1:2" x14ac:dyDescent="0.4">
      <c r="A3414" s="19">
        <v>20150822</v>
      </c>
      <c r="B3414" s="17">
        <v>2547.7977792280631</v>
      </c>
    </row>
    <row r="3415" spans="1:2" x14ac:dyDescent="0.4">
      <c r="A3415" s="19">
        <v>20150823</v>
      </c>
      <c r="B3415" s="18">
        <v>2547.6874419633609</v>
      </c>
    </row>
    <row r="3416" spans="1:2" x14ac:dyDescent="0.4">
      <c r="A3416" s="19">
        <v>20150824</v>
      </c>
      <c r="B3416" s="17">
        <v>2491.6636958110489</v>
      </c>
    </row>
    <row r="3417" spans="1:2" x14ac:dyDescent="0.4">
      <c r="A3417" s="19">
        <v>20150825</v>
      </c>
      <c r="B3417" s="17">
        <v>2504.931751891434</v>
      </c>
    </row>
    <row r="3418" spans="1:2" x14ac:dyDescent="0.4">
      <c r="A3418" s="19">
        <v>20150826</v>
      </c>
      <c r="B3418" s="17">
        <v>2535.0262408388362</v>
      </c>
    </row>
    <row r="3419" spans="1:2" x14ac:dyDescent="0.4">
      <c r="A3419" s="19">
        <v>20150827</v>
      </c>
      <c r="B3419" s="17">
        <v>2550.032108838273</v>
      </c>
    </row>
    <row r="3420" spans="1:2" x14ac:dyDescent="0.4">
      <c r="A3420" s="19">
        <v>20150828</v>
      </c>
      <c r="B3420" s="18">
        <v>2584.8711001678498</v>
      </c>
    </row>
    <row r="3421" spans="1:2" x14ac:dyDescent="0.4">
      <c r="A3421" s="19">
        <v>20150829</v>
      </c>
      <c r="B3421" s="17">
        <v>2584.760762903149</v>
      </c>
    </row>
    <row r="3422" spans="1:2" x14ac:dyDescent="0.4">
      <c r="A3422" s="19">
        <v>20150830</v>
      </c>
      <c r="B3422" s="17">
        <v>2584.6228413222711</v>
      </c>
    </row>
    <row r="3423" spans="1:2" x14ac:dyDescent="0.4">
      <c r="A3423" s="19">
        <v>20150831</v>
      </c>
      <c r="B3423" s="17">
        <v>2585.17452764578</v>
      </c>
    </row>
    <row r="3424" spans="1:2" x14ac:dyDescent="0.4">
      <c r="A3424" s="19">
        <v>20150901</v>
      </c>
      <c r="B3424" s="17">
        <v>2559.9624626614309</v>
      </c>
    </row>
    <row r="3425" spans="1:2" x14ac:dyDescent="0.4">
      <c r="A3425" s="19">
        <v>20150902</v>
      </c>
      <c r="B3425" s="18">
        <v>2552.1285168676068</v>
      </c>
    </row>
    <row r="3426" spans="1:2" x14ac:dyDescent="0.4">
      <c r="A3426" s="19">
        <v>20150903</v>
      </c>
      <c r="B3426" s="17">
        <v>2573.6718678006232</v>
      </c>
    </row>
    <row r="3427" spans="1:2" x14ac:dyDescent="0.4">
      <c r="A3427" s="19">
        <v>20150904</v>
      </c>
      <c r="B3427" s="17">
        <v>2545.0669319266949</v>
      </c>
    </row>
    <row r="3428" spans="1:2" x14ac:dyDescent="0.4">
      <c r="A3428" s="19">
        <v>20150905</v>
      </c>
      <c r="B3428" s="17">
        <v>2544.9565946619932</v>
      </c>
    </row>
    <row r="3429" spans="1:2" x14ac:dyDescent="0.4">
      <c r="A3429" s="19">
        <v>20150906</v>
      </c>
      <c r="B3429" s="17">
        <v>2544.8462573972911</v>
      </c>
    </row>
    <row r="3430" spans="1:2" x14ac:dyDescent="0.4">
      <c r="A3430" s="19">
        <v>20150907</v>
      </c>
      <c r="B3430" s="18">
        <v>2532.4884837506961</v>
      </c>
    </row>
    <row r="3431" spans="1:2" x14ac:dyDescent="0.4">
      <c r="A3431" s="19">
        <v>20150908</v>
      </c>
      <c r="B3431" s="17">
        <v>2540.6810256548001</v>
      </c>
    </row>
    <row r="3432" spans="1:2" x14ac:dyDescent="0.4">
      <c r="A3432" s="19">
        <v>20150909</v>
      </c>
      <c r="B3432" s="17">
        <v>2591.1879085720252</v>
      </c>
    </row>
    <row r="3433" spans="1:2" x14ac:dyDescent="0.4">
      <c r="A3433" s="19">
        <v>20150910</v>
      </c>
      <c r="B3433" s="17">
        <v>2610.2210867330768</v>
      </c>
    </row>
    <row r="3434" spans="1:2" x14ac:dyDescent="0.4">
      <c r="A3434" s="19">
        <v>20150911</v>
      </c>
      <c r="B3434" s="17">
        <v>2598.3046621452881</v>
      </c>
    </row>
    <row r="3435" spans="1:2" x14ac:dyDescent="0.4">
      <c r="A3435" s="19">
        <v>20150912</v>
      </c>
      <c r="B3435" s="18">
        <v>2598.194324880586</v>
      </c>
    </row>
    <row r="3436" spans="1:2" x14ac:dyDescent="0.4">
      <c r="A3436" s="19">
        <v>20150913</v>
      </c>
      <c r="B3436" s="17">
        <v>2598.0839876158848</v>
      </c>
    </row>
    <row r="3437" spans="1:2" x14ac:dyDescent="0.4">
      <c r="A3437" s="19">
        <v>20150914</v>
      </c>
      <c r="B3437" s="17">
        <v>2583.6573902561308</v>
      </c>
    </row>
    <row r="3438" spans="1:2" x14ac:dyDescent="0.4">
      <c r="A3438" s="19">
        <v>20150915</v>
      </c>
      <c r="B3438" s="17">
        <v>2583.6849745723071</v>
      </c>
    </row>
    <row r="3439" spans="1:2" x14ac:dyDescent="0.4">
      <c r="A3439" s="19">
        <v>20150916</v>
      </c>
      <c r="B3439" s="17">
        <v>2618.0274482107261</v>
      </c>
    </row>
    <row r="3440" spans="1:2" x14ac:dyDescent="0.4">
      <c r="A3440" s="19">
        <v>20150917</v>
      </c>
      <c r="B3440" s="18">
        <v>2622.0271740561639</v>
      </c>
    </row>
    <row r="3441" spans="1:2" x14ac:dyDescent="0.4">
      <c r="A3441" s="19">
        <v>20150918</v>
      </c>
      <c r="B3441" s="17">
        <v>2639.9293952540229</v>
      </c>
    </row>
    <row r="3442" spans="1:2" x14ac:dyDescent="0.4">
      <c r="A3442" s="19">
        <v>20150919</v>
      </c>
      <c r="B3442" s="17">
        <v>2639.8190579893212</v>
      </c>
    </row>
    <row r="3443" spans="1:2" x14ac:dyDescent="0.4">
      <c r="A3443" s="19">
        <v>20150920</v>
      </c>
      <c r="B3443" s="17">
        <v>2639.6811364084442</v>
      </c>
    </row>
    <row r="3444" spans="1:2" x14ac:dyDescent="0.4">
      <c r="A3444" s="19">
        <v>20150921</v>
      </c>
      <c r="B3444" s="17">
        <v>2606.6902942626211</v>
      </c>
    </row>
    <row r="3445" spans="1:2" x14ac:dyDescent="0.4">
      <c r="A3445" s="19">
        <v>20150922</v>
      </c>
      <c r="B3445" s="18">
        <v>2616.3999735563748</v>
      </c>
    </row>
    <row r="3446" spans="1:2" x14ac:dyDescent="0.4">
      <c r="A3446" s="19">
        <v>20150923</v>
      </c>
      <c r="B3446" s="17">
        <v>2582.223005815008</v>
      </c>
    </row>
    <row r="3447" spans="1:2" x14ac:dyDescent="0.4">
      <c r="A3447" s="19">
        <v>20150924</v>
      </c>
      <c r="B3447" s="17">
        <v>2582.0023312856051</v>
      </c>
    </row>
    <row r="3448" spans="1:2" x14ac:dyDescent="0.4">
      <c r="A3448" s="19">
        <v>20150925</v>
      </c>
      <c r="B3448" s="17">
        <v>2581.7816567562008</v>
      </c>
    </row>
    <row r="3449" spans="1:2" x14ac:dyDescent="0.4">
      <c r="A3449" s="19">
        <v>20150926</v>
      </c>
      <c r="B3449" s="17">
        <v>2581.6713194915001</v>
      </c>
    </row>
    <row r="3450" spans="1:2" x14ac:dyDescent="0.4">
      <c r="A3450" s="19">
        <v>20150927</v>
      </c>
      <c r="B3450" s="18">
        <v>2581.5609822267979</v>
      </c>
    </row>
    <row r="3451" spans="1:2" x14ac:dyDescent="0.4">
      <c r="A3451" s="19">
        <v>20150928</v>
      </c>
      <c r="B3451" s="17">
        <v>2581.4230606459209</v>
      </c>
    </row>
    <row r="3452" spans="1:2" x14ac:dyDescent="0.4">
      <c r="A3452" s="19">
        <v>20150929</v>
      </c>
      <c r="B3452" s="17">
        <v>2581.3127233812188</v>
      </c>
    </row>
    <row r="3453" spans="1:2" x14ac:dyDescent="0.4">
      <c r="A3453" s="19">
        <v>20150930</v>
      </c>
      <c r="B3453" s="17">
        <v>2590.4983006676398</v>
      </c>
    </row>
    <row r="3454" spans="1:2" x14ac:dyDescent="0.4">
      <c r="A3454" s="19">
        <v>20151001</v>
      </c>
      <c r="B3454" s="17">
        <v>2599.5735406893582</v>
      </c>
    </row>
    <row r="3455" spans="1:2" x14ac:dyDescent="0.4">
      <c r="A3455" s="19">
        <v>20151002</v>
      </c>
      <c r="B3455" s="18">
        <v>2592.015438057289</v>
      </c>
    </row>
    <row r="3456" spans="1:2" x14ac:dyDescent="0.4">
      <c r="A3456" s="19">
        <v>20151003</v>
      </c>
      <c r="B3456" s="17">
        <v>2591.9051007925868</v>
      </c>
    </row>
    <row r="3457" spans="1:2" x14ac:dyDescent="0.4">
      <c r="A3457" s="19">
        <v>20151004</v>
      </c>
      <c r="B3457" s="17">
        <v>2591.7671792117098</v>
      </c>
    </row>
    <row r="3458" spans="1:2" x14ac:dyDescent="0.4">
      <c r="A3458" s="19">
        <v>20151005</v>
      </c>
      <c r="B3458" s="17">
        <v>2596.4565129615339</v>
      </c>
    </row>
    <row r="3459" spans="1:2" x14ac:dyDescent="0.4">
      <c r="A3459" s="19">
        <v>20151006</v>
      </c>
      <c r="B3459" s="17">
        <v>2621.9168367914622</v>
      </c>
    </row>
    <row r="3460" spans="1:2" x14ac:dyDescent="0.4">
      <c r="A3460" s="19">
        <v>20151007</v>
      </c>
      <c r="B3460" s="18">
        <v>2650.1355922389339</v>
      </c>
    </row>
    <row r="3461" spans="1:2" x14ac:dyDescent="0.4">
      <c r="A3461" s="19">
        <v>20151008</v>
      </c>
      <c r="B3461" s="17">
        <v>2662.520950201706</v>
      </c>
    </row>
    <row r="3462" spans="1:2" x14ac:dyDescent="0.4">
      <c r="A3462" s="19">
        <v>20151009</v>
      </c>
      <c r="B3462" s="17">
        <v>2662.3830286208281</v>
      </c>
    </row>
    <row r="3463" spans="1:2" x14ac:dyDescent="0.4">
      <c r="A3463" s="19">
        <v>20151010</v>
      </c>
      <c r="B3463" s="17">
        <v>2662.2726913561269</v>
      </c>
    </row>
    <row r="3464" spans="1:2" x14ac:dyDescent="0.4">
      <c r="A3464" s="19">
        <v>20151011</v>
      </c>
      <c r="B3464" s="17">
        <v>2662.1623540914252</v>
      </c>
    </row>
    <row r="3465" spans="1:2" x14ac:dyDescent="0.4">
      <c r="A3465" s="19">
        <v>20151012</v>
      </c>
      <c r="B3465" s="18">
        <v>2664.9759543413188</v>
      </c>
    </row>
    <row r="3466" spans="1:2" x14ac:dyDescent="0.4">
      <c r="A3466" s="19">
        <v>20151013</v>
      </c>
      <c r="B3466" s="17">
        <v>2649.5563215992502</v>
      </c>
    </row>
    <row r="3467" spans="1:2" x14ac:dyDescent="0.4">
      <c r="A3467" s="19">
        <v>20151014</v>
      </c>
      <c r="B3467" s="17">
        <v>2648.5908705331099</v>
      </c>
    </row>
    <row r="3468" spans="1:2" x14ac:dyDescent="0.4">
      <c r="A3468" s="19">
        <v>20151015</v>
      </c>
      <c r="B3468" s="17">
        <v>2669.030848819109</v>
      </c>
    </row>
    <row r="3469" spans="1:2" x14ac:dyDescent="0.4">
      <c r="A3469" s="19">
        <v>20151016</v>
      </c>
      <c r="B3469" s="17">
        <v>2657.1695928636709</v>
      </c>
    </row>
    <row r="3470" spans="1:2" x14ac:dyDescent="0.4">
      <c r="A3470" s="19">
        <v>20151017</v>
      </c>
      <c r="B3470" s="18">
        <v>2657.0592555989688</v>
      </c>
    </row>
    <row r="3471" spans="1:2" x14ac:dyDescent="0.4">
      <c r="A3471" s="19">
        <v>20151018</v>
      </c>
      <c r="B3471" s="17">
        <v>2656.9489183342671</v>
      </c>
    </row>
    <row r="3472" spans="1:2" x14ac:dyDescent="0.4">
      <c r="A3472" s="19">
        <v>20151019</v>
      </c>
      <c r="B3472" s="17">
        <v>2659.0177420474251</v>
      </c>
    </row>
    <row r="3473" spans="1:2" x14ac:dyDescent="0.4">
      <c r="A3473" s="19">
        <v>20151020</v>
      </c>
      <c r="B3473" s="17">
        <v>2661.6658364002669</v>
      </c>
    </row>
    <row r="3474" spans="1:2" x14ac:dyDescent="0.4">
      <c r="A3474" s="19">
        <v>20151021</v>
      </c>
      <c r="B3474" s="17">
        <v>2659.2935852091791</v>
      </c>
    </row>
    <row r="3475" spans="1:2" x14ac:dyDescent="0.4">
      <c r="A3475" s="19">
        <v>20151022</v>
      </c>
      <c r="B3475" s="18">
        <v>2637.970908805567</v>
      </c>
    </row>
    <row r="3476" spans="1:2" x14ac:dyDescent="0.4">
      <c r="A3476" s="19">
        <v>20151023</v>
      </c>
      <c r="B3476" s="17">
        <v>2654.7973416725831</v>
      </c>
    </row>
    <row r="3477" spans="1:2" x14ac:dyDescent="0.4">
      <c r="A3477" s="19">
        <v>20151024</v>
      </c>
      <c r="B3477" s="17">
        <v>2654.687004407881</v>
      </c>
    </row>
    <row r="3478" spans="1:2" x14ac:dyDescent="0.4">
      <c r="A3478" s="19">
        <v>20151025</v>
      </c>
      <c r="B3478" s="17">
        <v>2654.5766671431802</v>
      </c>
    </row>
    <row r="3479" spans="1:2" x14ac:dyDescent="0.4">
      <c r="A3479" s="19">
        <v>20151026</v>
      </c>
      <c r="B3479" s="17">
        <v>2661.252071657635</v>
      </c>
    </row>
    <row r="3480" spans="1:2" x14ac:dyDescent="0.4">
      <c r="A3480" s="19">
        <v>20151027</v>
      </c>
      <c r="B3480" s="18">
        <v>2650.4390197168641</v>
      </c>
    </row>
    <row r="3481" spans="1:2" x14ac:dyDescent="0.4">
      <c r="A3481" s="19">
        <v>20151028</v>
      </c>
      <c r="B3481" s="17">
        <v>2652.5630120623732</v>
      </c>
    </row>
    <row r="3482" spans="1:2" x14ac:dyDescent="0.4">
      <c r="A3482" s="19">
        <v>20151029</v>
      </c>
      <c r="B3482" s="17">
        <v>2646.963395878759</v>
      </c>
    </row>
    <row r="3483" spans="1:2" x14ac:dyDescent="0.4">
      <c r="A3483" s="19">
        <v>20151030</v>
      </c>
      <c r="B3483" s="17">
        <v>2648.5357019007588</v>
      </c>
    </row>
    <row r="3484" spans="1:2" x14ac:dyDescent="0.4">
      <c r="A3484" s="19">
        <v>20151031</v>
      </c>
      <c r="B3484" s="17">
        <v>2648.4253646360571</v>
      </c>
    </row>
    <row r="3485" spans="1:2" x14ac:dyDescent="0.4">
      <c r="A3485" s="19">
        <v>20151101</v>
      </c>
      <c r="B3485" s="18">
        <v>2648.315027371355</v>
      </c>
    </row>
    <row r="3486" spans="1:2" x14ac:dyDescent="0.4">
      <c r="A3486" s="19">
        <v>20151102</v>
      </c>
      <c r="B3486" s="17">
        <v>2659.431506790057</v>
      </c>
    </row>
    <row r="3487" spans="1:2" x14ac:dyDescent="0.4">
      <c r="A3487" s="19">
        <v>20151103</v>
      </c>
      <c r="B3487" s="17">
        <v>2646.1082820773208</v>
      </c>
    </row>
    <row r="3488" spans="1:2" x14ac:dyDescent="0.4">
      <c r="A3488" s="19">
        <v>20151104</v>
      </c>
      <c r="B3488" s="17">
        <v>2649.7494118124778</v>
      </c>
    </row>
    <row r="3489" spans="1:2" x14ac:dyDescent="0.4">
      <c r="A3489" s="19">
        <v>20151105</v>
      </c>
      <c r="B3489" s="17">
        <v>2646.9358115625841</v>
      </c>
    </row>
    <row r="3490" spans="1:2" x14ac:dyDescent="0.4">
      <c r="A3490" s="19">
        <v>20151106</v>
      </c>
      <c r="B3490" s="18">
        <v>2627.7647118206551</v>
      </c>
    </row>
    <row r="3491" spans="1:2" x14ac:dyDescent="0.4">
      <c r="A3491" s="19">
        <v>20151107</v>
      </c>
      <c r="B3491" s="17">
        <v>2627.6543745559529</v>
      </c>
    </row>
    <row r="3492" spans="1:2" x14ac:dyDescent="0.4">
      <c r="A3492" s="19">
        <v>20151108</v>
      </c>
      <c r="B3492" s="17">
        <v>2627.5440372912508</v>
      </c>
    </row>
    <row r="3493" spans="1:2" x14ac:dyDescent="0.4">
      <c r="A3493" s="19">
        <v>20151109</v>
      </c>
      <c r="B3493" s="17">
        <v>2619.1584051739192</v>
      </c>
    </row>
    <row r="3494" spans="1:2" x14ac:dyDescent="0.4">
      <c r="A3494" s="19">
        <v>20151110</v>
      </c>
      <c r="B3494" s="17">
        <v>2581.0368802194648</v>
      </c>
    </row>
    <row r="3495" spans="1:2" x14ac:dyDescent="0.4">
      <c r="A3495" s="19">
        <v>20151111</v>
      </c>
      <c r="B3495" s="18">
        <v>2587.850206314798</v>
      </c>
    </row>
    <row r="3496" spans="1:2" x14ac:dyDescent="0.4">
      <c r="A3496" s="19">
        <v>20151112</v>
      </c>
      <c r="B3496" s="17">
        <v>2588.7604887485868</v>
      </c>
    </row>
    <row r="3497" spans="1:2" x14ac:dyDescent="0.4">
      <c r="A3497" s="19">
        <v>20151113</v>
      </c>
      <c r="B3497" s="17">
        <v>2562.8588158598518</v>
      </c>
    </row>
    <row r="3498" spans="1:2" x14ac:dyDescent="0.4">
      <c r="A3498" s="19">
        <v>20151114</v>
      </c>
      <c r="B3498" s="17">
        <v>2562.7484785951501</v>
      </c>
    </row>
    <row r="3499" spans="1:2" x14ac:dyDescent="0.4">
      <c r="A3499" s="19">
        <v>20151115</v>
      </c>
      <c r="B3499" s="17">
        <v>2562.638141330448</v>
      </c>
    </row>
    <row r="3500" spans="1:2" x14ac:dyDescent="0.4">
      <c r="A3500" s="19">
        <v>20151116</v>
      </c>
      <c r="B3500" s="18">
        <v>2538.805292154871</v>
      </c>
    </row>
    <row r="3501" spans="1:2" x14ac:dyDescent="0.4">
      <c r="A3501" s="19">
        <v>20151117</v>
      </c>
      <c r="B3501" s="17">
        <v>2554.114587632238</v>
      </c>
    </row>
    <row r="3502" spans="1:2" x14ac:dyDescent="0.4">
      <c r="A3502" s="19">
        <v>20151118</v>
      </c>
      <c r="B3502" s="17">
        <v>2553.6732385734308</v>
      </c>
    </row>
    <row r="3503" spans="1:2" x14ac:dyDescent="0.4">
      <c r="A3503" s="19">
        <v>20151119</v>
      </c>
      <c r="B3503" s="17">
        <v>2565.727584742097</v>
      </c>
    </row>
    <row r="3504" spans="1:2" x14ac:dyDescent="0.4">
      <c r="A3504" s="19">
        <v>20151120</v>
      </c>
      <c r="B3504" s="17">
        <v>2558.2246507423779</v>
      </c>
    </row>
    <row r="3505" spans="1:2" x14ac:dyDescent="0.4">
      <c r="A3505" s="19">
        <v>20151121</v>
      </c>
      <c r="B3505" s="18">
        <v>2558.0867291615009</v>
      </c>
    </row>
    <row r="3506" spans="1:2" x14ac:dyDescent="0.4">
      <c r="A3506" s="19">
        <v>20151122</v>
      </c>
      <c r="B3506" s="17">
        <v>2557.9763918967992</v>
      </c>
    </row>
    <row r="3507" spans="1:2" x14ac:dyDescent="0.4">
      <c r="A3507" s="19">
        <v>20151123</v>
      </c>
      <c r="B3507" s="17">
        <v>2558.8039213820621</v>
      </c>
    </row>
    <row r="3508" spans="1:2" x14ac:dyDescent="0.4">
      <c r="A3508" s="19">
        <v>20151124</v>
      </c>
      <c r="B3508" s="17">
        <v>2575.6855228814302</v>
      </c>
    </row>
    <row r="3509" spans="1:2" x14ac:dyDescent="0.4">
      <c r="A3509" s="19">
        <v>20151125</v>
      </c>
      <c r="B3509" s="17">
        <v>2575.7406915137808</v>
      </c>
    </row>
    <row r="3510" spans="1:2" x14ac:dyDescent="0.4">
      <c r="A3510" s="19">
        <v>20151126</v>
      </c>
      <c r="B3510" s="18">
        <v>2598.9666857334992</v>
      </c>
    </row>
    <row r="3511" spans="1:2" x14ac:dyDescent="0.4">
      <c r="A3511" s="19">
        <v>20151127</v>
      </c>
      <c r="B3511" s="17">
        <v>2595.5186462115689</v>
      </c>
    </row>
    <row r="3512" spans="1:2" x14ac:dyDescent="0.4">
      <c r="A3512" s="19">
        <v>20151128</v>
      </c>
      <c r="B3512" s="17">
        <v>2595.3807246306919</v>
      </c>
    </row>
    <row r="3513" spans="1:2" x14ac:dyDescent="0.4">
      <c r="A3513" s="19">
        <v>20151129</v>
      </c>
      <c r="B3513" s="17">
        <v>2595.2703873659898</v>
      </c>
    </row>
    <row r="3514" spans="1:2" x14ac:dyDescent="0.4">
      <c r="A3514" s="19">
        <v>20151130</v>
      </c>
      <c r="B3514" s="17">
        <v>2558.7211684335361</v>
      </c>
    </row>
    <row r="3515" spans="1:2" x14ac:dyDescent="0.4">
      <c r="A3515" s="19">
        <v>20151201</v>
      </c>
      <c r="B3515" s="18">
        <v>2580.6231154768329</v>
      </c>
    </row>
    <row r="3516" spans="1:2" x14ac:dyDescent="0.4">
      <c r="A3516" s="19">
        <v>20151202</v>
      </c>
      <c r="B3516" s="17">
        <v>2561.8106118451851</v>
      </c>
    </row>
    <row r="3517" spans="1:2" x14ac:dyDescent="0.4">
      <c r="A3517" s="19">
        <v>20151203</v>
      </c>
      <c r="B3517" s="17">
        <v>2544.322155389958</v>
      </c>
    </row>
    <row r="3518" spans="1:2" x14ac:dyDescent="0.4">
      <c r="A3518" s="19">
        <v>20151204</v>
      </c>
      <c r="B3518" s="17">
        <v>2530.1162325596079</v>
      </c>
    </row>
    <row r="3519" spans="1:2" x14ac:dyDescent="0.4">
      <c r="A3519" s="19">
        <v>20151205</v>
      </c>
      <c r="B3519" s="17">
        <v>2529.9783109787309</v>
      </c>
    </row>
    <row r="3520" spans="1:2" x14ac:dyDescent="0.4">
      <c r="A3520" s="19">
        <v>20151206</v>
      </c>
      <c r="B3520" s="18">
        <v>2529.8679737140292</v>
      </c>
    </row>
    <row r="3521" spans="1:2" x14ac:dyDescent="0.4">
      <c r="A3521" s="19">
        <v>20151207</v>
      </c>
      <c r="B3521" s="17">
        <v>2516.7654235306959</v>
      </c>
    </row>
    <row r="3522" spans="1:2" x14ac:dyDescent="0.4">
      <c r="A3522" s="19">
        <v>20151208</v>
      </c>
      <c r="B3522" s="17">
        <v>2497.7322453696452</v>
      </c>
    </row>
    <row r="3523" spans="1:2" x14ac:dyDescent="0.4">
      <c r="A3523" s="19">
        <v>20151209</v>
      </c>
      <c r="B3523" s="17">
        <v>2492.9601586712938</v>
      </c>
    </row>
    <row r="3524" spans="1:2" x14ac:dyDescent="0.4">
      <c r="A3524" s="19">
        <v>20151210</v>
      </c>
      <c r="B3524" s="17">
        <v>2503.3870301856091</v>
      </c>
    </row>
    <row r="3525" spans="1:2" x14ac:dyDescent="0.4">
      <c r="A3525" s="19">
        <v>20151211</v>
      </c>
      <c r="B3525" s="18">
        <v>2494.2290372153639</v>
      </c>
    </row>
    <row r="3526" spans="1:2" x14ac:dyDescent="0.4">
      <c r="A3526" s="19">
        <v>20151212</v>
      </c>
      <c r="B3526" s="17">
        <v>2494.1186999506631</v>
      </c>
    </row>
    <row r="3527" spans="1:2" x14ac:dyDescent="0.4">
      <c r="A3527" s="19">
        <v>20151213</v>
      </c>
      <c r="B3527" s="17">
        <v>2494.0083626859609</v>
      </c>
    </row>
    <row r="3528" spans="1:2" x14ac:dyDescent="0.4">
      <c r="A3528" s="19">
        <v>20151214</v>
      </c>
      <c r="B3528" s="17">
        <v>2463.00359130477</v>
      </c>
    </row>
    <row r="3529" spans="1:2" x14ac:dyDescent="0.4">
      <c r="A3529" s="19">
        <v>20151215</v>
      </c>
      <c r="B3529" s="17">
        <v>2463.0863442532959</v>
      </c>
    </row>
    <row r="3530" spans="1:2" x14ac:dyDescent="0.4">
      <c r="A3530" s="19">
        <v>20151216</v>
      </c>
      <c r="B3530" s="18">
        <v>2497.2357276784869</v>
      </c>
    </row>
    <row r="3531" spans="1:2" x14ac:dyDescent="0.4">
      <c r="A3531" s="19">
        <v>20151217</v>
      </c>
      <c r="B3531" s="17">
        <v>2506.9729912884159</v>
      </c>
    </row>
    <row r="3532" spans="1:2" x14ac:dyDescent="0.4">
      <c r="A3532" s="19">
        <v>20151218</v>
      </c>
      <c r="B3532" s="17">
        <v>2515.7723881483812</v>
      </c>
    </row>
    <row r="3533" spans="1:2" x14ac:dyDescent="0.4">
      <c r="A3533" s="19">
        <v>20151219</v>
      </c>
      <c r="B3533" s="17">
        <v>2515.6620508836791</v>
      </c>
    </row>
    <row r="3534" spans="1:2" x14ac:dyDescent="0.4">
      <c r="A3534" s="19">
        <v>20151220</v>
      </c>
      <c r="B3534" s="17">
        <v>2515.5517136189769</v>
      </c>
    </row>
    <row r="3535" spans="1:2" x14ac:dyDescent="0.4">
      <c r="A3535" s="19">
        <v>20151221</v>
      </c>
      <c r="B3535" s="18">
        <v>2514.4759252881349</v>
      </c>
    </row>
    <row r="3536" spans="1:2" x14ac:dyDescent="0.4">
      <c r="A3536" s="19">
        <v>20151222</v>
      </c>
      <c r="B3536" s="17">
        <v>2529.3162873905198</v>
      </c>
    </row>
    <row r="3537" spans="1:2" x14ac:dyDescent="0.4">
      <c r="A3537" s="19">
        <v>20151223</v>
      </c>
      <c r="B3537" s="17">
        <v>2540.2396765959929</v>
      </c>
    </row>
    <row r="3538" spans="1:2" x14ac:dyDescent="0.4">
      <c r="A3538" s="19">
        <v>20151224</v>
      </c>
      <c r="B3538" s="17">
        <v>2537.4812449784499</v>
      </c>
    </row>
    <row r="3539" spans="1:2" x14ac:dyDescent="0.4">
      <c r="A3539" s="19">
        <v>20151225</v>
      </c>
      <c r="B3539" s="17">
        <v>2537.3709077137478</v>
      </c>
    </row>
    <row r="3540" spans="1:2" x14ac:dyDescent="0.4">
      <c r="A3540" s="19">
        <v>20151226</v>
      </c>
      <c r="B3540" s="18">
        <v>2537.2605704490461</v>
      </c>
    </row>
    <row r="3541" spans="1:2" x14ac:dyDescent="0.4">
      <c r="A3541" s="19">
        <v>20151227</v>
      </c>
      <c r="B3541" s="17">
        <v>2537.150233184344</v>
      </c>
    </row>
    <row r="3542" spans="1:2" x14ac:dyDescent="0.4">
      <c r="A3542" s="19">
        <v>20151228</v>
      </c>
      <c r="B3542" s="17">
        <v>2520.9582395893631</v>
      </c>
    </row>
    <row r="3543" spans="1:2" x14ac:dyDescent="0.4">
      <c r="A3543" s="19">
        <v>20151229</v>
      </c>
      <c r="B3543" s="17">
        <v>2544.597998551712</v>
      </c>
    </row>
    <row r="3544" spans="1:2" x14ac:dyDescent="0.4">
      <c r="A3544" s="19">
        <v>20151230</v>
      </c>
      <c r="B3544" s="17">
        <v>2564.1001100877461</v>
      </c>
    </row>
    <row r="3545" spans="1:2" x14ac:dyDescent="0.4">
      <c r="A3545" s="19">
        <v>20151231</v>
      </c>
      <c r="B3545" s="18">
        <v>2563.9897728230449</v>
      </c>
    </row>
    <row r="3546" spans="1:2" x14ac:dyDescent="0.4">
      <c r="A3546" s="19">
        <v>20160101</v>
      </c>
      <c r="B3546" s="17">
        <v>2563.8794355583432</v>
      </c>
    </row>
    <row r="3547" spans="1:2" x14ac:dyDescent="0.4">
      <c r="A3547" s="19">
        <v>20160102</v>
      </c>
      <c r="B3547" s="17">
        <v>2563.769098293641</v>
      </c>
    </row>
    <row r="3548" spans="1:2" x14ac:dyDescent="0.4">
      <c r="A3548" s="19">
        <v>20160103</v>
      </c>
      <c r="B3548" s="17">
        <v>2563.6587610289389</v>
      </c>
    </row>
    <row r="3549" spans="1:2" x14ac:dyDescent="0.4">
      <c r="A3549" s="19">
        <v>20160104</v>
      </c>
      <c r="B3549" s="17">
        <v>2511.6071564058898</v>
      </c>
    </row>
    <row r="3550" spans="1:2" x14ac:dyDescent="0.4">
      <c r="A3550" s="19">
        <v>20160105</v>
      </c>
      <c r="B3550" s="18">
        <v>2515.1655331925208</v>
      </c>
    </row>
    <row r="3551" spans="1:2" x14ac:dyDescent="0.4">
      <c r="A3551" s="19">
        <v>20160106</v>
      </c>
      <c r="B3551" s="17">
        <v>2492.98774298747</v>
      </c>
    </row>
    <row r="3552" spans="1:2" x14ac:dyDescent="0.4">
      <c r="A3552" s="19">
        <v>20160107</v>
      </c>
      <c r="B3552" s="17">
        <v>2479.581765326207</v>
      </c>
    </row>
    <row r="3553" spans="1:2" x14ac:dyDescent="0.4">
      <c r="A3553" s="19">
        <v>20160108</v>
      </c>
      <c r="B3553" s="17">
        <v>2479.8576084879619</v>
      </c>
    </row>
    <row r="3554" spans="1:2" x14ac:dyDescent="0.4">
      <c r="A3554" s="19">
        <v>20160109</v>
      </c>
      <c r="B3554" s="17">
        <v>2479.7472712232602</v>
      </c>
    </row>
    <row r="3555" spans="1:2" x14ac:dyDescent="0.4">
      <c r="A3555" s="19">
        <v>20160110</v>
      </c>
      <c r="B3555" s="18">
        <v>2479.6369339585581</v>
      </c>
    </row>
    <row r="3556" spans="1:2" x14ac:dyDescent="0.4">
      <c r="A3556" s="19">
        <v>20160111</v>
      </c>
      <c r="B3556" s="17">
        <v>2449.9286254376129</v>
      </c>
    </row>
    <row r="3557" spans="1:2" x14ac:dyDescent="0.4">
      <c r="A3557" s="19">
        <v>20160112</v>
      </c>
      <c r="B3557" s="17">
        <v>2440.4120363570869</v>
      </c>
    </row>
    <row r="3558" spans="1:2" x14ac:dyDescent="0.4">
      <c r="A3558" s="19">
        <v>20160113</v>
      </c>
      <c r="B3558" s="17">
        <v>2453.2663276948401</v>
      </c>
    </row>
    <row r="3559" spans="1:2" x14ac:dyDescent="0.4">
      <c r="A3559" s="19">
        <v>20160114</v>
      </c>
      <c r="B3559" s="17">
        <v>2434.9503417543501</v>
      </c>
    </row>
    <row r="3560" spans="1:2" x14ac:dyDescent="0.4">
      <c r="A3560" s="19">
        <v>20160115</v>
      </c>
      <c r="B3560" s="18">
        <v>2415.5861517991939</v>
      </c>
    </row>
    <row r="3561" spans="1:2" x14ac:dyDescent="0.4">
      <c r="A3561" s="19">
        <v>20160116</v>
      </c>
      <c r="B3561" s="17">
        <v>2415.4758145344922</v>
      </c>
    </row>
    <row r="3562" spans="1:2" x14ac:dyDescent="0.4">
      <c r="A3562" s="19">
        <v>20160117</v>
      </c>
      <c r="B3562" s="17">
        <v>2415.3930615859649</v>
      </c>
    </row>
    <row r="3563" spans="1:2" x14ac:dyDescent="0.4">
      <c r="A3563" s="19">
        <v>20160118</v>
      </c>
      <c r="B3563" s="17">
        <v>2409.5727708729478</v>
      </c>
    </row>
    <row r="3564" spans="1:2" x14ac:dyDescent="0.4">
      <c r="A3564" s="19">
        <v>20160119</v>
      </c>
      <c r="B3564" s="17">
        <v>2425.102740879719</v>
      </c>
    </row>
    <row r="3565" spans="1:2" x14ac:dyDescent="0.4">
      <c r="A3565" s="19">
        <v>20160120</v>
      </c>
      <c r="B3565" s="18">
        <v>2363.5069628599681</v>
      </c>
    </row>
    <row r="3566" spans="1:2" x14ac:dyDescent="0.4">
      <c r="A3566" s="19">
        <v>20160121</v>
      </c>
      <c r="B3566" s="17">
        <v>2363.1483667496882</v>
      </c>
    </row>
    <row r="3567" spans="1:2" x14ac:dyDescent="0.4">
      <c r="A3567" s="19">
        <v>20160122</v>
      </c>
      <c r="B3567" s="17">
        <v>2399.0355620939308</v>
      </c>
    </row>
    <row r="3568" spans="1:2" x14ac:dyDescent="0.4">
      <c r="A3568" s="19">
        <v>20160123</v>
      </c>
      <c r="B3568" s="17">
        <v>2398.92522482923</v>
      </c>
    </row>
    <row r="3569" spans="1:2" x14ac:dyDescent="0.4">
      <c r="A3569" s="19">
        <v>20160124</v>
      </c>
      <c r="B3569" s="17">
        <v>2398.8424718807032</v>
      </c>
    </row>
    <row r="3570" spans="1:2" x14ac:dyDescent="0.4">
      <c r="A3570" s="19">
        <v>20160125</v>
      </c>
      <c r="B3570" s="18">
        <v>2408.2763080127029</v>
      </c>
    </row>
    <row r="3571" spans="1:2" x14ac:dyDescent="0.4">
      <c r="A3571" s="19">
        <v>20160126</v>
      </c>
      <c r="B3571" s="17">
        <v>2396.6081422704929</v>
      </c>
    </row>
    <row r="3572" spans="1:2" x14ac:dyDescent="0.4">
      <c r="A3572" s="19">
        <v>20160127</v>
      </c>
      <c r="B3572" s="17">
        <v>2412.358786806667</v>
      </c>
    </row>
    <row r="3573" spans="1:2" x14ac:dyDescent="0.4">
      <c r="A3573" s="19">
        <v>20160128</v>
      </c>
      <c r="B3573" s="17">
        <v>2417.4343009829481</v>
      </c>
    </row>
    <row r="3574" spans="1:2" x14ac:dyDescent="0.4">
      <c r="A3574" s="19">
        <v>20160129</v>
      </c>
      <c r="B3574" s="17">
        <v>2430.8402786442098</v>
      </c>
    </row>
    <row r="3575" spans="1:2" x14ac:dyDescent="0.4">
      <c r="A3575" s="19">
        <v>20160130</v>
      </c>
      <c r="B3575" s="18">
        <v>2430.7299413795081</v>
      </c>
    </row>
    <row r="3576" spans="1:2" x14ac:dyDescent="0.4">
      <c r="A3576" s="19">
        <v>20160131</v>
      </c>
      <c r="B3576" s="17">
        <v>2430.6196041148069</v>
      </c>
    </row>
    <row r="3577" spans="1:2" x14ac:dyDescent="0.4">
      <c r="A3577" s="19">
        <v>20160201</v>
      </c>
      <c r="B3577" s="17">
        <v>2438.2328753792272</v>
      </c>
    </row>
    <row r="3578" spans="1:2" x14ac:dyDescent="0.4">
      <c r="A3578" s="19">
        <v>20160202</v>
      </c>
      <c r="B3578" s="17">
        <v>2425.5440899385262</v>
      </c>
    </row>
    <row r="3579" spans="1:2" x14ac:dyDescent="0.4">
      <c r="A3579" s="19">
        <v>20160203</v>
      </c>
      <c r="B3579" s="17">
        <v>2412.6070456522461</v>
      </c>
    </row>
    <row r="3580" spans="1:2" x14ac:dyDescent="0.4">
      <c r="A3580" s="19">
        <v>20160204</v>
      </c>
      <c r="B3580" s="18">
        <v>2439.391416658596</v>
      </c>
    </row>
    <row r="3581" spans="1:2" x14ac:dyDescent="0.4">
      <c r="A3581" s="19">
        <v>20160205</v>
      </c>
      <c r="B3581" s="17">
        <v>2453.0732374816121</v>
      </c>
    </row>
    <row r="3582" spans="1:2" x14ac:dyDescent="0.4">
      <c r="A3582" s="19">
        <v>20160206</v>
      </c>
      <c r="B3582" s="17">
        <v>2452.9629002169108</v>
      </c>
    </row>
    <row r="3583" spans="1:2" x14ac:dyDescent="0.4">
      <c r="A3583" s="19">
        <v>20160207</v>
      </c>
      <c r="B3583" s="17">
        <v>2452.8525629522092</v>
      </c>
    </row>
    <row r="3584" spans="1:2" x14ac:dyDescent="0.4">
      <c r="A3584" s="19">
        <v>20160208</v>
      </c>
      <c r="B3584" s="17">
        <v>2452.7698100036828</v>
      </c>
    </row>
    <row r="3585" spans="1:2" x14ac:dyDescent="0.4">
      <c r="A3585" s="19">
        <v>20160209</v>
      </c>
      <c r="B3585" s="18">
        <v>2452.6594727389811</v>
      </c>
    </row>
    <row r="3586" spans="1:2" x14ac:dyDescent="0.4">
      <c r="A3586" s="19">
        <v>20160210</v>
      </c>
      <c r="B3586" s="17">
        <v>2452.549135474279</v>
      </c>
    </row>
    <row r="3587" spans="1:2" x14ac:dyDescent="0.4">
      <c r="A3587" s="19">
        <v>20160211</v>
      </c>
      <c r="B3587" s="17">
        <v>2412.3036181743169</v>
      </c>
    </row>
    <row r="3588" spans="1:2" x14ac:dyDescent="0.4">
      <c r="A3588" s="19">
        <v>20160212</v>
      </c>
      <c r="B3588" s="17">
        <v>2378.9817642343892</v>
      </c>
    </row>
    <row r="3589" spans="1:2" x14ac:dyDescent="0.4">
      <c r="A3589" s="19">
        <v>20160213</v>
      </c>
      <c r="B3589" s="17">
        <v>2378.871426969687</v>
      </c>
    </row>
    <row r="3590" spans="1:2" x14ac:dyDescent="0.4">
      <c r="A3590" s="19">
        <v>20160214</v>
      </c>
      <c r="B3590" s="18">
        <v>2378.7886740211611</v>
      </c>
    </row>
    <row r="3591" spans="1:2" x14ac:dyDescent="0.4">
      <c r="A3591" s="19">
        <v>20160215</v>
      </c>
      <c r="B3591" s="17">
        <v>2404.1938292187378</v>
      </c>
    </row>
    <row r="3592" spans="1:2" x14ac:dyDescent="0.4">
      <c r="A3592" s="19">
        <v>20160216</v>
      </c>
      <c r="B3592" s="17">
        <v>2432.136741504456</v>
      </c>
    </row>
    <row r="3593" spans="1:2" x14ac:dyDescent="0.4">
      <c r="A3593" s="19">
        <v>20160217</v>
      </c>
      <c r="B3593" s="17">
        <v>2436.16405166607</v>
      </c>
    </row>
    <row r="3594" spans="1:2" x14ac:dyDescent="0.4">
      <c r="A3594" s="19">
        <v>20160218</v>
      </c>
      <c r="B3594" s="17">
        <v>2449.1562645846998</v>
      </c>
    </row>
    <row r="3595" spans="1:2" x14ac:dyDescent="0.4">
      <c r="A3595" s="19">
        <v>20160219</v>
      </c>
      <c r="B3595" s="18">
        <v>2459.5279674666649</v>
      </c>
    </row>
    <row r="3596" spans="1:2" x14ac:dyDescent="0.4">
      <c r="A3596" s="19">
        <v>20160220</v>
      </c>
      <c r="B3596" s="17">
        <v>2459.4176302019632</v>
      </c>
    </row>
    <row r="3597" spans="1:2" x14ac:dyDescent="0.4">
      <c r="A3597" s="19">
        <v>20160221</v>
      </c>
      <c r="B3597" s="17">
        <v>2459.3348772534368</v>
      </c>
    </row>
    <row r="3598" spans="1:2" x14ac:dyDescent="0.4">
      <c r="A3598" s="19">
        <v>20160222</v>
      </c>
      <c r="B3598" s="17">
        <v>2454.7282964521391</v>
      </c>
    </row>
    <row r="3599" spans="1:2" x14ac:dyDescent="0.4">
      <c r="A3599" s="19">
        <v>20160223</v>
      </c>
      <c r="B3599" s="17">
        <v>2460.189991054875</v>
      </c>
    </row>
    <row r="3600" spans="1:2" x14ac:dyDescent="0.4">
      <c r="A3600" s="19">
        <v>20160224</v>
      </c>
      <c r="B3600" s="18">
        <v>2465.7068542899628</v>
      </c>
    </row>
    <row r="3601" spans="1:2" x14ac:dyDescent="0.4">
      <c r="A3601" s="19">
        <v>20160225</v>
      </c>
      <c r="B3601" s="17">
        <v>2475.1958590543131</v>
      </c>
    </row>
    <row r="3602" spans="1:2" x14ac:dyDescent="0.4">
      <c r="A3602" s="19">
        <v>20160226</v>
      </c>
      <c r="B3602" s="17">
        <v>2482.5057028408041</v>
      </c>
    </row>
    <row r="3603" spans="1:2" x14ac:dyDescent="0.4">
      <c r="A3603" s="19">
        <v>20160227</v>
      </c>
      <c r="B3603" s="17">
        <v>2482.395365576102</v>
      </c>
    </row>
    <row r="3604" spans="1:2" x14ac:dyDescent="0.4">
      <c r="A3604" s="19">
        <v>20160228</v>
      </c>
      <c r="B3604" s="17">
        <v>2482.3126126275761</v>
      </c>
    </row>
    <row r="3605" spans="1:2" x14ac:dyDescent="0.4">
      <c r="A3605" s="19">
        <v>20160229</v>
      </c>
      <c r="B3605" s="18">
        <v>2494.3669587962422</v>
      </c>
    </row>
    <row r="3606" spans="1:2" x14ac:dyDescent="0.4">
      <c r="A3606" s="19">
        <v>20160301</v>
      </c>
      <c r="B3606" s="17">
        <v>2494.2566215315401</v>
      </c>
    </row>
    <row r="3607" spans="1:2" x14ac:dyDescent="0.4">
      <c r="A3607" s="19">
        <v>20160302</v>
      </c>
      <c r="B3607" s="17">
        <v>2500.5458456195388</v>
      </c>
    </row>
    <row r="3608" spans="1:2" x14ac:dyDescent="0.4">
      <c r="A3608" s="19">
        <v>20160303</v>
      </c>
      <c r="B3608" s="17">
        <v>2512.517438839679</v>
      </c>
    </row>
    <row r="3609" spans="1:2" x14ac:dyDescent="0.4">
      <c r="A3609" s="19">
        <v>20160304</v>
      </c>
      <c r="B3609" s="17">
        <v>2512.8484506337841</v>
      </c>
    </row>
    <row r="3610" spans="1:2" x14ac:dyDescent="0.4">
      <c r="A3610" s="19">
        <v>20160305</v>
      </c>
      <c r="B3610" s="18">
        <v>2512.7381133690828</v>
      </c>
    </row>
    <row r="3611" spans="1:2" x14ac:dyDescent="0.4">
      <c r="A3611" s="19">
        <v>20160306</v>
      </c>
      <c r="B3611" s="17">
        <v>2512.6277761043812</v>
      </c>
    </row>
    <row r="3612" spans="1:2" x14ac:dyDescent="0.4">
      <c r="A3612" s="19">
        <v>20160307</v>
      </c>
      <c r="B3612" s="17">
        <v>2507.0557442369432</v>
      </c>
    </row>
    <row r="3613" spans="1:2" x14ac:dyDescent="0.4">
      <c r="A3613" s="19">
        <v>20160308</v>
      </c>
      <c r="B3613" s="17">
        <v>2505.2627636855391</v>
      </c>
    </row>
    <row r="3614" spans="1:2" x14ac:dyDescent="0.4">
      <c r="A3614" s="19">
        <v>20160309</v>
      </c>
      <c r="B3614" s="17">
        <v>2516.4344117365908</v>
      </c>
    </row>
    <row r="3615" spans="1:2" x14ac:dyDescent="0.4">
      <c r="A3615" s="19">
        <v>20160310</v>
      </c>
      <c r="B3615" s="18">
        <v>2527.3578009420639</v>
      </c>
    </row>
    <row r="3616" spans="1:2" x14ac:dyDescent="0.4">
      <c r="A3616" s="19">
        <v>20160311</v>
      </c>
      <c r="B3616" s="17">
        <v>2526.199259662696</v>
      </c>
    </row>
    <row r="3617" spans="1:2" x14ac:dyDescent="0.4">
      <c r="A3617" s="19">
        <v>20160312</v>
      </c>
      <c r="B3617" s="17">
        <v>2526.0889223979939</v>
      </c>
    </row>
    <row r="3618" spans="1:2" x14ac:dyDescent="0.4">
      <c r="A3618" s="19">
        <v>20160313</v>
      </c>
      <c r="B3618" s="17">
        <v>2525.9785851332922</v>
      </c>
    </row>
    <row r="3619" spans="1:2" x14ac:dyDescent="0.4">
      <c r="A3619" s="19">
        <v>20160314</v>
      </c>
      <c r="B3619" s="17">
        <v>2507.8556894060298</v>
      </c>
    </row>
    <row r="3620" spans="1:2" x14ac:dyDescent="0.4">
      <c r="A3620" s="19">
        <v>20160315</v>
      </c>
      <c r="B3620" s="18">
        <v>2525.8958321847658</v>
      </c>
    </row>
    <row r="3621" spans="1:2" x14ac:dyDescent="0.4">
      <c r="A3621" s="19">
        <v>20160316</v>
      </c>
      <c r="B3621" s="17">
        <v>2524.792459537749</v>
      </c>
    </row>
    <row r="3622" spans="1:2" x14ac:dyDescent="0.4">
      <c r="A3622" s="19">
        <v>20160317</v>
      </c>
      <c r="B3622" s="17">
        <v>2531.1368522580992</v>
      </c>
    </row>
    <row r="3623" spans="1:2" x14ac:dyDescent="0.4">
      <c r="A3623" s="19">
        <v>20160318</v>
      </c>
      <c r="B3623" s="17">
        <v>2541.1499590297831</v>
      </c>
    </row>
    <row r="3624" spans="1:2" x14ac:dyDescent="0.4">
      <c r="A3624" s="19">
        <v>20160319</v>
      </c>
      <c r="B3624" s="17">
        <v>2541.0672060812558</v>
      </c>
    </row>
    <row r="3625" spans="1:2" x14ac:dyDescent="0.4">
      <c r="A3625" s="19">
        <v>20160320</v>
      </c>
      <c r="B3625" s="18">
        <v>2540.956868816555</v>
      </c>
    </row>
    <row r="3626" spans="1:2" x14ac:dyDescent="0.4">
      <c r="A3626" s="19">
        <v>20160321</v>
      </c>
      <c r="B3626" s="17">
        <v>2531.1920208904498</v>
      </c>
    </row>
    <row r="3627" spans="1:2" x14ac:dyDescent="0.4">
      <c r="A3627" s="19">
        <v>20160322</v>
      </c>
      <c r="B3627" s="17">
        <v>2536.929558654941</v>
      </c>
    </row>
    <row r="3628" spans="1:2" x14ac:dyDescent="0.4">
      <c r="A3628" s="19">
        <v>20160323</v>
      </c>
      <c r="B3628" s="17">
        <v>2541.8119826179932</v>
      </c>
    </row>
    <row r="3629" spans="1:2" x14ac:dyDescent="0.4">
      <c r="A3629" s="19">
        <v>20160324</v>
      </c>
      <c r="B3629" s="17">
        <v>2534.860734941783</v>
      </c>
    </row>
    <row r="3630" spans="1:2" x14ac:dyDescent="0.4">
      <c r="A3630" s="19">
        <v>20160325</v>
      </c>
      <c r="B3630" s="18">
        <v>2530.0610639272568</v>
      </c>
    </row>
    <row r="3631" spans="1:2" x14ac:dyDescent="0.4">
      <c r="A3631" s="19">
        <v>20160326</v>
      </c>
      <c r="B3631" s="17">
        <v>2529.9783109787309</v>
      </c>
    </row>
    <row r="3632" spans="1:2" x14ac:dyDescent="0.4">
      <c r="A3632" s="19">
        <v>20160327</v>
      </c>
      <c r="B3632" s="17">
        <v>2529.8679737140292</v>
      </c>
    </row>
    <row r="3633" spans="1:2" x14ac:dyDescent="0.4">
      <c r="A3633" s="19">
        <v>20160328</v>
      </c>
      <c r="B3633" s="17">
        <v>2533.2332602874321</v>
      </c>
    </row>
    <row r="3634" spans="1:2" x14ac:dyDescent="0.4">
      <c r="A3634" s="19">
        <v>20160329</v>
      </c>
      <c r="B3634" s="17">
        <v>2541.1775433459579</v>
      </c>
    </row>
    <row r="3635" spans="1:2" x14ac:dyDescent="0.4">
      <c r="A3635" s="19">
        <v>20160330</v>
      </c>
      <c r="B3635" s="18">
        <v>2546.390979103116</v>
      </c>
    </row>
    <row r="3636" spans="1:2" x14ac:dyDescent="0.4">
      <c r="A3636" s="19">
        <v>20160331</v>
      </c>
      <c r="B3636" s="17">
        <v>2544.9014260296422</v>
      </c>
    </row>
    <row r="3637" spans="1:2" x14ac:dyDescent="0.4">
      <c r="A3637" s="19">
        <v>20160401</v>
      </c>
      <c r="B3637" s="17">
        <v>2536.26753506673</v>
      </c>
    </row>
    <row r="3638" spans="1:2" x14ac:dyDescent="0.4">
      <c r="A3638" s="19">
        <v>20160402</v>
      </c>
      <c r="B3638" s="17">
        <v>2536.1571978020288</v>
      </c>
    </row>
    <row r="3639" spans="1:2" x14ac:dyDescent="0.4">
      <c r="A3639" s="19">
        <v>20160403</v>
      </c>
      <c r="B3639" s="17">
        <v>2536.074444853502</v>
      </c>
    </row>
    <row r="3640" spans="1:2" x14ac:dyDescent="0.4">
      <c r="A3640" s="19">
        <v>20160404</v>
      </c>
      <c r="B3640" s="18">
        <v>2541.0120374489061</v>
      </c>
    </row>
    <row r="3641" spans="1:2" x14ac:dyDescent="0.4">
      <c r="A3641" s="19">
        <v>20160405</v>
      </c>
      <c r="B3641" s="17">
        <v>2531.440279736029</v>
      </c>
    </row>
    <row r="3642" spans="1:2" x14ac:dyDescent="0.4">
      <c r="A3642" s="19">
        <v>20160406</v>
      </c>
      <c r="B3642" s="17">
        <v>2533.4815191330108</v>
      </c>
    </row>
    <row r="3643" spans="1:2" x14ac:dyDescent="0.4">
      <c r="A3643" s="19">
        <v>20160407</v>
      </c>
      <c r="B3643" s="17">
        <v>2538.0329313019579</v>
      </c>
    </row>
    <row r="3644" spans="1:2" x14ac:dyDescent="0.4">
      <c r="A3644" s="19">
        <v>20160408</v>
      </c>
      <c r="B3644" s="17">
        <v>2534.4193858829758</v>
      </c>
    </row>
    <row r="3645" spans="1:2" x14ac:dyDescent="0.4">
      <c r="A3645" s="19">
        <v>20160409</v>
      </c>
      <c r="B3645" s="18">
        <v>2534.3090486182741</v>
      </c>
    </row>
    <row r="3646" spans="1:2" x14ac:dyDescent="0.4">
      <c r="A3646" s="19">
        <v>20160410</v>
      </c>
      <c r="B3646" s="17">
        <v>2534.1987113535729</v>
      </c>
    </row>
    <row r="3647" spans="1:2" x14ac:dyDescent="0.4">
      <c r="A3647" s="19">
        <v>20160411</v>
      </c>
      <c r="B3647" s="17">
        <v>2531.164436574275</v>
      </c>
    </row>
    <row r="3648" spans="1:2" x14ac:dyDescent="0.4">
      <c r="A3648" s="19">
        <v>20160412</v>
      </c>
      <c r="B3648" s="17">
        <v>2537.867425404906</v>
      </c>
    </row>
    <row r="3649" spans="1:2" x14ac:dyDescent="0.4">
      <c r="A3649" s="19">
        <v>20160413</v>
      </c>
      <c r="B3649" s="17">
        <v>2537.7570881402039</v>
      </c>
    </row>
    <row r="3650" spans="1:2" x14ac:dyDescent="0.4">
      <c r="A3650" s="19">
        <v>20160414</v>
      </c>
      <c r="B3650" s="18">
        <v>2562.1692079554659</v>
      </c>
    </row>
    <row r="3651" spans="1:2" x14ac:dyDescent="0.4">
      <c r="A3651" s="19">
        <v>20160415</v>
      </c>
      <c r="B3651" s="17">
        <v>2568.1550045655358</v>
      </c>
    </row>
    <row r="3652" spans="1:2" x14ac:dyDescent="0.4">
      <c r="A3652" s="19">
        <v>20160416</v>
      </c>
      <c r="B3652" s="17">
        <v>2568.0446673008341</v>
      </c>
    </row>
    <row r="3653" spans="1:2" x14ac:dyDescent="0.4">
      <c r="A3653" s="19">
        <v>20160417</v>
      </c>
      <c r="B3653" s="17">
        <v>2567.934330036132</v>
      </c>
    </row>
    <row r="3654" spans="1:2" x14ac:dyDescent="0.4">
      <c r="A3654" s="19">
        <v>20160418</v>
      </c>
      <c r="B3654" s="17">
        <v>2547.3564301692559</v>
      </c>
    </row>
    <row r="3655" spans="1:2" x14ac:dyDescent="0.4">
      <c r="A3655" s="19">
        <v>20160419</v>
      </c>
      <c r="B3655" s="18">
        <v>2555.5489720733608</v>
      </c>
    </row>
    <row r="3656" spans="1:2" x14ac:dyDescent="0.4">
      <c r="A3656" s="19">
        <v>20160420</v>
      </c>
      <c r="B3656" s="17">
        <v>2558.472909587957</v>
      </c>
    </row>
    <row r="3657" spans="1:2" x14ac:dyDescent="0.4">
      <c r="A3657" s="19">
        <v>20160421</v>
      </c>
      <c r="B3657" s="17">
        <v>2566.3620240141322</v>
      </c>
    </row>
    <row r="3658" spans="1:2" x14ac:dyDescent="0.4">
      <c r="A3658" s="19">
        <v>20160422</v>
      </c>
      <c r="B3658" s="17">
        <v>2557.2867839924129</v>
      </c>
    </row>
    <row r="3659" spans="1:2" x14ac:dyDescent="0.4">
      <c r="A3659" s="19">
        <v>20160423</v>
      </c>
      <c r="B3659" s="17">
        <v>2557.1764467277121</v>
      </c>
    </row>
    <row r="3660" spans="1:2" x14ac:dyDescent="0.4">
      <c r="A3660" s="19">
        <v>20160424</v>
      </c>
      <c r="B3660" s="18">
        <v>2557.06610946301</v>
      </c>
    </row>
    <row r="3661" spans="1:2" x14ac:dyDescent="0.4">
      <c r="A3661" s="19">
        <v>20160425</v>
      </c>
      <c r="B3661" s="17">
        <v>2561.286509837852</v>
      </c>
    </row>
    <row r="3662" spans="1:2" x14ac:dyDescent="0.4">
      <c r="A3662" s="19">
        <v>20160426</v>
      </c>
      <c r="B3662" s="17">
        <v>2559.9348783452551</v>
      </c>
    </row>
    <row r="3663" spans="1:2" x14ac:dyDescent="0.4">
      <c r="A3663" s="19">
        <v>20160427</v>
      </c>
      <c r="B3663" s="17">
        <v>2549.2873323015369</v>
      </c>
    </row>
    <row r="3664" spans="1:2" x14ac:dyDescent="0.4">
      <c r="A3664" s="19">
        <v>20160428</v>
      </c>
      <c r="B3664" s="17">
        <v>2546.5013163678182</v>
      </c>
    </row>
    <row r="3665" spans="1:2" x14ac:dyDescent="0.4">
      <c r="A3665" s="19">
        <v>20160429</v>
      </c>
      <c r="B3665" s="18">
        <v>2531.8540444786599</v>
      </c>
    </row>
    <row r="3666" spans="1:2" x14ac:dyDescent="0.4">
      <c r="A3666" s="19">
        <v>20160430</v>
      </c>
      <c r="B3666" s="17">
        <v>2531.7437072139592</v>
      </c>
    </row>
    <row r="3667" spans="1:2" x14ac:dyDescent="0.4">
      <c r="A3667" s="19">
        <v>20160501</v>
      </c>
      <c r="B3667" s="17">
        <v>2531.633369949257</v>
      </c>
    </row>
    <row r="3668" spans="1:2" x14ac:dyDescent="0.4">
      <c r="A3668" s="19">
        <v>20160502</v>
      </c>
      <c r="B3668" s="17">
        <v>2514.393172339609</v>
      </c>
    </row>
    <row r="3669" spans="1:2" x14ac:dyDescent="0.4">
      <c r="A3669" s="19">
        <v>20160503</v>
      </c>
      <c r="B3669" s="17">
        <v>2521.5099259128719</v>
      </c>
    </row>
    <row r="3670" spans="1:2" x14ac:dyDescent="0.4">
      <c r="A3670" s="19">
        <v>20160504</v>
      </c>
      <c r="B3670" s="18">
        <v>2510.1176033324159</v>
      </c>
    </row>
    <row r="3671" spans="1:2" x14ac:dyDescent="0.4">
      <c r="A3671" s="19">
        <v>20160505</v>
      </c>
      <c r="B3671" s="17">
        <v>2510.03485038389</v>
      </c>
    </row>
    <row r="3672" spans="1:2" x14ac:dyDescent="0.4">
      <c r="A3672" s="19">
        <v>20160506</v>
      </c>
      <c r="B3672" s="17">
        <v>2509.9245131191878</v>
      </c>
    </row>
    <row r="3673" spans="1:2" x14ac:dyDescent="0.4">
      <c r="A3673" s="19">
        <v>20160507</v>
      </c>
      <c r="B3673" s="17">
        <v>2509.8141758544862</v>
      </c>
    </row>
    <row r="3674" spans="1:2" x14ac:dyDescent="0.4">
      <c r="A3674" s="19">
        <v>20160508</v>
      </c>
      <c r="B3674" s="17">
        <v>2509.7038385897849</v>
      </c>
    </row>
    <row r="3675" spans="1:2" x14ac:dyDescent="0.4">
      <c r="A3675" s="19">
        <v>20160509</v>
      </c>
      <c r="B3675" s="18">
        <v>2510.9451328176792</v>
      </c>
    </row>
    <row r="3676" spans="1:2" x14ac:dyDescent="0.4">
      <c r="A3676" s="19">
        <v>20160510</v>
      </c>
      <c r="B3676" s="17">
        <v>2514.0897448616788</v>
      </c>
    </row>
    <row r="3677" spans="1:2" x14ac:dyDescent="0.4">
      <c r="A3677" s="19">
        <v>20160511</v>
      </c>
      <c r="B3677" s="17">
        <v>2512.2691799940999</v>
      </c>
    </row>
    <row r="3678" spans="1:2" x14ac:dyDescent="0.4">
      <c r="A3678" s="19">
        <v>20160512</v>
      </c>
      <c r="B3678" s="17">
        <v>2512.5726074720301</v>
      </c>
    </row>
    <row r="3679" spans="1:2" x14ac:dyDescent="0.4">
      <c r="A3679" s="19">
        <v>20160513</v>
      </c>
      <c r="B3679" s="17">
        <v>2511.4968191411881</v>
      </c>
    </row>
    <row r="3680" spans="1:2" x14ac:dyDescent="0.4">
      <c r="A3680" s="19">
        <v>20160514</v>
      </c>
      <c r="B3680" s="18">
        <v>2511.386481876486</v>
      </c>
    </row>
    <row r="3681" spans="1:2" x14ac:dyDescent="0.4">
      <c r="A3681" s="19">
        <v>20160515</v>
      </c>
      <c r="B3681" s="17">
        <v>2511.2761446117838</v>
      </c>
    </row>
    <row r="3682" spans="1:2" x14ac:dyDescent="0.4">
      <c r="A3682" s="19">
        <v>20160516</v>
      </c>
      <c r="B3682" s="17">
        <v>2515.2482861410472</v>
      </c>
    </row>
    <row r="3683" spans="1:2" x14ac:dyDescent="0.4">
      <c r="A3683" s="19">
        <v>20160517</v>
      </c>
      <c r="B3683" s="17">
        <v>2510.7796269206269</v>
      </c>
    </row>
    <row r="3684" spans="1:2" x14ac:dyDescent="0.4">
      <c r="A3684" s="19">
        <v>20160518</v>
      </c>
      <c r="B3684" s="17">
        <v>2500.849273097469</v>
      </c>
    </row>
    <row r="3685" spans="1:2" x14ac:dyDescent="0.4">
      <c r="A3685" s="19">
        <v>20160519</v>
      </c>
      <c r="B3685" s="18">
        <v>2501.787139847434</v>
      </c>
    </row>
    <row r="3686" spans="1:2" x14ac:dyDescent="0.4">
      <c r="A3686" s="19">
        <v>20160520</v>
      </c>
      <c r="B3686" s="17">
        <v>2504.0490537738201</v>
      </c>
    </row>
    <row r="3687" spans="1:2" x14ac:dyDescent="0.4">
      <c r="A3687" s="19">
        <v>20160521</v>
      </c>
      <c r="B3687" s="17">
        <v>2503.938716509118</v>
      </c>
    </row>
    <row r="3688" spans="1:2" x14ac:dyDescent="0.4">
      <c r="A3688" s="19">
        <v>20160522</v>
      </c>
      <c r="B3688" s="17">
        <v>2503.8283792444158</v>
      </c>
    </row>
    <row r="3689" spans="1:2" x14ac:dyDescent="0.4">
      <c r="A3689" s="19">
        <v>20160523</v>
      </c>
      <c r="B3689" s="17">
        <v>2499.63556318575</v>
      </c>
    </row>
    <row r="3690" spans="1:2" x14ac:dyDescent="0.4">
      <c r="A3690" s="19">
        <v>20160524</v>
      </c>
      <c r="B3690" s="18">
        <v>2497.621908104943</v>
      </c>
    </row>
    <row r="3691" spans="1:2" x14ac:dyDescent="0.4">
      <c r="A3691" s="19">
        <v>20160525</v>
      </c>
      <c r="B3691" s="17">
        <v>2512.9312035823109</v>
      </c>
    </row>
    <row r="3692" spans="1:2" x14ac:dyDescent="0.4">
      <c r="A3692" s="19">
        <v>20160526</v>
      </c>
      <c r="B3692" s="17">
        <v>2506.2282147516798</v>
      </c>
    </row>
    <row r="3693" spans="1:2" x14ac:dyDescent="0.4">
      <c r="A3693" s="19">
        <v>20160527</v>
      </c>
      <c r="B3693" s="17">
        <v>2512.7381133690828</v>
      </c>
    </row>
    <row r="3694" spans="1:2" x14ac:dyDescent="0.4">
      <c r="A3694" s="19">
        <v>20160528</v>
      </c>
      <c r="B3694" s="17">
        <v>2512.6277761043812</v>
      </c>
    </row>
    <row r="3695" spans="1:2" x14ac:dyDescent="0.4">
      <c r="A3695" s="19">
        <v>20160529</v>
      </c>
      <c r="B3695" s="18">
        <v>2512.5450231558548</v>
      </c>
    </row>
    <row r="3696" spans="1:2" x14ac:dyDescent="0.4">
      <c r="A3696" s="19">
        <v>20160530</v>
      </c>
      <c r="B3696" s="17">
        <v>2500.0493279283819</v>
      </c>
    </row>
    <row r="3697" spans="1:2" x14ac:dyDescent="0.4">
      <c r="A3697" s="19">
        <v>20160531</v>
      </c>
      <c r="B3697" s="17">
        <v>2510.6141210235742</v>
      </c>
    </row>
    <row r="3698" spans="1:2" x14ac:dyDescent="0.4">
      <c r="A3698" s="19">
        <v>20160601</v>
      </c>
      <c r="B3698" s="17">
        <v>2511.8829995676442</v>
      </c>
    </row>
    <row r="3699" spans="1:2" x14ac:dyDescent="0.4">
      <c r="A3699" s="19">
        <v>20160602</v>
      </c>
      <c r="B3699" s="17">
        <v>2514.0069919131529</v>
      </c>
    </row>
    <row r="3700" spans="1:2" x14ac:dyDescent="0.4">
      <c r="A3700" s="19">
        <v>20160603</v>
      </c>
      <c r="B3700" s="18">
        <v>2514.2000821263809</v>
      </c>
    </row>
    <row r="3701" spans="1:2" x14ac:dyDescent="0.4">
      <c r="A3701" s="19">
        <v>20160604</v>
      </c>
      <c r="B3701" s="17">
        <v>2514.0897448616788</v>
      </c>
    </row>
    <row r="3702" spans="1:2" x14ac:dyDescent="0.4">
      <c r="A3702" s="19">
        <v>20160605</v>
      </c>
      <c r="B3702" s="17">
        <v>2513.9794075969771</v>
      </c>
    </row>
    <row r="3703" spans="1:2" x14ac:dyDescent="0.4">
      <c r="A3703" s="19">
        <v>20160606</v>
      </c>
      <c r="B3703" s="17">
        <v>2513.8690703322759</v>
      </c>
    </row>
    <row r="3704" spans="1:2" x14ac:dyDescent="0.4">
      <c r="A3704" s="19">
        <v>20160607</v>
      </c>
      <c r="B3704" s="17">
        <v>2530.22656982431</v>
      </c>
    </row>
    <row r="3705" spans="1:2" x14ac:dyDescent="0.4">
      <c r="A3705" s="19">
        <v>20160608</v>
      </c>
      <c r="B3705" s="18">
        <v>2538.3639430960638</v>
      </c>
    </row>
    <row r="3706" spans="1:2" x14ac:dyDescent="0.4">
      <c r="A3706" s="19">
        <v>20160609</v>
      </c>
      <c r="B3706" s="17">
        <v>2538.9156294195718</v>
      </c>
    </row>
    <row r="3707" spans="1:2" x14ac:dyDescent="0.4">
      <c r="A3707" s="19">
        <v>20160610</v>
      </c>
      <c r="B3707" s="17">
        <v>2525.5096517583102</v>
      </c>
    </row>
    <row r="3708" spans="1:2" x14ac:dyDescent="0.4">
      <c r="A3708" s="19">
        <v>20160611</v>
      </c>
      <c r="B3708" s="17">
        <v>2525.399314493608</v>
      </c>
    </row>
    <row r="3709" spans="1:2" x14ac:dyDescent="0.4">
      <c r="A3709" s="19">
        <v>20160612</v>
      </c>
      <c r="B3709" s="17">
        <v>2525.261392912731</v>
      </c>
    </row>
    <row r="3710" spans="1:2" x14ac:dyDescent="0.4">
      <c r="A3710" s="19">
        <v>20160613</v>
      </c>
      <c r="B3710" s="18">
        <v>2491.8292017081012</v>
      </c>
    </row>
    <row r="3711" spans="1:2" x14ac:dyDescent="0.4">
      <c r="A3711" s="19">
        <v>20160614</v>
      </c>
      <c r="B3711" s="17">
        <v>2488.8225112449791</v>
      </c>
    </row>
    <row r="3712" spans="1:2" x14ac:dyDescent="0.4">
      <c r="A3712" s="19">
        <v>20160615</v>
      </c>
      <c r="B3712" s="17">
        <v>2478.5335613115408</v>
      </c>
    </row>
    <row r="3713" spans="1:2" x14ac:dyDescent="0.4">
      <c r="A3713" s="19">
        <v>20160616</v>
      </c>
      <c r="B3713" s="17">
        <v>2457.7901555476119</v>
      </c>
    </row>
    <row r="3714" spans="1:2" x14ac:dyDescent="0.4">
      <c r="A3714" s="19">
        <v>20160617</v>
      </c>
      <c r="B3714" s="17">
        <v>2462.0381402386288</v>
      </c>
    </row>
    <row r="3715" spans="1:2" x14ac:dyDescent="0.4">
      <c r="A3715" s="19">
        <v>20160618</v>
      </c>
      <c r="B3715" s="18">
        <v>2461.927802973928</v>
      </c>
    </row>
    <row r="3716" spans="1:2" x14ac:dyDescent="0.4">
      <c r="A3716" s="19">
        <v>20160619</v>
      </c>
      <c r="B3716" s="17">
        <v>2461.8174657092259</v>
      </c>
    </row>
    <row r="3717" spans="1:2" x14ac:dyDescent="0.4">
      <c r="A3717" s="19">
        <v>20160620</v>
      </c>
      <c r="B3717" s="17">
        <v>2483.6918284363469</v>
      </c>
    </row>
    <row r="3718" spans="1:2" x14ac:dyDescent="0.4">
      <c r="A3718" s="19">
        <v>20160621</v>
      </c>
      <c r="B3718" s="17">
        <v>2480.1610359658921</v>
      </c>
    </row>
    <row r="3719" spans="1:2" x14ac:dyDescent="0.4">
      <c r="A3719" s="19">
        <v>20160622</v>
      </c>
      <c r="B3719" s="17">
        <v>2482.0367694658212</v>
      </c>
    </row>
    <row r="3720" spans="1:2" x14ac:dyDescent="0.4">
      <c r="A3720" s="19">
        <v>20160623</v>
      </c>
      <c r="B3720" s="18">
        <v>2482.671208737856</v>
      </c>
    </row>
    <row r="3721" spans="1:2" x14ac:dyDescent="0.4">
      <c r="A3721" s="19">
        <v>20160624</v>
      </c>
      <c r="B3721" s="17">
        <v>2429.5989844163159</v>
      </c>
    </row>
    <row r="3722" spans="1:2" x14ac:dyDescent="0.4">
      <c r="A3722" s="19">
        <v>20160625</v>
      </c>
      <c r="B3722" s="17">
        <v>2429.4886471516138</v>
      </c>
    </row>
    <row r="3723" spans="1:2" x14ac:dyDescent="0.4">
      <c r="A3723" s="19">
        <v>20160626</v>
      </c>
      <c r="B3723" s="17">
        <v>2429.3783098869121</v>
      </c>
    </row>
    <row r="3724" spans="1:2" x14ac:dyDescent="0.4">
      <c r="A3724" s="19">
        <v>20160627</v>
      </c>
      <c r="B3724" s="17">
        <v>2428.854207879579</v>
      </c>
    </row>
    <row r="3725" spans="1:2" x14ac:dyDescent="0.4">
      <c r="A3725" s="19">
        <v>20160628</v>
      </c>
      <c r="B3725" s="18">
        <v>2424.6613918209118</v>
      </c>
    </row>
    <row r="3726" spans="1:2" x14ac:dyDescent="0.4">
      <c r="A3726" s="19">
        <v>20160629</v>
      </c>
      <c r="B3726" s="17">
        <v>2433.7090475264558</v>
      </c>
    </row>
    <row r="3727" spans="1:2" x14ac:dyDescent="0.4">
      <c r="A3727" s="19">
        <v>20160630</v>
      </c>
      <c r="B3727" s="17">
        <v>2450.866492187577</v>
      </c>
    </row>
    <row r="3728" spans="1:2" x14ac:dyDescent="0.4">
      <c r="A3728" s="19">
        <v>20160701</v>
      </c>
      <c r="B3728" s="17">
        <v>2462.0105559224539</v>
      </c>
    </row>
    <row r="3729" spans="1:2" x14ac:dyDescent="0.4">
      <c r="A3729" s="19">
        <v>20160702</v>
      </c>
      <c r="B3729" s="17">
        <v>2461.9002186577518</v>
      </c>
    </row>
    <row r="3730" spans="1:2" x14ac:dyDescent="0.4">
      <c r="A3730" s="19">
        <v>20160703</v>
      </c>
      <c r="B3730" s="18">
        <v>2461.789881393051</v>
      </c>
    </row>
    <row r="3731" spans="1:2" x14ac:dyDescent="0.4">
      <c r="A3731" s="19">
        <v>20160704</v>
      </c>
      <c r="B3731" s="17">
        <v>2463.555277628278</v>
      </c>
    </row>
    <row r="3732" spans="1:2" x14ac:dyDescent="0.4">
      <c r="A3732" s="19">
        <v>20160705</v>
      </c>
      <c r="B3732" s="17">
        <v>2449.8182881729108</v>
      </c>
    </row>
    <row r="3733" spans="1:2" x14ac:dyDescent="0.4">
      <c r="A3733" s="19">
        <v>20160706</v>
      </c>
      <c r="B3733" s="17">
        <v>2412.4691240713692</v>
      </c>
    </row>
    <row r="3734" spans="1:2" x14ac:dyDescent="0.4">
      <c r="A3734" s="19">
        <v>20160707</v>
      </c>
      <c r="B3734" s="17">
        <v>2431.1712904383148</v>
      </c>
    </row>
    <row r="3735" spans="1:2" x14ac:dyDescent="0.4">
      <c r="A3735" s="19">
        <v>20160708</v>
      </c>
      <c r="B3735" s="18">
        <v>2421.5167797769118</v>
      </c>
    </row>
    <row r="3736" spans="1:2" x14ac:dyDescent="0.4">
      <c r="A3736" s="19">
        <v>20160709</v>
      </c>
      <c r="B3736" s="17">
        <v>2421.406442512211</v>
      </c>
    </row>
    <row r="3737" spans="1:2" x14ac:dyDescent="0.4">
      <c r="A3737" s="19">
        <v>20160710</v>
      </c>
      <c r="B3737" s="17">
        <v>2421.2961052475089</v>
      </c>
    </row>
    <row r="3738" spans="1:2" x14ac:dyDescent="0.4">
      <c r="A3738" s="19">
        <v>20160711</v>
      </c>
      <c r="B3738" s="17">
        <v>2439.1155734968411</v>
      </c>
    </row>
    <row r="3739" spans="1:2" x14ac:dyDescent="0.4">
      <c r="A3739" s="19">
        <v>20160712</v>
      </c>
      <c r="B3739" s="17">
        <v>2450.673401974349</v>
      </c>
    </row>
    <row r="3740" spans="1:2" x14ac:dyDescent="0.4">
      <c r="A3740" s="19">
        <v>20160713</v>
      </c>
      <c r="B3740" s="18">
        <v>2466.3137092458219</v>
      </c>
    </row>
    <row r="3741" spans="1:2" x14ac:dyDescent="0.4">
      <c r="A3741" s="19">
        <v>20160714</v>
      </c>
      <c r="B3741" s="17">
        <v>2462.7001638268398</v>
      </c>
    </row>
    <row r="3742" spans="1:2" x14ac:dyDescent="0.4">
      <c r="A3742" s="19">
        <v>20160715</v>
      </c>
      <c r="B3742" s="17">
        <v>2466.699889672278</v>
      </c>
    </row>
    <row r="3743" spans="1:2" x14ac:dyDescent="0.4">
      <c r="A3743" s="19">
        <v>20160716</v>
      </c>
      <c r="B3743" s="17">
        <v>2466.5895524075768</v>
      </c>
    </row>
    <row r="3744" spans="1:2" x14ac:dyDescent="0.4">
      <c r="A3744" s="19">
        <v>20160717</v>
      </c>
      <c r="B3744" s="17">
        <v>2466.4792151428751</v>
      </c>
    </row>
    <row r="3745" spans="1:2" x14ac:dyDescent="0.4">
      <c r="A3745" s="19">
        <v>20160718</v>
      </c>
      <c r="B3745" s="18">
        <v>2463.5828619444542</v>
      </c>
    </row>
    <row r="3746" spans="1:2" x14ac:dyDescent="0.4">
      <c r="A3746" s="19">
        <v>20160719</v>
      </c>
      <c r="B3746" s="17">
        <v>2447.2253624524201</v>
      </c>
    </row>
    <row r="3747" spans="1:2" x14ac:dyDescent="0.4">
      <c r="A3747" s="19">
        <v>20160720</v>
      </c>
      <c r="B3747" s="17">
        <v>2448.4942409964901</v>
      </c>
    </row>
    <row r="3748" spans="1:2" x14ac:dyDescent="0.4">
      <c r="A3748" s="19">
        <v>20160721</v>
      </c>
      <c r="B3748" s="17">
        <v>2452.3836295772262</v>
      </c>
    </row>
    <row r="3749" spans="1:2" x14ac:dyDescent="0.4">
      <c r="A3749" s="19">
        <v>20160722</v>
      </c>
      <c r="B3749" s="17">
        <v>2454.8662180330161</v>
      </c>
    </row>
    <row r="3750" spans="1:2" x14ac:dyDescent="0.4">
      <c r="A3750" s="19">
        <v>20160723</v>
      </c>
      <c r="B3750" s="18">
        <v>2454.755880768314</v>
      </c>
    </row>
    <row r="3751" spans="1:2" x14ac:dyDescent="0.4">
      <c r="A3751" s="19">
        <v>20160724</v>
      </c>
      <c r="B3751" s="17">
        <v>2454.617959187437</v>
      </c>
    </row>
    <row r="3752" spans="1:2" x14ac:dyDescent="0.4">
      <c r="A3752" s="19">
        <v>20160725</v>
      </c>
      <c r="B3752" s="17">
        <v>2466.1757876649449</v>
      </c>
    </row>
    <row r="3753" spans="1:2" x14ac:dyDescent="0.4">
      <c r="A3753" s="19">
        <v>20160726</v>
      </c>
      <c r="B3753" s="17">
        <v>2473.1822039735061</v>
      </c>
    </row>
    <row r="3754" spans="1:2" x14ac:dyDescent="0.4">
      <c r="A3754" s="19">
        <v>20160727</v>
      </c>
      <c r="B3754" s="17">
        <v>2477.7336161424528</v>
      </c>
    </row>
    <row r="3755" spans="1:2" x14ac:dyDescent="0.4">
      <c r="A3755" s="19">
        <v>20160728</v>
      </c>
      <c r="B3755" s="18">
        <v>2473.4028785029091</v>
      </c>
    </row>
    <row r="3756" spans="1:2" x14ac:dyDescent="0.4">
      <c r="A3756" s="19">
        <v>20160729</v>
      </c>
      <c r="B3756" s="17">
        <v>2469.9548389809802</v>
      </c>
    </row>
    <row r="3757" spans="1:2" x14ac:dyDescent="0.4">
      <c r="A3757" s="19">
        <v>20160730</v>
      </c>
      <c r="B3757" s="17">
        <v>2469.844501716278</v>
      </c>
    </row>
    <row r="3758" spans="1:2" x14ac:dyDescent="0.4">
      <c r="A3758" s="19">
        <v>20160731</v>
      </c>
      <c r="B3758" s="17">
        <v>2469.7341644515759</v>
      </c>
    </row>
    <row r="3759" spans="1:2" x14ac:dyDescent="0.4">
      <c r="A3759" s="19">
        <v>20160801</v>
      </c>
      <c r="B3759" s="17">
        <v>2481.2644086129089</v>
      </c>
    </row>
    <row r="3760" spans="1:2" x14ac:dyDescent="0.4">
      <c r="A3760" s="19">
        <v>20160802</v>
      </c>
      <c r="B3760" s="18">
        <v>2480.5472163923482</v>
      </c>
    </row>
    <row r="3761" spans="1:2" x14ac:dyDescent="0.4">
      <c r="A3761" s="19">
        <v>20160803</v>
      </c>
      <c r="B3761" s="17">
        <v>2468.1894427457519</v>
      </c>
    </row>
    <row r="3762" spans="1:2" x14ac:dyDescent="0.4">
      <c r="A3762" s="19">
        <v>20160804</v>
      </c>
      <c r="B3762" s="17">
        <v>2467.168823047261</v>
      </c>
    </row>
    <row r="3763" spans="1:2" x14ac:dyDescent="0.4">
      <c r="A3763" s="19">
        <v>20160805</v>
      </c>
      <c r="B3763" s="17">
        <v>2486.284754156839</v>
      </c>
    </row>
    <row r="3764" spans="1:2" x14ac:dyDescent="0.4">
      <c r="A3764" s="19">
        <v>20160806</v>
      </c>
      <c r="B3764" s="17">
        <v>2486.1744168921368</v>
      </c>
    </row>
    <row r="3765" spans="1:2" x14ac:dyDescent="0.4">
      <c r="A3765" s="19">
        <v>20160807</v>
      </c>
      <c r="B3765" s="18">
        <v>2486.0640796274351</v>
      </c>
    </row>
    <row r="3766" spans="1:2" x14ac:dyDescent="0.4">
      <c r="A3766" s="19">
        <v>20160808</v>
      </c>
      <c r="B3766" s="17">
        <v>2496.4081981932241</v>
      </c>
    </row>
    <row r="3767" spans="1:2" x14ac:dyDescent="0.4">
      <c r="A3767" s="19">
        <v>20160809</v>
      </c>
      <c r="B3767" s="17">
        <v>2503.4697831341359</v>
      </c>
    </row>
    <row r="3768" spans="1:2" x14ac:dyDescent="0.4">
      <c r="A3768" s="19">
        <v>20160810</v>
      </c>
      <c r="B3768" s="17">
        <v>2499.6079788695752</v>
      </c>
    </row>
    <row r="3769" spans="1:2" x14ac:dyDescent="0.4">
      <c r="A3769" s="19">
        <v>20160811</v>
      </c>
      <c r="B3769" s="17">
        <v>2498.0356728475749</v>
      </c>
    </row>
    <row r="3770" spans="1:2" x14ac:dyDescent="0.4">
      <c r="A3770" s="19">
        <v>20160812</v>
      </c>
      <c r="B3770" s="18">
        <v>2505.207595053188</v>
      </c>
    </row>
    <row r="3771" spans="1:2" x14ac:dyDescent="0.4">
      <c r="A3771" s="19">
        <v>20160813</v>
      </c>
      <c r="B3771" s="17">
        <v>2505.0972577884868</v>
      </c>
    </row>
    <row r="3772" spans="1:2" x14ac:dyDescent="0.4">
      <c r="A3772" s="19">
        <v>20160814</v>
      </c>
      <c r="B3772" s="17">
        <v>2504.9869205237851</v>
      </c>
    </row>
    <row r="3773" spans="1:2" x14ac:dyDescent="0.4">
      <c r="A3773" s="19">
        <v>20160815</v>
      </c>
      <c r="B3773" s="17">
        <v>2504.8489989429081</v>
      </c>
    </row>
    <row r="3774" spans="1:2" x14ac:dyDescent="0.4">
      <c r="A3774" s="19">
        <v>20160816</v>
      </c>
      <c r="B3774" s="17">
        <v>2490.3672329508031</v>
      </c>
    </row>
    <row r="3775" spans="1:2" x14ac:dyDescent="0.4">
      <c r="A3775" s="19">
        <v>20160817</v>
      </c>
      <c r="B3775" s="18">
        <v>2495.4979157594348</v>
      </c>
    </row>
    <row r="3776" spans="1:2" x14ac:dyDescent="0.4">
      <c r="A3776" s="19">
        <v>20160818</v>
      </c>
      <c r="B3776" s="17">
        <v>2488.6845896641021</v>
      </c>
    </row>
    <row r="3777" spans="1:2" x14ac:dyDescent="0.4">
      <c r="A3777" s="19">
        <v>20160819</v>
      </c>
      <c r="B3777" s="17">
        <v>2470.9478743632958</v>
      </c>
    </row>
    <row r="3778" spans="1:2" x14ac:dyDescent="0.4">
      <c r="A3778" s="19">
        <v>20160820</v>
      </c>
      <c r="B3778" s="17">
        <v>2470.8375370985941</v>
      </c>
    </row>
    <row r="3779" spans="1:2" x14ac:dyDescent="0.4">
      <c r="A3779" s="19">
        <v>20160821</v>
      </c>
      <c r="B3779" s="17">
        <v>2470.727199833892</v>
      </c>
    </row>
    <row r="3780" spans="1:2" x14ac:dyDescent="0.4">
      <c r="A3780" s="19">
        <v>20160822</v>
      </c>
      <c r="B3780" s="18">
        <v>2452.4387982095768</v>
      </c>
    </row>
    <row r="3781" spans="1:2" x14ac:dyDescent="0.4">
      <c r="A3781" s="19">
        <v>20160823</v>
      </c>
      <c r="B3781" s="17">
        <v>2444.2738406216481</v>
      </c>
    </row>
    <row r="3782" spans="1:2" x14ac:dyDescent="0.4">
      <c r="A3782" s="19">
        <v>20160824</v>
      </c>
      <c r="B3782" s="17">
        <v>2455.1420611947701</v>
      </c>
    </row>
    <row r="3783" spans="1:2" x14ac:dyDescent="0.4">
      <c r="A3783" s="19">
        <v>20160825</v>
      </c>
      <c r="B3783" s="17">
        <v>2454.5627905550859</v>
      </c>
    </row>
    <row r="3784" spans="1:2" x14ac:dyDescent="0.4">
      <c r="A3784" s="19">
        <v>20160826</v>
      </c>
      <c r="B3784" s="17">
        <v>2459.8038106284189</v>
      </c>
    </row>
    <row r="3785" spans="1:2" x14ac:dyDescent="0.4">
      <c r="A3785" s="19">
        <v>20160827</v>
      </c>
      <c r="B3785" s="18">
        <v>2459.6934733637172</v>
      </c>
    </row>
    <row r="3786" spans="1:2" x14ac:dyDescent="0.4">
      <c r="A3786" s="19">
        <v>20160828</v>
      </c>
      <c r="B3786" s="17">
        <v>2459.583136099016</v>
      </c>
    </row>
    <row r="3787" spans="1:2" x14ac:dyDescent="0.4">
      <c r="A3787" s="19">
        <v>20160829</v>
      </c>
      <c r="B3787" s="17">
        <v>2445.1841230554369</v>
      </c>
    </row>
    <row r="3788" spans="1:2" x14ac:dyDescent="0.4">
      <c r="A3788" s="19">
        <v>20160830</v>
      </c>
      <c r="B3788" s="17">
        <v>2442.7567032319989</v>
      </c>
    </row>
    <row r="3789" spans="1:2" x14ac:dyDescent="0.4">
      <c r="A3789" s="19">
        <v>20160831</v>
      </c>
      <c r="B3789" s="17">
        <v>2439.1155734968411</v>
      </c>
    </row>
    <row r="3790" spans="1:2" x14ac:dyDescent="0.4">
      <c r="A3790" s="19">
        <v>20160901</v>
      </c>
      <c r="B3790" s="18">
        <v>2443.0601307099291</v>
      </c>
    </row>
    <row r="3791" spans="1:2" x14ac:dyDescent="0.4">
      <c r="A3791" s="19">
        <v>20160902</v>
      </c>
      <c r="B3791" s="17">
        <v>2438.8948989674382</v>
      </c>
    </row>
    <row r="3792" spans="1:2" x14ac:dyDescent="0.4">
      <c r="A3792" s="19">
        <v>20160903</v>
      </c>
      <c r="B3792" s="17">
        <v>2438.784561702736</v>
      </c>
    </row>
    <row r="3793" spans="1:2" x14ac:dyDescent="0.4">
      <c r="A3793" s="19">
        <v>20160904</v>
      </c>
      <c r="B3793" s="17">
        <v>2438.6742244380339</v>
      </c>
    </row>
    <row r="3794" spans="1:2" x14ac:dyDescent="0.4">
      <c r="A3794" s="19">
        <v>20160905</v>
      </c>
      <c r="B3794" s="17">
        <v>2456.5212770035419</v>
      </c>
    </row>
    <row r="3795" spans="1:2" x14ac:dyDescent="0.4">
      <c r="A3795" s="19">
        <v>20160906</v>
      </c>
      <c r="B3795" s="18">
        <v>2461.6243754959978</v>
      </c>
    </row>
    <row r="3796" spans="1:2" x14ac:dyDescent="0.4">
      <c r="A3796" s="19">
        <v>20160907</v>
      </c>
      <c r="B3796" s="17">
        <v>2462.203646135682</v>
      </c>
    </row>
    <row r="3797" spans="1:2" x14ac:dyDescent="0.4">
      <c r="A3797" s="19">
        <v>20160908</v>
      </c>
      <c r="B3797" s="17">
        <v>2456.10751226091</v>
      </c>
    </row>
    <row r="3798" spans="1:2" x14ac:dyDescent="0.4">
      <c r="A3798" s="19">
        <v>20160909</v>
      </c>
      <c r="B3798" s="17">
        <v>2455.8868377315071</v>
      </c>
    </row>
    <row r="3799" spans="1:2" x14ac:dyDescent="0.4">
      <c r="A3799" s="19">
        <v>20160910</v>
      </c>
      <c r="B3799" s="17">
        <v>2455.7765004668049</v>
      </c>
    </row>
    <row r="3800" spans="1:2" x14ac:dyDescent="0.4">
      <c r="A3800" s="19">
        <v>20160911</v>
      </c>
      <c r="B3800" s="18">
        <v>2455.6661632021028</v>
      </c>
    </row>
    <row r="3801" spans="1:2" x14ac:dyDescent="0.4">
      <c r="A3801" s="19">
        <v>20160912</v>
      </c>
      <c r="B3801" s="17">
        <v>2436.9364125189818</v>
      </c>
    </row>
    <row r="3802" spans="1:2" x14ac:dyDescent="0.4">
      <c r="A3802" s="19">
        <v>20160913</v>
      </c>
      <c r="B3802" s="17">
        <v>2436.1088830337189</v>
      </c>
    </row>
    <row r="3803" spans="1:2" x14ac:dyDescent="0.4">
      <c r="A3803" s="19">
        <v>20160914</v>
      </c>
      <c r="B3803" s="17">
        <v>2436.0261300851921</v>
      </c>
    </row>
    <row r="3804" spans="1:2" x14ac:dyDescent="0.4">
      <c r="A3804" s="19">
        <v>20160915</v>
      </c>
      <c r="B3804" s="17">
        <v>2435.9157928204909</v>
      </c>
    </row>
    <row r="3805" spans="1:2" x14ac:dyDescent="0.4">
      <c r="A3805" s="19">
        <v>20160916</v>
      </c>
      <c r="B3805" s="18">
        <v>2435.8054555557892</v>
      </c>
    </row>
    <row r="3806" spans="1:2" x14ac:dyDescent="0.4">
      <c r="A3806" s="19">
        <v>20160917</v>
      </c>
      <c r="B3806" s="17">
        <v>2435.6951182910871</v>
      </c>
    </row>
    <row r="3807" spans="1:2" x14ac:dyDescent="0.4">
      <c r="A3807" s="19">
        <v>20160918</v>
      </c>
      <c r="B3807" s="17">
        <v>2435.5847810263849</v>
      </c>
    </row>
    <row r="3808" spans="1:2" x14ac:dyDescent="0.4">
      <c r="A3808" s="19">
        <v>20160919</v>
      </c>
      <c r="B3808" s="17">
        <v>2435.5847810263849</v>
      </c>
    </row>
    <row r="3809" spans="1:2" x14ac:dyDescent="0.4">
      <c r="A3809" s="19">
        <v>20160920</v>
      </c>
      <c r="B3809" s="17">
        <v>2440.329283408561</v>
      </c>
    </row>
    <row r="3810" spans="1:2" x14ac:dyDescent="0.4">
      <c r="A3810" s="19">
        <v>20160921</v>
      </c>
      <c r="B3810" s="18">
        <v>2442.011926695262</v>
      </c>
    </row>
    <row r="3811" spans="1:2" x14ac:dyDescent="0.4">
      <c r="A3811" s="19">
        <v>20160922</v>
      </c>
      <c r="B3811" s="17">
        <v>2451.9146962022442</v>
      </c>
    </row>
    <row r="3812" spans="1:2" x14ac:dyDescent="0.4">
      <c r="A3812" s="19">
        <v>20160923</v>
      </c>
      <c r="B3812" s="17">
        <v>2462.479489297436</v>
      </c>
    </row>
    <row r="3813" spans="1:2" x14ac:dyDescent="0.4">
      <c r="A3813" s="19">
        <v>20160924</v>
      </c>
      <c r="B3813" s="17">
        <v>2462.3691520327352</v>
      </c>
    </row>
    <row r="3814" spans="1:2" x14ac:dyDescent="0.4">
      <c r="A3814" s="19">
        <v>20160925</v>
      </c>
      <c r="B3814" s="17">
        <v>2462.2588147680331</v>
      </c>
    </row>
    <row r="3815" spans="1:2" x14ac:dyDescent="0.4">
      <c r="A3815" s="19">
        <v>20160926</v>
      </c>
      <c r="B3815" s="18">
        <v>2451.0871667169808</v>
      </c>
    </row>
    <row r="3816" spans="1:2" x14ac:dyDescent="0.4">
      <c r="A3816" s="19">
        <v>20160927</v>
      </c>
      <c r="B3816" s="17">
        <v>2466.093034716419</v>
      </c>
    </row>
    <row r="3817" spans="1:2" x14ac:dyDescent="0.4">
      <c r="A3817" s="19">
        <v>20160928</v>
      </c>
      <c r="B3817" s="17">
        <v>2457.4315594373311</v>
      </c>
    </row>
    <row r="3818" spans="1:2" x14ac:dyDescent="0.4">
      <c r="A3818" s="19">
        <v>20160929</v>
      </c>
      <c r="B3818" s="17">
        <v>2460.9623519077868</v>
      </c>
    </row>
    <row r="3819" spans="1:2" x14ac:dyDescent="0.4">
      <c r="A3819" s="19">
        <v>20160930</v>
      </c>
      <c r="B3819" s="17">
        <v>2446.3150800186299</v>
      </c>
    </row>
    <row r="3820" spans="1:2" x14ac:dyDescent="0.4">
      <c r="A3820" s="19">
        <v>20161001</v>
      </c>
      <c r="B3820" s="18">
        <v>2446.2047427539292</v>
      </c>
    </row>
    <row r="3821" spans="1:2" x14ac:dyDescent="0.4">
      <c r="A3821" s="19">
        <v>20161002</v>
      </c>
      <c r="B3821" s="17">
        <v>2446.094405489227</v>
      </c>
    </row>
    <row r="3822" spans="1:2" x14ac:dyDescent="0.4">
      <c r="A3822" s="19">
        <v>20161003</v>
      </c>
      <c r="B3822" s="17">
        <v>2445.9840682245249</v>
      </c>
    </row>
    <row r="3823" spans="1:2" x14ac:dyDescent="0.4">
      <c r="A3823" s="19">
        <v>20161004</v>
      </c>
      <c r="B3823" s="17">
        <v>2450.3423901802439</v>
      </c>
    </row>
    <row r="3824" spans="1:2" x14ac:dyDescent="0.4">
      <c r="A3824" s="19">
        <v>20161005</v>
      </c>
      <c r="B3824" s="17">
        <v>2441.2119815261749</v>
      </c>
    </row>
    <row r="3825" spans="1:2" x14ac:dyDescent="0.4">
      <c r="A3825" s="19">
        <v>20161006</v>
      </c>
      <c r="B3825" s="18">
        <v>2435.8606241881398</v>
      </c>
    </row>
    <row r="3826" spans="1:2" x14ac:dyDescent="0.4">
      <c r="A3826" s="19">
        <v>20161007</v>
      </c>
      <c r="B3826" s="17">
        <v>2426.647462585544</v>
      </c>
    </row>
    <row r="3827" spans="1:2" x14ac:dyDescent="0.4">
      <c r="A3827" s="19">
        <v>20161008</v>
      </c>
      <c r="B3827" s="17">
        <v>2426.5371253208418</v>
      </c>
    </row>
    <row r="3828" spans="1:2" x14ac:dyDescent="0.4">
      <c r="A3828" s="19">
        <v>20161009</v>
      </c>
      <c r="B3828" s="17">
        <v>2426.4267880561401</v>
      </c>
    </row>
    <row r="3829" spans="1:2" x14ac:dyDescent="0.4">
      <c r="A3829" s="19">
        <v>20161010</v>
      </c>
      <c r="B3829" s="17">
        <v>2425.433752673825</v>
      </c>
    </row>
    <row r="3830" spans="1:2" x14ac:dyDescent="0.4">
      <c r="A3830" s="19">
        <v>20161011</v>
      </c>
      <c r="B3830" s="18">
        <v>2428.2197686075442</v>
      </c>
    </row>
    <row r="3831" spans="1:2" x14ac:dyDescent="0.4">
      <c r="A3831" s="19">
        <v>20161012</v>
      </c>
      <c r="B3831" s="17">
        <v>2424.8820663503161</v>
      </c>
    </row>
    <row r="3832" spans="1:2" x14ac:dyDescent="0.4">
      <c r="A3832" s="19">
        <v>20161013</v>
      </c>
      <c r="B3832" s="17">
        <v>2415.1172184242109</v>
      </c>
    </row>
    <row r="3833" spans="1:2" x14ac:dyDescent="0.4">
      <c r="A3833" s="19">
        <v>20161014</v>
      </c>
      <c r="B3833" s="17">
        <v>2418.261830468211</v>
      </c>
    </row>
    <row r="3834" spans="1:2" x14ac:dyDescent="0.4">
      <c r="A3834" s="19">
        <v>20161015</v>
      </c>
      <c r="B3834" s="17">
        <v>2418.1514932035088</v>
      </c>
    </row>
    <row r="3835" spans="1:2" x14ac:dyDescent="0.4">
      <c r="A3835" s="19">
        <v>20161016</v>
      </c>
      <c r="B3835" s="18">
        <v>2418.0687402549829</v>
      </c>
    </row>
    <row r="3836" spans="1:2" x14ac:dyDescent="0.4">
      <c r="A3836" s="19">
        <v>20161017</v>
      </c>
      <c r="B3836" s="17">
        <v>2422.0684661004211</v>
      </c>
    </row>
    <row r="3837" spans="1:2" x14ac:dyDescent="0.4">
      <c r="A3837" s="19">
        <v>20161018</v>
      </c>
      <c r="B3837" s="17">
        <v>2427.3094861737541</v>
      </c>
    </row>
    <row r="3838" spans="1:2" x14ac:dyDescent="0.4">
      <c r="A3838" s="19">
        <v>20161019</v>
      </c>
      <c r="B3838" s="17">
        <v>2422.344309262176</v>
      </c>
    </row>
    <row r="3839" spans="1:2" x14ac:dyDescent="0.4">
      <c r="A3839" s="19">
        <v>20161020</v>
      </c>
      <c r="B3839" s="17">
        <v>2421.5995327254391</v>
      </c>
    </row>
    <row r="3840" spans="1:2" x14ac:dyDescent="0.4">
      <c r="A3840" s="19">
        <v>20161021</v>
      </c>
      <c r="B3840" s="18">
        <v>2419.3652031152278</v>
      </c>
    </row>
    <row r="3841" spans="1:2" x14ac:dyDescent="0.4">
      <c r="A3841" s="19">
        <v>20161022</v>
      </c>
      <c r="B3841" s="17">
        <v>2419.254865850527</v>
      </c>
    </row>
    <row r="3842" spans="1:2" x14ac:dyDescent="0.4">
      <c r="A3842" s="19">
        <v>20161023</v>
      </c>
      <c r="B3842" s="17">
        <v>2419.1445285858249</v>
      </c>
    </row>
    <row r="3843" spans="1:2" x14ac:dyDescent="0.4">
      <c r="A3843" s="19">
        <v>20161024</v>
      </c>
      <c r="B3843" s="17">
        <v>2408.7728257038611</v>
      </c>
    </row>
    <row r="3844" spans="1:2" x14ac:dyDescent="0.4">
      <c r="A3844" s="19">
        <v>20161025</v>
      </c>
      <c r="B3844" s="17">
        <v>2393.8772949691252</v>
      </c>
    </row>
    <row r="3845" spans="1:2" x14ac:dyDescent="0.4">
      <c r="A3845" s="19">
        <v>20161026</v>
      </c>
      <c r="B3845" s="18">
        <v>2384.305537256248</v>
      </c>
    </row>
    <row r="3846" spans="1:2" x14ac:dyDescent="0.4">
      <c r="A3846" s="19">
        <v>20161027</v>
      </c>
      <c r="B3846" s="17">
        <v>2401.9870839247028</v>
      </c>
    </row>
    <row r="3847" spans="1:2" x14ac:dyDescent="0.4">
      <c r="A3847" s="19">
        <v>20161028</v>
      </c>
      <c r="B3847" s="17">
        <v>2398.3735385057212</v>
      </c>
    </row>
    <row r="3848" spans="1:2" x14ac:dyDescent="0.4">
      <c r="A3848" s="19">
        <v>20161029</v>
      </c>
      <c r="B3848" s="17">
        <v>2398.263201241019</v>
      </c>
    </row>
    <row r="3849" spans="1:2" x14ac:dyDescent="0.4">
      <c r="A3849" s="19">
        <v>20161030</v>
      </c>
      <c r="B3849" s="17">
        <v>2398.1528639763169</v>
      </c>
    </row>
    <row r="3850" spans="1:2" x14ac:dyDescent="0.4">
      <c r="A3850" s="19">
        <v>20161031</v>
      </c>
      <c r="B3850" s="18">
        <v>2399.007977777756</v>
      </c>
    </row>
    <row r="3851" spans="1:2" x14ac:dyDescent="0.4">
      <c r="A3851" s="19">
        <v>20161101</v>
      </c>
      <c r="B3851" s="17">
        <v>2386.1536864400018</v>
      </c>
    </row>
    <row r="3852" spans="1:2" x14ac:dyDescent="0.4">
      <c r="A3852" s="19">
        <v>20161102</v>
      </c>
      <c r="B3852" s="17">
        <v>2361.8794882056181</v>
      </c>
    </row>
    <row r="3853" spans="1:2" x14ac:dyDescent="0.4">
      <c r="A3853" s="19">
        <v>20161103</v>
      </c>
      <c r="B3853" s="17">
        <v>2373.4924853154771</v>
      </c>
    </row>
    <row r="3854" spans="1:2" x14ac:dyDescent="0.4">
      <c r="A3854" s="19">
        <v>20161104</v>
      </c>
      <c r="B3854" s="17">
        <v>2375.6716462933359</v>
      </c>
    </row>
    <row r="3855" spans="1:2" x14ac:dyDescent="0.4">
      <c r="A3855" s="19">
        <v>20161105</v>
      </c>
      <c r="B3855" s="18">
        <v>2375.58889334481</v>
      </c>
    </row>
    <row r="3856" spans="1:2" x14ac:dyDescent="0.4">
      <c r="A3856" s="19">
        <v>20161106</v>
      </c>
      <c r="B3856" s="17">
        <v>2375.4785560801079</v>
      </c>
    </row>
    <row r="3857" spans="1:2" x14ac:dyDescent="0.4">
      <c r="A3857" s="19">
        <v>20161107</v>
      </c>
      <c r="B3857" s="17">
        <v>2367.810116183337</v>
      </c>
    </row>
    <row r="3858" spans="1:2" x14ac:dyDescent="0.4">
      <c r="A3858" s="19">
        <v>20161108</v>
      </c>
      <c r="B3858" s="17">
        <v>2375.1199599698271</v>
      </c>
    </row>
    <row r="3859" spans="1:2" x14ac:dyDescent="0.4">
      <c r="A3859" s="19">
        <v>20161109</v>
      </c>
      <c r="B3859" s="17">
        <v>2356.1419504411269</v>
      </c>
    </row>
    <row r="3860" spans="1:2" x14ac:dyDescent="0.4">
      <c r="A3860" s="19">
        <v>20161110</v>
      </c>
      <c r="B3860" s="18">
        <v>2374.4579363816169</v>
      </c>
    </row>
    <row r="3861" spans="1:2" x14ac:dyDescent="0.4">
      <c r="A3861" s="19">
        <v>20161111</v>
      </c>
      <c r="B3861" s="17">
        <v>2382.4022194401432</v>
      </c>
    </row>
    <row r="3862" spans="1:2" x14ac:dyDescent="0.4">
      <c r="A3862" s="19">
        <v>20161112</v>
      </c>
      <c r="B3862" s="17">
        <v>2382.2918821754411</v>
      </c>
    </row>
    <row r="3863" spans="1:2" x14ac:dyDescent="0.4">
      <c r="A3863" s="19">
        <v>20161113</v>
      </c>
      <c r="B3863" s="17">
        <v>2382.2091292269151</v>
      </c>
    </row>
    <row r="3864" spans="1:2" x14ac:dyDescent="0.4">
      <c r="A3864" s="19">
        <v>20161114</v>
      </c>
      <c r="B3864" s="17">
        <v>2381.0505879475459</v>
      </c>
    </row>
    <row r="3865" spans="1:2" x14ac:dyDescent="0.4">
      <c r="A3865" s="19">
        <v>20161115</v>
      </c>
      <c r="B3865" s="18">
        <v>2396.5805579543171</v>
      </c>
    </row>
    <row r="3866" spans="1:2" x14ac:dyDescent="0.4">
      <c r="A3866" s="19">
        <v>20161116</v>
      </c>
      <c r="B3866" s="17">
        <v>2404.1110762702119</v>
      </c>
    </row>
    <row r="3867" spans="1:2" x14ac:dyDescent="0.4">
      <c r="A3867" s="19">
        <v>20161117</v>
      </c>
      <c r="B3867" s="17">
        <v>2405.9592254539662</v>
      </c>
    </row>
    <row r="3868" spans="1:2" x14ac:dyDescent="0.4">
      <c r="A3868" s="19">
        <v>20161118</v>
      </c>
      <c r="B3868" s="17">
        <v>2408.0556334832991</v>
      </c>
    </row>
    <row r="3869" spans="1:2" x14ac:dyDescent="0.4">
      <c r="A3869" s="19">
        <v>20161119</v>
      </c>
      <c r="B3869" s="17">
        <v>2407.9452962185969</v>
      </c>
    </row>
    <row r="3870" spans="1:2" x14ac:dyDescent="0.4">
      <c r="A3870" s="19">
        <v>20161120</v>
      </c>
      <c r="B3870" s="18">
        <v>2407.8349589538961</v>
      </c>
    </row>
    <row r="3871" spans="1:2" x14ac:dyDescent="0.4">
      <c r="A3871" s="19">
        <v>20161121</v>
      </c>
      <c r="B3871" s="17">
        <v>2395.6978598367032</v>
      </c>
    </row>
    <row r="3872" spans="1:2" x14ac:dyDescent="0.4">
      <c r="A3872" s="19">
        <v>20161122</v>
      </c>
      <c r="B3872" s="17">
        <v>2396.5805579543171</v>
      </c>
    </row>
    <row r="3873" spans="1:2" x14ac:dyDescent="0.4">
      <c r="A3873" s="19">
        <v>20161123</v>
      </c>
      <c r="B3873" s="17">
        <v>2400.083766108598</v>
      </c>
    </row>
    <row r="3874" spans="1:2" x14ac:dyDescent="0.4">
      <c r="A3874" s="19">
        <v>20161124</v>
      </c>
      <c r="B3874" s="17">
        <v>2390.5120083957208</v>
      </c>
    </row>
    <row r="3875" spans="1:2" x14ac:dyDescent="0.4">
      <c r="A3875" s="19">
        <v>20161125</v>
      </c>
      <c r="B3875" s="18">
        <v>2386.181270756178</v>
      </c>
    </row>
    <row r="3876" spans="1:2" x14ac:dyDescent="0.4">
      <c r="A3876" s="19">
        <v>20161126</v>
      </c>
      <c r="B3876" s="17">
        <v>2386.0709334914759</v>
      </c>
    </row>
    <row r="3877" spans="1:2" x14ac:dyDescent="0.4">
      <c r="A3877" s="19">
        <v>20161127</v>
      </c>
      <c r="B3877" s="17">
        <v>2385.9605962267742</v>
      </c>
    </row>
    <row r="3878" spans="1:2" x14ac:dyDescent="0.4">
      <c r="A3878" s="19">
        <v>20161128</v>
      </c>
      <c r="B3878" s="17">
        <v>2374.2648461683889</v>
      </c>
    </row>
    <row r="3879" spans="1:2" x14ac:dyDescent="0.4">
      <c r="A3879" s="19">
        <v>20161129</v>
      </c>
      <c r="B3879" s="17">
        <v>2375.864736506564</v>
      </c>
    </row>
    <row r="3880" spans="1:2" x14ac:dyDescent="0.4">
      <c r="A3880" s="19">
        <v>20161130</v>
      </c>
      <c r="B3880" s="18">
        <v>2374.32001480074</v>
      </c>
    </row>
    <row r="3881" spans="1:2" x14ac:dyDescent="0.4">
      <c r="A3881" s="19">
        <v>20161201</v>
      </c>
      <c r="B3881" s="17">
        <v>2379.4506976093712</v>
      </c>
    </row>
    <row r="3882" spans="1:2" x14ac:dyDescent="0.4">
      <c r="A3882" s="19">
        <v>20161202</v>
      </c>
      <c r="B3882" s="17">
        <v>2369.8513555803188</v>
      </c>
    </row>
    <row r="3883" spans="1:2" x14ac:dyDescent="0.4">
      <c r="A3883" s="19">
        <v>20161203</v>
      </c>
      <c r="B3883" s="17">
        <v>2369.7410183156171</v>
      </c>
    </row>
    <row r="3884" spans="1:2" x14ac:dyDescent="0.4">
      <c r="A3884" s="19">
        <v>20161204</v>
      </c>
      <c r="B3884" s="17">
        <v>2369.630681050915</v>
      </c>
    </row>
    <row r="3885" spans="1:2" x14ac:dyDescent="0.4">
      <c r="A3885" s="19">
        <v>20161205</v>
      </c>
      <c r="B3885" s="18">
        <v>2346.9012045223549</v>
      </c>
    </row>
    <row r="3886" spans="1:2" x14ac:dyDescent="0.4">
      <c r="A3886" s="19">
        <v>20161206</v>
      </c>
      <c r="B3886" s="17">
        <v>2359.8106644924601</v>
      </c>
    </row>
    <row r="3887" spans="1:2" x14ac:dyDescent="0.4">
      <c r="A3887" s="19">
        <v>20161207</v>
      </c>
      <c r="B3887" s="17">
        <v>2368.1962966097931</v>
      </c>
    </row>
    <row r="3888" spans="1:2" x14ac:dyDescent="0.4">
      <c r="A3888" s="19">
        <v>20161208</v>
      </c>
      <c r="B3888" s="17">
        <v>2400.8561269615102</v>
      </c>
    </row>
    <row r="3889" spans="1:2" x14ac:dyDescent="0.4">
      <c r="A3889" s="19">
        <v>20161209</v>
      </c>
      <c r="B3889" s="17">
        <v>2389.0224553222479</v>
      </c>
    </row>
    <row r="3890" spans="1:2" x14ac:dyDescent="0.4">
      <c r="A3890" s="19">
        <v>20161210</v>
      </c>
      <c r="B3890" s="18">
        <v>2388.939702373721</v>
      </c>
    </row>
    <row r="3891" spans="1:2" x14ac:dyDescent="0.4">
      <c r="A3891" s="19">
        <v>20161211</v>
      </c>
      <c r="B3891" s="17">
        <v>2388.8293651090198</v>
      </c>
    </row>
    <row r="3892" spans="1:2" x14ac:dyDescent="0.4">
      <c r="A3892" s="19">
        <v>20161212</v>
      </c>
      <c r="B3892" s="17">
        <v>2395.1461735131952</v>
      </c>
    </row>
    <row r="3893" spans="1:2" x14ac:dyDescent="0.4">
      <c r="A3893" s="19">
        <v>20161213</v>
      </c>
      <c r="B3893" s="17">
        <v>2415.5033988506671</v>
      </c>
    </row>
    <row r="3894" spans="1:2" x14ac:dyDescent="0.4">
      <c r="A3894" s="19">
        <v>20161214</v>
      </c>
      <c r="B3894" s="17">
        <v>2418.6480108946671</v>
      </c>
    </row>
    <row r="3895" spans="1:2" x14ac:dyDescent="0.4">
      <c r="A3895" s="19">
        <v>20161215</v>
      </c>
      <c r="B3895" s="18">
        <v>2421.268520931334</v>
      </c>
    </row>
    <row r="3896" spans="1:2" x14ac:dyDescent="0.4">
      <c r="A3896" s="19">
        <v>20161216</v>
      </c>
      <c r="B3896" s="17">
        <v>2422.0408817842458</v>
      </c>
    </row>
    <row r="3897" spans="1:2" x14ac:dyDescent="0.4">
      <c r="A3897" s="19">
        <v>20161217</v>
      </c>
      <c r="B3897" s="17">
        <v>2421.9305445195441</v>
      </c>
    </row>
    <row r="3898" spans="1:2" x14ac:dyDescent="0.4">
      <c r="A3898" s="19">
        <v>20161218</v>
      </c>
      <c r="B3898" s="17">
        <v>2421.820207254842</v>
      </c>
    </row>
    <row r="3899" spans="1:2" x14ac:dyDescent="0.4">
      <c r="A3899" s="19">
        <v>20161219</v>
      </c>
      <c r="B3899" s="17">
        <v>2407.3384412627379</v>
      </c>
    </row>
    <row r="3900" spans="1:2" x14ac:dyDescent="0.4">
      <c r="A3900" s="19">
        <v>20161220</v>
      </c>
      <c r="B3900" s="18">
        <v>2397.8218521822118</v>
      </c>
    </row>
    <row r="3901" spans="1:2" x14ac:dyDescent="0.4">
      <c r="A3901" s="19">
        <v>20161221</v>
      </c>
      <c r="B3901" s="17">
        <v>2406.0419784024921</v>
      </c>
    </row>
    <row r="3902" spans="1:2" x14ac:dyDescent="0.4">
      <c r="A3902" s="19">
        <v>20161222</v>
      </c>
      <c r="B3902" s="17">
        <v>2402.5387702482121</v>
      </c>
    </row>
    <row r="3903" spans="1:2" x14ac:dyDescent="0.4">
      <c r="A3903" s="19">
        <v>20161223</v>
      </c>
      <c r="B3903" s="17">
        <v>2403.3111311011239</v>
      </c>
    </row>
    <row r="3904" spans="1:2" x14ac:dyDescent="0.4">
      <c r="A3904" s="19">
        <v>20161224</v>
      </c>
      <c r="B3904" s="17">
        <v>2403.2007938364218</v>
      </c>
    </row>
    <row r="3905" spans="1:2" x14ac:dyDescent="0.4">
      <c r="A3905" s="19">
        <v>20161225</v>
      </c>
      <c r="B3905" s="18">
        <v>2403.0628722555448</v>
      </c>
    </row>
    <row r="3906" spans="1:2" x14ac:dyDescent="0.4">
      <c r="A3906" s="19">
        <v>20161226</v>
      </c>
      <c r="B3906" s="17">
        <v>2409.2417590788432</v>
      </c>
    </row>
    <row r="3907" spans="1:2" x14ac:dyDescent="0.4">
      <c r="A3907" s="19">
        <v>20161227</v>
      </c>
      <c r="B3907" s="17">
        <v>2425.433752673825</v>
      </c>
    </row>
    <row r="3908" spans="1:2" x14ac:dyDescent="0.4">
      <c r="A3908" s="19">
        <v>20161228</v>
      </c>
      <c r="B3908" s="17">
        <v>2440.7706324673682</v>
      </c>
    </row>
    <row r="3909" spans="1:2" x14ac:dyDescent="0.4">
      <c r="A3909" s="19">
        <v>20161229</v>
      </c>
      <c r="B3909" s="17">
        <v>2441.0188913129459</v>
      </c>
    </row>
    <row r="3910" spans="1:2" x14ac:dyDescent="0.4">
      <c r="A3910" s="19">
        <v>20161230</v>
      </c>
      <c r="B3910" s="18">
        <v>2440.9085540482452</v>
      </c>
    </row>
    <row r="3911" spans="1:2" x14ac:dyDescent="0.4">
      <c r="A3911" s="19">
        <v>20161231</v>
      </c>
      <c r="B3911" s="17">
        <v>2440.798216783543</v>
      </c>
    </row>
    <row r="3912" spans="1:2" x14ac:dyDescent="0.4">
      <c r="A3912" s="19">
        <v>20170101</v>
      </c>
      <c r="B3912" s="17">
        <v>2440.6878795188409</v>
      </c>
    </row>
    <row r="3913" spans="1:2" x14ac:dyDescent="0.4">
      <c r="A3913" s="19">
        <v>20170102</v>
      </c>
      <c r="B3913" s="17">
        <v>2437.8742792689468</v>
      </c>
    </row>
    <row r="3914" spans="1:2" x14ac:dyDescent="0.4">
      <c r="A3914" s="19">
        <v>20170103</v>
      </c>
      <c r="B3914" s="17">
        <v>2441.2119815261749</v>
      </c>
    </row>
    <row r="3915" spans="1:2" x14ac:dyDescent="0.4">
      <c r="A3915" s="19">
        <v>20170104</v>
      </c>
      <c r="B3915" s="18">
        <v>2440.605126570315</v>
      </c>
    </row>
    <row r="3916" spans="1:2" x14ac:dyDescent="0.4">
      <c r="A3916" s="19">
        <v>20170105</v>
      </c>
      <c r="B3916" s="17">
        <v>2435.2537692322799</v>
      </c>
    </row>
    <row r="3917" spans="1:2" x14ac:dyDescent="0.4">
      <c r="A3917" s="19">
        <v>20170106</v>
      </c>
      <c r="B3917" s="17">
        <v>2427.7508352325608</v>
      </c>
    </row>
    <row r="3918" spans="1:2" x14ac:dyDescent="0.4">
      <c r="A3918" s="19">
        <v>20170107</v>
      </c>
      <c r="B3918" s="17">
        <v>2427.6404979678591</v>
      </c>
    </row>
    <row r="3919" spans="1:2" x14ac:dyDescent="0.4">
      <c r="A3919" s="19">
        <v>20170108</v>
      </c>
      <c r="B3919" s="17">
        <v>2427.5301607031579</v>
      </c>
    </row>
    <row r="3920" spans="1:2" x14ac:dyDescent="0.4">
      <c r="A3920" s="19">
        <v>20170109</v>
      </c>
      <c r="B3920" s="18">
        <v>2423.7786937032979</v>
      </c>
    </row>
    <row r="3921" spans="1:2" x14ac:dyDescent="0.4">
      <c r="A3921" s="19">
        <v>20170110</v>
      </c>
      <c r="B3921" s="17">
        <v>2410.8968180493689</v>
      </c>
    </row>
    <row r="3922" spans="1:2" x14ac:dyDescent="0.4">
      <c r="A3922" s="19">
        <v>20170111</v>
      </c>
      <c r="B3922" s="17">
        <v>2413.3794065051588</v>
      </c>
    </row>
    <row r="3923" spans="1:2" x14ac:dyDescent="0.4">
      <c r="A3923" s="19">
        <v>20170112</v>
      </c>
      <c r="B3923" s="17">
        <v>2432.5229219309122</v>
      </c>
    </row>
    <row r="3924" spans="1:2" x14ac:dyDescent="0.4">
      <c r="A3924" s="19">
        <v>20170113</v>
      </c>
      <c r="B3924" s="17">
        <v>2436.6881536734031</v>
      </c>
    </row>
    <row r="3925" spans="1:2" x14ac:dyDescent="0.4">
      <c r="A3925" s="19">
        <v>20170114</v>
      </c>
      <c r="B3925" s="18">
        <v>2436.577816408701</v>
      </c>
    </row>
    <row r="3926" spans="1:2" x14ac:dyDescent="0.4">
      <c r="A3926" s="19">
        <v>20170115</v>
      </c>
      <c r="B3926" s="17">
        <v>2436.4674791439988</v>
      </c>
    </row>
    <row r="3927" spans="1:2" x14ac:dyDescent="0.4">
      <c r="A3927" s="19">
        <v>20170116</v>
      </c>
      <c r="B3927" s="17">
        <v>2425.2682467767718</v>
      </c>
    </row>
    <row r="3928" spans="1:2" x14ac:dyDescent="0.4">
      <c r="A3928" s="19">
        <v>20170117</v>
      </c>
      <c r="B3928" s="17">
        <v>2424.026952548877</v>
      </c>
    </row>
    <row r="3929" spans="1:2" x14ac:dyDescent="0.4">
      <c r="A3929" s="19">
        <v>20170118</v>
      </c>
      <c r="B3929" s="17">
        <v>2431.14370612214</v>
      </c>
    </row>
    <row r="3930" spans="1:2" x14ac:dyDescent="0.4">
      <c r="A3930" s="19">
        <v>20170119</v>
      </c>
      <c r="B3930" s="18">
        <v>2413.5173280860358</v>
      </c>
    </row>
    <row r="3931" spans="1:2" x14ac:dyDescent="0.4">
      <c r="A3931" s="19">
        <v>20170120</v>
      </c>
      <c r="B3931" s="17">
        <v>2410.3175474096852</v>
      </c>
    </row>
    <row r="3932" spans="1:2" x14ac:dyDescent="0.4">
      <c r="A3932" s="19">
        <v>20170121</v>
      </c>
      <c r="B3932" s="17">
        <v>2410.207210144983</v>
      </c>
    </row>
    <row r="3933" spans="1:2" x14ac:dyDescent="0.4">
      <c r="A3933" s="19">
        <v>20170122</v>
      </c>
      <c r="B3933" s="17">
        <v>2410.0968728802818</v>
      </c>
    </row>
    <row r="3934" spans="1:2" x14ac:dyDescent="0.4">
      <c r="A3934" s="19">
        <v>20170123</v>
      </c>
      <c r="B3934" s="17">
        <v>2404.0834919540362</v>
      </c>
    </row>
    <row r="3935" spans="1:2" x14ac:dyDescent="0.4">
      <c r="A3935" s="19">
        <v>20170124</v>
      </c>
      <c r="B3935" s="18">
        <v>2414.5379477845272</v>
      </c>
    </row>
    <row r="3936" spans="1:2" x14ac:dyDescent="0.4">
      <c r="A3936" s="19">
        <v>20170125</v>
      </c>
      <c r="B3936" s="17">
        <v>2400.55269948358</v>
      </c>
    </row>
    <row r="3937" spans="1:2" x14ac:dyDescent="0.4">
      <c r="A3937" s="19">
        <v>20170126</v>
      </c>
      <c r="B3937" s="17">
        <v>2403.6145585790541</v>
      </c>
    </row>
    <row r="3938" spans="1:2" x14ac:dyDescent="0.4">
      <c r="A3938" s="19">
        <v>20170127</v>
      </c>
      <c r="B3938" s="17">
        <v>2403.504221314352</v>
      </c>
    </row>
    <row r="3939" spans="1:2" x14ac:dyDescent="0.4">
      <c r="A3939" s="19">
        <v>20170128</v>
      </c>
      <c r="B3939" s="17">
        <v>2403.3938840496498</v>
      </c>
    </row>
    <row r="3940" spans="1:2" x14ac:dyDescent="0.4">
      <c r="A3940" s="19">
        <v>20170129</v>
      </c>
      <c r="B3940" s="18">
        <v>2403.2835467849491</v>
      </c>
    </row>
    <row r="3941" spans="1:2" x14ac:dyDescent="0.4">
      <c r="A3941" s="19">
        <v>20170130</v>
      </c>
      <c r="B3941" s="17">
        <v>2403.1732095202469</v>
      </c>
    </row>
    <row r="3942" spans="1:2" x14ac:dyDescent="0.4">
      <c r="A3942" s="19">
        <v>20170131</v>
      </c>
      <c r="B3942" s="17">
        <v>2392.1946516824228</v>
      </c>
    </row>
    <row r="3943" spans="1:2" x14ac:dyDescent="0.4">
      <c r="A3943" s="19">
        <v>20170201</v>
      </c>
      <c r="B3943" s="17">
        <v>2401.8767466600011</v>
      </c>
    </row>
    <row r="3944" spans="1:2" x14ac:dyDescent="0.4">
      <c r="A3944" s="19">
        <v>20170202</v>
      </c>
      <c r="B3944" s="17">
        <v>2402.1250055055798</v>
      </c>
    </row>
    <row r="3945" spans="1:2" x14ac:dyDescent="0.4">
      <c r="A3945" s="19">
        <v>20170203</v>
      </c>
      <c r="B3945" s="18">
        <v>2404.9386057554748</v>
      </c>
    </row>
    <row r="3946" spans="1:2" x14ac:dyDescent="0.4">
      <c r="A3946" s="19">
        <v>20170204</v>
      </c>
      <c r="B3946" s="17">
        <v>2404.8282684907731</v>
      </c>
    </row>
    <row r="3947" spans="1:2" x14ac:dyDescent="0.4">
      <c r="A3947" s="19">
        <v>20170205</v>
      </c>
      <c r="B3947" s="17">
        <v>2404.717931226071</v>
      </c>
    </row>
    <row r="3948" spans="1:2" x14ac:dyDescent="0.4">
      <c r="A3948" s="19">
        <v>20170206</v>
      </c>
      <c r="B3948" s="17">
        <v>2400.1665190571239</v>
      </c>
    </row>
    <row r="3949" spans="1:2" x14ac:dyDescent="0.4">
      <c r="A3949" s="19">
        <v>20170207</v>
      </c>
      <c r="B3949" s="17">
        <v>2406.7315863068779</v>
      </c>
    </row>
    <row r="3950" spans="1:2" x14ac:dyDescent="0.4">
      <c r="A3950" s="19">
        <v>20170208</v>
      </c>
      <c r="B3950" s="18">
        <v>2406.9798451524571</v>
      </c>
    </row>
    <row r="3951" spans="1:2" x14ac:dyDescent="0.4">
      <c r="A3951" s="19">
        <v>20170209</v>
      </c>
      <c r="B3951" s="17">
        <v>2410.0417042479312</v>
      </c>
    </row>
    <row r="3952" spans="1:2" x14ac:dyDescent="0.4">
      <c r="A3952" s="19">
        <v>20170210</v>
      </c>
      <c r="B3952" s="17">
        <v>2425.0751565635442</v>
      </c>
    </row>
    <row r="3953" spans="1:2" x14ac:dyDescent="0.4">
      <c r="A3953" s="19">
        <v>20170211</v>
      </c>
      <c r="B3953" s="17">
        <v>2424.964819298842</v>
      </c>
    </row>
    <row r="3954" spans="1:2" x14ac:dyDescent="0.4">
      <c r="A3954" s="19">
        <v>20170212</v>
      </c>
      <c r="B3954" s="17">
        <v>2424.8544820341399</v>
      </c>
    </row>
    <row r="3955" spans="1:2" x14ac:dyDescent="0.4">
      <c r="A3955" s="19">
        <v>20170213</v>
      </c>
      <c r="B3955" s="18">
        <v>2435.1986005999288</v>
      </c>
    </row>
    <row r="3956" spans="1:2" x14ac:dyDescent="0.4">
      <c r="A3956" s="19">
        <v>20170214</v>
      </c>
      <c r="B3956" s="17">
        <v>2437.4053458939638</v>
      </c>
    </row>
    <row r="3957" spans="1:2" x14ac:dyDescent="0.4">
      <c r="A3957" s="19">
        <v>20170215</v>
      </c>
      <c r="B3957" s="17">
        <v>2436.715737989578</v>
      </c>
    </row>
    <row r="3958" spans="1:2" x14ac:dyDescent="0.4">
      <c r="A3958" s="19">
        <v>20170216</v>
      </c>
      <c r="B3958" s="17">
        <v>2440.5499579379639</v>
      </c>
    </row>
    <row r="3959" spans="1:2" x14ac:dyDescent="0.4">
      <c r="A3959" s="19">
        <v>20170217</v>
      </c>
      <c r="B3959" s="17">
        <v>2448.5494096288412</v>
      </c>
    </row>
    <row r="3960" spans="1:2" x14ac:dyDescent="0.4">
      <c r="A3960" s="19">
        <v>20170218</v>
      </c>
      <c r="B3960" s="18">
        <v>2448.4390723641391</v>
      </c>
    </row>
    <row r="3961" spans="1:2" x14ac:dyDescent="0.4">
      <c r="A3961" s="19">
        <v>20170219</v>
      </c>
      <c r="B3961" s="17">
        <v>2448.3287350994369</v>
      </c>
    </row>
    <row r="3962" spans="1:2" x14ac:dyDescent="0.4">
      <c r="A3962" s="19">
        <v>20170220</v>
      </c>
      <c r="B3962" s="17">
        <v>2454.342116025683</v>
      </c>
    </row>
    <row r="3963" spans="1:2" x14ac:dyDescent="0.4">
      <c r="A3963" s="19">
        <v>20170221</v>
      </c>
      <c r="B3963" s="17">
        <v>2467.9687682163481</v>
      </c>
    </row>
    <row r="3964" spans="1:2" x14ac:dyDescent="0.4">
      <c r="A3964" s="19">
        <v>20170222</v>
      </c>
      <c r="B3964" s="17">
        <v>2463.417356047401</v>
      </c>
    </row>
    <row r="3965" spans="1:2" x14ac:dyDescent="0.4">
      <c r="A3965" s="19">
        <v>20170223</v>
      </c>
      <c r="B3965" s="18">
        <v>2480.9058125026281</v>
      </c>
    </row>
    <row r="3966" spans="1:2" x14ac:dyDescent="0.4">
      <c r="A3966" s="19">
        <v>20170224</v>
      </c>
      <c r="B3966" s="17">
        <v>2487.5260483847328</v>
      </c>
    </row>
    <row r="3967" spans="1:2" x14ac:dyDescent="0.4">
      <c r="A3967" s="19">
        <v>20170225</v>
      </c>
      <c r="B3967" s="17">
        <v>2487.4157111200311</v>
      </c>
    </row>
    <row r="3968" spans="1:2" x14ac:dyDescent="0.4">
      <c r="A3968" s="19">
        <v>20170226</v>
      </c>
      <c r="B3968" s="17">
        <v>2487.2777895391541</v>
      </c>
    </row>
    <row r="3969" spans="1:2" x14ac:dyDescent="0.4">
      <c r="A3969" s="19">
        <v>20170227</v>
      </c>
      <c r="B3969" s="17">
        <v>2502.6422536488731</v>
      </c>
    </row>
    <row r="3970" spans="1:2" x14ac:dyDescent="0.4">
      <c r="A3970" s="19">
        <v>20170228</v>
      </c>
      <c r="B3970" s="18">
        <v>2495.5806687079612</v>
      </c>
    </row>
    <row r="3971" spans="1:2" x14ac:dyDescent="0.4">
      <c r="A3971" s="19">
        <v>20170301</v>
      </c>
      <c r="B3971" s="17">
        <v>2495.4703314432591</v>
      </c>
    </row>
    <row r="3972" spans="1:2" x14ac:dyDescent="0.4">
      <c r="A3972" s="19">
        <v>20170302</v>
      </c>
      <c r="B3972" s="17">
        <v>2482.0643537819969</v>
      </c>
    </row>
    <row r="3973" spans="1:2" x14ac:dyDescent="0.4">
      <c r="A3973" s="19">
        <v>20170303</v>
      </c>
      <c r="B3973" s="17">
        <v>2463.472524679752</v>
      </c>
    </row>
    <row r="3974" spans="1:2" x14ac:dyDescent="0.4">
      <c r="A3974" s="19">
        <v>20170304</v>
      </c>
      <c r="B3974" s="17">
        <v>2463.3621874150499</v>
      </c>
    </row>
    <row r="3975" spans="1:2" x14ac:dyDescent="0.4">
      <c r="A3975" s="19">
        <v>20170305</v>
      </c>
      <c r="B3975" s="18">
        <v>2463.2242658341729</v>
      </c>
    </row>
    <row r="3976" spans="1:2" x14ac:dyDescent="0.4">
      <c r="A3976" s="19">
        <v>20170306</v>
      </c>
      <c r="B3976" s="17">
        <v>2457.045379010875</v>
      </c>
    </row>
    <row r="3977" spans="1:2" x14ac:dyDescent="0.4">
      <c r="A3977" s="19">
        <v>20170307</v>
      </c>
      <c r="B3977" s="17">
        <v>2461.1002734886652</v>
      </c>
    </row>
    <row r="3978" spans="1:2" x14ac:dyDescent="0.4">
      <c r="A3978" s="19">
        <v>20170308</v>
      </c>
      <c r="B3978" s="17">
        <v>2457.3212221726299</v>
      </c>
    </row>
    <row r="3979" spans="1:2" x14ac:dyDescent="0.4">
      <c r="A3979" s="19">
        <v>20170309</v>
      </c>
      <c r="B3979" s="17">
        <v>2460.3830812681031</v>
      </c>
    </row>
    <row r="3980" spans="1:2" x14ac:dyDescent="0.4">
      <c r="A3980" s="19">
        <v>20170310</v>
      </c>
      <c r="B3980" s="18">
        <v>2467.4446662090149</v>
      </c>
    </row>
    <row r="3981" spans="1:2" x14ac:dyDescent="0.4">
      <c r="A3981" s="19">
        <v>20170311</v>
      </c>
      <c r="B3981" s="17">
        <v>2467.3343289443128</v>
      </c>
    </row>
    <row r="3982" spans="1:2" x14ac:dyDescent="0.4">
      <c r="A3982" s="19">
        <v>20170312</v>
      </c>
      <c r="B3982" s="17">
        <v>2467.1964073634358</v>
      </c>
    </row>
    <row r="3983" spans="1:2" x14ac:dyDescent="0.4">
      <c r="A3983" s="19">
        <v>20170313</v>
      </c>
      <c r="B3983" s="17">
        <v>2463.141512885647</v>
      </c>
    </row>
    <row r="3984" spans="1:2" x14ac:dyDescent="0.4">
      <c r="A3984" s="19">
        <v>20170314</v>
      </c>
      <c r="B3984" s="17">
        <v>2453.404249275718</v>
      </c>
    </row>
    <row r="3985" spans="1:2" x14ac:dyDescent="0.4">
      <c r="A3985" s="19">
        <v>20170315</v>
      </c>
      <c r="B3985" s="18">
        <v>2442.673950283473</v>
      </c>
    </row>
    <row r="3986" spans="1:2" x14ac:dyDescent="0.4">
      <c r="A3986" s="19">
        <v>20170316</v>
      </c>
      <c r="B3986" s="17">
        <v>2447.5287899303498</v>
      </c>
    </row>
    <row r="3987" spans="1:2" x14ac:dyDescent="0.4">
      <c r="A3987" s="19">
        <v>20170317</v>
      </c>
      <c r="B3987" s="17">
        <v>2456.2730181579632</v>
      </c>
    </row>
    <row r="3988" spans="1:2" x14ac:dyDescent="0.4">
      <c r="A3988" s="19">
        <v>20170318</v>
      </c>
      <c r="B3988" s="17">
        <v>2456.1350965770862</v>
      </c>
    </row>
    <row r="3989" spans="1:2" x14ac:dyDescent="0.4">
      <c r="A3989" s="19">
        <v>20170319</v>
      </c>
      <c r="B3989" s="17">
        <v>2456.024759312384</v>
      </c>
    </row>
    <row r="3990" spans="1:2" x14ac:dyDescent="0.4">
      <c r="A3990" s="19">
        <v>20170320</v>
      </c>
      <c r="B3990" s="18">
        <v>2451.7767746213672</v>
      </c>
    </row>
    <row r="3991" spans="1:2" x14ac:dyDescent="0.4">
      <c r="A3991" s="19">
        <v>20170321</v>
      </c>
      <c r="B3991" s="17">
        <v>2452.5767197904552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M1030"/>
  <sheetViews>
    <sheetView topLeftCell="A976" workbookViewId="0">
      <selection activeCell="H999" sqref="H999"/>
    </sheetView>
  </sheetViews>
  <sheetFormatPr defaultRowHeight="17.399999999999999" x14ac:dyDescent="0.4"/>
  <cols>
    <col min="2" max="51" width="8.8984375" bestFit="1" customWidth="1"/>
    <col min="52" max="66" width="9.296875" bestFit="1" customWidth="1"/>
  </cols>
  <sheetData>
    <row r="1" spans="1:76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  <c r="BX1">
        <v>20170531</v>
      </c>
    </row>
    <row r="2" spans="1:76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31</v>
      </c>
      <c r="G2">
        <v>0.76281287246722196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6" x14ac:dyDescent="0.4">
      <c r="A3">
        <v>1</v>
      </c>
      <c r="B3" t="s">
        <v>32</v>
      </c>
      <c r="C3">
        <v>1.06667286764021</v>
      </c>
      <c r="D3" t="s">
        <v>34</v>
      </c>
      <c r="E3">
        <v>0.55141700404858296</v>
      </c>
      <c r="F3" t="s">
        <v>29</v>
      </c>
      <c r="G3">
        <v>0.44837665727111298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32</v>
      </c>
      <c r="BI3">
        <v>1.6574074074073999</v>
      </c>
      <c r="BJ3" t="s">
        <v>35</v>
      </c>
      <c r="BK3">
        <v>0.965871438038436</v>
      </c>
      <c r="BL3" t="s">
        <v>29</v>
      </c>
      <c r="BM3">
        <v>1.10290237467018</v>
      </c>
      <c r="BN3" t="s">
        <v>36</v>
      </c>
      <c r="BO3">
        <v>0.83040935672514604</v>
      </c>
      <c r="BP3" t="s">
        <v>29</v>
      </c>
      <c r="BQ3">
        <v>1.05555555555555</v>
      </c>
      <c r="BR3" t="s">
        <v>29</v>
      </c>
      <c r="BS3">
        <v>1.02923976608187</v>
      </c>
      <c r="BT3" t="s">
        <v>29</v>
      </c>
      <c r="BU3">
        <v>0.80681818181818099</v>
      </c>
      <c r="BV3" t="s">
        <v>29</v>
      </c>
      <c r="BW3">
        <v>1.1514084507042199</v>
      </c>
    </row>
    <row r="4" spans="1:76" x14ac:dyDescent="0.4">
      <c r="A4">
        <v>2</v>
      </c>
      <c r="B4" t="s">
        <v>37</v>
      </c>
      <c r="C4">
        <v>0.92742228135962201</v>
      </c>
      <c r="D4" t="s">
        <v>37</v>
      </c>
      <c r="E4">
        <v>0.77018390504760603</v>
      </c>
      <c r="F4" t="s">
        <v>32</v>
      </c>
      <c r="G4">
        <v>0.70754359363153896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32</v>
      </c>
      <c r="AQ4">
        <v>1.2680115273775201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34</v>
      </c>
      <c r="BK4">
        <v>1.07280832095096</v>
      </c>
      <c r="BL4" t="s">
        <v>35</v>
      </c>
      <c r="BM4">
        <v>1.3893653516294999</v>
      </c>
      <c r="BN4" t="s">
        <v>34</v>
      </c>
      <c r="BO4">
        <v>1.01119402985074</v>
      </c>
      <c r="BP4" t="s">
        <v>36</v>
      </c>
      <c r="BQ4">
        <v>0.89084507042253502</v>
      </c>
      <c r="BR4" t="s">
        <v>30</v>
      </c>
      <c r="BS4">
        <v>1.0610932475884201</v>
      </c>
      <c r="BT4" t="s">
        <v>36</v>
      </c>
      <c r="BU4">
        <v>0.95901639344262202</v>
      </c>
      <c r="BV4" t="s">
        <v>36</v>
      </c>
      <c r="BW4">
        <v>1.0085470085470001</v>
      </c>
    </row>
    <row r="5" spans="1:76" x14ac:dyDescent="0.4">
      <c r="A5">
        <v>3</v>
      </c>
      <c r="B5" t="s">
        <v>38</v>
      </c>
      <c r="C5">
        <v>1.02068101107165</v>
      </c>
      <c r="D5" t="s">
        <v>40</v>
      </c>
      <c r="E5">
        <v>0.78388278388278299</v>
      </c>
      <c r="F5" t="s">
        <v>41</v>
      </c>
      <c r="G5">
        <v>0.893043442823376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36</v>
      </c>
      <c r="AA5">
        <v>0.85994397759103602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36</v>
      </c>
      <c r="AQ5">
        <v>0.88580246913580196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38</v>
      </c>
      <c r="BK5">
        <v>1.06395348837209</v>
      </c>
      <c r="BL5" t="s">
        <v>34</v>
      </c>
      <c r="BM5">
        <v>1.1135734072022101</v>
      </c>
      <c r="BN5" t="s">
        <v>38</v>
      </c>
      <c r="BO5">
        <v>1.1616915422885501</v>
      </c>
      <c r="BP5" t="s">
        <v>35</v>
      </c>
      <c r="BQ5">
        <v>0.78100263852242702</v>
      </c>
      <c r="BR5" t="s">
        <v>36</v>
      </c>
      <c r="BS5">
        <v>0.96442687747035505</v>
      </c>
      <c r="BT5" t="s">
        <v>35</v>
      </c>
      <c r="BU5">
        <v>1.0064724919093799</v>
      </c>
      <c r="BV5" t="s">
        <v>35</v>
      </c>
      <c r="BW5">
        <v>0.99839228295819904</v>
      </c>
    </row>
    <row r="6" spans="1:76" x14ac:dyDescent="0.4">
      <c r="A6">
        <v>4</v>
      </c>
      <c r="B6" t="s">
        <v>42</v>
      </c>
      <c r="C6">
        <v>1.2525667351129299</v>
      </c>
      <c r="D6" t="s">
        <v>43</v>
      </c>
      <c r="E6">
        <v>0.71307590216772998</v>
      </c>
      <c r="F6" t="s">
        <v>36</v>
      </c>
      <c r="G6">
        <v>0.51808972503617901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39</v>
      </c>
      <c r="O6">
        <v>0.84153337546793705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34</v>
      </c>
      <c r="AA6">
        <v>1.08053007135575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34</v>
      </c>
      <c r="AM6">
        <v>0.88851351351351304</v>
      </c>
      <c r="AN6" t="s">
        <v>39</v>
      </c>
      <c r="AO6">
        <v>1.03245427988314</v>
      </c>
      <c r="AP6" t="s">
        <v>34</v>
      </c>
      <c r="AQ6">
        <v>0.98241985522233699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42</v>
      </c>
      <c r="BK6">
        <v>1.0780287474332599</v>
      </c>
      <c r="BL6" t="s">
        <v>38</v>
      </c>
      <c r="BM6">
        <v>1.0983606557376999</v>
      </c>
      <c r="BN6" t="s">
        <v>42</v>
      </c>
      <c r="BO6">
        <v>1.0119305856832901</v>
      </c>
      <c r="BP6" t="s">
        <v>34</v>
      </c>
      <c r="BQ6">
        <v>0.99753997539975403</v>
      </c>
      <c r="BR6" t="s">
        <v>35</v>
      </c>
      <c r="BS6">
        <v>1.04391891891891</v>
      </c>
      <c r="BT6" t="s">
        <v>34</v>
      </c>
      <c r="BU6">
        <v>1.09424083769633</v>
      </c>
      <c r="BV6" t="s">
        <v>34</v>
      </c>
      <c r="BW6">
        <v>1.1052631578947301</v>
      </c>
    </row>
    <row r="7" spans="1:76" x14ac:dyDescent="0.4">
      <c r="A7">
        <v>5</v>
      </c>
      <c r="B7" t="s">
        <v>40</v>
      </c>
      <c r="C7">
        <v>0.96694214876033002</v>
      </c>
      <c r="D7" t="s">
        <v>45</v>
      </c>
      <c r="E7">
        <v>0.87578845220766599</v>
      </c>
      <c r="F7" t="s">
        <v>34</v>
      </c>
      <c r="G7">
        <v>0.48458149779735599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34</v>
      </c>
      <c r="O7">
        <v>1.1428571428571399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37</v>
      </c>
      <c r="AI7">
        <v>0.95125980999586901</v>
      </c>
      <c r="AJ7" t="s">
        <v>39</v>
      </c>
      <c r="AK7">
        <v>1.0840008747559899</v>
      </c>
      <c r="AL7" t="s">
        <v>37</v>
      </c>
      <c r="AM7">
        <v>1.1711229946524</v>
      </c>
      <c r="AN7" t="s">
        <v>34</v>
      </c>
      <c r="AO7">
        <v>1.2256020278833899</v>
      </c>
      <c r="AP7" t="s">
        <v>37</v>
      </c>
      <c r="AQ7">
        <v>1.1351722783940299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40</v>
      </c>
      <c r="BK7">
        <v>0.88644688644688596</v>
      </c>
      <c r="BL7" t="s">
        <v>42</v>
      </c>
      <c r="BM7">
        <v>0.87809523809523804</v>
      </c>
      <c r="BN7" t="s">
        <v>40</v>
      </c>
      <c r="BO7">
        <v>1.00477326968973</v>
      </c>
      <c r="BP7" t="s">
        <v>38</v>
      </c>
      <c r="BQ7">
        <v>0.91648822269807195</v>
      </c>
      <c r="BR7" t="s">
        <v>34</v>
      </c>
      <c r="BS7">
        <v>0.94204685573366198</v>
      </c>
      <c r="BT7" t="s">
        <v>37</v>
      </c>
      <c r="BU7">
        <v>0.76503759398496196</v>
      </c>
      <c r="BV7" t="s">
        <v>37</v>
      </c>
      <c r="BW7">
        <v>0.91400491400491402</v>
      </c>
    </row>
    <row r="8" spans="1:76" x14ac:dyDescent="0.4">
      <c r="A8">
        <v>6</v>
      </c>
      <c r="B8" t="s">
        <v>43</v>
      </c>
      <c r="C8">
        <v>1.0972193329172699</v>
      </c>
      <c r="D8" t="s">
        <v>47</v>
      </c>
      <c r="E8">
        <v>0.92738589211618205</v>
      </c>
      <c r="F8" t="s">
        <v>37</v>
      </c>
      <c r="G8">
        <v>0.80999153259949197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37</v>
      </c>
      <c r="O8">
        <v>0.92858320963219498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47</v>
      </c>
      <c r="AC8">
        <v>1.0528</v>
      </c>
      <c r="AD8" t="s">
        <v>40</v>
      </c>
      <c r="AE8">
        <v>0.86346396965865901</v>
      </c>
      <c r="AF8" t="s">
        <v>44</v>
      </c>
      <c r="AG8">
        <v>0.94963433144749498</v>
      </c>
      <c r="AH8" t="s">
        <v>40</v>
      </c>
      <c r="AI8">
        <v>0.922885572139303</v>
      </c>
      <c r="AJ8" t="s">
        <v>34</v>
      </c>
      <c r="AK8">
        <v>0.89067201604814406</v>
      </c>
      <c r="AL8" t="s">
        <v>40</v>
      </c>
      <c r="AM8">
        <v>1.09759036144578</v>
      </c>
      <c r="AN8" t="s">
        <v>37</v>
      </c>
      <c r="AO8">
        <v>1.2921106037544301</v>
      </c>
      <c r="AP8" t="s">
        <v>38</v>
      </c>
      <c r="AQ8">
        <v>1.02659574468085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38</v>
      </c>
      <c r="BG8">
        <v>0.829113924050632</v>
      </c>
      <c r="BH8" t="s">
        <v>45</v>
      </c>
      <c r="BI8">
        <v>0.84380610412926305</v>
      </c>
      <c r="BJ8" t="s">
        <v>44</v>
      </c>
      <c r="BK8">
        <v>1.12201963534361</v>
      </c>
      <c r="BL8" t="s">
        <v>40</v>
      </c>
      <c r="BM8">
        <v>0.86570247933884203</v>
      </c>
      <c r="BN8" t="s">
        <v>44</v>
      </c>
      <c r="BO8">
        <v>1.05696202531645</v>
      </c>
      <c r="BP8" t="s">
        <v>42</v>
      </c>
      <c r="BQ8">
        <v>0.89924973204715897</v>
      </c>
      <c r="BR8" t="s">
        <v>38</v>
      </c>
      <c r="BS8">
        <v>0.96495327102803696</v>
      </c>
      <c r="BT8" t="s">
        <v>38</v>
      </c>
      <c r="BU8">
        <v>0.99273607748184001</v>
      </c>
      <c r="BV8" t="s">
        <v>38</v>
      </c>
      <c r="BW8">
        <v>1.0170731707317</v>
      </c>
    </row>
    <row r="9" spans="1:76" x14ac:dyDescent="0.4">
      <c r="A9">
        <v>7</v>
      </c>
      <c r="B9" t="s">
        <v>45</v>
      </c>
      <c r="C9">
        <v>1.1572150477259899</v>
      </c>
      <c r="D9" t="s">
        <v>50</v>
      </c>
      <c r="E9">
        <v>0.85638551513281502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42</v>
      </c>
      <c r="O9">
        <v>1.01479289940828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49</v>
      </c>
      <c r="AA9">
        <v>1.1164705882352901</v>
      </c>
      <c r="AB9" t="s">
        <v>51</v>
      </c>
      <c r="AC9">
        <v>0.91608391608391604</v>
      </c>
      <c r="AD9" t="s">
        <v>47</v>
      </c>
      <c r="AE9">
        <v>0.96656534954407203</v>
      </c>
      <c r="AF9" t="s">
        <v>45</v>
      </c>
      <c r="AG9">
        <v>1.1598360655737701</v>
      </c>
      <c r="AH9" t="s">
        <v>44</v>
      </c>
      <c r="AI9">
        <v>0.82548677709967999</v>
      </c>
      <c r="AJ9" t="s">
        <v>37</v>
      </c>
      <c r="AK9">
        <v>0.97438124185844499</v>
      </c>
      <c r="AL9" t="s">
        <v>44</v>
      </c>
      <c r="AM9">
        <v>0.76644694325966101</v>
      </c>
      <c r="AN9" t="s">
        <v>38</v>
      </c>
      <c r="AO9">
        <v>1.2617449664429501</v>
      </c>
      <c r="AP9" t="s">
        <v>40</v>
      </c>
      <c r="AQ9">
        <v>1.5760869565217299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40</v>
      </c>
      <c r="BC9">
        <v>1.1352657004830899</v>
      </c>
      <c r="BD9" t="s">
        <v>44</v>
      </c>
      <c r="BE9">
        <v>0.91872427983539096</v>
      </c>
      <c r="BF9" t="s">
        <v>42</v>
      </c>
      <c r="BG9">
        <v>1.04725274725274</v>
      </c>
      <c r="BH9" t="s">
        <v>47</v>
      </c>
      <c r="BI9">
        <v>0.79148936170212703</v>
      </c>
      <c r="BJ9" t="s">
        <v>46</v>
      </c>
      <c r="BK9">
        <v>1.0716911764705801</v>
      </c>
      <c r="BL9" t="s">
        <v>44</v>
      </c>
      <c r="BM9">
        <v>0.98750000000000004</v>
      </c>
      <c r="BN9" t="s">
        <v>45</v>
      </c>
      <c r="BO9">
        <v>1.08111111111111</v>
      </c>
      <c r="BP9" t="s">
        <v>40</v>
      </c>
      <c r="BQ9">
        <v>0.821852731591448</v>
      </c>
      <c r="BR9" t="s">
        <v>42</v>
      </c>
      <c r="BS9">
        <v>0.89153754469606605</v>
      </c>
      <c r="BT9" t="s">
        <v>42</v>
      </c>
      <c r="BU9">
        <v>1.02272727272727</v>
      </c>
      <c r="BV9" t="s">
        <v>42</v>
      </c>
      <c r="BW9">
        <v>1.0209150326797301</v>
      </c>
    </row>
    <row r="10" spans="1:76" x14ac:dyDescent="0.4">
      <c r="A10">
        <v>8</v>
      </c>
      <c r="B10" t="s">
        <v>49</v>
      </c>
      <c r="C10">
        <v>1.1314741035856499</v>
      </c>
      <c r="D10" t="s">
        <v>53</v>
      </c>
      <c r="E10">
        <v>1.0169851380042401</v>
      </c>
      <c r="F10" t="s">
        <v>44</v>
      </c>
      <c r="G10">
        <v>0.49274267975501301</v>
      </c>
      <c r="H10" t="s">
        <v>42</v>
      </c>
      <c r="I10">
        <v>0.95857142857142796</v>
      </c>
      <c r="J10" t="s">
        <v>42</v>
      </c>
      <c r="K10">
        <v>1.78092399403874</v>
      </c>
      <c r="L10" t="s">
        <v>43</v>
      </c>
      <c r="M10">
        <v>0.81785599657644104</v>
      </c>
      <c r="N10" t="s">
        <v>43</v>
      </c>
      <c r="O10">
        <v>0.92576362090391695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47</v>
      </c>
      <c r="AA10">
        <v>1.04340567612687</v>
      </c>
      <c r="AB10" t="s">
        <v>53</v>
      </c>
      <c r="AC10">
        <v>1.36459554513481</v>
      </c>
      <c r="AD10" t="s">
        <v>55</v>
      </c>
      <c r="AE10">
        <v>0.91966173361522197</v>
      </c>
      <c r="AF10" t="s">
        <v>47</v>
      </c>
      <c r="AG10">
        <v>1.02830188679245</v>
      </c>
      <c r="AH10" t="s">
        <v>47</v>
      </c>
      <c r="AI10">
        <v>0.91131498470948002</v>
      </c>
      <c r="AJ10" t="s">
        <v>40</v>
      </c>
      <c r="AK10">
        <v>1.11859838274932</v>
      </c>
      <c r="AL10" t="s">
        <v>47</v>
      </c>
      <c r="AM10">
        <v>0.98719999999999997</v>
      </c>
      <c r="AN10" t="s">
        <v>40</v>
      </c>
      <c r="AO10">
        <v>1.0098792535675001</v>
      </c>
      <c r="AP10" t="s">
        <v>44</v>
      </c>
      <c r="AQ10">
        <v>0.908056358381502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44</v>
      </c>
      <c r="BG10">
        <v>1.31914893617021</v>
      </c>
      <c r="BH10" t="s">
        <v>50</v>
      </c>
      <c r="BI10">
        <v>0.83132530120481896</v>
      </c>
      <c r="BJ10" t="s">
        <v>45</v>
      </c>
      <c r="BK10">
        <v>1.0414893617021199</v>
      </c>
      <c r="BL10" t="s">
        <v>46</v>
      </c>
      <c r="BM10">
        <v>0.921097770154373</v>
      </c>
      <c r="BN10" t="s">
        <v>47</v>
      </c>
      <c r="BO10">
        <v>0.98441247002398002</v>
      </c>
      <c r="BP10" t="s">
        <v>44</v>
      </c>
      <c r="BQ10">
        <v>0.76886227544910102</v>
      </c>
      <c r="BR10" t="s">
        <v>40</v>
      </c>
      <c r="BS10">
        <v>0.84104046242774499</v>
      </c>
      <c r="BT10" t="s">
        <v>40</v>
      </c>
      <c r="BU10">
        <v>1.04810996563573</v>
      </c>
      <c r="BV10" t="s">
        <v>40</v>
      </c>
      <c r="BW10">
        <v>1.0163934426229499</v>
      </c>
    </row>
    <row r="11" spans="1:76" x14ac:dyDescent="0.4">
      <c r="A11">
        <v>9</v>
      </c>
      <c r="B11" t="s">
        <v>47</v>
      </c>
      <c r="C11">
        <v>0.99896373056994803</v>
      </c>
      <c r="D11" t="s">
        <v>57</v>
      </c>
      <c r="E11">
        <v>0.60509554140127297</v>
      </c>
      <c r="F11" t="s">
        <v>45</v>
      </c>
      <c r="G11">
        <v>0.79889196675900198</v>
      </c>
      <c r="H11" t="s">
        <v>44</v>
      </c>
      <c r="I11">
        <v>0.99012429763323595</v>
      </c>
      <c r="J11" t="s">
        <v>43</v>
      </c>
      <c r="K11">
        <v>1.5890853451207001</v>
      </c>
      <c r="L11" t="s">
        <v>44</v>
      </c>
      <c r="M11">
        <v>1.13992925509779</v>
      </c>
      <c r="N11" t="s">
        <v>45</v>
      </c>
      <c r="O11">
        <v>0.99222222222222201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51</v>
      </c>
      <c r="AA11">
        <v>0.88453608247422599</v>
      </c>
      <c r="AB11" t="s">
        <v>55</v>
      </c>
      <c r="AC11">
        <v>0.90095238095238095</v>
      </c>
      <c r="AD11" t="s">
        <v>56</v>
      </c>
      <c r="AE11">
        <v>0.693493150684931</v>
      </c>
      <c r="AF11" t="s">
        <v>55</v>
      </c>
      <c r="AG11">
        <v>1.18160919540229</v>
      </c>
      <c r="AH11" t="s">
        <v>51</v>
      </c>
      <c r="AI11">
        <v>1.02433628318584</v>
      </c>
      <c r="AJ11" t="s">
        <v>44</v>
      </c>
      <c r="AK11">
        <v>1.3619081147685199</v>
      </c>
      <c r="AL11" t="s">
        <v>51</v>
      </c>
      <c r="AM11">
        <v>0.96380952380952301</v>
      </c>
      <c r="AN11" t="s">
        <v>44</v>
      </c>
      <c r="AO11">
        <v>0.933558178752107</v>
      </c>
      <c r="AP11" t="s">
        <v>54</v>
      </c>
      <c r="AQ11">
        <v>1.26595744680851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46</v>
      </c>
      <c r="BG11">
        <v>0.87728026533996595</v>
      </c>
      <c r="BH11" t="s">
        <v>58</v>
      </c>
      <c r="BI11">
        <v>0.98666666666666603</v>
      </c>
      <c r="BJ11" t="s">
        <v>47</v>
      </c>
      <c r="BK11">
        <v>1.00430107526881</v>
      </c>
      <c r="BL11" t="s">
        <v>45</v>
      </c>
      <c r="BM11">
        <v>0.91930541368743601</v>
      </c>
      <c r="BN11" t="s">
        <v>58</v>
      </c>
      <c r="BO11">
        <v>0.96875</v>
      </c>
      <c r="BP11" t="s">
        <v>45</v>
      </c>
      <c r="BQ11">
        <v>1.0955806783144899</v>
      </c>
      <c r="BR11" t="s">
        <v>44</v>
      </c>
      <c r="BS11">
        <v>1.21028037383177</v>
      </c>
      <c r="BT11" t="s">
        <v>44</v>
      </c>
      <c r="BU11">
        <v>0.86872586872586799</v>
      </c>
      <c r="BV11" t="s">
        <v>44</v>
      </c>
      <c r="BW11">
        <v>1.1437037037036999</v>
      </c>
    </row>
    <row r="12" spans="1:76" x14ac:dyDescent="0.4">
      <c r="A12">
        <v>10</v>
      </c>
      <c r="B12" t="s">
        <v>50</v>
      </c>
      <c r="C12">
        <v>0.94995869860641102</v>
      </c>
      <c r="D12" t="s">
        <v>60</v>
      </c>
      <c r="E12">
        <v>0.45087719298245599</v>
      </c>
      <c r="F12" t="s">
        <v>47</v>
      </c>
      <c r="G12">
        <v>0.59843400447427297</v>
      </c>
      <c r="H12" t="s">
        <v>47</v>
      </c>
      <c r="I12">
        <v>1.3271028037383099</v>
      </c>
      <c r="J12" t="s">
        <v>44</v>
      </c>
      <c r="K12">
        <v>1.6529664660361101</v>
      </c>
      <c r="L12" t="s">
        <v>47</v>
      </c>
      <c r="M12">
        <v>1.0909090909090899</v>
      </c>
      <c r="N12" t="s">
        <v>47</v>
      </c>
      <c r="O12">
        <v>0.94934640522875802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53</v>
      </c>
      <c r="AA12">
        <v>1.1717032967032901</v>
      </c>
      <c r="AB12" t="s">
        <v>56</v>
      </c>
      <c r="AC12">
        <v>0.82439299830604096</v>
      </c>
      <c r="AD12" t="s">
        <v>60</v>
      </c>
      <c r="AE12">
        <v>0.73802816901408397</v>
      </c>
      <c r="AF12" t="s">
        <v>56</v>
      </c>
      <c r="AG12">
        <v>1.2083950617283901</v>
      </c>
      <c r="AH12" t="s">
        <v>55</v>
      </c>
      <c r="AI12">
        <v>0.83171206225680905</v>
      </c>
      <c r="AJ12" t="s">
        <v>47</v>
      </c>
      <c r="AK12">
        <v>1.0486577181208001</v>
      </c>
      <c r="AL12" t="s">
        <v>58</v>
      </c>
      <c r="AM12">
        <v>0.99700598802395202</v>
      </c>
      <c r="AN12" t="s">
        <v>46</v>
      </c>
      <c r="AO12">
        <v>1.0610496251338799</v>
      </c>
      <c r="AP12" t="s">
        <v>46</v>
      </c>
      <c r="AQ12">
        <v>1.0434051144010701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47</v>
      </c>
      <c r="BE12">
        <v>0.84313725490196001</v>
      </c>
      <c r="BF12" t="s">
        <v>47</v>
      </c>
      <c r="BG12">
        <v>1.0930232558139501</v>
      </c>
      <c r="BH12" t="s">
        <v>55</v>
      </c>
      <c r="BI12">
        <v>0.98902439024390199</v>
      </c>
      <c r="BJ12" t="s">
        <v>58</v>
      </c>
      <c r="BK12">
        <v>0.99754299754299702</v>
      </c>
      <c r="BL12" t="s">
        <v>47</v>
      </c>
      <c r="BM12">
        <v>0.89293361884368305</v>
      </c>
      <c r="BN12" t="s">
        <v>52</v>
      </c>
      <c r="BO12">
        <v>0.956666666666666</v>
      </c>
      <c r="BP12" t="s">
        <v>47</v>
      </c>
      <c r="BQ12">
        <v>1.03775883069427</v>
      </c>
      <c r="BR12" t="s">
        <v>46</v>
      </c>
      <c r="BS12">
        <v>0.97660818713450204</v>
      </c>
      <c r="BT12" t="s">
        <v>46</v>
      </c>
      <c r="BU12">
        <v>0.97604790419161602</v>
      </c>
      <c r="BV12" t="s">
        <v>46</v>
      </c>
      <c r="BW12">
        <v>1.1288343558282199</v>
      </c>
    </row>
    <row r="13" spans="1:76" x14ac:dyDescent="0.4">
      <c r="A13">
        <v>11</v>
      </c>
      <c r="B13" t="s">
        <v>53</v>
      </c>
      <c r="C13">
        <v>1.06681766704416</v>
      </c>
      <c r="D13" t="s">
        <v>62</v>
      </c>
      <c r="E13">
        <v>0.78112449799196704</v>
      </c>
      <c r="F13" t="s">
        <v>50</v>
      </c>
      <c r="G13">
        <v>0.56152762765713504</v>
      </c>
      <c r="H13" t="s">
        <v>61</v>
      </c>
      <c r="I13">
        <v>1.2235294117647</v>
      </c>
      <c r="J13" t="s">
        <v>47</v>
      </c>
      <c r="K13">
        <v>0.79014084507042204</v>
      </c>
      <c r="L13" t="s">
        <v>50</v>
      </c>
      <c r="M13">
        <v>0.98097394478050703</v>
      </c>
      <c r="N13" t="s">
        <v>51</v>
      </c>
      <c r="O13">
        <v>0.85341365461847296</v>
      </c>
      <c r="P13" t="s">
        <v>47</v>
      </c>
      <c r="Q13">
        <v>0.93803786574870895</v>
      </c>
      <c r="R13" t="s">
        <v>51</v>
      </c>
      <c r="S13">
        <v>0.95192307692307598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55</v>
      </c>
      <c r="AA13">
        <v>0.94086021505376305</v>
      </c>
      <c r="AB13" t="s">
        <v>60</v>
      </c>
      <c r="AC13">
        <v>0.91416309012875496</v>
      </c>
      <c r="AD13" t="s">
        <v>62</v>
      </c>
      <c r="AE13">
        <v>0.82263513513513498</v>
      </c>
      <c r="AF13" t="s">
        <v>60</v>
      </c>
      <c r="AG13">
        <v>1.3422391857506299</v>
      </c>
      <c r="AH13" t="s">
        <v>60</v>
      </c>
      <c r="AI13">
        <v>0.63696682464454901</v>
      </c>
      <c r="AJ13" t="s">
        <v>51</v>
      </c>
      <c r="AK13">
        <v>1.13390928725701</v>
      </c>
      <c r="AL13" t="s">
        <v>55</v>
      </c>
      <c r="AM13">
        <v>0.96275395033860001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50</v>
      </c>
      <c r="BE13">
        <v>0.88770053475935795</v>
      </c>
      <c r="BF13" t="s">
        <v>50</v>
      </c>
      <c r="BG13">
        <v>1</v>
      </c>
      <c r="BH13" t="s">
        <v>56</v>
      </c>
      <c r="BI13">
        <v>0.77907949790794895</v>
      </c>
      <c r="BJ13" t="s">
        <v>55</v>
      </c>
      <c r="BK13">
        <v>0.92725030826140498</v>
      </c>
      <c r="BL13" t="s">
        <v>58</v>
      </c>
      <c r="BM13">
        <v>0.94581280788177302</v>
      </c>
      <c r="BN13" t="s">
        <v>53</v>
      </c>
      <c r="BO13">
        <v>0.896584440227704</v>
      </c>
      <c r="BP13" t="s">
        <v>58</v>
      </c>
      <c r="BQ13">
        <v>0.896505376344086</v>
      </c>
      <c r="BR13" t="s">
        <v>45</v>
      </c>
      <c r="BS13">
        <v>0.87429643527204504</v>
      </c>
      <c r="BT13" t="s">
        <v>45</v>
      </c>
      <c r="BU13">
        <v>1.0021459227467799</v>
      </c>
      <c r="BV13" t="s">
        <v>45</v>
      </c>
      <c r="BW13">
        <v>1.00428265524625</v>
      </c>
    </row>
    <row r="14" spans="1:76" x14ac:dyDescent="0.4">
      <c r="A14">
        <v>12</v>
      </c>
      <c r="B14" t="s">
        <v>57</v>
      </c>
      <c r="C14">
        <v>0.80102040816326503</v>
      </c>
      <c r="D14" t="s">
        <v>64</v>
      </c>
      <c r="E14">
        <v>0.93529411764705805</v>
      </c>
      <c r="F14" t="s">
        <v>53</v>
      </c>
      <c r="G14">
        <v>1.0187891440501</v>
      </c>
      <c r="H14" t="s">
        <v>53</v>
      </c>
      <c r="I14">
        <v>0.85040983606557297</v>
      </c>
      <c r="J14" t="s">
        <v>61</v>
      </c>
      <c r="K14">
        <v>1.6519230769230699</v>
      </c>
      <c r="L14" t="s">
        <v>53</v>
      </c>
      <c r="M14">
        <v>1.08883553421368</v>
      </c>
      <c r="N14" t="s">
        <v>50</v>
      </c>
      <c r="O14">
        <v>0.98704698911395805</v>
      </c>
      <c r="P14" t="s">
        <v>51</v>
      </c>
      <c r="Q14">
        <v>1.1011764705882301</v>
      </c>
      <c r="R14" t="s">
        <v>50</v>
      </c>
      <c r="S14">
        <v>1.01039273215737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56</v>
      </c>
      <c r="AA14">
        <v>0.85062439961575398</v>
      </c>
      <c r="AB14" t="s">
        <v>62</v>
      </c>
      <c r="AC14">
        <v>0.92500000000000004</v>
      </c>
      <c r="AD14" t="s">
        <v>65</v>
      </c>
      <c r="AE14">
        <v>0.88168574135238198</v>
      </c>
      <c r="AF14" t="s">
        <v>62</v>
      </c>
      <c r="AG14">
        <v>1.1416837782340801</v>
      </c>
      <c r="AH14" t="s">
        <v>62</v>
      </c>
      <c r="AI14">
        <v>0.83812949640287704</v>
      </c>
      <c r="AJ14" t="s">
        <v>55</v>
      </c>
      <c r="AK14">
        <v>1.03625730994152</v>
      </c>
      <c r="AL14" t="s">
        <v>60</v>
      </c>
      <c r="AM14">
        <v>0.890625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58</v>
      </c>
      <c r="BE14">
        <v>1.09853528628495</v>
      </c>
      <c r="BF14" t="s">
        <v>58</v>
      </c>
      <c r="BG14">
        <v>1</v>
      </c>
      <c r="BH14" t="s">
        <v>59</v>
      </c>
      <c r="BI14">
        <v>0.75028248587570601</v>
      </c>
      <c r="BJ14" t="s">
        <v>59</v>
      </c>
      <c r="BK14">
        <v>0.96234939759036098</v>
      </c>
      <c r="BL14" t="s">
        <v>53</v>
      </c>
      <c r="BM14">
        <v>0.93605683836589604</v>
      </c>
      <c r="BN14" t="s">
        <v>55</v>
      </c>
      <c r="BO14">
        <v>1.10651828298887</v>
      </c>
      <c r="BP14" t="s">
        <v>52</v>
      </c>
      <c r="BQ14">
        <v>1.2700348432055699</v>
      </c>
      <c r="BR14" t="s">
        <v>47</v>
      </c>
      <c r="BS14">
        <v>1.01056338028169</v>
      </c>
      <c r="BT14" t="s">
        <v>47</v>
      </c>
      <c r="BU14">
        <v>0.99535423925667799</v>
      </c>
      <c r="BV14" t="s">
        <v>47</v>
      </c>
      <c r="BW14">
        <v>1.05717619603267</v>
      </c>
    </row>
    <row r="15" spans="1:76" x14ac:dyDescent="0.4">
      <c r="A15">
        <v>13</v>
      </c>
      <c r="B15" t="s">
        <v>62</v>
      </c>
      <c r="C15">
        <v>1.0375000000000001</v>
      </c>
      <c r="D15" t="s">
        <v>66</v>
      </c>
      <c r="E15">
        <v>0.69642504444005504</v>
      </c>
      <c r="F15" t="s">
        <v>56</v>
      </c>
      <c r="G15">
        <v>0.564299692479731</v>
      </c>
      <c r="H15" t="s">
        <v>55</v>
      </c>
      <c r="I15">
        <v>1</v>
      </c>
      <c r="J15" t="s">
        <v>53</v>
      </c>
      <c r="K15">
        <v>1.00361445783132</v>
      </c>
      <c r="L15" t="s">
        <v>55</v>
      </c>
      <c r="M15">
        <v>0.94413323239969704</v>
      </c>
      <c r="N15" t="s">
        <v>53</v>
      </c>
      <c r="O15">
        <v>1.19073869900771</v>
      </c>
      <c r="P15" t="s">
        <v>50</v>
      </c>
      <c r="Q15">
        <v>0.98733072734887595</v>
      </c>
      <c r="R15" t="s">
        <v>53</v>
      </c>
      <c r="S15">
        <v>0.95038167938931295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60</v>
      </c>
      <c r="AA15">
        <v>1.17085427135678</v>
      </c>
      <c r="AB15" t="s">
        <v>65</v>
      </c>
      <c r="AC15">
        <v>0.85424640755888903</v>
      </c>
      <c r="AD15" t="s">
        <v>66</v>
      </c>
      <c r="AE15">
        <v>0.73737373737373701</v>
      </c>
      <c r="AF15" t="s">
        <v>65</v>
      </c>
      <c r="AG15">
        <v>0.99860610988500398</v>
      </c>
      <c r="AH15" t="s">
        <v>64</v>
      </c>
      <c r="AI15">
        <v>0.85755813953488302</v>
      </c>
      <c r="AJ15" t="s">
        <v>60</v>
      </c>
      <c r="AK15">
        <v>0.952380952380952</v>
      </c>
      <c r="AL15" t="s">
        <v>64</v>
      </c>
      <c r="AM15">
        <v>1.23780487804878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55</v>
      </c>
      <c r="BE15">
        <v>0.914221218961625</v>
      </c>
      <c r="BF15" t="s">
        <v>67</v>
      </c>
      <c r="BG15">
        <v>0.95563139931740604</v>
      </c>
      <c r="BH15" t="s">
        <v>63</v>
      </c>
      <c r="BI15">
        <v>0.763492063492063</v>
      </c>
      <c r="BJ15" t="s">
        <v>62</v>
      </c>
      <c r="BK15">
        <v>0.80030487804878003</v>
      </c>
      <c r="BL15" t="s">
        <v>55</v>
      </c>
      <c r="BM15">
        <v>0.83643617021276595</v>
      </c>
      <c r="BN15" t="s">
        <v>59</v>
      </c>
      <c r="BO15">
        <v>0.9</v>
      </c>
      <c r="BP15" t="s">
        <v>53</v>
      </c>
      <c r="BQ15">
        <v>1.1523809523809501</v>
      </c>
      <c r="BR15" t="s">
        <v>58</v>
      </c>
      <c r="BS15">
        <v>1.07496251874062</v>
      </c>
      <c r="BT15" t="s">
        <v>58</v>
      </c>
      <c r="BU15">
        <v>1.0320781032078099</v>
      </c>
      <c r="BV15" t="s">
        <v>58</v>
      </c>
      <c r="BW15">
        <v>1.2986486486486399</v>
      </c>
    </row>
    <row r="16" spans="1:76" x14ac:dyDescent="0.4">
      <c r="A16">
        <v>14</v>
      </c>
      <c r="B16" t="s">
        <v>64</v>
      </c>
      <c r="C16">
        <v>0.94972067039106101</v>
      </c>
      <c r="D16" t="s">
        <v>70</v>
      </c>
      <c r="E16">
        <v>0.92644483362521801</v>
      </c>
      <c r="F16" t="s">
        <v>60</v>
      </c>
      <c r="G16">
        <v>0.41712062256809301</v>
      </c>
      <c r="H16" t="s">
        <v>56</v>
      </c>
      <c r="I16">
        <v>0.97473371315333102</v>
      </c>
      <c r="J16" t="s">
        <v>55</v>
      </c>
      <c r="K16">
        <v>1.63855122798313</v>
      </c>
      <c r="L16" t="s">
        <v>56</v>
      </c>
      <c r="M16">
        <v>1.10152990264255</v>
      </c>
      <c r="N16" t="s">
        <v>55</v>
      </c>
      <c r="O16">
        <v>1.1432007697241799</v>
      </c>
      <c r="P16" t="s">
        <v>53</v>
      </c>
      <c r="Q16">
        <v>0.97037037037036999</v>
      </c>
      <c r="R16" t="s">
        <v>55</v>
      </c>
      <c r="S16">
        <v>0.77887092996017804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66</v>
      </c>
      <c r="AA16">
        <v>1.12805443860191</v>
      </c>
      <c r="AB16" t="s">
        <v>66</v>
      </c>
      <c r="AC16">
        <v>0.65149437894159501</v>
      </c>
      <c r="AD16" t="s">
        <v>68</v>
      </c>
      <c r="AE16">
        <v>0.89438202247191001</v>
      </c>
      <c r="AF16" t="s">
        <v>68</v>
      </c>
      <c r="AG16">
        <v>1.0427135678391899</v>
      </c>
      <c r="AH16" t="s">
        <v>65</v>
      </c>
      <c r="AI16">
        <v>0.79632429917412995</v>
      </c>
      <c r="AJ16" t="s">
        <v>62</v>
      </c>
      <c r="AK16">
        <v>0.88948497854077202</v>
      </c>
      <c r="AL16" t="s">
        <v>65</v>
      </c>
      <c r="AM16">
        <v>0.966617789286494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56</v>
      </c>
      <c r="BE16">
        <v>2.0627417275461899</v>
      </c>
      <c r="BF16" t="s">
        <v>55</v>
      </c>
      <c r="BG16">
        <v>1.01234567901234</v>
      </c>
      <c r="BH16" t="s">
        <v>62</v>
      </c>
      <c r="BI16">
        <v>0.92655367231638397</v>
      </c>
      <c r="BJ16" t="s">
        <v>64</v>
      </c>
      <c r="BK16">
        <v>0.74646464646464605</v>
      </c>
      <c r="BL16" t="s">
        <v>59</v>
      </c>
      <c r="BM16">
        <v>1.1893583724569601</v>
      </c>
      <c r="BN16" t="s">
        <v>62</v>
      </c>
      <c r="BO16">
        <v>0.95740740740740704</v>
      </c>
      <c r="BP16" t="s">
        <v>59</v>
      </c>
      <c r="BQ16">
        <v>1.12719298245614</v>
      </c>
      <c r="BR16" t="s">
        <v>67</v>
      </c>
      <c r="BS16">
        <v>0.90888382687927105</v>
      </c>
      <c r="BT16" t="s">
        <v>53</v>
      </c>
      <c r="BU16">
        <v>0.946462715105162</v>
      </c>
      <c r="BV16" t="s">
        <v>48</v>
      </c>
      <c r="BW16">
        <v>1.234375</v>
      </c>
    </row>
    <row r="17" spans="1:75" x14ac:dyDescent="0.4">
      <c r="A17">
        <v>15</v>
      </c>
      <c r="B17" t="s">
        <v>66</v>
      </c>
      <c r="C17">
        <v>1.0724422791781401</v>
      </c>
      <c r="D17" t="s">
        <v>69</v>
      </c>
      <c r="E17">
        <v>0.99056603773584895</v>
      </c>
      <c r="F17" t="s">
        <v>64</v>
      </c>
      <c r="G17">
        <v>0.62893081761006198</v>
      </c>
      <c r="H17" t="s">
        <v>65</v>
      </c>
      <c r="I17">
        <v>1.3054567681707001</v>
      </c>
      <c r="J17" t="s">
        <v>56</v>
      </c>
      <c r="K17">
        <v>1.27903430749682</v>
      </c>
      <c r="L17" t="s">
        <v>60</v>
      </c>
      <c r="M17">
        <v>1.5504587155963301</v>
      </c>
      <c r="N17" t="s">
        <v>60</v>
      </c>
      <c r="O17">
        <v>0.58757396449704102</v>
      </c>
      <c r="P17" t="s">
        <v>60</v>
      </c>
      <c r="Q17">
        <v>0.93856998992950602</v>
      </c>
      <c r="R17" t="s">
        <v>60</v>
      </c>
      <c r="S17">
        <v>0.87553648068669498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68</v>
      </c>
      <c r="AA17">
        <v>1.0661040787623</v>
      </c>
      <c r="AB17" t="s">
        <v>68</v>
      </c>
      <c r="AC17">
        <v>1.17414248021108</v>
      </c>
      <c r="AD17" t="s">
        <v>72</v>
      </c>
      <c r="AE17">
        <v>0.97887323943661897</v>
      </c>
      <c r="AF17" t="s">
        <v>72</v>
      </c>
      <c r="AG17">
        <v>1.19424460431654</v>
      </c>
      <c r="AH17" t="s">
        <v>66</v>
      </c>
      <c r="AI17">
        <v>0.71212121212121204</v>
      </c>
      <c r="AJ17" t="s">
        <v>65</v>
      </c>
      <c r="AK17">
        <v>1.17050102249488</v>
      </c>
      <c r="AL17" t="s">
        <v>68</v>
      </c>
      <c r="AM17">
        <v>1.3174019607843099</v>
      </c>
      <c r="AN17" t="s">
        <v>63</v>
      </c>
      <c r="AO17">
        <v>1.11447811447811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56</v>
      </c>
      <c r="BG17">
        <v>1.2447916666666601</v>
      </c>
      <c r="BH17" t="s">
        <v>64</v>
      </c>
      <c r="BI17">
        <v>0.92178770949720601</v>
      </c>
      <c r="BJ17" t="s">
        <v>65</v>
      </c>
      <c r="BK17">
        <v>0.86357095822256902</v>
      </c>
      <c r="BL17" t="s">
        <v>62</v>
      </c>
      <c r="BM17">
        <v>1.02857142857142</v>
      </c>
      <c r="BN17" t="s">
        <v>64</v>
      </c>
      <c r="BO17">
        <v>1.0272479564032599</v>
      </c>
      <c r="BP17" t="s">
        <v>62</v>
      </c>
      <c r="BQ17">
        <v>0.99613152804642102</v>
      </c>
      <c r="BR17" t="s">
        <v>53</v>
      </c>
      <c r="BS17">
        <v>0.96051423324150598</v>
      </c>
      <c r="BT17" t="s">
        <v>55</v>
      </c>
      <c r="BU17">
        <v>0.96789727126805702</v>
      </c>
      <c r="BV17" t="s">
        <v>53</v>
      </c>
      <c r="BW17">
        <v>1.0606060606060601</v>
      </c>
    </row>
    <row r="18" spans="1:75" x14ac:dyDescent="0.4">
      <c r="A18">
        <v>16</v>
      </c>
      <c r="B18" t="s">
        <v>70</v>
      </c>
      <c r="C18">
        <v>1.11960784313725</v>
      </c>
      <c r="D18" t="s">
        <v>72</v>
      </c>
      <c r="E18">
        <v>1.0231958762886499</v>
      </c>
      <c r="F18" t="s">
        <v>66</v>
      </c>
      <c r="G18">
        <v>0.50453771979580198</v>
      </c>
      <c r="H18" t="s">
        <v>69</v>
      </c>
      <c r="I18">
        <v>1.09319526627218</v>
      </c>
      <c r="J18" t="s">
        <v>63</v>
      </c>
      <c r="K18">
        <v>1.4075757575757499</v>
      </c>
      <c r="L18" t="s">
        <v>65</v>
      </c>
      <c r="M18">
        <v>1.2514465297970401</v>
      </c>
      <c r="N18" t="s">
        <v>65</v>
      </c>
      <c r="O18">
        <v>0.97031073976717896</v>
      </c>
      <c r="P18" t="s">
        <v>63</v>
      </c>
      <c r="Q18">
        <v>1.29605263157894</v>
      </c>
      <c r="R18" t="s">
        <v>70</v>
      </c>
      <c r="S18">
        <v>0.88546255506607896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75</v>
      </c>
      <c r="AA18">
        <v>1.00758681062153</v>
      </c>
      <c r="AB18" t="s">
        <v>75</v>
      </c>
      <c r="AC18">
        <v>1.3655758277826</v>
      </c>
      <c r="AD18" t="s">
        <v>74</v>
      </c>
      <c r="AE18">
        <v>0.83854316030972098</v>
      </c>
      <c r="AF18" t="s">
        <v>74</v>
      </c>
      <c r="AG18">
        <v>1.1816005471956199</v>
      </c>
      <c r="AH18" t="s">
        <v>70</v>
      </c>
      <c r="AI18">
        <v>0.73737373737373701</v>
      </c>
      <c r="AJ18" t="s">
        <v>68</v>
      </c>
      <c r="AK18">
        <v>1.0074074074074</v>
      </c>
      <c r="AL18" t="s">
        <v>71</v>
      </c>
      <c r="AM18">
        <v>1.11179361179361</v>
      </c>
      <c r="AN18" t="s">
        <v>64</v>
      </c>
      <c r="AO18">
        <v>1.10837438423645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63</v>
      </c>
      <c r="BG18">
        <v>1.0396039603960301</v>
      </c>
      <c r="BH18" t="s">
        <v>76</v>
      </c>
      <c r="BI18">
        <v>0.80923694779116395</v>
      </c>
      <c r="BJ18" t="s">
        <v>71</v>
      </c>
      <c r="BK18">
        <v>1.38403041825095</v>
      </c>
      <c r="BL18" t="s">
        <v>64</v>
      </c>
      <c r="BM18">
        <v>0.99323410013531799</v>
      </c>
      <c r="BN18" t="s">
        <v>72</v>
      </c>
      <c r="BO18">
        <v>1.0916905444125999</v>
      </c>
      <c r="BP18" t="s">
        <v>64</v>
      </c>
      <c r="BQ18">
        <v>1.0079575596816901</v>
      </c>
      <c r="BR18" t="s">
        <v>56</v>
      </c>
      <c r="BS18">
        <v>0.85917496443812202</v>
      </c>
      <c r="BT18" t="s">
        <v>59</v>
      </c>
      <c r="BU18">
        <v>1.2147395171537401</v>
      </c>
      <c r="BV18" t="s">
        <v>62</v>
      </c>
      <c r="BW18">
        <v>1.0290135396518301</v>
      </c>
    </row>
    <row r="19" spans="1:75" x14ac:dyDescent="0.4">
      <c r="A19">
        <v>17</v>
      </c>
      <c r="B19" t="s">
        <v>69</v>
      </c>
      <c r="C19">
        <v>0.95280898876404496</v>
      </c>
      <c r="D19" t="s">
        <v>73</v>
      </c>
      <c r="E19">
        <v>0.83671251004300695</v>
      </c>
      <c r="F19" t="s">
        <v>70</v>
      </c>
      <c r="G19">
        <v>0.41871455576559502</v>
      </c>
      <c r="H19" t="s">
        <v>68</v>
      </c>
      <c r="I19">
        <v>1.0943708609271501</v>
      </c>
      <c r="J19" t="s">
        <v>65</v>
      </c>
      <c r="K19">
        <v>1.44924019920827</v>
      </c>
      <c r="L19" t="s">
        <v>70</v>
      </c>
      <c r="M19">
        <v>0.75464684014869798</v>
      </c>
      <c r="N19" t="s">
        <v>68</v>
      </c>
      <c r="O19">
        <v>1.0439121756487</v>
      </c>
      <c r="P19" t="s">
        <v>64</v>
      </c>
      <c r="Q19">
        <v>0.92556634304207097</v>
      </c>
      <c r="R19" t="s">
        <v>69</v>
      </c>
      <c r="S19">
        <v>1.696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72</v>
      </c>
      <c r="AA19">
        <v>1.0032154340835999</v>
      </c>
      <c r="AB19" t="s">
        <v>72</v>
      </c>
      <c r="AC19">
        <v>0.91025641025641002</v>
      </c>
      <c r="AD19" t="s">
        <v>78</v>
      </c>
      <c r="AE19">
        <v>0.93512304250559197</v>
      </c>
      <c r="AF19" t="s">
        <v>78</v>
      </c>
      <c r="AG19">
        <v>1.3301435406698501</v>
      </c>
      <c r="AH19" t="s">
        <v>68</v>
      </c>
      <c r="AI19">
        <v>0.97590361445783103</v>
      </c>
      <c r="AJ19" t="s">
        <v>71</v>
      </c>
      <c r="AK19">
        <v>1.0598958333333299</v>
      </c>
      <c r="AL19" t="s">
        <v>72</v>
      </c>
      <c r="AM19">
        <v>1.1271186440677901</v>
      </c>
      <c r="AN19" t="s">
        <v>65</v>
      </c>
      <c r="AO19">
        <v>1.0957621921698899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62</v>
      </c>
      <c r="BG19">
        <v>1.0305676855895101</v>
      </c>
      <c r="BH19" t="s">
        <v>72</v>
      </c>
      <c r="BI19">
        <v>0.97465437788018405</v>
      </c>
      <c r="BJ19" t="s">
        <v>72</v>
      </c>
      <c r="BK19">
        <v>0.89598108747044902</v>
      </c>
      <c r="BL19" t="s">
        <v>65</v>
      </c>
      <c r="BM19">
        <v>0.93131689683413799</v>
      </c>
      <c r="BN19" t="s">
        <v>74</v>
      </c>
      <c r="BO19">
        <v>0.86896551724137905</v>
      </c>
      <c r="BP19" t="s">
        <v>72</v>
      </c>
      <c r="BQ19">
        <v>0.91338582677165303</v>
      </c>
      <c r="BR19" t="s">
        <v>59</v>
      </c>
      <c r="BS19">
        <v>1.0207522697795</v>
      </c>
      <c r="BT19" t="s">
        <v>62</v>
      </c>
      <c r="BU19">
        <v>1.0561797752808899</v>
      </c>
      <c r="BV19" t="s">
        <v>64</v>
      </c>
      <c r="BW19">
        <v>1.0631868131868101</v>
      </c>
    </row>
    <row r="20" spans="1:75" x14ac:dyDescent="0.4">
      <c r="A20">
        <v>18</v>
      </c>
      <c r="B20" t="s">
        <v>72</v>
      </c>
      <c r="C20">
        <v>1.0402144772117901</v>
      </c>
      <c r="D20" t="s">
        <v>80</v>
      </c>
      <c r="E20">
        <v>0.94163424124513595</v>
      </c>
      <c r="F20" t="s">
        <v>69</v>
      </c>
      <c r="G20">
        <v>0.40238095238095201</v>
      </c>
      <c r="H20" t="s">
        <v>71</v>
      </c>
      <c r="I20">
        <v>1.1592592592592501</v>
      </c>
      <c r="J20" t="s">
        <v>69</v>
      </c>
      <c r="K20">
        <v>2.5683355886332802</v>
      </c>
      <c r="L20" t="s">
        <v>68</v>
      </c>
      <c r="M20">
        <v>1.0481171548117101</v>
      </c>
      <c r="N20" t="s">
        <v>75</v>
      </c>
      <c r="O20">
        <v>0.91005291005291</v>
      </c>
      <c r="P20" t="s">
        <v>65</v>
      </c>
      <c r="Q20">
        <v>1.0082480710156401</v>
      </c>
      <c r="R20" t="s">
        <v>68</v>
      </c>
      <c r="S20">
        <v>0.88081395348837199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78</v>
      </c>
      <c r="AA20">
        <v>0.76815642458100497</v>
      </c>
      <c r="AB20" t="s">
        <v>78</v>
      </c>
      <c r="AC20">
        <v>0.81272727272727197</v>
      </c>
      <c r="AD20" t="s">
        <v>73</v>
      </c>
      <c r="AE20">
        <v>0.71802969254782301</v>
      </c>
      <c r="AF20" t="s">
        <v>73</v>
      </c>
      <c r="AG20">
        <v>1.15070016682675</v>
      </c>
      <c r="AH20" t="s">
        <v>72</v>
      </c>
      <c r="AI20">
        <v>0.63554216867469804</v>
      </c>
      <c r="AJ20" t="s">
        <v>72</v>
      </c>
      <c r="AK20">
        <v>1.11848341232227</v>
      </c>
      <c r="AL20" t="s">
        <v>78</v>
      </c>
      <c r="AM20">
        <v>1.2313829787234001</v>
      </c>
      <c r="AN20" t="s">
        <v>68</v>
      </c>
      <c r="AO20">
        <v>1.3906976744185999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64</v>
      </c>
      <c r="BG20">
        <v>0.96409335727109502</v>
      </c>
      <c r="BH20" t="s">
        <v>74</v>
      </c>
      <c r="BI20">
        <v>0.87426035502958499</v>
      </c>
      <c r="BJ20" t="s">
        <v>74</v>
      </c>
      <c r="BK20">
        <v>0.94247038917089598</v>
      </c>
      <c r="BL20" t="s">
        <v>72</v>
      </c>
      <c r="BM20">
        <v>0.920844327176781</v>
      </c>
      <c r="BN20" t="s">
        <v>73</v>
      </c>
      <c r="BO20">
        <v>1.4234693877550999</v>
      </c>
      <c r="BP20" t="s">
        <v>74</v>
      </c>
      <c r="BQ20">
        <v>1.00595238095238</v>
      </c>
      <c r="BR20" t="s">
        <v>62</v>
      </c>
      <c r="BS20">
        <v>0.95048543689320297</v>
      </c>
      <c r="BT20" t="s">
        <v>64</v>
      </c>
      <c r="BU20">
        <v>1.0027548209366299</v>
      </c>
      <c r="BV20" t="s">
        <v>65</v>
      </c>
      <c r="BW20">
        <v>1.31456043956043</v>
      </c>
    </row>
    <row r="21" spans="1:75" x14ac:dyDescent="0.4">
      <c r="A21">
        <v>19</v>
      </c>
      <c r="B21" t="s">
        <v>78</v>
      </c>
      <c r="C21">
        <v>1.31305903398926</v>
      </c>
      <c r="D21" t="s">
        <v>82</v>
      </c>
      <c r="E21">
        <v>0.616865869853917</v>
      </c>
      <c r="F21" t="s">
        <v>72</v>
      </c>
      <c r="G21">
        <v>0.579345088161209</v>
      </c>
      <c r="H21" t="s">
        <v>72</v>
      </c>
      <c r="I21">
        <v>0.860869565217391</v>
      </c>
      <c r="J21" t="s">
        <v>68</v>
      </c>
      <c r="K21">
        <v>1.4462934947049899</v>
      </c>
      <c r="L21" t="s">
        <v>75</v>
      </c>
      <c r="M21">
        <v>1.33098591549295</v>
      </c>
      <c r="N21" t="s">
        <v>72</v>
      </c>
      <c r="O21">
        <v>1.04</v>
      </c>
      <c r="P21" t="s">
        <v>68</v>
      </c>
      <c r="Q21">
        <v>1.31548757170172</v>
      </c>
      <c r="R21" t="s">
        <v>75</v>
      </c>
      <c r="S21">
        <v>0.90881034609449596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73</v>
      </c>
      <c r="AA21">
        <v>1.1092538609439899</v>
      </c>
      <c r="AB21" t="s">
        <v>73</v>
      </c>
      <c r="AC21">
        <v>0.770192065755262</v>
      </c>
      <c r="AD21" t="s">
        <v>80</v>
      </c>
      <c r="AE21">
        <v>1.01152737752161</v>
      </c>
      <c r="AF21" t="s">
        <v>80</v>
      </c>
      <c r="AG21">
        <v>0.98290598290598197</v>
      </c>
      <c r="AH21" t="s">
        <v>74</v>
      </c>
      <c r="AI21">
        <v>0.73429811866859596</v>
      </c>
      <c r="AJ21" t="s">
        <v>74</v>
      </c>
      <c r="AK21">
        <v>0.88687426093811506</v>
      </c>
      <c r="AL21" t="s">
        <v>73</v>
      </c>
      <c r="AM21">
        <v>0.79685083649655497</v>
      </c>
      <c r="AN21" t="s">
        <v>72</v>
      </c>
      <c r="AO21">
        <v>1.0150375939849601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65</v>
      </c>
      <c r="BG21">
        <v>1.4117647058823499</v>
      </c>
      <c r="BH21" t="s">
        <v>83</v>
      </c>
      <c r="BI21">
        <v>0.75726842461122301</v>
      </c>
      <c r="BJ21" t="s">
        <v>73</v>
      </c>
      <c r="BK21">
        <v>1.1008403361344501</v>
      </c>
      <c r="BL21" t="s">
        <v>74</v>
      </c>
      <c r="BM21">
        <v>1.04129263913824</v>
      </c>
      <c r="BN21" t="s">
        <v>80</v>
      </c>
      <c r="BO21">
        <v>1.190625</v>
      </c>
      <c r="BP21" t="s">
        <v>73</v>
      </c>
      <c r="BQ21">
        <v>1.01314217443249</v>
      </c>
      <c r="BR21" t="s">
        <v>64</v>
      </c>
      <c r="BS21">
        <v>0.95526315789473604</v>
      </c>
      <c r="BT21" t="s">
        <v>65</v>
      </c>
      <c r="BU21">
        <v>1.03116147308781</v>
      </c>
      <c r="BV21" t="s">
        <v>72</v>
      </c>
      <c r="BW21">
        <v>1.01086956521739</v>
      </c>
    </row>
    <row r="22" spans="1:75" x14ac:dyDescent="0.4">
      <c r="A22">
        <v>20</v>
      </c>
      <c r="B22" t="s">
        <v>73</v>
      </c>
      <c r="C22">
        <v>1.0895468589083399</v>
      </c>
      <c r="D22" t="s">
        <v>85</v>
      </c>
      <c r="E22">
        <v>1.1863207547169801</v>
      </c>
      <c r="F22" t="s">
        <v>74</v>
      </c>
      <c r="G22">
        <v>1.10650339576044</v>
      </c>
      <c r="H22" t="s">
        <v>78</v>
      </c>
      <c r="I22">
        <v>1.5476839237057201</v>
      </c>
      <c r="J22" t="s">
        <v>75</v>
      </c>
      <c r="K22">
        <v>1.15911886391591</v>
      </c>
      <c r="L22" t="s">
        <v>72</v>
      </c>
      <c r="M22">
        <v>1.07758620689655</v>
      </c>
      <c r="N22" t="s">
        <v>73</v>
      </c>
      <c r="O22">
        <v>0.84587677725118404</v>
      </c>
      <c r="P22" t="s">
        <v>75</v>
      </c>
      <c r="Q22">
        <v>1.0838642879897999</v>
      </c>
      <c r="R22" t="s">
        <v>72</v>
      </c>
      <c r="S22">
        <v>1.1089494163424101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80</v>
      </c>
      <c r="AA22">
        <v>1.00882352941176</v>
      </c>
      <c r="AB22" t="s">
        <v>80</v>
      </c>
      <c r="AC22">
        <v>1.01166180758017</v>
      </c>
      <c r="AD22" t="s">
        <v>86</v>
      </c>
      <c r="AE22">
        <v>0.89387880652106999</v>
      </c>
      <c r="AF22" t="s">
        <v>86</v>
      </c>
      <c r="AG22">
        <v>1.3103922918100399</v>
      </c>
      <c r="AH22" t="s">
        <v>78</v>
      </c>
      <c r="AI22">
        <v>0.62769784172661802</v>
      </c>
      <c r="AJ22" t="s">
        <v>78</v>
      </c>
      <c r="AK22">
        <v>1.0773638968481301</v>
      </c>
      <c r="AL22" t="s">
        <v>80</v>
      </c>
      <c r="AM22">
        <v>0.95810055865921695</v>
      </c>
      <c r="AN22" t="s">
        <v>74</v>
      </c>
      <c r="AO22">
        <v>1.0377107364685001</v>
      </c>
      <c r="AP22" t="s">
        <v>71</v>
      </c>
      <c r="AQ22">
        <v>0.85294117647058798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72</v>
      </c>
      <c r="BG22">
        <v>1.21229050279329</v>
      </c>
      <c r="BH22" t="s">
        <v>80</v>
      </c>
      <c r="BI22">
        <v>0.97694524495677204</v>
      </c>
      <c r="BJ22" t="s">
        <v>83</v>
      </c>
      <c r="BK22">
        <v>0.95401785714285703</v>
      </c>
      <c r="BL22" t="s">
        <v>78</v>
      </c>
      <c r="BM22">
        <v>0.84175084175084103</v>
      </c>
      <c r="BN22" t="s">
        <v>87</v>
      </c>
      <c r="BO22">
        <v>0.97288135593220304</v>
      </c>
      <c r="BP22" t="s">
        <v>80</v>
      </c>
      <c r="BQ22">
        <v>1.0498687664041899</v>
      </c>
      <c r="BR22" t="s">
        <v>65</v>
      </c>
      <c r="BS22">
        <v>0.96316507503410598</v>
      </c>
      <c r="BT22" t="s">
        <v>72</v>
      </c>
      <c r="BU22">
        <v>1.0424929178470199</v>
      </c>
      <c r="BV22" t="s">
        <v>74</v>
      </c>
      <c r="BW22">
        <v>1.3358070500927599</v>
      </c>
    </row>
    <row r="23" spans="1:75" x14ac:dyDescent="0.4">
      <c r="A23">
        <v>21</v>
      </c>
      <c r="B23" t="s">
        <v>80</v>
      </c>
      <c r="C23">
        <v>0.85809682804674403</v>
      </c>
      <c r="D23" t="s">
        <v>89</v>
      </c>
      <c r="E23">
        <v>1.0679611650485401</v>
      </c>
      <c r="F23" t="s">
        <v>78</v>
      </c>
      <c r="G23">
        <v>0.772631578947368</v>
      </c>
      <c r="H23" t="s">
        <v>73</v>
      </c>
      <c r="I23">
        <v>0.92843419788664705</v>
      </c>
      <c r="J23" t="s">
        <v>71</v>
      </c>
      <c r="K23">
        <v>1.7571884984025501</v>
      </c>
      <c r="L23" t="s">
        <v>78</v>
      </c>
      <c r="M23">
        <v>1.67599410898379</v>
      </c>
      <c r="N23" t="s">
        <v>80</v>
      </c>
      <c r="O23">
        <v>0.903345724907063</v>
      </c>
      <c r="P23" t="s">
        <v>72</v>
      </c>
      <c r="Q23">
        <v>0.98846153846153795</v>
      </c>
      <c r="R23" t="s">
        <v>74</v>
      </c>
      <c r="S23">
        <v>0.89652529381706603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86</v>
      </c>
      <c r="AA23">
        <v>1.16574943347361</v>
      </c>
      <c r="AB23" t="s">
        <v>86</v>
      </c>
      <c r="AC23">
        <v>0.902804776450985</v>
      </c>
      <c r="AD23" t="s">
        <v>89</v>
      </c>
      <c r="AE23">
        <v>0.92647058823529405</v>
      </c>
      <c r="AF23" t="s">
        <v>89</v>
      </c>
      <c r="AG23">
        <v>1.06984126984126</v>
      </c>
      <c r="AH23" t="s">
        <v>73</v>
      </c>
      <c r="AI23">
        <v>0.64880063263333598</v>
      </c>
      <c r="AJ23" t="s">
        <v>73</v>
      </c>
      <c r="AK23">
        <v>0.96329902491874297</v>
      </c>
      <c r="AL23" t="s">
        <v>86</v>
      </c>
      <c r="AM23">
        <v>1.2579885637403201</v>
      </c>
      <c r="AN23" t="s">
        <v>78</v>
      </c>
      <c r="AO23">
        <v>1.4470842332613301</v>
      </c>
      <c r="AP23" t="s">
        <v>72</v>
      </c>
      <c r="AQ23">
        <v>1.06666666666666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74</v>
      </c>
      <c r="BG23">
        <v>1.54691075514874</v>
      </c>
      <c r="BH23" t="s">
        <v>85</v>
      </c>
      <c r="BI23">
        <v>0.75502958579881596</v>
      </c>
      <c r="BJ23" t="s">
        <v>80</v>
      </c>
      <c r="BK23">
        <v>1.0029498525073699</v>
      </c>
      <c r="BL23" t="s">
        <v>73</v>
      </c>
      <c r="BM23">
        <v>0.89770992366412194</v>
      </c>
      <c r="BN23" t="s">
        <v>85</v>
      </c>
      <c r="BO23">
        <v>0.9375</v>
      </c>
      <c r="BP23" t="s">
        <v>87</v>
      </c>
      <c r="BQ23">
        <v>0.98606271777003396</v>
      </c>
      <c r="BR23" t="s">
        <v>72</v>
      </c>
      <c r="BS23">
        <v>1.01436781609195</v>
      </c>
      <c r="BT23" t="s">
        <v>74</v>
      </c>
      <c r="BU23">
        <v>1.16919739696312</v>
      </c>
      <c r="BV23" t="s">
        <v>73</v>
      </c>
      <c r="BW23">
        <v>0.99206349206349198</v>
      </c>
    </row>
    <row r="24" spans="1:75" x14ac:dyDescent="0.4">
      <c r="A24">
        <v>22</v>
      </c>
      <c r="B24" t="s">
        <v>79</v>
      </c>
      <c r="C24">
        <v>1.2372093023255799</v>
      </c>
      <c r="D24" t="s">
        <v>91</v>
      </c>
      <c r="E24">
        <v>0.85697258641239504</v>
      </c>
      <c r="F24" t="s">
        <v>73</v>
      </c>
      <c r="G24">
        <v>0.58800271125169401</v>
      </c>
      <c r="H24" t="s">
        <v>80</v>
      </c>
      <c r="I24">
        <v>1.234375</v>
      </c>
      <c r="J24" t="s">
        <v>72</v>
      </c>
      <c r="K24">
        <v>1.1717171717171699</v>
      </c>
      <c r="L24" t="s">
        <v>73</v>
      </c>
      <c r="M24">
        <v>0.989829617953914</v>
      </c>
      <c r="N24" t="s">
        <v>90</v>
      </c>
      <c r="O24">
        <v>0.74258970358814302</v>
      </c>
      <c r="P24" t="s">
        <v>73</v>
      </c>
      <c r="Q24">
        <v>0.92308381891528402</v>
      </c>
      <c r="R24" t="s">
        <v>73</v>
      </c>
      <c r="S24">
        <v>0.91011945226765001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89</v>
      </c>
      <c r="AA24">
        <v>1.0469798657718099</v>
      </c>
      <c r="AB24" t="s">
        <v>89</v>
      </c>
      <c r="AC24">
        <v>1.0897435897435801</v>
      </c>
      <c r="AD24" t="s">
        <v>92</v>
      </c>
      <c r="AE24">
        <v>0.80923076923076898</v>
      </c>
      <c r="AF24" t="s">
        <v>92</v>
      </c>
      <c r="AG24">
        <v>1.1939163498098799</v>
      </c>
      <c r="AH24" t="s">
        <v>80</v>
      </c>
      <c r="AI24">
        <v>0.96811594202898499</v>
      </c>
      <c r="AJ24" t="s">
        <v>80</v>
      </c>
      <c r="AK24">
        <v>1.0718562874251401</v>
      </c>
      <c r="AL24" t="s">
        <v>85</v>
      </c>
      <c r="AM24">
        <v>0.73691654879773605</v>
      </c>
      <c r="AN24" t="s">
        <v>73</v>
      </c>
      <c r="AO24">
        <v>1.0079393083980199</v>
      </c>
      <c r="AP24" t="s">
        <v>74</v>
      </c>
      <c r="AQ24">
        <v>0.98845660538691704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85</v>
      </c>
      <c r="BK24">
        <v>0.90125391849529701</v>
      </c>
      <c r="BL24" t="s">
        <v>83</v>
      </c>
      <c r="BM24">
        <v>0.78778661675245598</v>
      </c>
      <c r="BN24" t="s">
        <v>92</v>
      </c>
      <c r="BO24">
        <v>1.0350154479917599</v>
      </c>
      <c r="BP24" t="s">
        <v>85</v>
      </c>
      <c r="BQ24">
        <v>0.94509803921568603</v>
      </c>
      <c r="BR24" t="s">
        <v>74</v>
      </c>
      <c r="BS24">
        <v>0.90927021696252397</v>
      </c>
      <c r="BT24" t="s">
        <v>73</v>
      </c>
      <c r="BU24">
        <v>1.29763130792996</v>
      </c>
      <c r="BV24" t="s">
        <v>80</v>
      </c>
      <c r="BW24">
        <v>1.16483516483516</v>
      </c>
    </row>
    <row r="25" spans="1:75" x14ac:dyDescent="0.4">
      <c r="A25">
        <v>23</v>
      </c>
      <c r="B25" t="s">
        <v>82</v>
      </c>
      <c r="C25">
        <v>0.86551724137930997</v>
      </c>
      <c r="D25" t="s">
        <v>84</v>
      </c>
      <c r="E25">
        <v>0.81769911504424697</v>
      </c>
      <c r="F25" t="s">
        <v>80</v>
      </c>
      <c r="G25">
        <v>0.52892561983470998</v>
      </c>
      <c r="H25" t="s">
        <v>79</v>
      </c>
      <c r="I25">
        <v>0.92230576441102696</v>
      </c>
      <c r="J25" t="s">
        <v>74</v>
      </c>
      <c r="K25">
        <v>1.3955795554439201</v>
      </c>
      <c r="L25" t="s">
        <v>80</v>
      </c>
      <c r="M25">
        <v>0.97287522603978305</v>
      </c>
      <c r="N25" t="s">
        <v>86</v>
      </c>
      <c r="O25">
        <v>0.86772645470905796</v>
      </c>
      <c r="P25" t="s">
        <v>80</v>
      </c>
      <c r="Q25">
        <v>0.90123456790123402</v>
      </c>
      <c r="R25" t="s">
        <v>77</v>
      </c>
      <c r="S25">
        <v>0.52208201866522697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95</v>
      </c>
      <c r="AA25">
        <v>0.819935691318328</v>
      </c>
      <c r="AB25" t="s">
        <v>91</v>
      </c>
      <c r="AC25">
        <v>0.83649688652943999</v>
      </c>
      <c r="AD25" t="s">
        <v>91</v>
      </c>
      <c r="AE25">
        <v>0.93833196958508702</v>
      </c>
      <c r="AF25" t="s">
        <v>96</v>
      </c>
      <c r="AG25">
        <v>1.2307692307692299</v>
      </c>
      <c r="AH25" t="s">
        <v>86</v>
      </c>
      <c r="AI25">
        <v>0.82431722689075604</v>
      </c>
      <c r="AJ25" t="s">
        <v>86</v>
      </c>
      <c r="AK25">
        <v>0.94711691621535499</v>
      </c>
      <c r="AL25" t="s">
        <v>89</v>
      </c>
      <c r="AM25">
        <v>1.1124260355029501</v>
      </c>
      <c r="AN25" t="s">
        <v>80</v>
      </c>
      <c r="AO25">
        <v>0.99708454810495595</v>
      </c>
      <c r="AP25" t="s">
        <v>73</v>
      </c>
      <c r="AQ25">
        <v>0.99212322772623796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89</v>
      </c>
      <c r="BK25">
        <v>1.41856925418569</v>
      </c>
      <c r="BL25" t="s">
        <v>80</v>
      </c>
      <c r="BM25">
        <v>0.94117647058823495</v>
      </c>
      <c r="BN25" t="s">
        <v>96</v>
      </c>
      <c r="BO25">
        <v>1.00467289719626</v>
      </c>
      <c r="BP25" t="s">
        <v>95</v>
      </c>
      <c r="BQ25">
        <v>0.91351351351351295</v>
      </c>
      <c r="BR25" t="s">
        <v>73</v>
      </c>
      <c r="BS25">
        <v>1.14504716981132</v>
      </c>
      <c r="BT25" t="s">
        <v>80</v>
      </c>
      <c r="BU25">
        <v>0.930946291560102</v>
      </c>
      <c r="BV25" t="s">
        <v>87</v>
      </c>
      <c r="BW25">
        <v>1.00709219858156</v>
      </c>
    </row>
    <row r="26" spans="1:75" x14ac:dyDescent="0.4">
      <c r="A26">
        <v>24</v>
      </c>
      <c r="B26" t="s">
        <v>85</v>
      </c>
      <c r="C26">
        <v>1.3167701863354</v>
      </c>
      <c r="D26" t="s">
        <v>98</v>
      </c>
      <c r="E26">
        <v>0.824824824824824</v>
      </c>
      <c r="F26" t="s">
        <v>90</v>
      </c>
      <c r="G26">
        <v>0.68515205724507999</v>
      </c>
      <c r="H26" t="s">
        <v>86</v>
      </c>
      <c r="I26">
        <v>1.1191675058744499</v>
      </c>
      <c r="J26" t="s">
        <v>78</v>
      </c>
      <c r="K26">
        <v>1.19542253521126</v>
      </c>
      <c r="L26" t="s">
        <v>90</v>
      </c>
      <c r="M26">
        <v>1.0031298904538299</v>
      </c>
      <c r="N26" t="s">
        <v>99</v>
      </c>
      <c r="O26">
        <v>0.96556291390728399</v>
      </c>
      <c r="P26" t="s">
        <v>86</v>
      </c>
      <c r="Q26">
        <v>1.0138264777048001</v>
      </c>
      <c r="R26" t="s">
        <v>80</v>
      </c>
      <c r="S26">
        <v>0.73972602739726001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92</v>
      </c>
      <c r="AA26">
        <v>1.0273631840796</v>
      </c>
      <c r="AB26" t="s">
        <v>100</v>
      </c>
      <c r="AC26">
        <v>0.93361165684348302</v>
      </c>
      <c r="AD26" t="s">
        <v>100</v>
      </c>
      <c r="AE26">
        <v>0.72358614642700503</v>
      </c>
      <c r="AF26" t="s">
        <v>91</v>
      </c>
      <c r="AG26">
        <v>1.0859476359614599</v>
      </c>
      <c r="AH26" t="s">
        <v>89</v>
      </c>
      <c r="AI26">
        <v>1.0178041543026699</v>
      </c>
      <c r="AJ26" t="s">
        <v>89</v>
      </c>
      <c r="AK26">
        <v>0.98542274052478096</v>
      </c>
      <c r="AL26" t="s">
        <v>92</v>
      </c>
      <c r="AM26">
        <v>1.0504201680672201</v>
      </c>
      <c r="AN26" t="s">
        <v>86</v>
      </c>
      <c r="AO26">
        <v>1.0743315508021301</v>
      </c>
      <c r="AP26" t="s">
        <v>80</v>
      </c>
      <c r="AQ26">
        <v>0.95614035087719296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92</v>
      </c>
      <c r="BK26">
        <v>0.96634615384615297</v>
      </c>
      <c r="BL26" t="s">
        <v>85</v>
      </c>
      <c r="BM26">
        <v>0.94608695652173902</v>
      </c>
      <c r="BN26" t="s">
        <v>101</v>
      </c>
      <c r="BO26">
        <v>1.1423895253682399</v>
      </c>
      <c r="BP26" t="s">
        <v>92</v>
      </c>
      <c r="BQ26">
        <v>1.0298507462686499</v>
      </c>
      <c r="BR26" t="s">
        <v>80</v>
      </c>
      <c r="BS26">
        <v>0.97750000000000004</v>
      </c>
      <c r="BT26" t="s">
        <v>87</v>
      </c>
      <c r="BU26">
        <v>0.98947368421052595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89</v>
      </c>
      <c r="C27">
        <v>0.94712643678160902</v>
      </c>
      <c r="D27" t="s">
        <v>103</v>
      </c>
      <c r="E27">
        <v>0.53317535545023698</v>
      </c>
      <c r="F27" t="s">
        <v>85</v>
      </c>
      <c r="G27">
        <v>0.71570576540755404</v>
      </c>
      <c r="H27" t="s">
        <v>94</v>
      </c>
      <c r="I27">
        <v>0.75675675675675602</v>
      </c>
      <c r="J27" t="s">
        <v>73</v>
      </c>
      <c r="K27">
        <v>1.3784790481117399</v>
      </c>
      <c r="L27" t="s">
        <v>85</v>
      </c>
      <c r="M27">
        <v>1.0675241157556199</v>
      </c>
      <c r="N27" t="s">
        <v>87</v>
      </c>
      <c r="O27">
        <v>0.99492900608519197</v>
      </c>
      <c r="P27" t="s">
        <v>87</v>
      </c>
      <c r="Q27">
        <v>1.28440366972477</v>
      </c>
      <c r="R27" t="s">
        <v>90</v>
      </c>
      <c r="S27">
        <v>0.92635658914728602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91</v>
      </c>
      <c r="AA27">
        <v>1.0430444548921201</v>
      </c>
      <c r="AB27" t="s">
        <v>84</v>
      </c>
      <c r="AC27">
        <v>1.48</v>
      </c>
      <c r="AD27" t="s">
        <v>98</v>
      </c>
      <c r="AE27">
        <v>0.88187702265372103</v>
      </c>
      <c r="AF27" t="s">
        <v>100</v>
      </c>
      <c r="AG27">
        <v>1.07864283550439</v>
      </c>
      <c r="AH27" t="s">
        <v>92</v>
      </c>
      <c r="AI27">
        <v>0.80573248407643305</v>
      </c>
      <c r="AJ27" t="s">
        <v>92</v>
      </c>
      <c r="AK27">
        <v>0.94071146245059201</v>
      </c>
      <c r="AL27" t="s">
        <v>100</v>
      </c>
      <c r="AM27">
        <v>1.3945317436912801</v>
      </c>
      <c r="AN27" t="s">
        <v>87</v>
      </c>
      <c r="AO27">
        <v>1.1324200913242</v>
      </c>
      <c r="AP27" t="s">
        <v>86</v>
      </c>
      <c r="AQ27">
        <v>1.21976107516177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101</v>
      </c>
      <c r="BK27">
        <v>1.0280898876404401</v>
      </c>
      <c r="BL27" t="s">
        <v>92</v>
      </c>
      <c r="BM27">
        <v>0.96616915422885497</v>
      </c>
      <c r="BN27" t="s">
        <v>91</v>
      </c>
      <c r="BO27">
        <v>1.0113391017717299</v>
      </c>
      <c r="BP27" t="s">
        <v>101</v>
      </c>
      <c r="BQ27">
        <v>0.86819484240687606</v>
      </c>
      <c r="BR27" t="s">
        <v>87</v>
      </c>
      <c r="BS27">
        <v>1.00706713780918</v>
      </c>
      <c r="BT27" t="s">
        <v>85</v>
      </c>
      <c r="BU27">
        <v>1.05679513184584</v>
      </c>
      <c r="BV27" t="s">
        <v>93</v>
      </c>
      <c r="BW27">
        <v>1.1651234567901201</v>
      </c>
    </row>
    <row r="28" spans="1:75" x14ac:dyDescent="0.4">
      <c r="A28">
        <v>26</v>
      </c>
      <c r="B28" t="s">
        <v>91</v>
      </c>
      <c r="C28">
        <v>1.03947330509695</v>
      </c>
      <c r="D28" t="s">
        <v>105</v>
      </c>
      <c r="E28">
        <v>1.05862068965517</v>
      </c>
      <c r="F28" t="s">
        <v>89</v>
      </c>
      <c r="G28">
        <v>0.64090909090908998</v>
      </c>
      <c r="H28" t="s">
        <v>85</v>
      </c>
      <c r="I28">
        <v>0.80555555555555503</v>
      </c>
      <c r="J28" t="s">
        <v>80</v>
      </c>
      <c r="K28">
        <v>1.75</v>
      </c>
      <c r="L28" t="s">
        <v>95</v>
      </c>
      <c r="M28">
        <v>1.0042923028018</v>
      </c>
      <c r="N28" t="s">
        <v>85</v>
      </c>
      <c r="O28">
        <v>0.86144578313252995</v>
      </c>
      <c r="P28" t="s">
        <v>85</v>
      </c>
      <c r="Q28">
        <v>1.1048951048950999</v>
      </c>
      <c r="R28" t="s">
        <v>87</v>
      </c>
      <c r="S28">
        <v>0.82142857142857095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100</v>
      </c>
      <c r="AA28">
        <v>1.1456438150614201</v>
      </c>
      <c r="AB28" t="s">
        <v>98</v>
      </c>
      <c r="AC28">
        <v>0.94207317073170704</v>
      </c>
      <c r="AD28" t="s">
        <v>88</v>
      </c>
      <c r="AE28">
        <v>0.89565217391304297</v>
      </c>
      <c r="AF28" t="s">
        <v>84</v>
      </c>
      <c r="AG28">
        <v>1.14229249011857</v>
      </c>
      <c r="AH28" t="s">
        <v>91</v>
      </c>
      <c r="AI28">
        <v>0.87523992322456801</v>
      </c>
      <c r="AJ28" t="s">
        <v>91</v>
      </c>
      <c r="AK28">
        <v>0.92765395631936898</v>
      </c>
      <c r="AL28" t="s">
        <v>98</v>
      </c>
      <c r="AM28">
        <v>1.13403880070546</v>
      </c>
      <c r="AN28" t="s">
        <v>85</v>
      </c>
      <c r="AO28">
        <v>1.28406909788867</v>
      </c>
      <c r="AP28" t="s">
        <v>85</v>
      </c>
      <c r="AQ28">
        <v>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91</v>
      </c>
      <c r="BK28">
        <v>0.88694961722272903</v>
      </c>
      <c r="BL28" t="s">
        <v>101</v>
      </c>
      <c r="BM28">
        <v>1.1129326047358801</v>
      </c>
      <c r="BN28" t="s">
        <v>98</v>
      </c>
      <c r="BO28">
        <v>1.0077519379844899</v>
      </c>
      <c r="BP28" t="s">
        <v>91</v>
      </c>
      <c r="BQ28">
        <v>0.97115525642488099</v>
      </c>
      <c r="BR28" t="s">
        <v>85</v>
      </c>
      <c r="BS28">
        <v>1.0228215767634801</v>
      </c>
      <c r="BT28" t="s">
        <v>89</v>
      </c>
      <c r="BU28">
        <v>0.95208070617906604</v>
      </c>
      <c r="BV28" t="s">
        <v>89</v>
      </c>
      <c r="BW28">
        <v>1.03311258278145</v>
      </c>
    </row>
    <row r="29" spans="1:75" x14ac:dyDescent="0.4">
      <c r="A29">
        <v>27</v>
      </c>
      <c r="B29" t="s">
        <v>100</v>
      </c>
      <c r="C29">
        <v>1.14358650757228</v>
      </c>
      <c r="D29" t="s">
        <v>107</v>
      </c>
      <c r="E29">
        <v>0.42406417112299399</v>
      </c>
      <c r="F29" t="s">
        <v>95</v>
      </c>
      <c r="G29">
        <v>0.30661073454641702</v>
      </c>
      <c r="H29" t="s">
        <v>81</v>
      </c>
      <c r="I29">
        <v>0.92483612775641999</v>
      </c>
      <c r="J29" t="s">
        <v>79</v>
      </c>
      <c r="K29">
        <v>1.2459239130434701</v>
      </c>
      <c r="L29" t="s">
        <v>91</v>
      </c>
      <c r="M29">
        <v>0.99207479018378797</v>
      </c>
      <c r="N29" t="s">
        <v>95</v>
      </c>
      <c r="O29">
        <v>0.95726484391301403</v>
      </c>
      <c r="P29" t="s">
        <v>95</v>
      </c>
      <c r="Q29">
        <v>0.95239221170018296</v>
      </c>
      <c r="R29" t="s">
        <v>85</v>
      </c>
      <c r="S29">
        <v>1.12658227848101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84</v>
      </c>
      <c r="AA29">
        <v>1.4184397163120499</v>
      </c>
      <c r="AB29" t="s">
        <v>88</v>
      </c>
      <c r="AC29">
        <v>0.99137931034482696</v>
      </c>
      <c r="AD29" t="s">
        <v>105</v>
      </c>
      <c r="AE29">
        <v>0.66665359733385599</v>
      </c>
      <c r="AF29" t="s">
        <v>98</v>
      </c>
      <c r="AG29">
        <v>1.1522935779816501</v>
      </c>
      <c r="AH29" t="s">
        <v>100</v>
      </c>
      <c r="AI29">
        <v>0.72656293883053402</v>
      </c>
      <c r="AJ29" t="s">
        <v>100</v>
      </c>
      <c r="AK29">
        <v>1.83509856977193</v>
      </c>
      <c r="AL29" t="s">
        <v>88</v>
      </c>
      <c r="AM29">
        <v>0.87605932203389802</v>
      </c>
      <c r="AN29" t="s">
        <v>89</v>
      </c>
      <c r="AO29">
        <v>1.0505319148936101</v>
      </c>
      <c r="AP29" t="s">
        <v>89</v>
      </c>
      <c r="AQ29">
        <v>1.10126582278481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100</v>
      </c>
      <c r="AY29">
        <v>0.966770508826583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98</v>
      </c>
      <c r="BK29">
        <v>0.96275605214152704</v>
      </c>
      <c r="BL29" t="s">
        <v>91</v>
      </c>
      <c r="BM29">
        <v>1.02486360488488</v>
      </c>
      <c r="BN29" t="s">
        <v>88</v>
      </c>
      <c r="BO29">
        <v>1.03523489932885</v>
      </c>
      <c r="BP29" t="s">
        <v>98</v>
      </c>
      <c r="BQ29">
        <v>0.97692307692307601</v>
      </c>
      <c r="BR29" t="s">
        <v>95</v>
      </c>
      <c r="BS29">
        <v>0.40769230769230702</v>
      </c>
      <c r="BT29" t="s">
        <v>92</v>
      </c>
      <c r="BU29">
        <v>1.03205791106515</v>
      </c>
      <c r="BV29" t="s">
        <v>92</v>
      </c>
      <c r="BW29">
        <v>1.1973947895791499</v>
      </c>
    </row>
    <row r="30" spans="1:75" x14ac:dyDescent="0.4">
      <c r="A30">
        <v>28</v>
      </c>
      <c r="B30" t="s">
        <v>98</v>
      </c>
      <c r="C30">
        <v>0.82561983471074296</v>
      </c>
      <c r="D30" t="s">
        <v>108</v>
      </c>
      <c r="E30">
        <v>0.50769197102654395</v>
      </c>
      <c r="F30" t="s">
        <v>91</v>
      </c>
      <c r="G30">
        <v>0.73854190251317997</v>
      </c>
      <c r="H30" t="s">
        <v>93</v>
      </c>
      <c r="I30">
        <v>0.81297709923664097</v>
      </c>
      <c r="J30" t="s">
        <v>85</v>
      </c>
      <c r="K30">
        <v>1.0724137931034401</v>
      </c>
      <c r="L30" t="s">
        <v>100</v>
      </c>
      <c r="M30">
        <v>1.1547589616810801</v>
      </c>
      <c r="N30" t="s">
        <v>91</v>
      </c>
      <c r="O30">
        <v>0.91317570461749298</v>
      </c>
      <c r="P30" t="s">
        <v>92</v>
      </c>
      <c r="Q30">
        <v>1.1198830409356699</v>
      </c>
      <c r="R30" t="s">
        <v>89</v>
      </c>
      <c r="S30">
        <v>1.03157894736842</v>
      </c>
      <c r="T30" t="s">
        <v>92</v>
      </c>
      <c r="U30">
        <v>0.98542274052478096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98</v>
      </c>
      <c r="AA30">
        <v>0.92134831460674105</v>
      </c>
      <c r="AB30" t="s">
        <v>103</v>
      </c>
      <c r="AC30">
        <v>0.97883597883597795</v>
      </c>
      <c r="AD30" t="s">
        <v>108</v>
      </c>
      <c r="AE30">
        <v>0.90589887640449396</v>
      </c>
      <c r="AF30" t="s">
        <v>88</v>
      </c>
      <c r="AG30">
        <v>1.0436893203883399</v>
      </c>
      <c r="AH30" t="s">
        <v>84</v>
      </c>
      <c r="AI30">
        <v>1.26989619377162</v>
      </c>
      <c r="AJ30" t="s">
        <v>98</v>
      </c>
      <c r="AK30">
        <v>0.99125874125874103</v>
      </c>
      <c r="AL30" t="s">
        <v>105</v>
      </c>
      <c r="AM30">
        <v>1.2342019723431199</v>
      </c>
      <c r="AN30" t="s">
        <v>92</v>
      </c>
      <c r="AO30">
        <v>1.1040000000000001</v>
      </c>
      <c r="AP30" t="s">
        <v>92</v>
      </c>
      <c r="AQ30">
        <v>0.92753623188405798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98</v>
      </c>
      <c r="AY30">
        <v>1.0762499999999999</v>
      </c>
      <c r="AZ30" t="s">
        <v>105</v>
      </c>
      <c r="BA30">
        <v>1.10093150684931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103</v>
      </c>
      <c r="BI30">
        <v>0.99161676646706498</v>
      </c>
      <c r="BJ30" t="s">
        <v>88</v>
      </c>
      <c r="BK30">
        <v>0.92846270928462704</v>
      </c>
      <c r="BL30" t="s">
        <v>98</v>
      </c>
      <c r="BM30">
        <v>0.99806576402321001</v>
      </c>
      <c r="BN30" t="s">
        <v>105</v>
      </c>
      <c r="BO30">
        <v>0.93123772102161095</v>
      </c>
      <c r="BP30" t="s">
        <v>88</v>
      </c>
      <c r="BQ30">
        <v>1.02593192868719</v>
      </c>
      <c r="BR30" t="s">
        <v>92</v>
      </c>
      <c r="BS30">
        <v>0.934299516908212</v>
      </c>
      <c r="BT30" t="s">
        <v>101</v>
      </c>
      <c r="BU30">
        <v>0.93097643097643101</v>
      </c>
      <c r="BV30" t="s">
        <v>91</v>
      </c>
      <c r="BW30">
        <v>0.98327759197324405</v>
      </c>
    </row>
    <row r="31" spans="1:75" x14ac:dyDescent="0.4">
      <c r="A31">
        <v>29</v>
      </c>
      <c r="B31" t="s">
        <v>88</v>
      </c>
      <c r="C31">
        <v>0.99736842105263102</v>
      </c>
      <c r="D31" t="s">
        <v>97</v>
      </c>
      <c r="E31">
        <v>0.96933560477001701</v>
      </c>
      <c r="F31" t="s">
        <v>84</v>
      </c>
      <c r="G31">
        <v>0.57900432900432897</v>
      </c>
      <c r="H31" t="s">
        <v>92</v>
      </c>
      <c r="I31">
        <v>1.4183127371801101</v>
      </c>
      <c r="J31" t="s">
        <v>81</v>
      </c>
      <c r="K31">
        <v>1.5583046848358</v>
      </c>
      <c r="L31" t="s">
        <v>84</v>
      </c>
      <c r="M31">
        <v>1.20341614906832</v>
      </c>
      <c r="N31" t="s">
        <v>100</v>
      </c>
      <c r="O31">
        <v>1.1414044101905301</v>
      </c>
      <c r="P31" t="s">
        <v>84</v>
      </c>
      <c r="Q31">
        <v>0.92277486910994699</v>
      </c>
      <c r="R31" t="s">
        <v>95</v>
      </c>
      <c r="S31">
        <v>0.67303104476917097</v>
      </c>
      <c r="T31" t="s">
        <v>91</v>
      </c>
      <c r="U31">
        <v>1.04142505211294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88</v>
      </c>
      <c r="AA31">
        <v>1.0043290043290001</v>
      </c>
      <c r="AB31" t="s">
        <v>105</v>
      </c>
      <c r="AC31">
        <v>1.35744318484219</v>
      </c>
      <c r="AD31" t="s">
        <v>97</v>
      </c>
      <c r="AE31">
        <v>0.91397849462365499</v>
      </c>
      <c r="AF31" t="s">
        <v>105</v>
      </c>
      <c r="AG31">
        <v>1.1225077927424501</v>
      </c>
      <c r="AH31" t="s">
        <v>98</v>
      </c>
      <c r="AI31">
        <v>0.91082802547770703</v>
      </c>
      <c r="AJ31" t="s">
        <v>88</v>
      </c>
      <c r="AK31">
        <v>1.11848341232227</v>
      </c>
      <c r="AL31" t="s">
        <v>108</v>
      </c>
      <c r="AM31">
        <v>0.97605633802816905</v>
      </c>
      <c r="AN31" t="s">
        <v>98</v>
      </c>
      <c r="AO31">
        <v>1.0948678071539599</v>
      </c>
      <c r="AP31" t="s">
        <v>96</v>
      </c>
      <c r="AQ31">
        <v>0.92407407407407405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108</v>
      </c>
      <c r="BA31">
        <v>1.0951871657754</v>
      </c>
      <c r="BB31" t="s">
        <v>105</v>
      </c>
      <c r="BC31">
        <v>0.79690092242351795</v>
      </c>
      <c r="BD31" t="s">
        <v>96</v>
      </c>
      <c r="BE31">
        <v>1.1010638297872299</v>
      </c>
      <c r="BF31" t="s">
        <v>91</v>
      </c>
      <c r="BG31">
        <v>1.0495268296336899</v>
      </c>
      <c r="BH31" t="s">
        <v>105</v>
      </c>
      <c r="BI31">
        <v>0.90812720848056505</v>
      </c>
      <c r="BJ31" t="s">
        <v>103</v>
      </c>
      <c r="BK31">
        <v>1.0132850241545801</v>
      </c>
      <c r="BL31" t="s">
        <v>88</v>
      </c>
      <c r="BM31">
        <v>0.97704918032786803</v>
      </c>
      <c r="BN31" t="s">
        <v>108</v>
      </c>
      <c r="BO31">
        <v>1.03993344425956</v>
      </c>
      <c r="BP31" t="s">
        <v>105</v>
      </c>
      <c r="BQ31">
        <v>1.00632911392405</v>
      </c>
      <c r="BR31" t="s">
        <v>101</v>
      </c>
      <c r="BS31">
        <v>0.98019801980197996</v>
      </c>
      <c r="BT31" t="s">
        <v>91</v>
      </c>
      <c r="BU31">
        <v>1.0220125786163501</v>
      </c>
      <c r="BV31" t="s">
        <v>105</v>
      </c>
      <c r="BW31">
        <v>1.0709939148073</v>
      </c>
    </row>
    <row r="32" spans="1:75" x14ac:dyDescent="0.4">
      <c r="A32">
        <v>30</v>
      </c>
      <c r="B32" t="s">
        <v>103</v>
      </c>
      <c r="C32">
        <v>1.08762886597938</v>
      </c>
      <c r="D32" t="s">
        <v>112</v>
      </c>
      <c r="E32">
        <v>0.90327101410382504</v>
      </c>
      <c r="F32" t="s">
        <v>98</v>
      </c>
      <c r="G32">
        <v>0.55339805825242705</v>
      </c>
      <c r="H32" t="s">
        <v>91</v>
      </c>
      <c r="I32">
        <v>1.01020430507806</v>
      </c>
      <c r="J32" t="s">
        <v>93</v>
      </c>
      <c r="K32">
        <v>1.36619718309859</v>
      </c>
      <c r="L32" t="s">
        <v>98</v>
      </c>
      <c r="M32">
        <v>1.0484927916120499</v>
      </c>
      <c r="N32" t="s">
        <v>84</v>
      </c>
      <c r="O32">
        <v>0.98580645161290303</v>
      </c>
      <c r="P32" t="s">
        <v>98</v>
      </c>
      <c r="Q32">
        <v>1.1209439528023599</v>
      </c>
      <c r="R32" t="s">
        <v>92</v>
      </c>
      <c r="S32">
        <v>0.89556135770234901</v>
      </c>
      <c r="T32" t="s">
        <v>100</v>
      </c>
      <c r="U32">
        <v>1.3517150395778299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103</v>
      </c>
      <c r="AA32">
        <v>0.84187082405345204</v>
      </c>
      <c r="AB32" t="s">
        <v>108</v>
      </c>
      <c r="AC32">
        <v>0.97400820793433596</v>
      </c>
      <c r="AD32" t="s">
        <v>113</v>
      </c>
      <c r="AE32">
        <v>0.62146050670640796</v>
      </c>
      <c r="AF32" t="s">
        <v>108</v>
      </c>
      <c r="AG32">
        <v>1.2124031007751901</v>
      </c>
      <c r="AH32" t="s">
        <v>88</v>
      </c>
      <c r="AI32">
        <v>0.785116279069767</v>
      </c>
      <c r="AJ32" t="s">
        <v>105</v>
      </c>
      <c r="AK32">
        <v>1.04148496672022</v>
      </c>
      <c r="AL32" t="s">
        <v>97</v>
      </c>
      <c r="AM32">
        <v>1.03097345132743</v>
      </c>
      <c r="AN32" t="s">
        <v>88</v>
      </c>
      <c r="AO32">
        <v>0.96614268440145101</v>
      </c>
      <c r="AP32" t="s">
        <v>98</v>
      </c>
      <c r="AQ32">
        <v>1.1235795454545401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97</v>
      </c>
      <c r="BA32">
        <v>1.1422413793103401</v>
      </c>
      <c r="BB32" t="s">
        <v>108</v>
      </c>
      <c r="BC32">
        <v>0.970703125</v>
      </c>
      <c r="BD32" t="s">
        <v>101</v>
      </c>
      <c r="BE32">
        <v>1.48345784418356</v>
      </c>
      <c r="BF32" t="s">
        <v>103</v>
      </c>
      <c r="BG32">
        <v>1.07881136950904</v>
      </c>
      <c r="BH32" t="s">
        <v>108</v>
      </c>
      <c r="BI32">
        <v>1.0759493670886</v>
      </c>
      <c r="BJ32" t="s">
        <v>105</v>
      </c>
      <c r="BK32">
        <v>0.86575875486381304</v>
      </c>
      <c r="BL32" t="s">
        <v>103</v>
      </c>
      <c r="BM32">
        <v>0.85220500595947501</v>
      </c>
      <c r="BN32" t="s">
        <v>97</v>
      </c>
      <c r="BO32">
        <v>1.0983606557376999</v>
      </c>
      <c r="BP32" t="s">
        <v>107</v>
      </c>
      <c r="BQ32">
        <v>1.1298701298701299</v>
      </c>
      <c r="BR32" t="s">
        <v>91</v>
      </c>
      <c r="BS32">
        <v>0.98186028560401395</v>
      </c>
      <c r="BT32" t="s">
        <v>88</v>
      </c>
      <c r="BU32">
        <v>1.08970588235294</v>
      </c>
      <c r="BV32" t="s">
        <v>107</v>
      </c>
      <c r="BW32">
        <v>1.2279635258358601</v>
      </c>
    </row>
    <row r="33" spans="1:75" x14ac:dyDescent="0.4">
      <c r="A33">
        <v>31</v>
      </c>
      <c r="B33" t="s">
        <v>105</v>
      </c>
      <c r="C33">
        <v>0.95341090972011899</v>
      </c>
      <c r="D33" t="s">
        <v>115</v>
      </c>
      <c r="E33">
        <v>0.81612903225806399</v>
      </c>
      <c r="F33" t="s">
        <v>103</v>
      </c>
      <c r="G33">
        <v>0.62577777777777699</v>
      </c>
      <c r="H33" t="s">
        <v>100</v>
      </c>
      <c r="I33">
        <v>1.41401971522453</v>
      </c>
      <c r="J33" t="s">
        <v>95</v>
      </c>
      <c r="K33">
        <v>1.3546502117013</v>
      </c>
      <c r="L33" t="s">
        <v>103</v>
      </c>
      <c r="M33">
        <v>1.0216450216450199</v>
      </c>
      <c r="N33" t="s">
        <v>98</v>
      </c>
      <c r="O33">
        <v>0.84750000000000003</v>
      </c>
      <c r="P33" t="s">
        <v>88</v>
      </c>
      <c r="Q33">
        <v>1.0145631067961101</v>
      </c>
      <c r="R33" t="s">
        <v>91</v>
      </c>
      <c r="S33">
        <v>1.13267080212067</v>
      </c>
      <c r="T33" t="s">
        <v>84</v>
      </c>
      <c r="U33">
        <v>0.82568807339449501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105</v>
      </c>
      <c r="AA33">
        <v>1.05615514333895</v>
      </c>
      <c r="AB33" t="s">
        <v>97</v>
      </c>
      <c r="AC33">
        <v>0.91927512355848395</v>
      </c>
      <c r="AD33" t="s">
        <v>112</v>
      </c>
      <c r="AE33">
        <v>0.84773601657294995</v>
      </c>
      <c r="AF33" t="s">
        <v>97</v>
      </c>
      <c r="AG33">
        <v>1.0647058823529401</v>
      </c>
      <c r="AH33" t="s">
        <v>105</v>
      </c>
      <c r="AI33">
        <v>0.91313004296342803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105</v>
      </c>
      <c r="AO33">
        <v>1.07021694491563</v>
      </c>
      <c r="AP33" t="s">
        <v>88</v>
      </c>
      <c r="AQ33">
        <v>0.87609511889862302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113</v>
      </c>
      <c r="BA33">
        <v>1.23266219239373</v>
      </c>
      <c r="BB33" t="s">
        <v>97</v>
      </c>
      <c r="BC33">
        <v>1.0188679245283001</v>
      </c>
      <c r="BD33" t="s">
        <v>91</v>
      </c>
      <c r="BE33">
        <v>1.0028923084628101</v>
      </c>
      <c r="BF33" t="s">
        <v>105</v>
      </c>
      <c r="BG33">
        <v>1.0760456273764201</v>
      </c>
      <c r="BH33" t="s">
        <v>97</v>
      </c>
      <c r="BI33">
        <v>0.82018927444794898</v>
      </c>
      <c r="BJ33" t="s">
        <v>108</v>
      </c>
      <c r="BK33">
        <v>0.95294117647058796</v>
      </c>
      <c r="BL33" t="s">
        <v>105</v>
      </c>
      <c r="BM33">
        <v>1.1438202247191001</v>
      </c>
      <c r="BN33" t="s">
        <v>112</v>
      </c>
      <c r="BO33">
        <v>1.05092592592592</v>
      </c>
      <c r="BP33" t="s">
        <v>108</v>
      </c>
      <c r="BQ33">
        <v>1.08</v>
      </c>
      <c r="BR33" t="s">
        <v>88</v>
      </c>
      <c r="BS33">
        <v>1.0742496050552901</v>
      </c>
      <c r="BT33" t="s">
        <v>105</v>
      </c>
      <c r="BU33">
        <v>1.0185950413223099</v>
      </c>
      <c r="BV33" t="s">
        <v>108</v>
      </c>
      <c r="BW33">
        <v>1.12972085385878</v>
      </c>
    </row>
    <row r="34" spans="1:75" x14ac:dyDescent="0.4">
      <c r="A34">
        <v>32</v>
      </c>
      <c r="B34" t="s">
        <v>107</v>
      </c>
      <c r="C34">
        <v>1.1032448377581101</v>
      </c>
      <c r="D34" t="s">
        <v>118</v>
      </c>
      <c r="E34">
        <v>0.84927536231884004</v>
      </c>
      <c r="F34" t="s">
        <v>105</v>
      </c>
      <c r="G34">
        <v>0.76924395679753099</v>
      </c>
      <c r="H34" t="s">
        <v>84</v>
      </c>
      <c r="I34">
        <v>0.84859813084112101</v>
      </c>
      <c r="J34" t="s">
        <v>91</v>
      </c>
      <c r="K34">
        <v>1.02020245811024</v>
      </c>
      <c r="L34" t="s">
        <v>105</v>
      </c>
      <c r="M34">
        <v>0.82166403565790602</v>
      </c>
      <c r="N34" t="s">
        <v>103</v>
      </c>
      <c r="O34">
        <v>0.88135593220338904</v>
      </c>
      <c r="P34" t="s">
        <v>103</v>
      </c>
      <c r="Q34">
        <v>1.0096153846153799</v>
      </c>
      <c r="R34" t="s">
        <v>84</v>
      </c>
      <c r="S34">
        <v>1.2368794326241099</v>
      </c>
      <c r="T34" t="s">
        <v>98</v>
      </c>
      <c r="U34">
        <v>0.98486932599724897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108</v>
      </c>
      <c r="AA34">
        <v>0.96310935441370205</v>
      </c>
      <c r="AB34" t="s">
        <v>113</v>
      </c>
      <c r="AC34">
        <v>1.24259259259259</v>
      </c>
      <c r="AD34" t="s">
        <v>102</v>
      </c>
      <c r="AE34">
        <v>0.86923342816878901</v>
      </c>
      <c r="AF34" t="s">
        <v>113</v>
      </c>
      <c r="AG34">
        <v>1.31175059952038</v>
      </c>
      <c r="AH34" t="s">
        <v>108</v>
      </c>
      <c r="AI34">
        <v>0.87723785166240398</v>
      </c>
      <c r="AJ34" t="s">
        <v>97</v>
      </c>
      <c r="AK34">
        <v>1</v>
      </c>
      <c r="AL34" t="s">
        <v>112</v>
      </c>
      <c r="AM34">
        <v>1.3146458509257899</v>
      </c>
      <c r="AN34" t="s">
        <v>108</v>
      </c>
      <c r="AO34">
        <v>1.001443001443</v>
      </c>
      <c r="AP34" t="s">
        <v>105</v>
      </c>
      <c r="AQ34">
        <v>1.1240875912408701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112</v>
      </c>
      <c r="BA34">
        <v>0.89102564102564097</v>
      </c>
      <c r="BB34" t="s">
        <v>113</v>
      </c>
      <c r="BC34">
        <v>0.80580762250453697</v>
      </c>
      <c r="BD34" t="s">
        <v>100</v>
      </c>
      <c r="BE34">
        <v>0.87643678160919503</v>
      </c>
      <c r="BF34" t="s">
        <v>108</v>
      </c>
      <c r="BG34">
        <v>1.1194331983805601</v>
      </c>
      <c r="BH34" t="s">
        <v>112</v>
      </c>
      <c r="BI34">
        <v>0.83783783783783705</v>
      </c>
      <c r="BJ34" t="s">
        <v>97</v>
      </c>
      <c r="BK34">
        <v>0.93269230769230704</v>
      </c>
      <c r="BL34" t="s">
        <v>108</v>
      </c>
      <c r="BM34">
        <v>1.0599647266313901</v>
      </c>
      <c r="BN34" t="s">
        <v>115</v>
      </c>
      <c r="BO34">
        <v>1.0594059405940499</v>
      </c>
      <c r="BP34" t="s">
        <v>97</v>
      </c>
      <c r="BQ34">
        <v>1.02425373134328</v>
      </c>
      <c r="BR34" t="s">
        <v>105</v>
      </c>
      <c r="BS34">
        <v>1.0146750524109001</v>
      </c>
      <c r="BT34" t="s">
        <v>108</v>
      </c>
      <c r="BU34">
        <v>1.00329489291598</v>
      </c>
      <c r="BV34" t="s">
        <v>97</v>
      </c>
      <c r="BW34">
        <v>0.98738738738738696</v>
      </c>
    </row>
    <row r="35" spans="1:75" x14ac:dyDescent="0.4">
      <c r="A35">
        <v>33</v>
      </c>
      <c r="B35" t="s">
        <v>108</v>
      </c>
      <c r="C35">
        <v>1.1787602858100901</v>
      </c>
      <c r="D35" t="s">
        <v>102</v>
      </c>
      <c r="E35">
        <v>0.90569829760403497</v>
      </c>
      <c r="F35" t="s">
        <v>107</v>
      </c>
      <c r="G35">
        <v>0.31525851197982302</v>
      </c>
      <c r="H35" t="s">
        <v>98</v>
      </c>
      <c r="I35">
        <v>1.1973684210526301</v>
      </c>
      <c r="J35" t="s">
        <v>100</v>
      </c>
      <c r="K35">
        <v>0.96407078591431805</v>
      </c>
      <c r="L35" t="s">
        <v>108</v>
      </c>
      <c r="M35">
        <v>1.1656626506023999</v>
      </c>
      <c r="N35" t="s">
        <v>105</v>
      </c>
      <c r="O35">
        <v>1.02232016725998</v>
      </c>
      <c r="P35" t="s">
        <v>105</v>
      </c>
      <c r="Q35">
        <v>0.94047092637629803</v>
      </c>
      <c r="R35" t="s">
        <v>98</v>
      </c>
      <c r="S35">
        <v>0.95657894736842097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84</v>
      </c>
      <c r="Y35">
        <v>0.892405063291139</v>
      </c>
      <c r="Z35" t="s">
        <v>97</v>
      </c>
      <c r="AA35">
        <v>1.0116666666666601</v>
      </c>
      <c r="AB35" t="s">
        <v>112</v>
      </c>
      <c r="AC35">
        <v>0.838756386653703</v>
      </c>
      <c r="AD35" t="s">
        <v>120</v>
      </c>
      <c r="AE35">
        <v>1.1132596685082801</v>
      </c>
      <c r="AF35" t="s">
        <v>112</v>
      </c>
      <c r="AG35">
        <v>1.29376854599406</v>
      </c>
      <c r="AH35" t="s">
        <v>97</v>
      </c>
      <c r="AI35">
        <v>0.83241252302025703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113</v>
      </c>
      <c r="AO35">
        <v>1.02102102102102</v>
      </c>
      <c r="AP35" t="s">
        <v>108</v>
      </c>
      <c r="AQ35">
        <v>1.4135446685878901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115</v>
      </c>
      <c r="BA35">
        <v>0.97422680412371099</v>
      </c>
      <c r="BB35" t="s">
        <v>112</v>
      </c>
      <c r="BC35">
        <v>1.05395683453237</v>
      </c>
      <c r="BD35" t="s">
        <v>105</v>
      </c>
      <c r="BE35">
        <v>1.0950576674855299</v>
      </c>
      <c r="BF35" t="s">
        <v>97</v>
      </c>
      <c r="BG35">
        <v>1.10452961672473</v>
      </c>
      <c r="BH35" t="s">
        <v>115</v>
      </c>
      <c r="BI35">
        <v>0.950089126559714</v>
      </c>
      <c r="BJ35" t="s">
        <v>112</v>
      </c>
      <c r="BK35">
        <v>0.85887096774193505</v>
      </c>
      <c r="BL35" t="s">
        <v>97</v>
      </c>
      <c r="BM35">
        <v>1.0061855670102999</v>
      </c>
      <c r="BN35" t="s">
        <v>121</v>
      </c>
      <c r="BO35">
        <v>1.0817253121452799</v>
      </c>
      <c r="BP35" t="s">
        <v>112</v>
      </c>
      <c r="BQ35">
        <v>0.876651982378854</v>
      </c>
      <c r="BR35" t="s">
        <v>107</v>
      </c>
      <c r="BS35">
        <v>0.99425287356321801</v>
      </c>
      <c r="BT35" t="s">
        <v>97</v>
      </c>
      <c r="BU35">
        <v>1.0090909090908999</v>
      </c>
      <c r="BV35" t="s">
        <v>112</v>
      </c>
      <c r="BW35">
        <v>1.0845213849287101</v>
      </c>
    </row>
    <row r="36" spans="1:75" x14ac:dyDescent="0.4">
      <c r="A36">
        <v>34</v>
      </c>
      <c r="B36" t="s">
        <v>97</v>
      </c>
      <c r="C36">
        <v>0.92733017377567095</v>
      </c>
      <c r="D36" t="s">
        <v>120</v>
      </c>
      <c r="E36">
        <v>0.96969696969696895</v>
      </c>
      <c r="F36" t="s">
        <v>108</v>
      </c>
      <c r="G36">
        <v>0.47270114942528701</v>
      </c>
      <c r="H36" t="s">
        <v>105</v>
      </c>
      <c r="I36">
        <v>1.2299977713394199</v>
      </c>
      <c r="J36" t="s">
        <v>84</v>
      </c>
      <c r="K36">
        <v>1.41850220264317</v>
      </c>
      <c r="L36" t="s">
        <v>97</v>
      </c>
      <c r="M36">
        <v>1.0534883720930199</v>
      </c>
      <c r="N36" t="s">
        <v>108</v>
      </c>
      <c r="O36">
        <v>0.91989664082687295</v>
      </c>
      <c r="P36" t="s">
        <v>108</v>
      </c>
      <c r="Q36">
        <v>0.800561797752809</v>
      </c>
      <c r="R36" t="s">
        <v>88</v>
      </c>
      <c r="S36">
        <v>1.0334928229664999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98</v>
      </c>
      <c r="Y36">
        <v>0.964769647696477</v>
      </c>
      <c r="Z36" t="s">
        <v>113</v>
      </c>
      <c r="AA36">
        <v>0.98901098901098905</v>
      </c>
      <c r="AB36" t="s">
        <v>121</v>
      </c>
      <c r="AC36">
        <v>1.2214765100671101</v>
      </c>
      <c r="AD36" t="s">
        <v>104</v>
      </c>
      <c r="AE36">
        <v>0.70404984423675998</v>
      </c>
      <c r="AF36" t="s">
        <v>102</v>
      </c>
      <c r="AG36">
        <v>1.1301581475023701</v>
      </c>
      <c r="AH36" t="s">
        <v>113</v>
      </c>
      <c r="AI36">
        <v>0.83729433272394804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112</v>
      </c>
      <c r="AO36">
        <v>1.23770954096819</v>
      </c>
      <c r="AP36" t="s">
        <v>97</v>
      </c>
      <c r="AQ36">
        <v>0.938271604938271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121</v>
      </c>
      <c r="BA36">
        <v>1.0691434468524199</v>
      </c>
      <c r="BB36" t="s">
        <v>115</v>
      </c>
      <c r="BC36">
        <v>0.88888888888888795</v>
      </c>
      <c r="BD36" t="s">
        <v>108</v>
      </c>
      <c r="BE36">
        <v>0.99396378269617702</v>
      </c>
      <c r="BF36" t="s">
        <v>113</v>
      </c>
      <c r="BG36">
        <v>2.6308243727598501</v>
      </c>
      <c r="BH36" t="s">
        <v>121</v>
      </c>
      <c r="BI36">
        <v>0.95459837019790394</v>
      </c>
      <c r="BJ36" t="s">
        <v>115</v>
      </c>
      <c r="BK36">
        <v>0.971857410881801</v>
      </c>
      <c r="BL36" t="s">
        <v>112</v>
      </c>
      <c r="BM36">
        <v>1.0140845070422499</v>
      </c>
      <c r="BN36" t="s">
        <v>118</v>
      </c>
      <c r="BO36">
        <v>1.05010893246187</v>
      </c>
      <c r="BP36" t="s">
        <v>115</v>
      </c>
      <c r="BQ36">
        <v>0.99813084112149497</v>
      </c>
      <c r="BR36" t="s">
        <v>108</v>
      </c>
      <c r="BS36">
        <v>0.89925925925925898</v>
      </c>
      <c r="BT36" t="s">
        <v>112</v>
      </c>
      <c r="BU36">
        <v>0.91775700934579396</v>
      </c>
      <c r="BV36" t="s">
        <v>115</v>
      </c>
      <c r="BW36">
        <v>1.1154529307282399</v>
      </c>
    </row>
    <row r="37" spans="1:75" x14ac:dyDescent="0.4">
      <c r="A37">
        <v>35</v>
      </c>
      <c r="B37" t="s">
        <v>113</v>
      </c>
      <c r="C37">
        <v>1.34708005443464</v>
      </c>
      <c r="D37" t="s">
        <v>124</v>
      </c>
      <c r="E37">
        <v>0.81599123767798398</v>
      </c>
      <c r="F37" t="s">
        <v>97</v>
      </c>
      <c r="G37">
        <v>0.75922671353251303</v>
      </c>
      <c r="H37" t="s">
        <v>97</v>
      </c>
      <c r="I37">
        <v>0.842592592592592</v>
      </c>
      <c r="J37" t="s">
        <v>98</v>
      </c>
      <c r="K37">
        <v>1.39743589743589</v>
      </c>
      <c r="L37" t="s">
        <v>113</v>
      </c>
      <c r="M37">
        <v>0.98459005244035502</v>
      </c>
      <c r="N37" t="s">
        <v>97</v>
      </c>
      <c r="O37">
        <v>0.95364238410596003</v>
      </c>
      <c r="P37" t="s">
        <v>97</v>
      </c>
      <c r="Q37">
        <v>0.967592592592592</v>
      </c>
      <c r="R37" t="s">
        <v>103</v>
      </c>
      <c r="S37">
        <v>0.81619047619047602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88</v>
      </c>
      <c r="Y37">
        <v>1.0547945205479401</v>
      </c>
      <c r="Z37" t="s">
        <v>112</v>
      </c>
      <c r="AA37">
        <v>1.04052948773138</v>
      </c>
      <c r="AB37" t="s">
        <v>102</v>
      </c>
      <c r="AC37">
        <v>1.1751343582052201</v>
      </c>
      <c r="AD37" t="s">
        <v>106</v>
      </c>
      <c r="AE37">
        <v>0.77013422818791899</v>
      </c>
      <c r="AF37" t="s">
        <v>120</v>
      </c>
      <c r="AG37">
        <v>1.0967741935483799</v>
      </c>
      <c r="AH37" t="s">
        <v>112</v>
      </c>
      <c r="AI37">
        <v>1.0305810397553501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121</v>
      </c>
      <c r="AO37">
        <v>1.52637244348762</v>
      </c>
      <c r="AP37" t="s">
        <v>113</v>
      </c>
      <c r="AQ37">
        <v>1.3588235294117601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118</v>
      </c>
      <c r="BA37">
        <v>2.1844380403458201</v>
      </c>
      <c r="BB37" t="s">
        <v>121</v>
      </c>
      <c r="BC37">
        <v>0.77992277992277903</v>
      </c>
      <c r="BD37" t="s">
        <v>97</v>
      </c>
      <c r="BE37">
        <v>1.06296296296296</v>
      </c>
      <c r="BF37" t="s">
        <v>112</v>
      </c>
      <c r="BG37">
        <v>1.0068027210884301</v>
      </c>
      <c r="BH37" t="s">
        <v>102</v>
      </c>
      <c r="BI37">
        <v>0.77537437603993298</v>
      </c>
      <c r="BJ37" t="s">
        <v>121</v>
      </c>
      <c r="BK37">
        <v>0.99024390243902405</v>
      </c>
      <c r="BL37" t="s">
        <v>115</v>
      </c>
      <c r="BM37">
        <v>0.97490347490347495</v>
      </c>
      <c r="BN37" t="s">
        <v>102</v>
      </c>
      <c r="BO37">
        <v>0.98873591989987397</v>
      </c>
      <c r="BP37" t="s">
        <v>121</v>
      </c>
      <c r="BQ37">
        <v>1.0136411332633699</v>
      </c>
      <c r="BR37" t="s">
        <v>97</v>
      </c>
      <c r="BS37">
        <v>1.00182149362477</v>
      </c>
      <c r="BT37" t="s">
        <v>115</v>
      </c>
      <c r="BU37">
        <v>0.96735395189003404</v>
      </c>
      <c r="BV37" t="s">
        <v>118</v>
      </c>
      <c r="BW37">
        <v>1.06692913385826</v>
      </c>
    </row>
    <row r="38" spans="1:75" x14ac:dyDescent="0.4">
      <c r="A38">
        <v>36</v>
      </c>
      <c r="B38" t="s">
        <v>112</v>
      </c>
      <c r="C38">
        <v>1.04909673887542</v>
      </c>
      <c r="D38" t="s">
        <v>127</v>
      </c>
      <c r="E38">
        <v>0.75806451612903203</v>
      </c>
      <c r="F38" t="s">
        <v>112</v>
      </c>
      <c r="G38">
        <v>0.67357145215066105</v>
      </c>
      <c r="H38" t="s">
        <v>113</v>
      </c>
      <c r="I38">
        <v>1.2225173380551799</v>
      </c>
      <c r="J38" t="s">
        <v>88</v>
      </c>
      <c r="K38">
        <v>2.3287671232876699</v>
      </c>
      <c r="L38" t="s">
        <v>112</v>
      </c>
      <c r="M38">
        <v>1.2545473208786599</v>
      </c>
      <c r="N38" t="s">
        <v>113</v>
      </c>
      <c r="O38">
        <v>0.80240674761870101</v>
      </c>
      <c r="P38" t="s">
        <v>113</v>
      </c>
      <c r="Q38">
        <v>0.68075755516288305</v>
      </c>
      <c r="R38" t="s">
        <v>105</v>
      </c>
      <c r="S38">
        <v>1.0742873934763399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103</v>
      </c>
      <c r="Y38">
        <v>0.97608695652173905</v>
      </c>
      <c r="Z38" t="s">
        <v>102</v>
      </c>
      <c r="AA38">
        <v>1.2482546121143501</v>
      </c>
      <c r="AB38" t="s">
        <v>120</v>
      </c>
      <c r="AC38">
        <v>1.04322766570605</v>
      </c>
      <c r="AD38" t="s">
        <v>128</v>
      </c>
      <c r="AE38">
        <v>0.91823237637156097</v>
      </c>
      <c r="AF38" t="s">
        <v>104</v>
      </c>
      <c r="AG38">
        <v>1.0663716814159201</v>
      </c>
      <c r="AH38" t="s">
        <v>102</v>
      </c>
      <c r="AI38">
        <v>0.75055486385535597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102</v>
      </c>
      <c r="AO38">
        <v>0.98333333333333295</v>
      </c>
      <c r="AP38" t="s">
        <v>112</v>
      </c>
      <c r="AQ38">
        <v>1.0066200017720801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102</v>
      </c>
      <c r="BA38">
        <v>1.44597601886604</v>
      </c>
      <c r="BB38" t="s">
        <v>102</v>
      </c>
      <c r="BC38">
        <v>1.06514448477052</v>
      </c>
      <c r="BD38" t="s">
        <v>113</v>
      </c>
      <c r="BE38">
        <v>1.2567567567567499</v>
      </c>
      <c r="BF38" t="s">
        <v>115</v>
      </c>
      <c r="BG38">
        <v>1.11976047904191</v>
      </c>
      <c r="BH38" t="s">
        <v>124</v>
      </c>
      <c r="BI38">
        <v>1.0370370370370301</v>
      </c>
      <c r="BJ38" t="s">
        <v>102</v>
      </c>
      <c r="BK38">
        <v>0.87553648068669498</v>
      </c>
      <c r="BL38" t="s">
        <v>121</v>
      </c>
      <c r="BM38">
        <v>1.0849753694581199</v>
      </c>
      <c r="BN38" t="s">
        <v>124</v>
      </c>
      <c r="BO38">
        <v>0.99677419354838703</v>
      </c>
      <c r="BP38" t="s">
        <v>118</v>
      </c>
      <c r="BQ38">
        <v>0.98029045643153501</v>
      </c>
      <c r="BR38" t="s">
        <v>112</v>
      </c>
      <c r="BS38">
        <v>1.0753768844221101</v>
      </c>
      <c r="BT38" t="s">
        <v>118</v>
      </c>
      <c r="BU38">
        <v>0.96577946768060796</v>
      </c>
      <c r="BV38" t="s">
        <v>102</v>
      </c>
      <c r="BW38">
        <v>0.97442143727162001</v>
      </c>
    </row>
    <row r="39" spans="1:75" x14ac:dyDescent="0.4">
      <c r="A39">
        <v>37</v>
      </c>
      <c r="B39" t="s">
        <v>115</v>
      </c>
      <c r="C39">
        <v>0.80589254766031104</v>
      </c>
      <c r="D39" t="s">
        <v>128</v>
      </c>
      <c r="E39">
        <v>0.97781771213567703</v>
      </c>
      <c r="F39" t="s">
        <v>102</v>
      </c>
      <c r="G39">
        <v>0.91645999216812402</v>
      </c>
      <c r="H39" t="s">
        <v>112</v>
      </c>
      <c r="I39">
        <v>0.93846945526722003</v>
      </c>
      <c r="J39" t="s">
        <v>105</v>
      </c>
      <c r="K39">
        <v>0.97562964305127697</v>
      </c>
      <c r="L39" t="s">
        <v>102</v>
      </c>
      <c r="M39">
        <v>0.89880540426684297</v>
      </c>
      <c r="N39" t="s">
        <v>112</v>
      </c>
      <c r="O39">
        <v>0.85617503150108798</v>
      </c>
      <c r="P39" t="s">
        <v>112</v>
      </c>
      <c r="Q39">
        <v>0.98599006116207899</v>
      </c>
      <c r="R39" t="s">
        <v>108</v>
      </c>
      <c r="S39">
        <v>0.78245614035087696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105</v>
      </c>
      <c r="Y39">
        <v>0.69984264358772597</v>
      </c>
      <c r="Z39" t="s">
        <v>120</v>
      </c>
      <c r="AA39">
        <v>1.3742574257425699</v>
      </c>
      <c r="AB39" t="s">
        <v>104</v>
      </c>
      <c r="AC39">
        <v>1.2298850574712601</v>
      </c>
      <c r="AD39" t="s">
        <v>129</v>
      </c>
      <c r="AE39">
        <v>1.10840108401084</v>
      </c>
      <c r="AF39" t="s">
        <v>106</v>
      </c>
      <c r="AG39">
        <v>1.5642701525054401</v>
      </c>
      <c r="AH39" t="s">
        <v>124</v>
      </c>
      <c r="AI39">
        <v>0.83111111111111102</v>
      </c>
      <c r="AJ39" t="s">
        <v>104</v>
      </c>
      <c r="AK39">
        <v>1.0338983050847399</v>
      </c>
      <c r="AL39" t="s">
        <v>129</v>
      </c>
      <c r="AM39">
        <v>0.84735202492211803</v>
      </c>
      <c r="AN39" t="s">
        <v>124</v>
      </c>
      <c r="AO39">
        <v>1.15384615384615</v>
      </c>
      <c r="AP39" t="s">
        <v>102</v>
      </c>
      <c r="AQ39">
        <v>1.1660773076454001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124</v>
      </c>
      <c r="BA39">
        <v>1.21923076923076</v>
      </c>
      <c r="BB39" t="s">
        <v>124</v>
      </c>
      <c r="BC39">
        <v>0.93533123028391096</v>
      </c>
      <c r="BD39" t="s">
        <v>112</v>
      </c>
      <c r="BE39">
        <v>1.0034129692832701</v>
      </c>
      <c r="BF39" t="s">
        <v>121</v>
      </c>
      <c r="BG39">
        <v>1.0312124849939901</v>
      </c>
      <c r="BH39" t="s">
        <v>130</v>
      </c>
      <c r="BI39">
        <v>0.67008547008547004</v>
      </c>
      <c r="BJ39" t="s">
        <v>124</v>
      </c>
      <c r="BK39">
        <v>0.89560439560439498</v>
      </c>
      <c r="BL39" t="s">
        <v>118</v>
      </c>
      <c r="BM39">
        <v>1.0443686006825901</v>
      </c>
      <c r="BN39" t="s">
        <v>130</v>
      </c>
      <c r="BO39">
        <v>1.0450450450450399</v>
      </c>
      <c r="BP39" t="s">
        <v>102</v>
      </c>
      <c r="BQ39">
        <v>0.95063291139240502</v>
      </c>
      <c r="BR39" t="s">
        <v>115</v>
      </c>
      <c r="BS39">
        <v>1.08988764044943</v>
      </c>
      <c r="BT39" t="s">
        <v>102</v>
      </c>
      <c r="BU39">
        <v>0.98205741626794196</v>
      </c>
      <c r="BV39" t="s">
        <v>124</v>
      </c>
      <c r="BW39">
        <v>0.915022761760242</v>
      </c>
    </row>
    <row r="40" spans="1:75" x14ac:dyDescent="0.4">
      <c r="A40">
        <v>38</v>
      </c>
      <c r="B40" t="s">
        <v>118</v>
      </c>
      <c r="C40">
        <v>0.86142322097378199</v>
      </c>
      <c r="D40" t="s">
        <v>132</v>
      </c>
      <c r="E40">
        <v>0.93817203674745597</v>
      </c>
      <c r="F40" t="s">
        <v>120</v>
      </c>
      <c r="G40">
        <v>0.73958333333333304</v>
      </c>
      <c r="H40" t="s">
        <v>102</v>
      </c>
      <c r="I40">
        <v>1.0850780990362201</v>
      </c>
      <c r="J40" t="s">
        <v>108</v>
      </c>
      <c r="K40">
        <v>1.5090909090908999</v>
      </c>
      <c r="L40" t="s">
        <v>120</v>
      </c>
      <c r="M40">
        <v>1.0689655172413699</v>
      </c>
      <c r="N40" t="s">
        <v>102</v>
      </c>
      <c r="O40">
        <v>0.82447271509876097</v>
      </c>
      <c r="P40" t="s">
        <v>102</v>
      </c>
      <c r="Q40">
        <v>1.01465870792219</v>
      </c>
      <c r="R40" t="s">
        <v>97</v>
      </c>
      <c r="S40">
        <v>1.0550239234449701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108</v>
      </c>
      <c r="Y40">
        <v>0.71603773584905595</v>
      </c>
      <c r="Z40" t="s">
        <v>124</v>
      </c>
      <c r="AA40">
        <v>0.80043859649122795</v>
      </c>
      <c r="AB40" t="s">
        <v>106</v>
      </c>
      <c r="AC40">
        <v>0.93563579277864894</v>
      </c>
      <c r="AD40" t="s">
        <v>133</v>
      </c>
      <c r="AE40">
        <v>1.135</v>
      </c>
      <c r="AF40" t="s">
        <v>128</v>
      </c>
      <c r="AG40">
        <v>1.0202160746439599</v>
      </c>
      <c r="AH40" t="s">
        <v>104</v>
      </c>
      <c r="AI40">
        <v>0.73443983402489599</v>
      </c>
      <c r="AJ40" t="s">
        <v>106</v>
      </c>
      <c r="AK40">
        <v>0.95608108108108103</v>
      </c>
      <c r="AL40" t="s">
        <v>126</v>
      </c>
      <c r="AM40">
        <v>1.0040816326530599</v>
      </c>
      <c r="AN40" t="s">
        <v>104</v>
      </c>
      <c r="AO40">
        <v>1.02244389027431</v>
      </c>
      <c r="AP40" t="s">
        <v>124</v>
      </c>
      <c r="AQ40">
        <v>1.0125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130</v>
      </c>
      <c r="BA40">
        <v>1.24371859296482</v>
      </c>
      <c r="BB40" t="s">
        <v>130</v>
      </c>
      <c r="BC40">
        <v>1.0363636363636299</v>
      </c>
      <c r="BD40" t="s">
        <v>115</v>
      </c>
      <c r="BE40">
        <v>0.99404761904761896</v>
      </c>
      <c r="BF40" t="s">
        <v>102</v>
      </c>
      <c r="BG40">
        <v>1.2760084925690001</v>
      </c>
      <c r="BH40" t="s">
        <v>104</v>
      </c>
      <c r="BI40">
        <v>0.79601990049751203</v>
      </c>
      <c r="BJ40" t="s">
        <v>130</v>
      </c>
      <c r="BK40">
        <v>0.82908163265306101</v>
      </c>
      <c r="BL40" t="s">
        <v>102</v>
      </c>
      <c r="BM40">
        <v>0.97916666666666596</v>
      </c>
      <c r="BN40" t="s">
        <v>104</v>
      </c>
      <c r="BO40">
        <v>0.73700623700623702</v>
      </c>
      <c r="BP40" t="s">
        <v>124</v>
      </c>
      <c r="BQ40">
        <v>0.90614886731391497</v>
      </c>
      <c r="BR40" t="s">
        <v>118</v>
      </c>
      <c r="BS40">
        <v>1.11322751322751</v>
      </c>
      <c r="BT40" t="s">
        <v>124</v>
      </c>
      <c r="BU40">
        <v>1.0560897435897401</v>
      </c>
      <c r="BV40" t="s">
        <v>130</v>
      </c>
      <c r="BW40">
        <v>1.0284974093264201</v>
      </c>
    </row>
    <row r="41" spans="1:75" x14ac:dyDescent="0.4">
      <c r="A41">
        <v>39</v>
      </c>
      <c r="B41" t="s">
        <v>102</v>
      </c>
      <c r="C41">
        <v>1.0447097571016799</v>
      </c>
      <c r="D41" t="s">
        <v>135</v>
      </c>
      <c r="E41">
        <v>0.58701298701298699</v>
      </c>
      <c r="F41" t="s">
        <v>124</v>
      </c>
      <c r="G41">
        <v>0.69127516778523401</v>
      </c>
      <c r="H41" t="s">
        <v>120</v>
      </c>
      <c r="I41">
        <v>0.87323943661971803</v>
      </c>
      <c r="J41" t="s">
        <v>97</v>
      </c>
      <c r="K41">
        <v>1.18131868131868</v>
      </c>
      <c r="L41" t="s">
        <v>124</v>
      </c>
      <c r="M41">
        <v>1.1414514145141399</v>
      </c>
      <c r="N41" t="s">
        <v>120</v>
      </c>
      <c r="O41">
        <v>1.1182795698924699</v>
      </c>
      <c r="P41" t="s">
        <v>120</v>
      </c>
      <c r="Q41">
        <v>1.14182692307692</v>
      </c>
      <c r="R41" t="s">
        <v>113</v>
      </c>
      <c r="S41">
        <v>0.86356073211314399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97</v>
      </c>
      <c r="Y41">
        <v>1.0033444816053501</v>
      </c>
      <c r="Z41" t="s">
        <v>104</v>
      </c>
      <c r="AA41">
        <v>0.87</v>
      </c>
      <c r="AB41" t="s">
        <v>128</v>
      </c>
      <c r="AC41">
        <v>1.08029552650807</v>
      </c>
      <c r="AD41" t="s">
        <v>136</v>
      </c>
      <c r="AE41">
        <v>0.74911595012097498</v>
      </c>
      <c r="AF41" t="s">
        <v>133</v>
      </c>
      <c r="AG41">
        <v>1.19383259911894</v>
      </c>
      <c r="AH41" t="s">
        <v>106</v>
      </c>
      <c r="AI41">
        <v>0.82451253481894105</v>
      </c>
      <c r="AJ41" t="s">
        <v>128</v>
      </c>
      <c r="AK41">
        <v>1.1080958018395399</v>
      </c>
      <c r="AL41" t="s">
        <v>133</v>
      </c>
      <c r="AM41">
        <v>0.958620689655172</v>
      </c>
      <c r="AN41" t="s">
        <v>106</v>
      </c>
      <c r="AO41">
        <v>0.99650349650349601</v>
      </c>
      <c r="AP41" t="s">
        <v>130</v>
      </c>
      <c r="AQ41">
        <v>1.19705882352941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104</v>
      </c>
      <c r="BA41">
        <v>1.0914368650217701</v>
      </c>
      <c r="BB41" t="s">
        <v>104</v>
      </c>
      <c r="BC41">
        <v>1.33510638297872</v>
      </c>
      <c r="BD41" t="s">
        <v>121</v>
      </c>
      <c r="BE41">
        <v>1.0309405940594001</v>
      </c>
      <c r="BF41" t="s">
        <v>124</v>
      </c>
      <c r="BG41">
        <v>1.1878172588832401</v>
      </c>
      <c r="BH41" t="s">
        <v>106</v>
      </c>
      <c r="BI41">
        <v>0.71624087591240804</v>
      </c>
      <c r="BJ41" t="s">
        <v>104</v>
      </c>
      <c r="BK41">
        <v>0.95416666666666605</v>
      </c>
      <c r="BL41" t="s">
        <v>124</v>
      </c>
      <c r="BM41">
        <v>0.95092024539877296</v>
      </c>
      <c r="BN41" t="s">
        <v>106</v>
      </c>
      <c r="BO41">
        <v>0.94841735052754905</v>
      </c>
      <c r="BP41" t="s">
        <v>130</v>
      </c>
      <c r="BQ41">
        <v>1.27298850574712</v>
      </c>
      <c r="BR41" t="s">
        <v>102</v>
      </c>
      <c r="BS41">
        <v>1.11318242343541</v>
      </c>
      <c r="BT41" t="s">
        <v>130</v>
      </c>
      <c r="BU41">
        <v>0.90610328638497595</v>
      </c>
      <c r="BV41" t="s">
        <v>104</v>
      </c>
      <c r="BW41">
        <v>1.13518518518518</v>
      </c>
    </row>
    <row r="42" spans="1:75" x14ac:dyDescent="0.4">
      <c r="A42">
        <v>40</v>
      </c>
      <c r="B42" t="s">
        <v>120</v>
      </c>
      <c r="C42">
        <v>0.90410958904109495</v>
      </c>
      <c r="D42" t="s">
        <v>138</v>
      </c>
      <c r="E42">
        <v>0.67758770515411604</v>
      </c>
      <c r="F42" t="s">
        <v>127</v>
      </c>
      <c r="G42">
        <v>0.680851063829787</v>
      </c>
      <c r="H42" t="s">
        <v>124</v>
      </c>
      <c r="I42">
        <v>0.88932038834951399</v>
      </c>
      <c r="J42" t="s">
        <v>113</v>
      </c>
      <c r="K42">
        <v>1.6859686179843001</v>
      </c>
      <c r="L42" t="s">
        <v>106</v>
      </c>
      <c r="M42">
        <v>0.78228782287822796</v>
      </c>
      <c r="N42" t="s">
        <v>124</v>
      </c>
      <c r="O42">
        <v>0.83943965517241304</v>
      </c>
      <c r="P42" t="s">
        <v>124</v>
      </c>
      <c r="Q42">
        <v>0.72913992297817698</v>
      </c>
      <c r="R42" t="s">
        <v>112</v>
      </c>
      <c r="S42">
        <v>0.875259270746505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113</v>
      </c>
      <c r="Y42">
        <v>0.83742331288343497</v>
      </c>
      <c r="Z42" t="s">
        <v>106</v>
      </c>
      <c r="AA42">
        <v>1.0159489633173799</v>
      </c>
      <c r="AB42" t="s">
        <v>133</v>
      </c>
      <c r="AC42">
        <v>0.854700854700854</v>
      </c>
      <c r="AD42" t="s">
        <v>139</v>
      </c>
      <c r="AE42">
        <v>0.68318965517241304</v>
      </c>
      <c r="AF42" t="s">
        <v>139</v>
      </c>
      <c r="AG42">
        <v>1.3596214511041</v>
      </c>
      <c r="AH42" t="s">
        <v>128</v>
      </c>
      <c r="AI42">
        <v>0.88094665062174005</v>
      </c>
      <c r="AJ42" t="s">
        <v>133</v>
      </c>
      <c r="AK42">
        <v>1.0431654676258899</v>
      </c>
      <c r="AL42" t="s">
        <v>140</v>
      </c>
      <c r="AM42">
        <v>1.0714285714285701</v>
      </c>
      <c r="AN42" t="s">
        <v>126</v>
      </c>
      <c r="AO42">
        <v>0.94918699186991795</v>
      </c>
      <c r="AP42" t="s">
        <v>104</v>
      </c>
      <c r="AQ42">
        <v>1.17560975609756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135</v>
      </c>
      <c r="BA42">
        <v>1.1981132075471601</v>
      </c>
      <c r="BB42" t="s">
        <v>128</v>
      </c>
      <c r="BC42">
        <v>0.80042016806722605</v>
      </c>
      <c r="BD42" t="s">
        <v>102</v>
      </c>
      <c r="BE42">
        <v>1.0157429372439</v>
      </c>
      <c r="BF42" t="s">
        <v>130</v>
      </c>
      <c r="BG42">
        <v>1.0263157894736801</v>
      </c>
      <c r="BH42" t="s">
        <v>135</v>
      </c>
      <c r="BI42">
        <v>0.93924050632911305</v>
      </c>
      <c r="BJ42" t="s">
        <v>106</v>
      </c>
      <c r="BK42">
        <v>1.17070063694267</v>
      </c>
      <c r="BL42" t="s">
        <v>130</v>
      </c>
      <c r="BM42">
        <v>1.02461538461538</v>
      </c>
      <c r="BN42" t="s">
        <v>135</v>
      </c>
      <c r="BO42">
        <v>0.87822878228782197</v>
      </c>
      <c r="BP42" t="s">
        <v>104</v>
      </c>
      <c r="BQ42">
        <v>1.0507757404795399</v>
      </c>
      <c r="BR42" t="s">
        <v>124</v>
      </c>
      <c r="BS42">
        <v>1.1142857142857101</v>
      </c>
      <c r="BT42" t="s">
        <v>104</v>
      </c>
      <c r="BU42">
        <v>0.97649186256781195</v>
      </c>
      <c r="BV42" t="s">
        <v>106</v>
      </c>
      <c r="BW42">
        <v>1.17604617604617</v>
      </c>
    </row>
    <row r="43" spans="1:75" x14ac:dyDescent="0.4">
      <c r="A43">
        <v>41</v>
      </c>
      <c r="B43" t="s">
        <v>124</v>
      </c>
      <c r="C43">
        <v>1.26454293628808</v>
      </c>
      <c r="D43" t="s">
        <v>133</v>
      </c>
      <c r="E43">
        <v>0.976958525345622</v>
      </c>
      <c r="F43" t="s">
        <v>106</v>
      </c>
      <c r="G43">
        <v>0.71309192200557103</v>
      </c>
      <c r="H43" t="s">
        <v>127</v>
      </c>
      <c r="I43">
        <v>1.36363636363636</v>
      </c>
      <c r="J43" t="s">
        <v>112</v>
      </c>
      <c r="K43">
        <v>1.2718679826622801</v>
      </c>
      <c r="L43" t="s">
        <v>128</v>
      </c>
      <c r="M43">
        <v>1.5281290224880699</v>
      </c>
      <c r="N43" t="s">
        <v>106</v>
      </c>
      <c r="O43">
        <v>1.1320754716981101</v>
      </c>
      <c r="P43" t="s">
        <v>104</v>
      </c>
      <c r="Q43">
        <v>0.96470588235294097</v>
      </c>
      <c r="R43" t="s">
        <v>102</v>
      </c>
      <c r="S43">
        <v>1.0665919641427799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112</v>
      </c>
      <c r="Y43">
        <v>1.0102415795081401</v>
      </c>
      <c r="Z43" t="s">
        <v>128</v>
      </c>
      <c r="AA43">
        <v>0.98417898521773794</v>
      </c>
      <c r="AB43" t="s">
        <v>136</v>
      </c>
      <c r="AC43">
        <v>0.84494417361220298</v>
      </c>
      <c r="AD43" t="s">
        <v>143</v>
      </c>
      <c r="AE43">
        <v>0.79582366589327103</v>
      </c>
      <c r="AF43" t="s">
        <v>143</v>
      </c>
      <c r="AG43">
        <v>1.70553935860058</v>
      </c>
      <c r="AH43" t="s">
        <v>133</v>
      </c>
      <c r="AI43">
        <v>1.02583025830258</v>
      </c>
      <c r="AJ43" t="s">
        <v>139</v>
      </c>
      <c r="AK43">
        <v>1.0363196125907901</v>
      </c>
      <c r="AL43" t="s">
        <v>139</v>
      </c>
      <c r="AM43">
        <v>0.75</v>
      </c>
      <c r="AN43" t="s">
        <v>133</v>
      </c>
      <c r="AO43">
        <v>1</v>
      </c>
      <c r="AP43" t="s">
        <v>106</v>
      </c>
      <c r="AQ43">
        <v>1.2052631578947299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144</v>
      </c>
      <c r="BA43">
        <v>0.86483984447324502</v>
      </c>
      <c r="BB43" t="s">
        <v>135</v>
      </c>
      <c r="BC43">
        <v>0.87401574803149595</v>
      </c>
      <c r="BD43" t="s">
        <v>124</v>
      </c>
      <c r="BE43">
        <v>0.99662731871838095</v>
      </c>
      <c r="BF43" t="s">
        <v>135</v>
      </c>
      <c r="BG43">
        <v>1.17210682492581</v>
      </c>
      <c r="BH43" t="s">
        <v>126</v>
      </c>
      <c r="BI43">
        <v>0.91573033707865104</v>
      </c>
      <c r="BJ43" t="s">
        <v>135</v>
      </c>
      <c r="BK43">
        <v>0.75202156334231796</v>
      </c>
      <c r="BL43" t="s">
        <v>104</v>
      </c>
      <c r="BM43">
        <v>1.0502183406113501</v>
      </c>
      <c r="BN43" t="s">
        <v>144</v>
      </c>
      <c r="BO43">
        <v>0.98701298701298701</v>
      </c>
      <c r="BP43" t="s">
        <v>106</v>
      </c>
      <c r="BQ43">
        <v>1.0197775030902301</v>
      </c>
      <c r="BR43" t="s">
        <v>104</v>
      </c>
      <c r="BS43">
        <v>0.74228187919462996</v>
      </c>
      <c r="BT43" t="s">
        <v>106</v>
      </c>
      <c r="BU43">
        <v>0.93020134228187901</v>
      </c>
      <c r="BV43" t="s">
        <v>135</v>
      </c>
      <c r="BW43">
        <v>1.2296296296296201</v>
      </c>
    </row>
    <row r="44" spans="1:75" x14ac:dyDescent="0.4">
      <c r="A44">
        <v>42</v>
      </c>
      <c r="B44" t="s">
        <v>127</v>
      </c>
      <c r="C44">
        <v>0.99272197962154296</v>
      </c>
      <c r="D44" t="s">
        <v>109</v>
      </c>
      <c r="E44">
        <v>1.0691056910569099</v>
      </c>
      <c r="F44" t="s">
        <v>128</v>
      </c>
      <c r="G44">
        <v>0.68182862393751398</v>
      </c>
      <c r="H44" t="s">
        <v>106</v>
      </c>
      <c r="I44">
        <v>1.11328125</v>
      </c>
      <c r="J44" t="s">
        <v>102</v>
      </c>
      <c r="K44">
        <v>1.4540800700065599</v>
      </c>
      <c r="L44" t="s">
        <v>133</v>
      </c>
      <c r="M44">
        <v>1.109375</v>
      </c>
      <c r="N44" t="s">
        <v>133</v>
      </c>
      <c r="O44">
        <v>0.91830985915492902</v>
      </c>
      <c r="P44" t="s">
        <v>106</v>
      </c>
      <c r="Q44">
        <v>0.97916666666666596</v>
      </c>
      <c r="R44" t="s">
        <v>120</v>
      </c>
      <c r="S44">
        <v>1.1263157894736799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102</v>
      </c>
      <c r="Y44">
        <v>0.93905431637548897</v>
      </c>
      <c r="Z44" t="s">
        <v>133</v>
      </c>
      <c r="AA44">
        <v>0.92490118577075098</v>
      </c>
      <c r="AB44" t="s">
        <v>148</v>
      </c>
      <c r="AC44">
        <v>0.87659110195175105</v>
      </c>
      <c r="AD44" t="s">
        <v>146</v>
      </c>
      <c r="AE44">
        <v>0.97471549192364104</v>
      </c>
      <c r="AF44" t="s">
        <v>146</v>
      </c>
      <c r="AG44">
        <v>1.43867991149192</v>
      </c>
      <c r="AH44" t="s">
        <v>140</v>
      </c>
      <c r="AI44">
        <v>0.94568690095846597</v>
      </c>
      <c r="AJ44" t="s">
        <v>143</v>
      </c>
      <c r="AK44">
        <v>0.93052631578947298</v>
      </c>
      <c r="AL44" t="s">
        <v>143</v>
      </c>
      <c r="AM44">
        <v>1.0282805429864199</v>
      </c>
      <c r="AN44" t="s">
        <v>140</v>
      </c>
      <c r="AO44">
        <v>1.2833333333333301</v>
      </c>
      <c r="AP44" t="s">
        <v>128</v>
      </c>
      <c r="AQ44">
        <v>0.81435148118494705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149</v>
      </c>
      <c r="BA44">
        <v>1.3403441682600299</v>
      </c>
      <c r="BB44" t="s">
        <v>144</v>
      </c>
      <c r="BC44">
        <v>0.753157782059516</v>
      </c>
      <c r="BD44" t="s">
        <v>130</v>
      </c>
      <c r="BE44">
        <v>1.1111111111111101</v>
      </c>
      <c r="BF44" t="s">
        <v>126</v>
      </c>
      <c r="BG44">
        <v>1.1125</v>
      </c>
      <c r="BH44" t="s">
        <v>144</v>
      </c>
      <c r="BI44">
        <v>1.39426877470355</v>
      </c>
      <c r="BJ44" t="s">
        <v>126</v>
      </c>
      <c r="BK44">
        <v>1.13087934560327</v>
      </c>
      <c r="BL44" t="s">
        <v>106</v>
      </c>
      <c r="BM44">
        <v>0.928182807399347</v>
      </c>
      <c r="BN44" t="s">
        <v>143</v>
      </c>
      <c r="BO44">
        <v>1.2318339100346001</v>
      </c>
      <c r="BP44" t="s">
        <v>135</v>
      </c>
      <c r="BQ44">
        <v>1</v>
      </c>
      <c r="BR44" t="s">
        <v>135</v>
      </c>
      <c r="BS44">
        <v>1.1680672268907499</v>
      </c>
      <c r="BT44" t="s">
        <v>135</v>
      </c>
      <c r="BU44">
        <v>0.97122302158273299</v>
      </c>
      <c r="BV44" t="s">
        <v>126</v>
      </c>
      <c r="BW44">
        <v>1.14990512333965</v>
      </c>
    </row>
    <row r="45" spans="1:75" x14ac:dyDescent="0.4">
      <c r="A45">
        <v>43</v>
      </c>
      <c r="B45" t="s">
        <v>128</v>
      </c>
      <c r="C45">
        <v>0.99170193807083895</v>
      </c>
      <c r="D45" t="s">
        <v>151</v>
      </c>
      <c r="E45">
        <v>0.99790575916230295</v>
      </c>
      <c r="F45" t="s">
        <v>132</v>
      </c>
      <c r="G45">
        <v>0.47277937327230402</v>
      </c>
      <c r="H45" t="s">
        <v>128</v>
      </c>
      <c r="I45">
        <v>1.14993261455525</v>
      </c>
      <c r="J45" t="s">
        <v>120</v>
      </c>
      <c r="K45">
        <v>1.4032258064516101</v>
      </c>
      <c r="L45" t="s">
        <v>109</v>
      </c>
      <c r="M45">
        <v>1.1559999999999999</v>
      </c>
      <c r="N45" t="s">
        <v>109</v>
      </c>
      <c r="O45">
        <v>1.0415224913494801</v>
      </c>
      <c r="P45" t="s">
        <v>128</v>
      </c>
      <c r="Q45">
        <v>1.3136990645314699</v>
      </c>
      <c r="R45" t="s">
        <v>124</v>
      </c>
      <c r="S45">
        <v>1.06866197183098</v>
      </c>
      <c r="T45" t="s">
        <v>127</v>
      </c>
      <c r="U45">
        <v>1.0447530864197501</v>
      </c>
      <c r="V45" t="s">
        <v>106</v>
      </c>
      <c r="W45">
        <v>1.1241610738254999</v>
      </c>
      <c r="X45" t="s">
        <v>120</v>
      </c>
      <c r="Y45">
        <v>0.94569288389513095</v>
      </c>
      <c r="Z45" t="s">
        <v>109</v>
      </c>
      <c r="AA45">
        <v>1.2419825072886199</v>
      </c>
      <c r="AB45" t="s">
        <v>139</v>
      </c>
      <c r="AC45">
        <v>1.08411214953271</v>
      </c>
      <c r="AD45" t="s">
        <v>152</v>
      </c>
      <c r="AE45">
        <v>1.02298850574712</v>
      </c>
      <c r="AF45" t="s">
        <v>152</v>
      </c>
      <c r="AG45">
        <v>1.07490636704119</v>
      </c>
      <c r="AH45" t="s">
        <v>139</v>
      </c>
      <c r="AI45">
        <v>0.95823665893271404</v>
      </c>
      <c r="AJ45" t="s">
        <v>117</v>
      </c>
      <c r="AK45">
        <v>1.08</v>
      </c>
      <c r="AL45" t="s">
        <v>146</v>
      </c>
      <c r="AM45">
        <v>0.79853765537411603</v>
      </c>
      <c r="AN45" t="s">
        <v>148</v>
      </c>
      <c r="AO45">
        <v>1.3319974525063201</v>
      </c>
      <c r="AP45" t="s">
        <v>126</v>
      </c>
      <c r="AQ45">
        <v>1.06423982869379</v>
      </c>
      <c r="AR45" t="s">
        <v>130</v>
      </c>
      <c r="AS45">
        <v>0.89434889434889397</v>
      </c>
      <c r="AT45" t="s">
        <v>128</v>
      </c>
      <c r="AU45">
        <v>1.1451676014086301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143</v>
      </c>
      <c r="BA45">
        <v>0.724806201550387</v>
      </c>
      <c r="BB45" t="s">
        <v>149</v>
      </c>
      <c r="BC45">
        <v>0.844507845934379</v>
      </c>
      <c r="BD45" t="s">
        <v>104</v>
      </c>
      <c r="BE45">
        <v>1.1812749003984</v>
      </c>
      <c r="BF45" t="s">
        <v>144</v>
      </c>
      <c r="BG45">
        <v>1.30300429184549</v>
      </c>
      <c r="BH45" t="s">
        <v>149</v>
      </c>
      <c r="BI45">
        <v>0.75499092558983605</v>
      </c>
      <c r="BJ45" t="s">
        <v>149</v>
      </c>
      <c r="BK45">
        <v>1.0096153846153799</v>
      </c>
      <c r="BL45" t="s">
        <v>135</v>
      </c>
      <c r="BM45">
        <v>0.97132616487455103</v>
      </c>
      <c r="BN45" t="s">
        <v>146</v>
      </c>
      <c r="BO45">
        <v>1.1189591078066901</v>
      </c>
      <c r="BP45" t="s">
        <v>126</v>
      </c>
      <c r="BQ45">
        <v>0.852848101265822</v>
      </c>
      <c r="BR45" t="s">
        <v>126</v>
      </c>
      <c r="BS45">
        <v>1.0556586270871899</v>
      </c>
      <c r="BT45" t="s">
        <v>126</v>
      </c>
      <c r="BU45">
        <v>0.92618629173989397</v>
      </c>
      <c r="BV45" t="s">
        <v>144</v>
      </c>
      <c r="BW45">
        <v>1.03301886792452</v>
      </c>
    </row>
    <row r="46" spans="1:75" x14ac:dyDescent="0.4">
      <c r="A46">
        <v>44</v>
      </c>
      <c r="B46" t="s">
        <v>132</v>
      </c>
      <c r="C46">
        <v>1.1588785631437899</v>
      </c>
      <c r="D46" t="s">
        <v>143</v>
      </c>
      <c r="E46">
        <v>0.99842519685039299</v>
      </c>
      <c r="F46" t="s">
        <v>138</v>
      </c>
      <c r="G46">
        <v>0.38040828486207001</v>
      </c>
      <c r="H46" t="s">
        <v>126</v>
      </c>
      <c r="I46">
        <v>1.02755905511811</v>
      </c>
      <c r="J46" t="s">
        <v>124</v>
      </c>
      <c r="K46">
        <v>1.7751091703056701</v>
      </c>
      <c r="L46" t="s">
        <v>143</v>
      </c>
      <c r="M46">
        <v>0.92074592074591999</v>
      </c>
      <c r="N46" t="s">
        <v>147</v>
      </c>
      <c r="O46">
        <v>0.85823765960807097</v>
      </c>
      <c r="P46" t="s">
        <v>133</v>
      </c>
      <c r="Q46">
        <v>0.91717791411042904</v>
      </c>
      <c r="R46" t="s">
        <v>104</v>
      </c>
      <c r="S46">
        <v>1.1493902439024299</v>
      </c>
      <c r="T46" t="s">
        <v>106</v>
      </c>
      <c r="U46">
        <v>1.0623885918003499</v>
      </c>
      <c r="V46" t="s">
        <v>128</v>
      </c>
      <c r="W46">
        <v>1.01380271871732</v>
      </c>
      <c r="X46" t="s">
        <v>124</v>
      </c>
      <c r="Y46">
        <v>0.85074626865671599</v>
      </c>
      <c r="Z46" t="s">
        <v>143</v>
      </c>
      <c r="AA46">
        <v>1.26657060518731</v>
      </c>
      <c r="AB46" t="s">
        <v>149</v>
      </c>
      <c r="AC46">
        <v>0.71410736579275902</v>
      </c>
      <c r="AD46" t="s">
        <v>154</v>
      </c>
      <c r="AE46">
        <v>0.98137369033760102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152</v>
      </c>
      <c r="AK46">
        <v>1.12415654520917</v>
      </c>
      <c r="AL46" t="s">
        <v>117</v>
      </c>
      <c r="AM46">
        <v>1.3179012345679</v>
      </c>
      <c r="AN46" t="s">
        <v>139</v>
      </c>
      <c r="AO46">
        <v>0.70093457943925197</v>
      </c>
      <c r="AP46" t="s">
        <v>133</v>
      </c>
      <c r="AQ46">
        <v>1.0071942446043101</v>
      </c>
      <c r="AR46" t="s">
        <v>104</v>
      </c>
      <c r="AS46">
        <v>0.85892116182572598</v>
      </c>
      <c r="AT46" t="s">
        <v>129</v>
      </c>
      <c r="AU46">
        <v>1.2623762376237599</v>
      </c>
      <c r="AV46" t="s">
        <v>143</v>
      </c>
      <c r="AW46">
        <v>1.2602579132473599</v>
      </c>
      <c r="AX46" t="s">
        <v>143</v>
      </c>
      <c r="AY46">
        <v>1.2</v>
      </c>
      <c r="AZ46" t="s">
        <v>146</v>
      </c>
      <c r="BA46">
        <v>0.68583333333333296</v>
      </c>
      <c r="BB46" t="s">
        <v>143</v>
      </c>
      <c r="BC46">
        <v>0.92620320855614902</v>
      </c>
      <c r="BD46" t="s">
        <v>128</v>
      </c>
      <c r="BE46">
        <v>1.2755905511811001</v>
      </c>
      <c r="BF46" t="s">
        <v>149</v>
      </c>
      <c r="BG46">
        <v>0.97868561278863198</v>
      </c>
      <c r="BH46" t="s">
        <v>147</v>
      </c>
      <c r="BI46">
        <v>1.03779069767441</v>
      </c>
      <c r="BJ46" t="s">
        <v>143</v>
      </c>
      <c r="BK46">
        <v>0.81014492753623102</v>
      </c>
      <c r="BL46" t="s">
        <v>144</v>
      </c>
      <c r="BM46">
        <v>0.90340242471646404</v>
      </c>
      <c r="BN46" t="s">
        <v>152</v>
      </c>
      <c r="BO46">
        <v>1.0871559633027501</v>
      </c>
      <c r="BP46" t="s">
        <v>144</v>
      </c>
      <c r="BQ46">
        <v>0.93859649122806998</v>
      </c>
      <c r="BR46" t="s">
        <v>144</v>
      </c>
      <c r="BS46">
        <v>0.97663551401869098</v>
      </c>
      <c r="BT46" t="s">
        <v>144</v>
      </c>
      <c r="BU46">
        <v>1.0143540669856399</v>
      </c>
      <c r="BV46" t="s">
        <v>149</v>
      </c>
      <c r="BW46">
        <v>1.032992036405</v>
      </c>
    </row>
    <row r="47" spans="1:75" x14ac:dyDescent="0.4">
      <c r="A47">
        <v>45</v>
      </c>
      <c r="B47" t="s">
        <v>135</v>
      </c>
      <c r="C47">
        <v>0.83393501805054104</v>
      </c>
      <c r="D47" t="s">
        <v>146</v>
      </c>
      <c r="E47">
        <v>0.72622261489880402</v>
      </c>
      <c r="F47" t="s">
        <v>133</v>
      </c>
      <c r="G47">
        <v>0.52358490566037696</v>
      </c>
      <c r="H47" t="s">
        <v>109</v>
      </c>
      <c r="I47">
        <v>0.76506024096385505</v>
      </c>
      <c r="J47" t="s">
        <v>127</v>
      </c>
      <c r="K47">
        <v>1.7958333333333301</v>
      </c>
      <c r="L47" t="s">
        <v>146</v>
      </c>
      <c r="M47">
        <v>0.89455601258165895</v>
      </c>
      <c r="N47" t="s">
        <v>143</v>
      </c>
      <c r="O47">
        <v>0.816455696202531</v>
      </c>
      <c r="P47" t="s">
        <v>156</v>
      </c>
      <c r="Q47">
        <v>0.83783583746576795</v>
      </c>
      <c r="R47" t="s">
        <v>106</v>
      </c>
      <c r="S47">
        <v>0.79574468085106298</v>
      </c>
      <c r="T47" t="s">
        <v>128</v>
      </c>
      <c r="U47">
        <v>1.05843724636611</v>
      </c>
      <c r="V47" t="s">
        <v>133</v>
      </c>
      <c r="W47">
        <v>1.12355212355212</v>
      </c>
      <c r="X47" t="s">
        <v>104</v>
      </c>
      <c r="Y47">
        <v>0.90909090909090895</v>
      </c>
      <c r="Z47" t="s">
        <v>146</v>
      </c>
      <c r="AA47">
        <v>0.80789058838566696</v>
      </c>
      <c r="AB47" t="s">
        <v>143</v>
      </c>
      <c r="AC47">
        <v>0.98065984072809997</v>
      </c>
      <c r="AD47" t="s">
        <v>114</v>
      </c>
      <c r="AE47">
        <v>0.90779127948534599</v>
      </c>
      <c r="AF47" t="s">
        <v>114</v>
      </c>
      <c r="AG47">
        <v>1.0314960629921199</v>
      </c>
      <c r="AH47" t="s">
        <v>117</v>
      </c>
      <c r="AI47">
        <v>0.95816033216224805</v>
      </c>
      <c r="AJ47" t="s">
        <v>154</v>
      </c>
      <c r="AK47">
        <v>1.0363128491620099</v>
      </c>
      <c r="AL47" t="s">
        <v>152</v>
      </c>
      <c r="AM47">
        <v>1.0048019207683001</v>
      </c>
      <c r="AN47" t="s">
        <v>143</v>
      </c>
      <c r="AO47">
        <v>1</v>
      </c>
      <c r="AP47" t="s">
        <v>143</v>
      </c>
      <c r="AQ47">
        <v>1.33663366336633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152</v>
      </c>
      <c r="BA47">
        <v>1.1000000000000001</v>
      </c>
      <c r="BB47" t="s">
        <v>146</v>
      </c>
      <c r="BC47">
        <v>0.862697448359659</v>
      </c>
      <c r="BD47" t="s">
        <v>135</v>
      </c>
      <c r="BE47">
        <v>1.5180180180180101</v>
      </c>
      <c r="BF47" t="s">
        <v>143</v>
      </c>
      <c r="BG47">
        <v>0.868483412322274</v>
      </c>
      <c r="BH47" t="s">
        <v>143</v>
      </c>
      <c r="BI47">
        <v>0.94133697135061301</v>
      </c>
      <c r="BJ47" t="s">
        <v>146</v>
      </c>
      <c r="BK47">
        <v>0.66589327146171695</v>
      </c>
      <c r="BL47" t="s">
        <v>149</v>
      </c>
      <c r="BM47">
        <v>0.911904761904761</v>
      </c>
      <c r="BN47" t="s">
        <v>154</v>
      </c>
      <c r="BO47">
        <v>0.94754098360655703</v>
      </c>
      <c r="BP47" t="s">
        <v>149</v>
      </c>
      <c r="BQ47">
        <v>0.99484536082474195</v>
      </c>
      <c r="BR47" t="s">
        <v>149</v>
      </c>
      <c r="BS47">
        <v>1.0621761658030999</v>
      </c>
      <c r="BT47" t="s">
        <v>149</v>
      </c>
      <c r="BU47">
        <v>1.0719512195121901</v>
      </c>
      <c r="BV47" t="s">
        <v>143</v>
      </c>
      <c r="BW47">
        <v>0.85178571428571404</v>
      </c>
    </row>
    <row r="48" spans="1:75" x14ac:dyDescent="0.4">
      <c r="A48">
        <v>46</v>
      </c>
      <c r="B48" t="s">
        <v>138</v>
      </c>
      <c r="C48">
        <v>0.87481021899382105</v>
      </c>
      <c r="D48" t="s">
        <v>117</v>
      </c>
      <c r="E48">
        <v>0.71274738067520305</v>
      </c>
      <c r="F48" t="s">
        <v>156</v>
      </c>
      <c r="G48">
        <v>0.5</v>
      </c>
      <c r="H48" t="s">
        <v>147</v>
      </c>
      <c r="I48">
        <v>0.93999898531239601</v>
      </c>
      <c r="J48" t="s">
        <v>106</v>
      </c>
      <c r="K48">
        <v>1.42631578947368</v>
      </c>
      <c r="L48" t="s">
        <v>117</v>
      </c>
      <c r="M48">
        <v>1.1016377649325599</v>
      </c>
      <c r="N48" t="s">
        <v>146</v>
      </c>
      <c r="O48">
        <v>0.75473331169533697</v>
      </c>
      <c r="P48" t="s">
        <v>109</v>
      </c>
      <c r="Q48">
        <v>0.78737541528239197</v>
      </c>
      <c r="R48" t="s">
        <v>128</v>
      </c>
      <c r="S48">
        <v>0.81787460020517699</v>
      </c>
      <c r="T48" t="s">
        <v>133</v>
      </c>
      <c r="U48">
        <v>0.98854961832060995</v>
      </c>
      <c r="V48" t="s">
        <v>109</v>
      </c>
      <c r="W48">
        <v>1.10850439882697</v>
      </c>
      <c r="X48" t="s">
        <v>106</v>
      </c>
      <c r="Y48">
        <v>0.93582089552238801</v>
      </c>
      <c r="Z48" t="s">
        <v>152</v>
      </c>
      <c r="AA48">
        <v>0.97943444730077101</v>
      </c>
      <c r="AB48" t="s">
        <v>146</v>
      </c>
      <c r="AC48">
        <v>1.14924586014133</v>
      </c>
      <c r="AD48" t="s">
        <v>116</v>
      </c>
      <c r="AE48">
        <v>0.83229166666666599</v>
      </c>
      <c r="AF48" t="s">
        <v>116</v>
      </c>
      <c r="AG48">
        <v>1.2515644555694601</v>
      </c>
      <c r="AH48" t="s">
        <v>152</v>
      </c>
      <c r="AI48">
        <v>0.86062717770034802</v>
      </c>
      <c r="AJ48" t="s">
        <v>114</v>
      </c>
      <c r="AK48">
        <v>1.1316455696202501</v>
      </c>
      <c r="AL48" t="s">
        <v>154</v>
      </c>
      <c r="AM48">
        <v>1.0754716981132</v>
      </c>
      <c r="AN48" t="s">
        <v>146</v>
      </c>
      <c r="AO48">
        <v>1.15443779758271</v>
      </c>
      <c r="AP48" t="s">
        <v>146</v>
      </c>
      <c r="AQ48">
        <v>1.12447123519458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154</v>
      </c>
      <c r="BA48">
        <v>1.1428571428571399</v>
      </c>
      <c r="BB48" t="s">
        <v>152</v>
      </c>
      <c r="BC48">
        <v>1.10227272727272</v>
      </c>
      <c r="BD48" t="s">
        <v>126</v>
      </c>
      <c r="BE48">
        <v>0.91954022988505701</v>
      </c>
      <c r="BF48" t="s">
        <v>146</v>
      </c>
      <c r="BG48">
        <v>1.7018348623853199</v>
      </c>
      <c r="BH48" t="s">
        <v>146</v>
      </c>
      <c r="BI48">
        <v>1.16172506738544</v>
      </c>
      <c r="BJ48" t="s">
        <v>154</v>
      </c>
      <c r="BK48">
        <v>0.76885644768856398</v>
      </c>
      <c r="BL48" t="s">
        <v>143</v>
      </c>
      <c r="BM48">
        <v>1.0339892665474</v>
      </c>
      <c r="BN48" t="s">
        <v>114</v>
      </c>
      <c r="BO48">
        <v>0.91133004926108296</v>
      </c>
      <c r="BP48" t="s">
        <v>143</v>
      </c>
      <c r="BQ48">
        <v>0.925561797752809</v>
      </c>
      <c r="BR48" t="s">
        <v>147</v>
      </c>
      <c r="BS48">
        <v>0.77678571428571397</v>
      </c>
      <c r="BT48" t="s">
        <v>147</v>
      </c>
      <c r="BU48">
        <v>1.06321839080459</v>
      </c>
      <c r="BV48" t="s">
        <v>146</v>
      </c>
      <c r="BW48">
        <v>0.96969696969696895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152</v>
      </c>
      <c r="E49">
        <v>1.1201923076922999</v>
      </c>
      <c r="F49" t="s">
        <v>109</v>
      </c>
      <c r="G49">
        <v>0.75741444866920105</v>
      </c>
      <c r="H49" t="s">
        <v>143</v>
      </c>
      <c r="I49">
        <v>0.99354613640327905</v>
      </c>
      <c r="J49" t="s">
        <v>128</v>
      </c>
      <c r="K49">
        <v>0.96740404336360897</v>
      </c>
      <c r="L49" t="s">
        <v>152</v>
      </c>
      <c r="M49">
        <v>1.0122324159021401</v>
      </c>
      <c r="N49" t="s">
        <v>117</v>
      </c>
      <c r="O49">
        <v>0.94425010931351105</v>
      </c>
      <c r="P49" t="s">
        <v>147</v>
      </c>
      <c r="Q49">
        <v>0.38348357360452001</v>
      </c>
      <c r="R49" t="s">
        <v>133</v>
      </c>
      <c r="S49">
        <v>1.4604236343366701</v>
      </c>
      <c r="T49" t="s">
        <v>109</v>
      </c>
      <c r="U49">
        <v>1.2916666666666601</v>
      </c>
      <c r="V49" t="s">
        <v>143</v>
      </c>
      <c r="W49">
        <v>1.20672478206724</v>
      </c>
      <c r="X49" t="s">
        <v>128</v>
      </c>
      <c r="Y49">
        <v>0.86055146806023497</v>
      </c>
      <c r="Z49" t="s">
        <v>154</v>
      </c>
      <c r="AA49">
        <v>1.23949579831932</v>
      </c>
      <c r="AB49" t="s">
        <v>152</v>
      </c>
      <c r="AC49">
        <v>1.02755905511811</v>
      </c>
      <c r="AD49" t="s">
        <v>119</v>
      </c>
      <c r="AE49">
        <v>0.76987996999249797</v>
      </c>
      <c r="AF49" t="s">
        <v>119</v>
      </c>
      <c r="AG49">
        <v>1.3422655298416499</v>
      </c>
      <c r="AH49" t="s">
        <v>154</v>
      </c>
      <c r="AI49">
        <v>0.85748502994011899</v>
      </c>
      <c r="AJ49" t="s">
        <v>116</v>
      </c>
      <c r="AK49">
        <v>1.08920187793427</v>
      </c>
      <c r="AL49" t="s">
        <v>114</v>
      </c>
      <c r="AM49">
        <v>1.0447427293064799</v>
      </c>
      <c r="AN49" t="s">
        <v>117</v>
      </c>
      <c r="AO49">
        <v>1.1615925058548</v>
      </c>
      <c r="AP49" t="s">
        <v>117</v>
      </c>
      <c r="AQ49">
        <v>1.13709677419354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114</v>
      </c>
      <c r="BA49">
        <v>1.0187793427230001</v>
      </c>
      <c r="BB49" t="s">
        <v>154</v>
      </c>
      <c r="BC49">
        <v>1.12179487179487</v>
      </c>
      <c r="BD49" t="s">
        <v>149</v>
      </c>
      <c r="BE49">
        <v>0.95101351351351304</v>
      </c>
      <c r="BF49" t="s">
        <v>154</v>
      </c>
      <c r="BG49">
        <v>1.04709141274238</v>
      </c>
      <c r="BH49" t="s">
        <v>154</v>
      </c>
      <c r="BI49">
        <v>1.0873015873015801</v>
      </c>
      <c r="BJ49" t="s">
        <v>114</v>
      </c>
      <c r="BK49">
        <v>0.952060555088309</v>
      </c>
      <c r="BL49" t="s">
        <v>146</v>
      </c>
      <c r="BM49">
        <v>0.93728222996515598</v>
      </c>
      <c r="BN49" t="s">
        <v>160</v>
      </c>
      <c r="BO49">
        <v>1.01370851370851</v>
      </c>
      <c r="BP49" t="s">
        <v>152</v>
      </c>
      <c r="BQ49">
        <v>0.949367088607594</v>
      </c>
      <c r="BR49" t="s">
        <v>143</v>
      </c>
      <c r="BS49">
        <v>1.31259484066767</v>
      </c>
      <c r="BT49" t="s">
        <v>143</v>
      </c>
      <c r="BU49">
        <v>1.2947976878612699</v>
      </c>
      <c r="BV49" t="s">
        <v>161</v>
      </c>
      <c r="BW49">
        <v>1.1094771241829999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154</v>
      </c>
      <c r="E50">
        <v>0.95555555555555505</v>
      </c>
      <c r="F50" t="s">
        <v>147</v>
      </c>
      <c r="G50">
        <v>0.84459575270383702</v>
      </c>
      <c r="H50" t="s">
        <v>117</v>
      </c>
      <c r="I50">
        <v>1.1165624999999999</v>
      </c>
      <c r="J50" t="s">
        <v>126</v>
      </c>
      <c r="K50">
        <v>1.17241379310344</v>
      </c>
      <c r="L50" t="s">
        <v>154</v>
      </c>
      <c r="M50">
        <v>1.03264604810996</v>
      </c>
      <c r="N50" t="s">
        <v>152</v>
      </c>
      <c r="O50">
        <v>0.83987915407854896</v>
      </c>
      <c r="P50" t="s">
        <v>143</v>
      </c>
      <c r="Q50">
        <v>1.01395348837209</v>
      </c>
      <c r="R50" t="s">
        <v>109</v>
      </c>
      <c r="S50">
        <v>1.11392405063291</v>
      </c>
      <c r="T50" t="s">
        <v>148</v>
      </c>
      <c r="U50">
        <v>1.0395506750180299</v>
      </c>
      <c r="V50" t="s">
        <v>117</v>
      </c>
      <c r="W50">
        <v>1.0197330237957001</v>
      </c>
      <c r="X50" t="s">
        <v>133</v>
      </c>
      <c r="Y50">
        <v>0.86941580756013703</v>
      </c>
      <c r="Z50" t="s">
        <v>114</v>
      </c>
      <c r="AA50">
        <v>1.5656652360515</v>
      </c>
      <c r="AB50" t="s">
        <v>154</v>
      </c>
      <c r="AC50">
        <v>0.72796610169491505</v>
      </c>
      <c r="AD50" t="s">
        <v>159</v>
      </c>
      <c r="AE50">
        <v>0.77821011673151697</v>
      </c>
      <c r="AF50" t="s">
        <v>159</v>
      </c>
      <c r="AG50">
        <v>1.2556818181818099</v>
      </c>
      <c r="AH50" t="s">
        <v>114</v>
      </c>
      <c r="AI50">
        <v>0.60305343511450304</v>
      </c>
      <c r="AJ50" t="s">
        <v>119</v>
      </c>
      <c r="AK50">
        <v>1.2311922019495101</v>
      </c>
      <c r="AL50" t="s">
        <v>116</v>
      </c>
      <c r="AM50">
        <v>1.2701149425287299</v>
      </c>
      <c r="AN50" t="s">
        <v>152</v>
      </c>
      <c r="AO50">
        <v>0.91995221027479002</v>
      </c>
      <c r="AP50" t="s">
        <v>152</v>
      </c>
      <c r="AQ50">
        <v>1.02727272727272</v>
      </c>
      <c r="AR50" t="s">
        <v>133</v>
      </c>
      <c r="AS50">
        <v>0.98214285714285698</v>
      </c>
      <c r="AT50" t="s">
        <v>152</v>
      </c>
      <c r="AU50">
        <v>0.96477987421383604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160</v>
      </c>
      <c r="BA50">
        <v>1.40228013029315</v>
      </c>
      <c r="BB50" t="s">
        <v>114</v>
      </c>
      <c r="BC50">
        <v>0.91397849462365499</v>
      </c>
      <c r="BD50" t="s">
        <v>143</v>
      </c>
      <c r="BE50">
        <v>0.97459584295612001</v>
      </c>
      <c r="BF50" t="s">
        <v>114</v>
      </c>
      <c r="BG50">
        <v>1.0583690987124399</v>
      </c>
      <c r="BH50" t="s">
        <v>114</v>
      </c>
      <c r="BI50">
        <v>0.96431467964314599</v>
      </c>
      <c r="BJ50" t="s">
        <v>160</v>
      </c>
      <c r="BK50">
        <v>0.78855480116391796</v>
      </c>
      <c r="BL50" t="s">
        <v>154</v>
      </c>
      <c r="BM50">
        <v>0.965189873417721</v>
      </c>
      <c r="BN50" t="s">
        <v>116</v>
      </c>
      <c r="BO50">
        <v>0.98006644518272401</v>
      </c>
      <c r="BP50" t="s">
        <v>154</v>
      </c>
      <c r="BQ50">
        <v>0.865051903114186</v>
      </c>
      <c r="BR50" t="s">
        <v>152</v>
      </c>
      <c r="BS50">
        <v>1.0888888888888799</v>
      </c>
      <c r="BT50" t="s">
        <v>146</v>
      </c>
      <c r="BU50">
        <v>1.35</v>
      </c>
      <c r="BV50" t="s">
        <v>154</v>
      </c>
      <c r="BW50">
        <v>1.02145922746781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114</v>
      </c>
      <c r="E51">
        <v>1.0416666666666601</v>
      </c>
      <c r="F51" t="s">
        <v>143</v>
      </c>
      <c r="G51">
        <v>0.60961258994080703</v>
      </c>
      <c r="H51" t="s">
        <v>152</v>
      </c>
      <c r="I51">
        <v>0.87694483734087603</v>
      </c>
      <c r="J51" t="s">
        <v>156</v>
      </c>
      <c r="K51">
        <v>1.25103541543402</v>
      </c>
      <c r="L51" t="s">
        <v>114</v>
      </c>
      <c r="M51">
        <v>1.1742424242424201</v>
      </c>
      <c r="N51" t="s">
        <v>154</v>
      </c>
      <c r="O51">
        <v>0.97504159733776996</v>
      </c>
      <c r="P51" t="s">
        <v>146</v>
      </c>
      <c r="Q51">
        <v>0.89947677752293498</v>
      </c>
      <c r="R51" t="s">
        <v>143</v>
      </c>
      <c r="S51">
        <v>1.0825688073394399</v>
      </c>
      <c r="T51" t="s">
        <v>143</v>
      </c>
      <c r="U51">
        <v>1.13418079096045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116</v>
      </c>
      <c r="AA51">
        <v>0.93040293040292998</v>
      </c>
      <c r="AB51" t="s">
        <v>114</v>
      </c>
      <c r="AC51">
        <v>0.76699561403508698</v>
      </c>
      <c r="AD51" t="s">
        <v>166</v>
      </c>
      <c r="AE51">
        <v>1.0300751879699199</v>
      </c>
      <c r="AF51" t="s">
        <v>166</v>
      </c>
      <c r="AG51">
        <v>1.11678832116788</v>
      </c>
      <c r="AH51" t="s">
        <v>116</v>
      </c>
      <c r="AI51">
        <v>0.63900000000000001</v>
      </c>
      <c r="AJ51" t="s">
        <v>159</v>
      </c>
      <c r="AK51">
        <v>1.04049079754601</v>
      </c>
      <c r="AL51" t="s">
        <v>119</v>
      </c>
      <c r="AM51">
        <v>1.0623223710921601</v>
      </c>
      <c r="AN51" t="s">
        <v>154</v>
      </c>
      <c r="AO51">
        <v>1.0463659147869599</v>
      </c>
      <c r="AP51" t="s">
        <v>154</v>
      </c>
      <c r="AQ51">
        <v>1.3712574850299399</v>
      </c>
      <c r="AR51" t="s">
        <v>149</v>
      </c>
      <c r="AS51">
        <v>1.2027027027027</v>
      </c>
      <c r="AT51" t="s">
        <v>154</v>
      </c>
      <c r="AU51">
        <v>0.92307692307692302</v>
      </c>
      <c r="AV51" t="s">
        <v>116</v>
      </c>
      <c r="AW51">
        <v>1.1957730812013301</v>
      </c>
      <c r="AX51" t="s">
        <v>160</v>
      </c>
      <c r="AY51">
        <v>1</v>
      </c>
      <c r="AZ51" t="s">
        <v>116</v>
      </c>
      <c r="BA51">
        <v>1.2522123893805299</v>
      </c>
      <c r="BB51" t="s">
        <v>116</v>
      </c>
      <c r="BC51">
        <v>0.93992932862190803</v>
      </c>
      <c r="BD51" t="s">
        <v>146</v>
      </c>
      <c r="BE51">
        <v>1.53521126760563</v>
      </c>
      <c r="BF51" t="s">
        <v>116</v>
      </c>
      <c r="BG51">
        <v>0.85502958579881605</v>
      </c>
      <c r="BH51" t="s">
        <v>116</v>
      </c>
      <c r="BI51">
        <v>0.89619377162629699</v>
      </c>
      <c r="BJ51" t="s">
        <v>116</v>
      </c>
      <c r="BK51">
        <v>0.87258687258687195</v>
      </c>
      <c r="BL51" t="s">
        <v>114</v>
      </c>
      <c r="BM51">
        <v>0.89664310954063597</v>
      </c>
      <c r="BN51" t="s">
        <v>159</v>
      </c>
      <c r="BO51">
        <v>0.99379844961240305</v>
      </c>
      <c r="BP51" t="s">
        <v>114</v>
      </c>
      <c r="BQ51">
        <v>0.89945945945945904</v>
      </c>
      <c r="BR51" t="s">
        <v>154</v>
      </c>
      <c r="BS51">
        <v>1.0640000000000001</v>
      </c>
      <c r="BT51" t="s">
        <v>161</v>
      </c>
      <c r="BU51">
        <v>0.95774647887323905</v>
      </c>
      <c r="BV51" t="s">
        <v>114</v>
      </c>
      <c r="BW51">
        <v>1.1434511434511401</v>
      </c>
    </row>
    <row r="52" spans="1:75" x14ac:dyDescent="0.4">
      <c r="A52">
        <v>50</v>
      </c>
      <c r="B52" t="s">
        <v>151</v>
      </c>
      <c r="C52">
        <v>1.0634743875278301</v>
      </c>
      <c r="D52" t="s">
        <v>116</v>
      </c>
      <c r="E52">
        <v>0.81655480984340001</v>
      </c>
      <c r="F52" t="s">
        <v>146</v>
      </c>
      <c r="G52">
        <v>0.462195286802144</v>
      </c>
      <c r="H52" t="s">
        <v>154</v>
      </c>
      <c r="I52">
        <v>0.94679186228482004</v>
      </c>
      <c r="J52" t="s">
        <v>109</v>
      </c>
      <c r="K52">
        <v>1.64041994750656</v>
      </c>
      <c r="L52" t="s">
        <v>116</v>
      </c>
      <c r="M52">
        <v>0.98835705045278099</v>
      </c>
      <c r="N52" t="s">
        <v>114</v>
      </c>
      <c r="O52">
        <v>0.891612903225806</v>
      </c>
      <c r="P52" t="s">
        <v>117</v>
      </c>
      <c r="Q52">
        <v>0.877286408890947</v>
      </c>
      <c r="R52" t="s">
        <v>146</v>
      </c>
      <c r="S52">
        <v>0.81537113032391695</v>
      </c>
      <c r="T52" t="s">
        <v>117</v>
      </c>
      <c r="U52">
        <v>0.943592552026287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119</v>
      </c>
      <c r="AA52">
        <v>1.13173940949935</v>
      </c>
      <c r="AB52" t="s">
        <v>116</v>
      </c>
      <c r="AC52">
        <v>0.94488188976377896</v>
      </c>
      <c r="AD52" t="s">
        <v>163</v>
      </c>
      <c r="AE52">
        <v>0.78326996197718601</v>
      </c>
      <c r="AF52" t="s">
        <v>163</v>
      </c>
      <c r="AG52">
        <v>1.31067961165048</v>
      </c>
      <c r="AH52" t="s">
        <v>119</v>
      </c>
      <c r="AI52">
        <v>0.726134301270417</v>
      </c>
      <c r="AJ52" t="s">
        <v>166</v>
      </c>
      <c r="AK52">
        <v>1.0393700787401501</v>
      </c>
      <c r="AL52" t="s">
        <v>159</v>
      </c>
      <c r="AM52">
        <v>0.96226415094339601</v>
      </c>
      <c r="AN52" t="s">
        <v>114</v>
      </c>
      <c r="AO52">
        <v>1.10813704496788</v>
      </c>
      <c r="AP52" t="s">
        <v>114</v>
      </c>
      <c r="AQ52">
        <v>1.0135265700483</v>
      </c>
      <c r="AR52" t="s">
        <v>143</v>
      </c>
      <c r="AS52">
        <v>0.81069958847736601</v>
      </c>
      <c r="AT52" t="s">
        <v>114</v>
      </c>
      <c r="AU52">
        <v>1.0311418685121101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119</v>
      </c>
      <c r="BA52">
        <v>1.0499393449251899</v>
      </c>
      <c r="BB52" t="s">
        <v>119</v>
      </c>
      <c r="BC52">
        <v>0.99046793760831797</v>
      </c>
      <c r="BD52" t="s">
        <v>152</v>
      </c>
      <c r="BE52">
        <v>1.19587628865979</v>
      </c>
      <c r="BF52" t="s">
        <v>119</v>
      </c>
      <c r="BG52">
        <v>1.20205596024235</v>
      </c>
      <c r="BH52" t="s">
        <v>119</v>
      </c>
      <c r="BI52">
        <v>1.0587868833890199</v>
      </c>
      <c r="BJ52" t="s">
        <v>159</v>
      </c>
      <c r="BK52">
        <v>0.87907608695652095</v>
      </c>
      <c r="BL52" t="s">
        <v>160</v>
      </c>
      <c r="BM52">
        <v>0.85239852398523897</v>
      </c>
      <c r="BN52" t="s">
        <v>166</v>
      </c>
      <c r="BO52">
        <v>1.06354515050167</v>
      </c>
      <c r="BP52" t="s">
        <v>116</v>
      </c>
      <c r="BQ52">
        <v>0.87909604519773998</v>
      </c>
      <c r="BR52" t="s">
        <v>114</v>
      </c>
      <c r="BS52">
        <v>1.06490384615384</v>
      </c>
      <c r="BT52" t="s">
        <v>152</v>
      </c>
      <c r="BU52">
        <v>1.04489795918367</v>
      </c>
      <c r="BV52" t="s">
        <v>116</v>
      </c>
      <c r="BW52">
        <v>1.4036996735582099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159</v>
      </c>
      <c r="E53">
        <v>0.81685334915807395</v>
      </c>
      <c r="F53" t="s">
        <v>117</v>
      </c>
      <c r="G53">
        <v>0.65332788893425797</v>
      </c>
      <c r="H53" t="s">
        <v>114</v>
      </c>
      <c r="I53">
        <v>0.601045296167247</v>
      </c>
      <c r="J53" t="s">
        <v>147</v>
      </c>
      <c r="K53">
        <v>1.9319160075238</v>
      </c>
      <c r="L53" t="s">
        <v>159</v>
      </c>
      <c r="M53">
        <v>1.22349974037534</v>
      </c>
      <c r="N53" t="s">
        <v>116</v>
      </c>
      <c r="O53">
        <v>0.92539267015706805</v>
      </c>
      <c r="P53" t="s">
        <v>152</v>
      </c>
      <c r="Q53">
        <v>1.2589928057553901</v>
      </c>
      <c r="R53" t="s">
        <v>117</v>
      </c>
      <c r="S53">
        <v>0.96384270256004201</v>
      </c>
      <c r="T53" t="s">
        <v>152</v>
      </c>
      <c r="U53">
        <v>0.72669491525423702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159</v>
      </c>
      <c r="AA53">
        <v>0.94236311239193005</v>
      </c>
      <c r="AB53" t="s">
        <v>119</v>
      </c>
      <c r="AC53">
        <v>0.755990358712604</v>
      </c>
      <c r="AD53" t="s">
        <v>122</v>
      </c>
      <c r="AE53">
        <v>0.76439232409381597</v>
      </c>
      <c r="AF53" t="s">
        <v>122</v>
      </c>
      <c r="AG53">
        <v>1.2691771269177099</v>
      </c>
      <c r="AH53" t="s">
        <v>159</v>
      </c>
      <c r="AI53">
        <v>0.73755656108597201</v>
      </c>
      <c r="AJ53" t="s">
        <v>163</v>
      </c>
      <c r="AK53">
        <v>0.96401985111662503</v>
      </c>
      <c r="AL53" t="s">
        <v>166</v>
      </c>
      <c r="AM53">
        <v>0.97727272727272696</v>
      </c>
      <c r="AN53" t="s">
        <v>116</v>
      </c>
      <c r="AO53">
        <v>1.31900452488687</v>
      </c>
      <c r="AP53" t="s">
        <v>116</v>
      </c>
      <c r="AQ53">
        <v>0.97770154373927898</v>
      </c>
      <c r="AR53" t="s">
        <v>146</v>
      </c>
      <c r="AS53">
        <v>1.0388883664064701</v>
      </c>
      <c r="AT53" t="s">
        <v>160</v>
      </c>
      <c r="AU53">
        <v>0.654471544715447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159</v>
      </c>
      <c r="BA53">
        <v>1.2777777777777699</v>
      </c>
      <c r="BB53" t="s">
        <v>159</v>
      </c>
      <c r="BC53">
        <v>0.92199488491048598</v>
      </c>
      <c r="BD53" t="s">
        <v>154</v>
      </c>
      <c r="BE53">
        <v>1.03142857142857</v>
      </c>
      <c r="BF53" t="s">
        <v>159</v>
      </c>
      <c r="BG53">
        <v>1.24155844155844</v>
      </c>
      <c r="BH53" t="s">
        <v>159</v>
      </c>
      <c r="BI53">
        <v>0.76987447698744704</v>
      </c>
      <c r="BJ53" t="s">
        <v>166</v>
      </c>
      <c r="BK53">
        <v>1.16911764705882</v>
      </c>
      <c r="BL53" t="s">
        <v>116</v>
      </c>
      <c r="BM53">
        <v>0.79911504424778701</v>
      </c>
      <c r="BN53" t="s">
        <v>163</v>
      </c>
      <c r="BO53">
        <v>0.98065476190476097</v>
      </c>
      <c r="BP53" t="s">
        <v>159</v>
      </c>
      <c r="BQ53">
        <v>1.1404056162246401</v>
      </c>
      <c r="BR53" t="s">
        <v>116</v>
      </c>
      <c r="BS53">
        <v>0.93187660668380401</v>
      </c>
      <c r="BT53" t="s">
        <v>154</v>
      </c>
      <c r="BU53">
        <v>0.87593984962406002</v>
      </c>
      <c r="BV53" t="s">
        <v>119</v>
      </c>
      <c r="BW53">
        <v>1.0944055944055899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166</v>
      </c>
      <c r="E54">
        <v>0.88524590163934402</v>
      </c>
      <c r="F54" t="s">
        <v>152</v>
      </c>
      <c r="G54">
        <v>0.60686695278969904</v>
      </c>
      <c r="H54" t="s">
        <v>116</v>
      </c>
      <c r="I54">
        <v>1.0780399274047101</v>
      </c>
      <c r="J54" t="s">
        <v>143</v>
      </c>
      <c r="K54">
        <v>1.25526685393258</v>
      </c>
      <c r="L54" t="s">
        <v>166</v>
      </c>
      <c r="M54">
        <v>1.0526315789473599</v>
      </c>
      <c r="N54" t="s">
        <v>119</v>
      </c>
      <c r="O54">
        <v>0.94700675518285504</v>
      </c>
      <c r="P54" t="s">
        <v>154</v>
      </c>
      <c r="Q54">
        <v>1.0494880546075001</v>
      </c>
      <c r="R54" t="s">
        <v>152</v>
      </c>
      <c r="S54">
        <v>1.3485714285714201</v>
      </c>
      <c r="T54" t="s">
        <v>154</v>
      </c>
      <c r="U54">
        <v>1.0303030303030301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166</v>
      </c>
      <c r="AA54">
        <v>0.91059602649006599</v>
      </c>
      <c r="AB54" t="s">
        <v>159</v>
      </c>
      <c r="AC54">
        <v>0.93462269609058601</v>
      </c>
      <c r="AD54" t="s">
        <v>169</v>
      </c>
      <c r="AE54">
        <v>0.77791286727456899</v>
      </c>
      <c r="AF54" t="s">
        <v>169</v>
      </c>
      <c r="AG54">
        <v>1.16176087522792</v>
      </c>
      <c r="AH54" t="s">
        <v>166</v>
      </c>
      <c r="AI54">
        <v>0.83006535947712401</v>
      </c>
      <c r="AJ54" t="s">
        <v>122</v>
      </c>
      <c r="AK54">
        <v>1.0126582278481</v>
      </c>
      <c r="AL54" t="s">
        <v>163</v>
      </c>
      <c r="AM54">
        <v>0.99099099099099097</v>
      </c>
      <c r="AN54" t="s">
        <v>119</v>
      </c>
      <c r="AO54">
        <v>1.5121345308618299</v>
      </c>
      <c r="AP54" t="s">
        <v>119</v>
      </c>
      <c r="AQ54">
        <v>1.0337419436370501</v>
      </c>
      <c r="AR54" t="s">
        <v>117</v>
      </c>
      <c r="AS54">
        <v>1.1666666666666601</v>
      </c>
      <c r="AT54" t="s">
        <v>116</v>
      </c>
      <c r="AU54">
        <v>1.5083892617449599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166</v>
      </c>
      <c r="BA54">
        <v>1.13944223107569</v>
      </c>
      <c r="BB54" t="s">
        <v>166</v>
      </c>
      <c r="BC54">
        <v>1.006993006993</v>
      </c>
      <c r="BD54" t="s">
        <v>114</v>
      </c>
      <c r="BE54">
        <v>0.97899159663865498</v>
      </c>
      <c r="BF54" t="s">
        <v>166</v>
      </c>
      <c r="BG54">
        <v>0.95192307692307598</v>
      </c>
      <c r="BH54" t="s">
        <v>166</v>
      </c>
      <c r="BI54">
        <v>0.91582491582491499</v>
      </c>
      <c r="BJ54" t="s">
        <v>122</v>
      </c>
      <c r="BK54">
        <v>0.90620272314674699</v>
      </c>
      <c r="BL54" t="s">
        <v>119</v>
      </c>
      <c r="BM54">
        <v>1.1907428144830099</v>
      </c>
      <c r="BN54" t="s">
        <v>122</v>
      </c>
      <c r="BO54">
        <v>0.91442307692307601</v>
      </c>
      <c r="BP54" t="s">
        <v>166</v>
      </c>
      <c r="BQ54">
        <v>0.98113207547169801</v>
      </c>
      <c r="BR54" t="s">
        <v>166</v>
      </c>
      <c r="BS54">
        <v>1.0128205128205101</v>
      </c>
      <c r="BT54" t="s">
        <v>114</v>
      </c>
      <c r="BU54">
        <v>1.0857787810383699</v>
      </c>
      <c r="BV54" t="s">
        <v>166</v>
      </c>
      <c r="BW54">
        <v>1.0540540540540499</v>
      </c>
    </row>
    <row r="55" spans="1:75" x14ac:dyDescent="0.4">
      <c r="A55">
        <v>53</v>
      </c>
      <c r="B55" t="s">
        <v>117</v>
      </c>
      <c r="C55">
        <v>0.83337375697307703</v>
      </c>
      <c r="D55" t="s">
        <v>163</v>
      </c>
      <c r="E55">
        <v>0.68850174216027804</v>
      </c>
      <c r="F55" t="s">
        <v>154</v>
      </c>
      <c r="G55">
        <v>0.92877906976744096</v>
      </c>
      <c r="H55" t="s">
        <v>119</v>
      </c>
      <c r="I55">
        <v>1.15995575221238</v>
      </c>
      <c r="J55" t="s">
        <v>146</v>
      </c>
      <c r="K55">
        <v>1.2331791735044</v>
      </c>
      <c r="L55" t="s">
        <v>122</v>
      </c>
      <c r="M55">
        <v>0.78342245989304804</v>
      </c>
      <c r="N55" t="s">
        <v>159</v>
      </c>
      <c r="O55">
        <v>0.82332969564690195</v>
      </c>
      <c r="P55" t="s">
        <v>173</v>
      </c>
      <c r="Q55">
        <v>0.97714285714285698</v>
      </c>
      <c r="R55" t="s">
        <v>154</v>
      </c>
      <c r="S55">
        <v>1.34146341463414</v>
      </c>
      <c r="T55" t="s">
        <v>114</v>
      </c>
      <c r="U55">
        <v>1.2819444444444399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163</v>
      </c>
      <c r="AA55">
        <v>0.76753246753246696</v>
      </c>
      <c r="AB55" t="s">
        <v>166</v>
      </c>
      <c r="AC55">
        <v>0.96727272727272695</v>
      </c>
      <c r="AD55" t="s">
        <v>171</v>
      </c>
      <c r="AE55">
        <v>0.88065843621399098</v>
      </c>
      <c r="AF55" t="s">
        <v>171</v>
      </c>
      <c r="AG55">
        <v>1.18691588785046</v>
      </c>
      <c r="AH55" t="s">
        <v>163</v>
      </c>
      <c r="AI55">
        <v>0.74629629629629601</v>
      </c>
      <c r="AJ55" t="s">
        <v>169</v>
      </c>
      <c r="AK55">
        <v>0.97322741982936101</v>
      </c>
      <c r="AL55" t="s">
        <v>122</v>
      </c>
      <c r="AM55">
        <v>0.96250000000000002</v>
      </c>
      <c r="AN55" t="s">
        <v>159</v>
      </c>
      <c r="AO55">
        <v>1.09313725490196</v>
      </c>
      <c r="AP55" t="s">
        <v>159</v>
      </c>
      <c r="AQ55">
        <v>0.87443946188340804</v>
      </c>
      <c r="AR55" t="s">
        <v>152</v>
      </c>
      <c r="AS55">
        <v>1.00505689001264</v>
      </c>
      <c r="AT55" t="s">
        <v>119</v>
      </c>
      <c r="AU55">
        <v>1.15495296070835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163</v>
      </c>
      <c r="BA55">
        <v>1.3223684210526301</v>
      </c>
      <c r="BB55" t="s">
        <v>122</v>
      </c>
      <c r="BC55">
        <v>0.84095238095238101</v>
      </c>
      <c r="BD55" t="s">
        <v>116</v>
      </c>
      <c r="BE55">
        <v>1.27067669172932</v>
      </c>
      <c r="BF55" t="s">
        <v>122</v>
      </c>
      <c r="BG55">
        <v>1.1493943472409101</v>
      </c>
      <c r="BH55" t="s">
        <v>169</v>
      </c>
      <c r="BI55">
        <v>0.91601049868766404</v>
      </c>
      <c r="BJ55" t="s">
        <v>169</v>
      </c>
      <c r="BK55">
        <v>0.82903533906399196</v>
      </c>
      <c r="BL55" t="s">
        <v>159</v>
      </c>
      <c r="BM55">
        <v>0.99690880989180797</v>
      </c>
      <c r="BN55" t="s">
        <v>169</v>
      </c>
      <c r="BO55">
        <v>0.87616897774911295</v>
      </c>
      <c r="BP55" t="s">
        <v>163</v>
      </c>
      <c r="BQ55">
        <v>1.0106221547799601</v>
      </c>
      <c r="BR55" t="s">
        <v>163</v>
      </c>
      <c r="BS55">
        <v>0.953453453453453</v>
      </c>
      <c r="BT55" t="s">
        <v>116</v>
      </c>
      <c r="BU55">
        <v>1.26758620689655</v>
      </c>
      <c r="BV55" t="s">
        <v>163</v>
      </c>
      <c r="BW55">
        <v>1.2018072289156601</v>
      </c>
    </row>
    <row r="56" spans="1:75" x14ac:dyDescent="0.4">
      <c r="A56">
        <v>54</v>
      </c>
      <c r="B56" t="s">
        <v>152</v>
      </c>
      <c r="C56">
        <v>0.88510638297872302</v>
      </c>
      <c r="D56" t="s">
        <v>122</v>
      </c>
      <c r="E56">
        <v>0.57023411371237398</v>
      </c>
      <c r="F56" t="s">
        <v>114</v>
      </c>
      <c r="G56">
        <v>1.20842105263157</v>
      </c>
      <c r="H56" t="s">
        <v>159</v>
      </c>
      <c r="I56">
        <v>1.2463886617606901</v>
      </c>
      <c r="J56" t="s">
        <v>117</v>
      </c>
      <c r="K56">
        <v>1.1620486985726199</v>
      </c>
      <c r="L56" t="s">
        <v>169</v>
      </c>
      <c r="M56">
        <v>0.99042075906390203</v>
      </c>
      <c r="N56" t="s">
        <v>166</v>
      </c>
      <c r="O56">
        <v>0.96666666666666601</v>
      </c>
      <c r="P56" t="s">
        <v>114</v>
      </c>
      <c r="Q56">
        <v>0.95369030390737997</v>
      </c>
      <c r="R56" t="s">
        <v>114</v>
      </c>
      <c r="S56">
        <v>1.09256449165402</v>
      </c>
      <c r="T56" t="s">
        <v>116</v>
      </c>
      <c r="U56">
        <v>0.94166666666666599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122</v>
      </c>
      <c r="AA56">
        <v>0.94827586206896497</v>
      </c>
      <c r="AB56" t="s">
        <v>163</v>
      </c>
      <c r="AC56">
        <v>0.89001692047377301</v>
      </c>
      <c r="AD56" t="s">
        <v>175</v>
      </c>
      <c r="AE56">
        <v>1.0797546012269901</v>
      </c>
      <c r="AF56" t="s">
        <v>125</v>
      </c>
      <c r="AG56">
        <v>1.14215686274509</v>
      </c>
      <c r="AH56" t="s">
        <v>122</v>
      </c>
      <c r="AI56">
        <v>0.78131868131868099</v>
      </c>
      <c r="AJ56" t="s">
        <v>171</v>
      </c>
      <c r="AK56">
        <v>0.93721973094170397</v>
      </c>
      <c r="AL56" t="s">
        <v>169</v>
      </c>
      <c r="AM56">
        <v>0.96765417170495704</v>
      </c>
      <c r="AN56" t="s">
        <v>166</v>
      </c>
      <c r="AO56">
        <v>0.95348837209302295</v>
      </c>
      <c r="AP56" t="s">
        <v>166</v>
      </c>
      <c r="AQ56">
        <v>1.0243902439024299</v>
      </c>
      <c r="AR56" t="s">
        <v>154</v>
      </c>
      <c r="AS56">
        <v>1.07860262008733</v>
      </c>
      <c r="AT56" t="s">
        <v>159</v>
      </c>
      <c r="AU56">
        <v>1.0350877192982399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122</v>
      </c>
      <c r="BA56">
        <v>0.97674418604651103</v>
      </c>
      <c r="BB56" t="s">
        <v>123</v>
      </c>
      <c r="BC56">
        <v>1.1522747519429799</v>
      </c>
      <c r="BD56" t="s">
        <v>119</v>
      </c>
      <c r="BE56">
        <v>1.4279187323806699</v>
      </c>
      <c r="BF56" t="s">
        <v>169</v>
      </c>
      <c r="BG56">
        <v>1.23534179951364</v>
      </c>
      <c r="BH56" t="s">
        <v>171</v>
      </c>
      <c r="BI56">
        <v>0.86864406779660996</v>
      </c>
      <c r="BJ56" t="s">
        <v>171</v>
      </c>
      <c r="BK56">
        <v>1.07317073170731</v>
      </c>
      <c r="BL56" t="s">
        <v>166</v>
      </c>
      <c r="BM56">
        <v>0.94025157232704404</v>
      </c>
      <c r="BN56" t="s">
        <v>171</v>
      </c>
      <c r="BO56">
        <v>0.88655462184873901</v>
      </c>
      <c r="BP56" t="s">
        <v>122</v>
      </c>
      <c r="BQ56">
        <v>1.1440588853838001</v>
      </c>
      <c r="BR56" t="s">
        <v>122</v>
      </c>
      <c r="BS56">
        <v>0.92647058823529405</v>
      </c>
      <c r="BT56" t="s">
        <v>166</v>
      </c>
      <c r="BU56">
        <v>0.936708860759493</v>
      </c>
      <c r="BV56" t="s">
        <v>171</v>
      </c>
      <c r="BW56">
        <v>1.1310043668122201</v>
      </c>
    </row>
    <row r="57" spans="1:75" x14ac:dyDescent="0.4">
      <c r="A57">
        <v>55</v>
      </c>
      <c r="B57" t="s">
        <v>154</v>
      </c>
      <c r="C57">
        <v>0.94117647058823495</v>
      </c>
      <c r="D57" t="s">
        <v>169</v>
      </c>
      <c r="E57">
        <v>0.75527983104540597</v>
      </c>
      <c r="F57" t="s">
        <v>116</v>
      </c>
      <c r="G57">
        <v>0.75479452054794505</v>
      </c>
      <c r="H57" t="s">
        <v>166</v>
      </c>
      <c r="I57">
        <v>1.015625</v>
      </c>
      <c r="J57" t="s">
        <v>152</v>
      </c>
      <c r="K57">
        <v>1.0548387096774099</v>
      </c>
      <c r="L57" t="s">
        <v>171</v>
      </c>
      <c r="M57">
        <v>0.98784194528875302</v>
      </c>
      <c r="N57" t="s">
        <v>122</v>
      </c>
      <c r="O57">
        <v>0.73378839590443601</v>
      </c>
      <c r="P57" t="s">
        <v>116</v>
      </c>
      <c r="Q57">
        <v>1.03253182461103</v>
      </c>
      <c r="R57" t="s">
        <v>116</v>
      </c>
      <c r="S57">
        <v>0.82191780821917804</v>
      </c>
      <c r="T57" t="s">
        <v>119</v>
      </c>
      <c r="U57">
        <v>1.1001337664819399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169</v>
      </c>
      <c r="AA57">
        <v>0.80075471698113199</v>
      </c>
      <c r="AB57" t="s">
        <v>122</v>
      </c>
      <c r="AC57">
        <v>0.852727272727272</v>
      </c>
      <c r="AD57" t="s">
        <v>131</v>
      </c>
      <c r="AE57">
        <v>0.84802431610942197</v>
      </c>
      <c r="AF57" t="s">
        <v>175</v>
      </c>
      <c r="AG57">
        <v>1.0625</v>
      </c>
      <c r="AH57" t="s">
        <v>169</v>
      </c>
      <c r="AI57">
        <v>0.762107623318385</v>
      </c>
      <c r="AJ57" t="s">
        <v>125</v>
      </c>
      <c r="AK57">
        <v>1.13818181818181</v>
      </c>
      <c r="AL57" t="s">
        <v>171</v>
      </c>
      <c r="AM57">
        <v>1.0586124401913799</v>
      </c>
      <c r="AN57" t="s">
        <v>163</v>
      </c>
      <c r="AO57">
        <v>1.0727272727272701</v>
      </c>
      <c r="AP57" t="s">
        <v>163</v>
      </c>
      <c r="AQ57">
        <v>0.99394673123486599</v>
      </c>
      <c r="AR57" t="s">
        <v>114</v>
      </c>
      <c r="AS57">
        <v>1.10200190657769</v>
      </c>
      <c r="AT57" t="s">
        <v>166</v>
      </c>
      <c r="AU57">
        <v>1.0257510729613699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123</v>
      </c>
      <c r="BA57">
        <v>1.0929693795326301</v>
      </c>
      <c r="BB57" t="s">
        <v>169</v>
      </c>
      <c r="BC57">
        <v>0.86457536342769703</v>
      </c>
      <c r="BD57" t="s">
        <v>159</v>
      </c>
      <c r="BE57">
        <v>1.0679611650485401</v>
      </c>
      <c r="BF57" t="s">
        <v>171</v>
      </c>
      <c r="BG57">
        <v>1.0727272727272701</v>
      </c>
      <c r="BH57" t="s">
        <v>125</v>
      </c>
      <c r="BI57">
        <v>0.93418940609951795</v>
      </c>
      <c r="BJ57" t="s">
        <v>125</v>
      </c>
      <c r="BK57">
        <v>1.26460481099656</v>
      </c>
      <c r="BL57" t="s">
        <v>163</v>
      </c>
      <c r="BM57">
        <v>0.894806924101198</v>
      </c>
      <c r="BN57" t="s">
        <v>175</v>
      </c>
      <c r="BO57">
        <v>0.68989547038327503</v>
      </c>
      <c r="BP57" t="s">
        <v>171</v>
      </c>
      <c r="BQ57">
        <v>0.97156398104265396</v>
      </c>
      <c r="BR57" t="s">
        <v>171</v>
      </c>
      <c r="BS57">
        <v>1.0146341463414601</v>
      </c>
      <c r="BT57" t="s">
        <v>163</v>
      </c>
      <c r="BU57">
        <v>1.0456692913385801</v>
      </c>
      <c r="BV57" t="s">
        <v>125</v>
      </c>
      <c r="BW57">
        <v>1.2898089171974501</v>
      </c>
    </row>
    <row r="58" spans="1:75" x14ac:dyDescent="0.4">
      <c r="A58">
        <v>56</v>
      </c>
      <c r="B58" t="s">
        <v>114</v>
      </c>
      <c r="C58">
        <v>0.902970297029703</v>
      </c>
      <c r="D58" t="s">
        <v>171</v>
      </c>
      <c r="E58">
        <v>0.89672544080604499</v>
      </c>
      <c r="F58" t="s">
        <v>119</v>
      </c>
      <c r="G58">
        <v>0.486126048612604</v>
      </c>
      <c r="H58" t="s">
        <v>163</v>
      </c>
      <c r="I58">
        <v>1.31627906976744</v>
      </c>
      <c r="J58" t="s">
        <v>154</v>
      </c>
      <c r="K58">
        <v>0.96198347107437998</v>
      </c>
      <c r="L58" t="s">
        <v>175</v>
      </c>
      <c r="M58">
        <v>1.0462046204620401</v>
      </c>
      <c r="N58" t="s">
        <v>169</v>
      </c>
      <c r="O58">
        <v>0.769098922624877</v>
      </c>
      <c r="P58" t="s">
        <v>119</v>
      </c>
      <c r="Q58">
        <v>0.919690075021522</v>
      </c>
      <c r="R58" t="s">
        <v>119</v>
      </c>
      <c r="S58">
        <v>0.69978603904787295</v>
      </c>
      <c r="T58" t="s">
        <v>159</v>
      </c>
      <c r="U58">
        <v>1.2928030648545099</v>
      </c>
      <c r="V58" t="s">
        <v>163</v>
      </c>
      <c r="W58">
        <v>0.90174002047082902</v>
      </c>
      <c r="X58" t="s">
        <v>119</v>
      </c>
      <c r="Y58">
        <v>1</v>
      </c>
      <c r="Z58" t="s">
        <v>171</v>
      </c>
      <c r="AA58">
        <v>0.88424437299035297</v>
      </c>
      <c r="AB58" t="s">
        <v>169</v>
      </c>
      <c r="AC58">
        <v>0.93025447690857599</v>
      </c>
      <c r="AD58" t="s">
        <v>177</v>
      </c>
      <c r="AE58">
        <v>0.77656250000000004</v>
      </c>
      <c r="AF58" t="s">
        <v>131</v>
      </c>
      <c r="AG58">
        <v>1.21505376344086</v>
      </c>
      <c r="AH58" t="s">
        <v>171</v>
      </c>
      <c r="AI58">
        <v>0.70236220472440902</v>
      </c>
      <c r="AJ58" t="s">
        <v>175</v>
      </c>
      <c r="AK58">
        <v>1.0204918032786801</v>
      </c>
      <c r="AL58" t="s">
        <v>175</v>
      </c>
      <c r="AM58">
        <v>0.93975903614457801</v>
      </c>
      <c r="AN58" t="s">
        <v>122</v>
      </c>
      <c r="AO58">
        <v>0.94805194805194803</v>
      </c>
      <c r="AP58" t="s">
        <v>122</v>
      </c>
      <c r="AQ58">
        <v>1.07610350076103</v>
      </c>
      <c r="AR58" t="s">
        <v>116</v>
      </c>
      <c r="AS58">
        <v>1.0456140350877099</v>
      </c>
      <c r="AT58" t="s">
        <v>163</v>
      </c>
      <c r="AU58">
        <v>0.88628762541806005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169</v>
      </c>
      <c r="BA58">
        <v>1.27512195121951</v>
      </c>
      <c r="BB58" t="s">
        <v>171</v>
      </c>
      <c r="BC58">
        <v>0.79338842975206603</v>
      </c>
      <c r="BD58" t="s">
        <v>166</v>
      </c>
      <c r="BE58">
        <v>1.0833333333333299</v>
      </c>
      <c r="BF58" t="s">
        <v>125</v>
      </c>
      <c r="BG58">
        <v>0.97955974842767202</v>
      </c>
      <c r="BH58" t="s">
        <v>175</v>
      </c>
      <c r="BI58">
        <v>0.91228070175438503</v>
      </c>
      <c r="BJ58" t="s">
        <v>175</v>
      </c>
      <c r="BK58">
        <v>1.17307692307692</v>
      </c>
      <c r="BL58" t="s">
        <v>122</v>
      </c>
      <c r="BM58">
        <v>0.86811352253756202</v>
      </c>
      <c r="BN58" t="s">
        <v>179</v>
      </c>
      <c r="BO58">
        <v>0.971830985915493</v>
      </c>
      <c r="BP58" t="s">
        <v>125</v>
      </c>
      <c r="BQ58">
        <v>1</v>
      </c>
      <c r="BR58" t="s">
        <v>125</v>
      </c>
      <c r="BS58">
        <v>0.85735963581183605</v>
      </c>
      <c r="BT58" t="s">
        <v>171</v>
      </c>
      <c r="BU58">
        <v>1.1009615384615301</v>
      </c>
      <c r="BV58" t="s">
        <v>175</v>
      </c>
      <c r="BW58">
        <v>0.96346555323590799</v>
      </c>
    </row>
    <row r="59" spans="1:75" x14ac:dyDescent="0.4">
      <c r="A59">
        <v>57</v>
      </c>
      <c r="B59" t="s">
        <v>116</v>
      </c>
      <c r="C59">
        <v>0.98241758241758204</v>
      </c>
      <c r="D59" t="s">
        <v>131</v>
      </c>
      <c r="E59">
        <v>0.67592592592592504</v>
      </c>
      <c r="F59" t="s">
        <v>159</v>
      </c>
      <c r="G59">
        <v>0.66636396658190999</v>
      </c>
      <c r="H59" t="s">
        <v>122</v>
      </c>
      <c r="I59">
        <v>1.09649122807017</v>
      </c>
      <c r="J59" t="s">
        <v>173</v>
      </c>
      <c r="K59">
        <v>1.3792048929663601</v>
      </c>
      <c r="L59" t="s">
        <v>131</v>
      </c>
      <c r="M59">
        <v>0.967741935483871</v>
      </c>
      <c r="N59" t="s">
        <v>171</v>
      </c>
      <c r="O59">
        <v>0.92</v>
      </c>
      <c r="P59" t="s">
        <v>159</v>
      </c>
      <c r="Q59">
        <v>0.949116347569955</v>
      </c>
      <c r="R59" t="s">
        <v>159</v>
      </c>
      <c r="S59">
        <v>0.85057025370470896</v>
      </c>
      <c r="T59" t="s">
        <v>166</v>
      </c>
      <c r="U59">
        <v>1.09154929577464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175</v>
      </c>
      <c r="AA59">
        <v>0.96107784431137699</v>
      </c>
      <c r="AB59" t="s">
        <v>171</v>
      </c>
      <c r="AC59">
        <v>0.883636363636363</v>
      </c>
      <c r="AD59" t="s">
        <v>134</v>
      </c>
      <c r="AE59">
        <v>0.80487804878048697</v>
      </c>
      <c r="AF59" t="s">
        <v>177</v>
      </c>
      <c r="AG59">
        <v>1.4346076458752499</v>
      </c>
      <c r="AH59" t="s">
        <v>175</v>
      </c>
      <c r="AI59">
        <v>0.65240641711229896</v>
      </c>
      <c r="AJ59" t="s">
        <v>131</v>
      </c>
      <c r="AK59">
        <v>1.36326530612244</v>
      </c>
      <c r="AL59" t="s">
        <v>131</v>
      </c>
      <c r="AM59">
        <v>1.0748502994011899</v>
      </c>
      <c r="AN59" t="s">
        <v>169</v>
      </c>
      <c r="AO59">
        <v>1.2530459231490101</v>
      </c>
      <c r="AP59" t="s">
        <v>169</v>
      </c>
      <c r="AQ59">
        <v>0.913986537023186</v>
      </c>
      <c r="AR59" t="s">
        <v>119</v>
      </c>
      <c r="AS59">
        <v>0.66271393643031695</v>
      </c>
      <c r="AT59" t="s">
        <v>122</v>
      </c>
      <c r="AU59">
        <v>1.3342318059299101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171</v>
      </c>
      <c r="BA59">
        <v>1.32675438596491</v>
      </c>
      <c r="BB59" t="s">
        <v>175</v>
      </c>
      <c r="BC59">
        <v>0.94994892747701698</v>
      </c>
      <c r="BD59" t="s">
        <v>122</v>
      </c>
      <c r="BE59">
        <v>0.841449603624009</v>
      </c>
      <c r="BF59" t="s">
        <v>175</v>
      </c>
      <c r="BG59">
        <v>1.3013698630136901</v>
      </c>
      <c r="BH59" t="s">
        <v>179</v>
      </c>
      <c r="BI59">
        <v>1.0179856115107899</v>
      </c>
      <c r="BJ59" t="s">
        <v>179</v>
      </c>
      <c r="BK59">
        <v>0.98763250883392195</v>
      </c>
      <c r="BL59" t="s">
        <v>169</v>
      </c>
      <c r="BM59">
        <v>0.89314516129032195</v>
      </c>
      <c r="BN59" t="s">
        <v>182</v>
      </c>
      <c r="BO59">
        <v>1.0981524249422601</v>
      </c>
      <c r="BP59" t="s">
        <v>175</v>
      </c>
      <c r="BQ59">
        <v>0.92020202020202002</v>
      </c>
      <c r="BR59" t="s">
        <v>175</v>
      </c>
      <c r="BS59">
        <v>0.99670691547749701</v>
      </c>
      <c r="BT59" t="s">
        <v>125</v>
      </c>
      <c r="BU59">
        <v>1.11150442477876</v>
      </c>
      <c r="BV59" t="s">
        <v>182</v>
      </c>
      <c r="BW59">
        <v>0.96017699115044197</v>
      </c>
    </row>
    <row r="60" spans="1:75" x14ac:dyDescent="0.4">
      <c r="A60">
        <v>58</v>
      </c>
      <c r="B60" t="s">
        <v>159</v>
      </c>
      <c r="C60">
        <v>0.80768078605236304</v>
      </c>
      <c r="D60" t="s">
        <v>177</v>
      </c>
      <c r="E60">
        <v>0.55110642781875596</v>
      </c>
      <c r="F60" t="s">
        <v>166</v>
      </c>
      <c r="G60">
        <v>0.67724867724867699</v>
      </c>
      <c r="H60" t="s">
        <v>169</v>
      </c>
      <c r="I60">
        <v>1.44307304785894</v>
      </c>
      <c r="J60" t="s">
        <v>114</v>
      </c>
      <c r="K60">
        <v>0.95652173913043403</v>
      </c>
      <c r="L60" t="s">
        <v>134</v>
      </c>
      <c r="M60">
        <v>1.5178571428571399</v>
      </c>
      <c r="N60" t="s">
        <v>175</v>
      </c>
      <c r="O60">
        <v>0.94637223974763396</v>
      </c>
      <c r="P60" t="s">
        <v>166</v>
      </c>
      <c r="Q60">
        <v>1.02413793103448</v>
      </c>
      <c r="R60" t="s">
        <v>166</v>
      </c>
      <c r="S60">
        <v>0.95622895622895598</v>
      </c>
      <c r="T60" t="s">
        <v>163</v>
      </c>
      <c r="U60">
        <v>1.17286914765906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131</v>
      </c>
      <c r="AA60">
        <v>1.5358490566037699</v>
      </c>
      <c r="AB60" t="s">
        <v>175</v>
      </c>
      <c r="AC60">
        <v>1.0155763239875299</v>
      </c>
      <c r="AD60" t="s">
        <v>184</v>
      </c>
      <c r="AE60">
        <v>0.89891696750902494</v>
      </c>
      <c r="AF60" t="s">
        <v>134</v>
      </c>
      <c r="AG60">
        <v>1.15151515151515</v>
      </c>
      <c r="AH60" t="s">
        <v>131</v>
      </c>
      <c r="AI60">
        <v>0.72271386430678397</v>
      </c>
      <c r="AJ60" t="s">
        <v>134</v>
      </c>
      <c r="AK60">
        <v>1.1196581196581099</v>
      </c>
      <c r="AL60" t="s">
        <v>134</v>
      </c>
      <c r="AM60">
        <v>0.86641221374045796</v>
      </c>
      <c r="AN60" t="s">
        <v>171</v>
      </c>
      <c r="AO60">
        <v>1.1694915254237199</v>
      </c>
      <c r="AP60" t="s">
        <v>171</v>
      </c>
      <c r="AQ60">
        <v>0.94396135265700398</v>
      </c>
      <c r="AR60" t="s">
        <v>159</v>
      </c>
      <c r="AS60">
        <v>0.73076923076922995</v>
      </c>
      <c r="AT60" t="s">
        <v>169</v>
      </c>
      <c r="AU60">
        <v>1.1782890007189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125</v>
      </c>
      <c r="BA60">
        <v>1.16803953871499</v>
      </c>
      <c r="BB60" t="s">
        <v>131</v>
      </c>
      <c r="BC60">
        <v>1.0591900311526401</v>
      </c>
      <c r="BD60" t="s">
        <v>169</v>
      </c>
      <c r="BE60">
        <v>1.09174041297935</v>
      </c>
      <c r="BF60" t="s">
        <v>179</v>
      </c>
      <c r="BG60">
        <v>0.958620689655172</v>
      </c>
      <c r="BH60" t="s">
        <v>182</v>
      </c>
      <c r="BI60">
        <v>0.94865211810012795</v>
      </c>
      <c r="BJ60" t="s">
        <v>182</v>
      </c>
      <c r="BK60">
        <v>1.0554803788903899</v>
      </c>
      <c r="BL60" t="s">
        <v>171</v>
      </c>
      <c r="BM60">
        <v>1.08181818181818</v>
      </c>
      <c r="BN60" t="s">
        <v>181</v>
      </c>
      <c r="BO60">
        <v>0.984615384615384</v>
      </c>
      <c r="BP60" t="s">
        <v>179</v>
      </c>
      <c r="BQ60">
        <v>0.92546583850931596</v>
      </c>
      <c r="BR60" t="s">
        <v>182</v>
      </c>
      <c r="BS60">
        <v>0.98175598631698902</v>
      </c>
      <c r="BT60" t="s">
        <v>175</v>
      </c>
      <c r="BU60">
        <v>1.0550660792951501</v>
      </c>
      <c r="BV60" t="s">
        <v>181</v>
      </c>
      <c r="BW60">
        <v>1.06696428571428</v>
      </c>
    </row>
    <row r="61" spans="1:75" x14ac:dyDescent="0.4">
      <c r="A61">
        <v>59</v>
      </c>
      <c r="B61" t="s">
        <v>166</v>
      </c>
      <c r="C61">
        <v>1.0440097799510999</v>
      </c>
      <c r="D61" t="s">
        <v>134</v>
      </c>
      <c r="E61">
        <v>0.80968858131487798</v>
      </c>
      <c r="F61" t="s">
        <v>163</v>
      </c>
      <c r="G61">
        <v>0.43522267206477699</v>
      </c>
      <c r="H61" t="s">
        <v>171</v>
      </c>
      <c r="I61">
        <v>1.2723577235772301</v>
      </c>
      <c r="J61" t="s">
        <v>116</v>
      </c>
      <c r="K61">
        <v>1.3013468013467999</v>
      </c>
      <c r="L61" t="s">
        <v>137</v>
      </c>
      <c r="M61">
        <v>1.0159680638722499</v>
      </c>
      <c r="N61" t="s">
        <v>131</v>
      </c>
      <c r="O61">
        <v>0.80190476190476101</v>
      </c>
      <c r="P61" t="s">
        <v>163</v>
      </c>
      <c r="Q61">
        <v>0.91774891774891698</v>
      </c>
      <c r="R61" t="s">
        <v>163</v>
      </c>
      <c r="S61">
        <v>0.78584905660377302</v>
      </c>
      <c r="T61" t="s">
        <v>122</v>
      </c>
      <c r="U61">
        <v>1.08558558558558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134</v>
      </c>
      <c r="AA61">
        <v>1.1315789473684199</v>
      </c>
      <c r="AB61" t="s">
        <v>131</v>
      </c>
      <c r="AC61">
        <v>0.80835380835380799</v>
      </c>
      <c r="AD61" t="s">
        <v>187</v>
      </c>
      <c r="AE61">
        <v>0.78050212890911697</v>
      </c>
      <c r="AF61" t="s">
        <v>137</v>
      </c>
      <c r="AG61">
        <v>1.0025542784163399</v>
      </c>
      <c r="AH61" t="s">
        <v>134</v>
      </c>
      <c r="AI61">
        <v>0.61578947368421</v>
      </c>
      <c r="AJ61" t="s">
        <v>188</v>
      </c>
      <c r="AK61">
        <v>1.1356932153392301</v>
      </c>
      <c r="AL61" t="s">
        <v>188</v>
      </c>
      <c r="AM61">
        <v>0.84285714285714197</v>
      </c>
      <c r="AN61" t="s">
        <v>175</v>
      </c>
      <c r="AO61">
        <v>1.0384615384615301</v>
      </c>
      <c r="AP61" t="s">
        <v>175</v>
      </c>
      <c r="AQ61">
        <v>1.13168724279835</v>
      </c>
      <c r="AR61" t="s">
        <v>166</v>
      </c>
      <c r="AS61">
        <v>0.92460317460317398</v>
      </c>
      <c r="AT61" t="s">
        <v>171</v>
      </c>
      <c r="AU61">
        <v>1.02955082742316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175</v>
      </c>
      <c r="BA61">
        <v>0.89816513761467798</v>
      </c>
      <c r="BB61" t="s">
        <v>134</v>
      </c>
      <c r="BC61">
        <v>0.93913043478260805</v>
      </c>
      <c r="BD61" t="s">
        <v>171</v>
      </c>
      <c r="BE61">
        <v>1.1458333333333299</v>
      </c>
      <c r="BF61" t="s">
        <v>182</v>
      </c>
      <c r="BG61">
        <v>1.14222873900293</v>
      </c>
      <c r="BH61" t="s">
        <v>181</v>
      </c>
      <c r="BI61">
        <v>1.1487603305785099</v>
      </c>
      <c r="BJ61" t="s">
        <v>181</v>
      </c>
      <c r="BK61">
        <v>0.93525179856115104</v>
      </c>
      <c r="BL61" t="s">
        <v>175</v>
      </c>
      <c r="BM61">
        <v>0.94098360655737701</v>
      </c>
      <c r="BN61" t="s">
        <v>184</v>
      </c>
      <c r="BO61">
        <v>1.09617373319544</v>
      </c>
      <c r="BP61" t="s">
        <v>182</v>
      </c>
      <c r="BQ61">
        <v>0.92218717139852702</v>
      </c>
      <c r="BR61" t="s">
        <v>181</v>
      </c>
      <c r="BS61">
        <v>0.95815899581589903</v>
      </c>
      <c r="BT61" t="s">
        <v>182</v>
      </c>
      <c r="BU61">
        <v>1.0499419279907001</v>
      </c>
      <c r="BV61" t="s">
        <v>184</v>
      </c>
      <c r="BW61">
        <v>1.2195121951219501</v>
      </c>
    </row>
    <row r="62" spans="1:75" x14ac:dyDescent="0.4">
      <c r="A62">
        <v>60</v>
      </c>
      <c r="B62" t="s">
        <v>122</v>
      </c>
      <c r="C62">
        <v>0.87426900584795297</v>
      </c>
      <c r="D62" t="s">
        <v>184</v>
      </c>
      <c r="E62">
        <v>0.83870967741935398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159</v>
      </c>
      <c r="K62">
        <v>1.4739776951672801</v>
      </c>
      <c r="L62" t="s">
        <v>186</v>
      </c>
      <c r="M62">
        <v>1.14234893704356</v>
      </c>
      <c r="N62" t="s">
        <v>134</v>
      </c>
      <c r="O62">
        <v>0.87843137254901904</v>
      </c>
      <c r="P62" t="s">
        <v>122</v>
      </c>
      <c r="Q62">
        <v>0.96744186046511604</v>
      </c>
      <c r="R62" t="s">
        <v>122</v>
      </c>
      <c r="S62">
        <v>1.0673076923076901</v>
      </c>
      <c r="T62" t="s">
        <v>169</v>
      </c>
      <c r="U62">
        <v>1.09148823217129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184</v>
      </c>
      <c r="AA62">
        <v>1.1867266591676</v>
      </c>
      <c r="AB62" t="s">
        <v>134</v>
      </c>
      <c r="AC62">
        <v>0.866807610993657</v>
      </c>
      <c r="AD62" t="s">
        <v>137</v>
      </c>
      <c r="AE62">
        <v>0.95139732685297695</v>
      </c>
      <c r="AF62" t="s">
        <v>186</v>
      </c>
      <c r="AG62">
        <v>0.95687591331654298</v>
      </c>
      <c r="AH62" t="s">
        <v>184</v>
      </c>
      <c r="AI62">
        <v>0.65818584070796404</v>
      </c>
      <c r="AJ62" t="s">
        <v>137</v>
      </c>
      <c r="AK62">
        <v>1.2649310872894299</v>
      </c>
      <c r="AL62" t="s">
        <v>187</v>
      </c>
      <c r="AM62">
        <v>1.58808724832214</v>
      </c>
      <c r="AN62" t="s">
        <v>131</v>
      </c>
      <c r="AO62">
        <v>0.98050139275766002</v>
      </c>
      <c r="AP62" t="s">
        <v>131</v>
      </c>
      <c r="AQ62">
        <v>1.01136363636363</v>
      </c>
      <c r="AR62" t="s">
        <v>163</v>
      </c>
      <c r="AS62">
        <v>0.72838002436053595</v>
      </c>
      <c r="AT62" t="s">
        <v>175</v>
      </c>
      <c r="AU62">
        <v>1.008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131</v>
      </c>
      <c r="BA62">
        <v>0.872282608695652</v>
      </c>
      <c r="BB62" t="s">
        <v>182</v>
      </c>
      <c r="BC62">
        <v>0.90208877284595301</v>
      </c>
      <c r="BD62" t="s">
        <v>175</v>
      </c>
      <c r="BE62">
        <v>1.1774193548387</v>
      </c>
      <c r="BF62" t="s">
        <v>181</v>
      </c>
      <c r="BG62">
        <v>1.1634615384615301</v>
      </c>
      <c r="BH62" t="s">
        <v>184</v>
      </c>
      <c r="BI62">
        <v>0.96943231441047995</v>
      </c>
      <c r="BJ62" t="s">
        <v>184</v>
      </c>
      <c r="BK62">
        <v>0.9</v>
      </c>
      <c r="BL62" t="s">
        <v>179</v>
      </c>
      <c r="BM62">
        <v>0.88908765652951705</v>
      </c>
      <c r="BN62" t="s">
        <v>137</v>
      </c>
      <c r="BO62">
        <v>0.88697788697788604</v>
      </c>
      <c r="BP62" t="s">
        <v>181</v>
      </c>
      <c r="BQ62">
        <v>0.93359375</v>
      </c>
      <c r="BR62" t="s">
        <v>184</v>
      </c>
      <c r="BS62">
        <v>1</v>
      </c>
      <c r="BT62" t="s">
        <v>181</v>
      </c>
      <c r="BU62">
        <v>0.97816593886462799</v>
      </c>
      <c r="BV62" t="s">
        <v>137</v>
      </c>
      <c r="BW62">
        <v>1.07152145643693</v>
      </c>
    </row>
    <row r="63" spans="1:75" x14ac:dyDescent="0.4">
      <c r="A63">
        <v>61</v>
      </c>
      <c r="B63" t="s">
        <v>169</v>
      </c>
      <c r="C63">
        <v>0.76186645213193804</v>
      </c>
      <c r="D63" t="s">
        <v>137</v>
      </c>
      <c r="E63">
        <v>0.85080147965474695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166</v>
      </c>
      <c r="K63">
        <v>1.09615384615384</v>
      </c>
      <c r="L63" t="s">
        <v>190</v>
      </c>
      <c r="M63">
        <v>0.92682926829268297</v>
      </c>
      <c r="N63" t="s">
        <v>187</v>
      </c>
      <c r="O63">
        <v>0.87572174869397801</v>
      </c>
      <c r="P63" t="s">
        <v>169</v>
      </c>
      <c r="Q63">
        <v>1.0803884113339699</v>
      </c>
      <c r="R63" t="s">
        <v>169</v>
      </c>
      <c r="S63">
        <v>0.83262118756446102</v>
      </c>
      <c r="T63" t="s">
        <v>171</v>
      </c>
      <c r="U63">
        <v>1.02857142857142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137</v>
      </c>
      <c r="AA63">
        <v>1.0927536231884001</v>
      </c>
      <c r="AB63" t="s">
        <v>184</v>
      </c>
      <c r="AC63">
        <v>0.787677725118483</v>
      </c>
      <c r="AD63" t="s">
        <v>186</v>
      </c>
      <c r="AE63">
        <v>0.81087622433158102</v>
      </c>
      <c r="AF63" t="s">
        <v>145</v>
      </c>
      <c r="AG63">
        <v>1.1927083333333299</v>
      </c>
      <c r="AH63" t="s">
        <v>187</v>
      </c>
      <c r="AI63">
        <v>0.810447268526159</v>
      </c>
      <c r="AJ63" t="s">
        <v>186</v>
      </c>
      <c r="AK63">
        <v>0.96239887651561595</v>
      </c>
      <c r="AL63" t="s">
        <v>137</v>
      </c>
      <c r="AM63">
        <v>1.1392251815980601</v>
      </c>
      <c r="AN63" t="s">
        <v>134</v>
      </c>
      <c r="AO63">
        <v>1.13215859030837</v>
      </c>
      <c r="AP63" t="s">
        <v>134</v>
      </c>
      <c r="AQ63">
        <v>0.96498054474708095</v>
      </c>
      <c r="AR63" t="s">
        <v>122</v>
      </c>
      <c r="AS63">
        <v>1.04950495049504</v>
      </c>
      <c r="AT63" t="s">
        <v>131</v>
      </c>
      <c r="AU63">
        <v>1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134</v>
      </c>
      <c r="BA63">
        <v>0.82437275985663006</v>
      </c>
      <c r="BB63" t="s">
        <v>181</v>
      </c>
      <c r="BC63">
        <v>0.97033898305084698</v>
      </c>
      <c r="BD63" t="s">
        <v>131</v>
      </c>
      <c r="BE63">
        <v>1.0941176470588201</v>
      </c>
      <c r="BF63" t="s">
        <v>184</v>
      </c>
      <c r="BG63">
        <v>1.4066339066339</v>
      </c>
      <c r="BH63" t="s">
        <v>137</v>
      </c>
      <c r="BI63">
        <v>1.0882352941176401</v>
      </c>
      <c r="BJ63" t="s">
        <v>137</v>
      </c>
      <c r="BK63">
        <v>0.91769041769041704</v>
      </c>
      <c r="BL63" t="s">
        <v>182</v>
      </c>
      <c r="BM63">
        <v>1.1102564102564101</v>
      </c>
      <c r="BN63" t="s">
        <v>190</v>
      </c>
      <c r="BO63">
        <v>1.1859838274932599</v>
      </c>
      <c r="BP63" t="s">
        <v>184</v>
      </c>
      <c r="BQ63">
        <v>0.98113207547169801</v>
      </c>
      <c r="BR63" t="s">
        <v>137</v>
      </c>
      <c r="BS63">
        <v>1.0255681818181801</v>
      </c>
      <c r="BT63" t="s">
        <v>184</v>
      </c>
      <c r="BU63">
        <v>0.98557692307692302</v>
      </c>
      <c r="BV63" t="s">
        <v>190</v>
      </c>
      <c r="BW63">
        <v>1.27012987012987</v>
      </c>
    </row>
    <row r="64" spans="1:75" x14ac:dyDescent="0.4">
      <c r="A64">
        <v>62</v>
      </c>
      <c r="B64" t="s">
        <v>171</v>
      </c>
      <c r="C64">
        <v>0.79241516966067804</v>
      </c>
      <c r="D64" t="s">
        <v>186</v>
      </c>
      <c r="E64">
        <v>0.88372915399521901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163</v>
      </c>
      <c r="K64">
        <v>2.1908127208480499</v>
      </c>
      <c r="L64" t="s">
        <v>145</v>
      </c>
      <c r="M64">
        <v>1.3238731218697799</v>
      </c>
      <c r="N64" t="s">
        <v>137</v>
      </c>
      <c r="O64">
        <v>0.98624754420432204</v>
      </c>
      <c r="P64" t="s">
        <v>171</v>
      </c>
      <c r="Q64">
        <v>1.0434782608695601</v>
      </c>
      <c r="R64" t="s">
        <v>171</v>
      </c>
      <c r="S64">
        <v>0.89743589743589702</v>
      </c>
      <c r="T64" t="s">
        <v>125</v>
      </c>
      <c r="U64">
        <v>1.2797619047619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186</v>
      </c>
      <c r="AA64">
        <v>1.11899123640952</v>
      </c>
      <c r="AB64" t="s">
        <v>187</v>
      </c>
      <c r="AC64">
        <v>0.84310206102618002</v>
      </c>
      <c r="AD64" t="s">
        <v>145</v>
      </c>
      <c r="AE64">
        <v>0.88479262672810999</v>
      </c>
      <c r="AF64" t="s">
        <v>150</v>
      </c>
      <c r="AG64">
        <v>1.22257053291536</v>
      </c>
      <c r="AH64" t="s">
        <v>137</v>
      </c>
      <c r="AI64">
        <v>0.83184713375796104</v>
      </c>
      <c r="AJ64" t="s">
        <v>145</v>
      </c>
      <c r="AK64">
        <v>0.98701298701298701</v>
      </c>
      <c r="AL64" t="s">
        <v>186</v>
      </c>
      <c r="AM64">
        <v>1.1552121012824701</v>
      </c>
      <c r="AN64" t="s">
        <v>188</v>
      </c>
      <c r="AO64">
        <v>1.0169491525423699</v>
      </c>
      <c r="AP64" t="s">
        <v>182</v>
      </c>
      <c r="AQ64">
        <v>1.2017045454545401</v>
      </c>
      <c r="AR64" t="s">
        <v>169</v>
      </c>
      <c r="AS64">
        <v>0.75886524822695001</v>
      </c>
      <c r="AT64" t="s">
        <v>134</v>
      </c>
      <c r="AU64">
        <v>1.15151515151515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182</v>
      </c>
      <c r="BA64">
        <v>1.06388888888888</v>
      </c>
      <c r="BB64" t="s">
        <v>184</v>
      </c>
      <c r="BC64">
        <v>0.93672316384180698</v>
      </c>
      <c r="BD64" t="s">
        <v>179</v>
      </c>
      <c r="BE64">
        <v>1.12403100775193</v>
      </c>
      <c r="BF64" t="s">
        <v>137</v>
      </c>
      <c r="BG64">
        <v>1.01768707482993</v>
      </c>
      <c r="BH64" t="s">
        <v>190</v>
      </c>
      <c r="BI64">
        <v>0.98979591836734604</v>
      </c>
      <c r="BJ64" t="s">
        <v>190</v>
      </c>
      <c r="BK64">
        <v>0.97164948453608202</v>
      </c>
      <c r="BL64" t="s">
        <v>181</v>
      </c>
      <c r="BM64">
        <v>1</v>
      </c>
      <c r="BN64" t="s">
        <v>142</v>
      </c>
      <c r="BO64">
        <v>0.95283018867924496</v>
      </c>
      <c r="BP64" t="s">
        <v>137</v>
      </c>
      <c r="BQ64">
        <v>0.97506925207756201</v>
      </c>
      <c r="BR64" t="s">
        <v>190</v>
      </c>
      <c r="BS64">
        <v>1.0657142857142801</v>
      </c>
      <c r="BT64" t="s">
        <v>137</v>
      </c>
      <c r="BU64">
        <v>1.0650969529085801</v>
      </c>
      <c r="BV64" t="s">
        <v>145</v>
      </c>
      <c r="BW64">
        <v>0.94720000000000004</v>
      </c>
    </row>
    <row r="65" spans="1:75" x14ac:dyDescent="0.4">
      <c r="A65">
        <v>63</v>
      </c>
      <c r="B65" t="s">
        <v>175</v>
      </c>
      <c r="C65">
        <v>1.44910179640718</v>
      </c>
      <c r="D65" t="s">
        <v>190</v>
      </c>
      <c r="E65">
        <v>0.86016949152542299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122</v>
      </c>
      <c r="K65">
        <v>1.496</v>
      </c>
      <c r="L65" t="s">
        <v>150</v>
      </c>
      <c r="M65">
        <v>1.14054054054054</v>
      </c>
      <c r="N65" t="s">
        <v>186</v>
      </c>
      <c r="O65">
        <v>0.95385674931129405</v>
      </c>
      <c r="P65" t="s">
        <v>175</v>
      </c>
      <c r="Q65">
        <v>0.96666666666666601</v>
      </c>
      <c r="R65" t="s">
        <v>175</v>
      </c>
      <c r="S65">
        <v>1.1482758620689599</v>
      </c>
      <c r="T65" t="s">
        <v>175</v>
      </c>
      <c r="U65">
        <v>1.2432432432432401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190</v>
      </c>
      <c r="AA65">
        <v>0.74821428571428505</v>
      </c>
      <c r="AB65" t="s">
        <v>137</v>
      </c>
      <c r="AC65">
        <v>1.09151193633952</v>
      </c>
      <c r="AD65" t="s">
        <v>150</v>
      </c>
      <c r="AE65">
        <v>1.1917808219178001</v>
      </c>
      <c r="AF65" t="s">
        <v>153</v>
      </c>
      <c r="AG65">
        <v>0.98329511955453597</v>
      </c>
      <c r="AH65" t="s">
        <v>186</v>
      </c>
      <c r="AI65">
        <v>0.821370548479334</v>
      </c>
      <c r="AJ65" t="s">
        <v>150</v>
      </c>
      <c r="AK65">
        <v>1.03875968992248</v>
      </c>
      <c r="AL65" t="s">
        <v>145</v>
      </c>
      <c r="AM65">
        <v>0.96052631578947301</v>
      </c>
      <c r="AN65" t="s">
        <v>137</v>
      </c>
      <c r="AO65">
        <v>1.0680127523910701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182</v>
      </c>
      <c r="AU65">
        <v>0.97872340425531901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181</v>
      </c>
      <c r="BA65">
        <v>1.18</v>
      </c>
      <c r="BB65" t="s">
        <v>186</v>
      </c>
      <c r="BC65">
        <v>0.69198606271776997</v>
      </c>
      <c r="BD65" t="s">
        <v>182</v>
      </c>
      <c r="BE65">
        <v>0.98697539797394995</v>
      </c>
      <c r="BF65" t="s">
        <v>186</v>
      </c>
      <c r="BG65">
        <v>1.8450704225352099</v>
      </c>
      <c r="BH65" t="s">
        <v>142</v>
      </c>
      <c r="BI65">
        <v>0.86707317073170698</v>
      </c>
      <c r="BJ65" t="s">
        <v>142</v>
      </c>
      <c r="BK65">
        <v>1</v>
      </c>
      <c r="BL65" t="s">
        <v>184</v>
      </c>
      <c r="BM65">
        <v>0.96796796796796702</v>
      </c>
      <c r="BN65" t="s">
        <v>145</v>
      </c>
      <c r="BO65">
        <v>0.87949640287769704</v>
      </c>
      <c r="BP65" t="s">
        <v>190</v>
      </c>
      <c r="BQ65">
        <v>0.79545454545454497</v>
      </c>
      <c r="BR65" t="s">
        <v>145</v>
      </c>
      <c r="BS65">
        <v>0.97270955165691997</v>
      </c>
      <c r="BT65" t="s">
        <v>190</v>
      </c>
      <c r="BU65">
        <v>1.0321715817694299</v>
      </c>
      <c r="BV65" t="s">
        <v>150</v>
      </c>
      <c r="BW65">
        <v>1.4347826086956501</v>
      </c>
    </row>
    <row r="66" spans="1:75" x14ac:dyDescent="0.4">
      <c r="A66">
        <v>64</v>
      </c>
      <c r="B66" t="s">
        <v>131</v>
      </c>
      <c r="C66">
        <v>0.950146627565982</v>
      </c>
      <c r="D66" t="s">
        <v>193</v>
      </c>
      <c r="E66">
        <v>0.70750000000000002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153</v>
      </c>
      <c r="M66">
        <v>1.3128221649484499</v>
      </c>
      <c r="N66" t="s">
        <v>190</v>
      </c>
      <c r="O66">
        <v>0.92894736842105197</v>
      </c>
      <c r="P66" t="s">
        <v>131</v>
      </c>
      <c r="Q66">
        <v>1.02612826603325</v>
      </c>
      <c r="R66" t="s">
        <v>131</v>
      </c>
      <c r="S66">
        <v>0.97916666666666596</v>
      </c>
      <c r="T66" t="s">
        <v>131</v>
      </c>
      <c r="U66">
        <v>1.08747044917257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150</v>
      </c>
      <c r="AA66">
        <v>1.1517412935323299</v>
      </c>
      <c r="AB66" t="s">
        <v>186</v>
      </c>
      <c r="AC66">
        <v>1.2254043282821201</v>
      </c>
      <c r="AD66" t="s">
        <v>153</v>
      </c>
      <c r="AE66">
        <v>0.90539739027283495</v>
      </c>
      <c r="AF66" t="s">
        <v>155</v>
      </c>
      <c r="AG66">
        <v>1.08921161825726</v>
      </c>
      <c r="AH66" t="s">
        <v>150</v>
      </c>
      <c r="AI66">
        <v>1.1025641025641</v>
      </c>
      <c r="AJ66" t="s">
        <v>153</v>
      </c>
      <c r="AK66">
        <v>1.2344976983482201</v>
      </c>
      <c r="AL66" t="s">
        <v>150</v>
      </c>
      <c r="AM66">
        <v>1.3432835820895499</v>
      </c>
      <c r="AN66" t="s">
        <v>186</v>
      </c>
      <c r="AO66">
        <v>1.2596071733561001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137</v>
      </c>
      <c r="AU66">
        <v>1.1167701863354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184</v>
      </c>
      <c r="BA66">
        <v>1.1389961389961301</v>
      </c>
      <c r="BB66" t="s">
        <v>142</v>
      </c>
      <c r="BC66">
        <v>0.85499999999999998</v>
      </c>
      <c r="BD66" t="s">
        <v>181</v>
      </c>
      <c r="BE66">
        <v>0.90829694323144095</v>
      </c>
      <c r="BF66" t="s">
        <v>142</v>
      </c>
      <c r="BG66">
        <v>1.13730929264909</v>
      </c>
      <c r="BH66" t="s">
        <v>145</v>
      </c>
      <c r="BI66">
        <v>0.70911528150133996</v>
      </c>
      <c r="BJ66" t="s">
        <v>145</v>
      </c>
      <c r="BK66">
        <v>0.960302457466918</v>
      </c>
      <c r="BL66" t="s">
        <v>137</v>
      </c>
      <c r="BM66">
        <v>1.0896921017402901</v>
      </c>
      <c r="BN66" t="s">
        <v>150</v>
      </c>
      <c r="BO66">
        <v>1.26829268292682</v>
      </c>
      <c r="BP66" t="s">
        <v>145</v>
      </c>
      <c r="BQ66">
        <v>1.04907975460122</v>
      </c>
      <c r="BR66" t="s">
        <v>150</v>
      </c>
      <c r="BS66">
        <v>0.83524904214559303</v>
      </c>
      <c r="BT66" t="s">
        <v>145</v>
      </c>
      <c r="BU66">
        <v>1.2525050100200401</v>
      </c>
      <c r="BV66" t="s">
        <v>155</v>
      </c>
      <c r="BW66">
        <v>1.2205513784461099</v>
      </c>
    </row>
    <row r="67" spans="1:75" x14ac:dyDescent="0.4">
      <c r="A67">
        <v>65</v>
      </c>
      <c r="B67" t="s">
        <v>177</v>
      </c>
      <c r="C67">
        <v>0.93222003929273001</v>
      </c>
      <c r="D67" t="s">
        <v>150</v>
      </c>
      <c r="E67">
        <v>0.86369593709043202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198</v>
      </c>
      <c r="M67">
        <v>1.1589147286821699</v>
      </c>
      <c r="N67" t="s">
        <v>145</v>
      </c>
      <c r="O67">
        <v>0.97856242118537196</v>
      </c>
      <c r="P67" t="s">
        <v>134</v>
      </c>
      <c r="Q67">
        <v>0.88839285714285698</v>
      </c>
      <c r="R67" t="s">
        <v>134</v>
      </c>
      <c r="S67">
        <v>1.12562814070351</v>
      </c>
      <c r="T67" t="s">
        <v>134</v>
      </c>
      <c r="U67">
        <v>0.97767857142857095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153</v>
      </c>
      <c r="AA67">
        <v>0.92949604122156504</v>
      </c>
      <c r="AB67" t="s">
        <v>190</v>
      </c>
      <c r="AC67">
        <v>0.82100238663484404</v>
      </c>
      <c r="AD67" t="s">
        <v>155</v>
      </c>
      <c r="AE67">
        <v>0.75430359937402103</v>
      </c>
      <c r="AF67" t="s">
        <v>199</v>
      </c>
      <c r="AG67">
        <v>1.09551656920077</v>
      </c>
      <c r="AH67" t="s">
        <v>153</v>
      </c>
      <c r="AI67">
        <v>0.82011992005329704</v>
      </c>
      <c r="AJ67" t="s">
        <v>155</v>
      </c>
      <c r="AK67">
        <v>0.98260869565217301</v>
      </c>
      <c r="AL67" t="s">
        <v>200</v>
      </c>
      <c r="AM67">
        <v>0.60787366548042698</v>
      </c>
      <c r="AN67" t="s">
        <v>145</v>
      </c>
      <c r="AO67">
        <v>1.05977584059775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186</v>
      </c>
      <c r="AU67">
        <v>0.94831223628691896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186</v>
      </c>
      <c r="BA67">
        <v>1.1714285714285699</v>
      </c>
      <c r="BB67" t="s">
        <v>145</v>
      </c>
      <c r="BC67">
        <v>0.84544253632760902</v>
      </c>
      <c r="BD67" t="s">
        <v>184</v>
      </c>
      <c r="BE67">
        <v>0.981905910735826</v>
      </c>
      <c r="BF67" t="s">
        <v>145</v>
      </c>
      <c r="BG67">
        <v>1.11343283582089</v>
      </c>
      <c r="BH67" t="s">
        <v>150</v>
      </c>
      <c r="BI67">
        <v>0.83738317757009295</v>
      </c>
      <c r="BJ67" t="s">
        <v>150</v>
      </c>
      <c r="BK67">
        <v>1.1004464285714199</v>
      </c>
      <c r="BL67" t="s">
        <v>190</v>
      </c>
      <c r="BM67">
        <v>0.98408488063660404</v>
      </c>
      <c r="BN67" t="s">
        <v>155</v>
      </c>
      <c r="BO67">
        <v>0.97647058823529398</v>
      </c>
      <c r="BP67" t="s">
        <v>150</v>
      </c>
      <c r="BQ67">
        <v>1.0038461538461501</v>
      </c>
      <c r="BR67" t="s">
        <v>155</v>
      </c>
      <c r="BS67">
        <v>0.88697788697788604</v>
      </c>
      <c r="BT67" t="s">
        <v>150</v>
      </c>
      <c r="BU67">
        <v>1.1605504587155899</v>
      </c>
      <c r="BV67" t="s">
        <v>199</v>
      </c>
      <c r="BW67">
        <v>0.96323529411764697</v>
      </c>
    </row>
    <row r="68" spans="1:75" x14ac:dyDescent="0.4">
      <c r="A68">
        <v>66</v>
      </c>
      <c r="B68" t="s">
        <v>134</v>
      </c>
      <c r="C68">
        <v>1.25652173913043</v>
      </c>
      <c r="D68" t="s">
        <v>202</v>
      </c>
      <c r="E68">
        <v>0.53353658536585302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157</v>
      </c>
      <c r="M68">
        <v>1.1179245283018799</v>
      </c>
      <c r="N68" t="s">
        <v>150</v>
      </c>
      <c r="O68">
        <v>0.84360189573459698</v>
      </c>
      <c r="P68" t="s">
        <v>187</v>
      </c>
      <c r="Q68">
        <v>0.89992150706436402</v>
      </c>
      <c r="R68" t="s">
        <v>187</v>
      </c>
      <c r="S68">
        <v>0.85669428696031402</v>
      </c>
      <c r="T68" t="s">
        <v>137</v>
      </c>
      <c r="U68">
        <v>1.0494216614090399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198</v>
      </c>
      <c r="AA68">
        <v>1.0440251572327</v>
      </c>
      <c r="AB68" t="s">
        <v>150</v>
      </c>
      <c r="AC68">
        <v>0.86717062634989195</v>
      </c>
      <c r="AD68" t="s">
        <v>199</v>
      </c>
      <c r="AE68">
        <v>0.95887850467289704</v>
      </c>
      <c r="AF68" t="s">
        <v>198</v>
      </c>
      <c r="AG68">
        <v>1.12292358803986</v>
      </c>
      <c r="AH68" t="s">
        <v>155</v>
      </c>
      <c r="AI68">
        <v>0.87619047619047596</v>
      </c>
      <c r="AJ68" t="s">
        <v>198</v>
      </c>
      <c r="AK68">
        <v>1.08813559322033</v>
      </c>
      <c r="AL68" t="s">
        <v>153</v>
      </c>
      <c r="AM68">
        <v>1.0715069094099501</v>
      </c>
      <c r="AN68" t="s">
        <v>203</v>
      </c>
      <c r="AO68">
        <v>1.5384615384615301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145</v>
      </c>
      <c r="AU68">
        <v>1.1253405994550401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145</v>
      </c>
      <c r="BA68">
        <v>1.10029069767441</v>
      </c>
      <c r="BB68" t="s">
        <v>203</v>
      </c>
      <c r="BC68">
        <v>1.0396039603960301</v>
      </c>
      <c r="BD68" t="s">
        <v>137</v>
      </c>
      <c r="BE68">
        <v>1.1238532110091699</v>
      </c>
      <c r="BF68" t="s">
        <v>203</v>
      </c>
      <c r="BG68">
        <v>1.0263522884882099</v>
      </c>
      <c r="BH68" t="s">
        <v>155</v>
      </c>
      <c r="BI68">
        <v>1.0308641975308599</v>
      </c>
      <c r="BJ68" t="s">
        <v>153</v>
      </c>
      <c r="BK68">
        <v>0.99211563731931596</v>
      </c>
      <c r="BL68" t="s">
        <v>142</v>
      </c>
      <c r="BM68">
        <v>1.0436005625878999</v>
      </c>
      <c r="BN68" t="s">
        <v>198</v>
      </c>
      <c r="BO68">
        <v>1.00923076923076</v>
      </c>
      <c r="BP68" t="s">
        <v>155</v>
      </c>
      <c r="BQ68">
        <v>0.98072289156626502</v>
      </c>
      <c r="BR68" t="s">
        <v>199</v>
      </c>
      <c r="BS68">
        <v>0.95245398773006096</v>
      </c>
      <c r="BT68" t="s">
        <v>153</v>
      </c>
      <c r="BU68">
        <v>1.14685314685314</v>
      </c>
      <c r="BV68" t="s">
        <v>198</v>
      </c>
      <c r="BW68">
        <v>0.98722044728434499</v>
      </c>
    </row>
    <row r="69" spans="1:75" x14ac:dyDescent="0.4">
      <c r="A69">
        <v>67</v>
      </c>
      <c r="B69" t="s">
        <v>184</v>
      </c>
      <c r="C69">
        <v>0.89208633093525103</v>
      </c>
      <c r="D69" t="s">
        <v>205</v>
      </c>
      <c r="E69">
        <v>0.84378843788437796</v>
      </c>
      <c r="F69" t="s">
        <v>137</v>
      </c>
      <c r="G69">
        <v>0.61014492753623095</v>
      </c>
      <c r="H69" t="s">
        <v>142</v>
      </c>
      <c r="I69">
        <v>1.1385869565217299</v>
      </c>
      <c r="J69" t="s">
        <v>175</v>
      </c>
      <c r="K69">
        <v>1.71186440677966</v>
      </c>
      <c r="L69" t="s">
        <v>206</v>
      </c>
      <c r="M69">
        <v>0.81692573402417901</v>
      </c>
      <c r="N69" t="s">
        <v>153</v>
      </c>
      <c r="O69">
        <v>0.82666666666666599</v>
      </c>
      <c r="P69" t="s">
        <v>137</v>
      </c>
      <c r="Q69">
        <v>1.00996015936254</v>
      </c>
      <c r="R69" t="s">
        <v>137</v>
      </c>
      <c r="S69">
        <v>0.93786982248520701</v>
      </c>
      <c r="T69" t="s">
        <v>186</v>
      </c>
      <c r="U69">
        <v>0.98910110656358896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157</v>
      </c>
      <c r="AA69">
        <v>1.21204819277108</v>
      </c>
      <c r="AB69" t="s">
        <v>153</v>
      </c>
      <c r="AC69">
        <v>1.3677663601946899</v>
      </c>
      <c r="AD69" t="s">
        <v>198</v>
      </c>
      <c r="AE69">
        <v>0.94952681388012605</v>
      </c>
      <c r="AF69" t="s">
        <v>157</v>
      </c>
      <c r="AG69">
        <v>1.0341151385927501</v>
      </c>
      <c r="AH69" t="s">
        <v>199</v>
      </c>
      <c r="AI69">
        <v>0.80960854092526602</v>
      </c>
      <c r="AJ69" t="s">
        <v>207</v>
      </c>
      <c r="AK69">
        <v>1.4393939393939299</v>
      </c>
      <c r="AL69" t="s">
        <v>199</v>
      </c>
      <c r="AM69">
        <v>0.95906432748537995</v>
      </c>
      <c r="AN69" t="s">
        <v>153</v>
      </c>
      <c r="AO69">
        <v>1.13142272262026</v>
      </c>
      <c r="AP69" t="s">
        <v>203</v>
      </c>
      <c r="AQ69">
        <v>0.85</v>
      </c>
      <c r="AR69" t="s">
        <v>182</v>
      </c>
      <c r="AS69">
        <v>0.88888888888888795</v>
      </c>
      <c r="AT69" t="s">
        <v>203</v>
      </c>
      <c r="AU69">
        <v>0.92297111416781297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203</v>
      </c>
      <c r="BA69">
        <v>0.99835255354200902</v>
      </c>
      <c r="BB69" t="s">
        <v>150</v>
      </c>
      <c r="BC69">
        <v>0.85074626865671599</v>
      </c>
      <c r="BD69" t="s">
        <v>186</v>
      </c>
      <c r="BE69">
        <v>1.07250755287009</v>
      </c>
      <c r="BF69" t="s">
        <v>150</v>
      </c>
      <c r="BG69">
        <v>0.79259259259259196</v>
      </c>
      <c r="BH69" t="s">
        <v>198</v>
      </c>
      <c r="BI69">
        <v>0.90821256038647302</v>
      </c>
      <c r="BJ69" t="s">
        <v>155</v>
      </c>
      <c r="BK69">
        <v>1</v>
      </c>
      <c r="BL69" t="s">
        <v>145</v>
      </c>
      <c r="BM69">
        <v>1.09448818897637</v>
      </c>
      <c r="BN69" t="s">
        <v>206</v>
      </c>
      <c r="BO69">
        <v>1.0853333333333299</v>
      </c>
      <c r="BP69" t="s">
        <v>198</v>
      </c>
      <c r="BQ69">
        <v>0.94512195121951204</v>
      </c>
      <c r="BR69" t="s">
        <v>198</v>
      </c>
      <c r="BS69">
        <v>0.99354838709677396</v>
      </c>
      <c r="BT69" t="s">
        <v>155</v>
      </c>
      <c r="BU69">
        <v>1.1052631578947301</v>
      </c>
      <c r="BV69" t="s">
        <v>206</v>
      </c>
      <c r="BW69">
        <v>1.0759668508287199</v>
      </c>
    </row>
    <row r="70" spans="1:75" x14ac:dyDescent="0.4">
      <c r="A70">
        <v>68</v>
      </c>
      <c r="B70" t="s">
        <v>137</v>
      </c>
      <c r="C70">
        <v>1.06570302233902</v>
      </c>
      <c r="D70" t="s">
        <v>198</v>
      </c>
      <c r="E70">
        <v>0.82392026578072997</v>
      </c>
      <c r="F70" t="s">
        <v>186</v>
      </c>
      <c r="G70">
        <v>0.85361012852729801</v>
      </c>
      <c r="H70" t="s">
        <v>193</v>
      </c>
      <c r="I70">
        <v>1.0894568690095801</v>
      </c>
      <c r="J70" t="s">
        <v>131</v>
      </c>
      <c r="K70">
        <v>1.26900584795321</v>
      </c>
      <c r="L70" t="s">
        <v>165</v>
      </c>
      <c r="M70">
        <v>1.10481586402266</v>
      </c>
      <c r="N70" t="s">
        <v>202</v>
      </c>
      <c r="O70">
        <v>0.82847896440129398</v>
      </c>
      <c r="P70" t="s">
        <v>186</v>
      </c>
      <c r="Q70">
        <v>0.98386438549678201</v>
      </c>
      <c r="R70" t="s">
        <v>186</v>
      </c>
      <c r="S70">
        <v>1.05245525031109</v>
      </c>
      <c r="T70" t="s">
        <v>193</v>
      </c>
      <c r="U70">
        <v>1.14215686274509</v>
      </c>
      <c r="V70" t="s">
        <v>157</v>
      </c>
      <c r="W70">
        <v>0.960093896713615</v>
      </c>
      <c r="X70" t="s">
        <v>187</v>
      </c>
      <c r="Y70">
        <v>1.13792282039066</v>
      </c>
      <c r="Z70" t="s">
        <v>210</v>
      </c>
      <c r="AA70">
        <v>1.5882352941176401</v>
      </c>
      <c r="AB70" t="s">
        <v>199</v>
      </c>
      <c r="AC70">
        <v>0.99074074074074003</v>
      </c>
      <c r="AD70" t="s">
        <v>157</v>
      </c>
      <c r="AE70">
        <v>0.98117154811715401</v>
      </c>
      <c r="AF70" t="s">
        <v>207</v>
      </c>
      <c r="AG70">
        <v>1.06930693069306</v>
      </c>
      <c r="AH70" t="s">
        <v>198</v>
      </c>
      <c r="AI70">
        <v>0.87278106508875697</v>
      </c>
      <c r="AJ70" t="s">
        <v>206</v>
      </c>
      <c r="AK70">
        <v>1.1284722222222201</v>
      </c>
      <c r="AL70" t="s">
        <v>198</v>
      </c>
      <c r="AM70">
        <v>1.0186915887850401</v>
      </c>
      <c r="AN70" t="s">
        <v>155</v>
      </c>
      <c r="AO70">
        <v>1.12406947890818</v>
      </c>
      <c r="AP70" t="s">
        <v>153</v>
      </c>
      <c r="AQ70">
        <v>1.3271214040166399</v>
      </c>
      <c r="AR70" t="s">
        <v>181</v>
      </c>
      <c r="AS70">
        <v>1.02632988218493</v>
      </c>
      <c r="AT70" t="s">
        <v>153</v>
      </c>
      <c r="AU70">
        <v>1.0311491143879199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150</v>
      </c>
      <c r="BA70">
        <v>0.91780821917808197</v>
      </c>
      <c r="BB70" t="s">
        <v>153</v>
      </c>
      <c r="BC70">
        <v>0.82913472070098504</v>
      </c>
      <c r="BD70" t="s">
        <v>142</v>
      </c>
      <c r="BE70">
        <v>1.05409356725146</v>
      </c>
      <c r="BF70" t="s">
        <v>153</v>
      </c>
      <c r="BG70">
        <v>1.4029255319148899</v>
      </c>
      <c r="BH70" t="s">
        <v>206</v>
      </c>
      <c r="BI70">
        <v>0.84425349087003199</v>
      </c>
      <c r="BJ70" t="s">
        <v>198</v>
      </c>
      <c r="BK70">
        <v>0.86968085106382897</v>
      </c>
      <c r="BL70" t="s">
        <v>150</v>
      </c>
      <c r="BM70">
        <v>1.0395537525354901</v>
      </c>
      <c r="BN70" t="s">
        <v>210</v>
      </c>
      <c r="BO70">
        <v>0.88436018957345897</v>
      </c>
      <c r="BP70" t="s">
        <v>206</v>
      </c>
      <c r="BQ70">
        <v>0.92874692874692799</v>
      </c>
      <c r="BR70" t="s">
        <v>206</v>
      </c>
      <c r="BS70">
        <v>1.005291005291</v>
      </c>
      <c r="BT70" t="s">
        <v>198</v>
      </c>
      <c r="BU70">
        <v>1.0162337662337599</v>
      </c>
      <c r="BV70" t="s">
        <v>210</v>
      </c>
      <c r="BW70">
        <v>0.95925925925925903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157</v>
      </c>
      <c r="E71">
        <v>1.21606648199445</v>
      </c>
      <c r="F71" t="s">
        <v>193</v>
      </c>
      <c r="G71">
        <v>0.73733804475853904</v>
      </c>
      <c r="H71" t="s">
        <v>145</v>
      </c>
      <c r="I71">
        <v>1.0500758725341399</v>
      </c>
      <c r="J71" t="s">
        <v>134</v>
      </c>
      <c r="K71">
        <v>1.4</v>
      </c>
      <c r="L71" t="s">
        <v>158</v>
      </c>
      <c r="M71">
        <v>1.01185770750988</v>
      </c>
      <c r="N71" t="s">
        <v>198</v>
      </c>
      <c r="O71">
        <v>0.93645484949832702</v>
      </c>
      <c r="P71" t="s">
        <v>145</v>
      </c>
      <c r="Q71">
        <v>1.14432989690721</v>
      </c>
      <c r="R71" t="s">
        <v>193</v>
      </c>
      <c r="S71">
        <v>0.94883720930232496</v>
      </c>
      <c r="T71" t="s">
        <v>145</v>
      </c>
      <c r="U71">
        <v>1.22448979591836</v>
      </c>
      <c r="V71" t="s">
        <v>206</v>
      </c>
      <c r="W71">
        <v>1.2083333333333299</v>
      </c>
      <c r="X71" t="s">
        <v>137</v>
      </c>
      <c r="Y71">
        <v>1.08832807570977</v>
      </c>
      <c r="Z71" t="s">
        <v>158</v>
      </c>
      <c r="AA71">
        <v>0.98529411764705799</v>
      </c>
      <c r="AB71" t="s">
        <v>198</v>
      </c>
      <c r="AC71">
        <v>0.95481927710843295</v>
      </c>
      <c r="AD71" t="s">
        <v>210</v>
      </c>
      <c r="AE71">
        <v>0.74852071005917098</v>
      </c>
      <c r="AF71" t="s">
        <v>210</v>
      </c>
      <c r="AG71">
        <v>1.1857707509881401</v>
      </c>
      <c r="AH71" t="s">
        <v>210</v>
      </c>
      <c r="AI71">
        <v>0.72666666666666602</v>
      </c>
      <c r="AJ71" t="s">
        <v>210</v>
      </c>
      <c r="AK71">
        <v>0.90550458715596305</v>
      </c>
      <c r="AL71" t="s">
        <v>206</v>
      </c>
      <c r="AM71">
        <v>0.96820512820512805</v>
      </c>
      <c r="AN71" t="s">
        <v>198</v>
      </c>
      <c r="AO71">
        <v>1.0489296636085601</v>
      </c>
      <c r="AP71" t="s">
        <v>199</v>
      </c>
      <c r="AQ71">
        <v>1.5578231292517</v>
      </c>
      <c r="AR71" t="s">
        <v>137</v>
      </c>
      <c r="AS71">
        <v>0.84558823529411697</v>
      </c>
      <c r="AT71" t="s">
        <v>155</v>
      </c>
      <c r="AU71">
        <v>1.2793017456359099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153</v>
      </c>
      <c r="BA71">
        <v>1</v>
      </c>
      <c r="BB71" t="s">
        <v>155</v>
      </c>
      <c r="BC71">
        <v>0.84763948497854003</v>
      </c>
      <c r="BD71" t="s">
        <v>145</v>
      </c>
      <c r="BE71">
        <v>1.046875</v>
      </c>
      <c r="BF71" t="s">
        <v>155</v>
      </c>
      <c r="BG71">
        <v>1.40869565217391</v>
      </c>
      <c r="BH71" t="s">
        <v>210</v>
      </c>
      <c r="BI71">
        <v>0.71724137931034404</v>
      </c>
      <c r="BJ71" t="s">
        <v>206</v>
      </c>
      <c r="BK71">
        <v>1.0801526717557199</v>
      </c>
      <c r="BL71" t="s">
        <v>153</v>
      </c>
      <c r="BM71">
        <v>1.1298013245033101</v>
      </c>
      <c r="BN71" t="s">
        <v>158</v>
      </c>
      <c r="BO71">
        <v>1.09165808444902</v>
      </c>
      <c r="BP71" t="s">
        <v>210</v>
      </c>
      <c r="BQ71">
        <v>1.2379421221864899</v>
      </c>
      <c r="BR71" t="s">
        <v>210</v>
      </c>
      <c r="BS71">
        <v>0.96536796536796499</v>
      </c>
      <c r="BT71" t="s">
        <v>206</v>
      </c>
      <c r="BU71">
        <v>0.95263157894736805</v>
      </c>
      <c r="BV71" t="s">
        <v>158</v>
      </c>
      <c r="BW71">
        <v>1.2191358024691299</v>
      </c>
    </row>
    <row r="72" spans="1:75" x14ac:dyDescent="0.4">
      <c r="A72">
        <v>70</v>
      </c>
      <c r="B72" t="s">
        <v>190</v>
      </c>
      <c r="C72">
        <v>1.1456310679611601</v>
      </c>
      <c r="D72" t="s">
        <v>158</v>
      </c>
      <c r="E72">
        <v>0.82857142857142796</v>
      </c>
      <c r="F72" t="s">
        <v>145</v>
      </c>
      <c r="G72">
        <v>0.64734774066797596</v>
      </c>
      <c r="H72" t="s">
        <v>153</v>
      </c>
      <c r="I72">
        <v>0.83978891820580404</v>
      </c>
      <c r="J72" t="s">
        <v>137</v>
      </c>
      <c r="K72">
        <v>1.23551171393341</v>
      </c>
      <c r="L72" t="s">
        <v>214</v>
      </c>
      <c r="M72">
        <v>0.93333333333333302</v>
      </c>
      <c r="N72" t="s">
        <v>157</v>
      </c>
      <c r="O72">
        <v>1.0084388185654001</v>
      </c>
      <c r="P72" t="s">
        <v>150</v>
      </c>
      <c r="Q72">
        <v>1.0426966292134801</v>
      </c>
      <c r="R72" t="s">
        <v>145</v>
      </c>
      <c r="S72">
        <v>0.99324324324324298</v>
      </c>
      <c r="T72" t="s">
        <v>150</v>
      </c>
      <c r="U72">
        <v>0.87775551102204397</v>
      </c>
      <c r="V72" t="s">
        <v>210</v>
      </c>
      <c r="W72">
        <v>1.0047619047619001</v>
      </c>
      <c r="X72" t="s">
        <v>186</v>
      </c>
      <c r="Y72">
        <v>0.86217791091041796</v>
      </c>
      <c r="Z72" t="s">
        <v>162</v>
      </c>
      <c r="AA72">
        <v>1.0397435897435801</v>
      </c>
      <c r="AB72" t="s">
        <v>210</v>
      </c>
      <c r="AC72">
        <v>0.89417989417989396</v>
      </c>
      <c r="AD72" t="s">
        <v>158</v>
      </c>
      <c r="AE72">
        <v>0.9</v>
      </c>
      <c r="AF72" t="s">
        <v>158</v>
      </c>
      <c r="AG72">
        <v>1.12761276127612</v>
      </c>
      <c r="AH72" t="s">
        <v>158</v>
      </c>
      <c r="AI72">
        <v>0.87804878048780399</v>
      </c>
      <c r="AJ72" t="s">
        <v>158</v>
      </c>
      <c r="AK72">
        <v>1.12222222222222</v>
      </c>
      <c r="AL72" t="s">
        <v>210</v>
      </c>
      <c r="AM72">
        <v>1.0233029381965499</v>
      </c>
      <c r="AN72" t="s">
        <v>215</v>
      </c>
      <c r="AO72">
        <v>1.0806754221388299</v>
      </c>
      <c r="AP72" t="s">
        <v>198</v>
      </c>
      <c r="AQ72">
        <v>1.1545189504373099</v>
      </c>
      <c r="AR72" t="s">
        <v>186</v>
      </c>
      <c r="AS72">
        <v>1.1490909090909001</v>
      </c>
      <c r="AT72" t="s">
        <v>198</v>
      </c>
      <c r="AU72">
        <v>1.03342618384401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155</v>
      </c>
      <c r="BA72">
        <v>1.1148325358851601</v>
      </c>
      <c r="BB72" t="s">
        <v>198</v>
      </c>
      <c r="BC72">
        <v>0.91529411764705804</v>
      </c>
      <c r="BD72" t="s">
        <v>203</v>
      </c>
      <c r="BE72">
        <v>1.1444444444444399</v>
      </c>
      <c r="BF72" t="s">
        <v>198</v>
      </c>
      <c r="BG72">
        <v>1.0534351145038101</v>
      </c>
      <c r="BH72" t="s">
        <v>158</v>
      </c>
      <c r="BI72">
        <v>0.80701754385964897</v>
      </c>
      <c r="BJ72" t="s">
        <v>216</v>
      </c>
      <c r="BK72">
        <v>1.2600652883568999</v>
      </c>
      <c r="BL72" t="s">
        <v>155</v>
      </c>
      <c r="BM72">
        <v>0.84830339321357195</v>
      </c>
      <c r="BN72" t="s">
        <v>217</v>
      </c>
      <c r="BO72">
        <v>1.09052631578947</v>
      </c>
      <c r="BP72" t="s">
        <v>158</v>
      </c>
      <c r="BQ72">
        <v>0.95754716981132004</v>
      </c>
      <c r="BR72" t="s">
        <v>158</v>
      </c>
      <c r="BS72">
        <v>0.96650246305418697</v>
      </c>
      <c r="BT72" t="s">
        <v>210</v>
      </c>
      <c r="BU72">
        <v>1.2107623318385601</v>
      </c>
      <c r="BV72" t="s">
        <v>217</v>
      </c>
      <c r="BW72">
        <v>0.95022624434389102</v>
      </c>
    </row>
    <row r="73" spans="1:75" x14ac:dyDescent="0.4">
      <c r="A73">
        <v>71</v>
      </c>
      <c r="B73" t="s">
        <v>193</v>
      </c>
      <c r="C73">
        <v>1.0859728506787301</v>
      </c>
      <c r="D73" t="s">
        <v>214</v>
      </c>
      <c r="E73">
        <v>0.75463917525773105</v>
      </c>
      <c r="F73" t="s">
        <v>150</v>
      </c>
      <c r="G73">
        <v>0.64491654021244305</v>
      </c>
      <c r="H73" t="s">
        <v>198</v>
      </c>
      <c r="I73">
        <v>0.97466960352422904</v>
      </c>
      <c r="J73" t="s">
        <v>186</v>
      </c>
      <c r="K73">
        <v>1.2329249520274901</v>
      </c>
      <c r="L73" t="s">
        <v>212</v>
      </c>
      <c r="M73">
        <v>1.2159214830970499</v>
      </c>
      <c r="N73" t="s">
        <v>206</v>
      </c>
      <c r="O73">
        <v>0.88372093023255804</v>
      </c>
      <c r="P73" t="s">
        <v>153</v>
      </c>
      <c r="Q73">
        <v>1.0534336037997201</v>
      </c>
      <c r="R73" t="s">
        <v>150</v>
      </c>
      <c r="S73">
        <v>1.07543103448275</v>
      </c>
      <c r="T73" t="s">
        <v>153</v>
      </c>
      <c r="U73">
        <v>1</v>
      </c>
      <c r="V73" t="s">
        <v>158</v>
      </c>
      <c r="W73">
        <v>1</v>
      </c>
      <c r="X73" t="s">
        <v>190</v>
      </c>
      <c r="Y73">
        <v>1.2962962962962901</v>
      </c>
      <c r="Z73" t="s">
        <v>217</v>
      </c>
      <c r="AA73">
        <v>1.02161572052401</v>
      </c>
      <c r="AB73" t="s">
        <v>158</v>
      </c>
      <c r="AC73">
        <v>1.0049751243781</v>
      </c>
      <c r="AD73" t="s">
        <v>162</v>
      </c>
      <c r="AE73">
        <v>0.77763659466327795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162</v>
      </c>
      <c r="AK73">
        <v>1.1496212121212099</v>
      </c>
      <c r="AL73" t="s">
        <v>158</v>
      </c>
      <c r="AM73">
        <v>1.3217821782178201</v>
      </c>
      <c r="AN73" t="s">
        <v>206</v>
      </c>
      <c r="AO73">
        <v>1.0286016949152501</v>
      </c>
      <c r="AP73" t="s">
        <v>210</v>
      </c>
      <c r="AQ73">
        <v>1.2610619469026501</v>
      </c>
      <c r="AR73" t="s">
        <v>145</v>
      </c>
      <c r="AS73">
        <v>1.01803051317614</v>
      </c>
      <c r="AT73" t="s">
        <v>207</v>
      </c>
      <c r="AU73">
        <v>0.96330275229357798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198</v>
      </c>
      <c r="BA73">
        <v>1.1184210526315701</v>
      </c>
      <c r="BB73" t="s">
        <v>207</v>
      </c>
      <c r="BC73">
        <v>1.0878661087866099</v>
      </c>
      <c r="BD73" t="s">
        <v>150</v>
      </c>
      <c r="BE73">
        <v>1.1842105263157801</v>
      </c>
      <c r="BF73" t="s">
        <v>207</v>
      </c>
      <c r="BG73">
        <v>1.19463869463869</v>
      </c>
      <c r="BH73" t="s">
        <v>217</v>
      </c>
      <c r="BI73">
        <v>0.97240330291177701</v>
      </c>
      <c r="BJ73" t="s">
        <v>210</v>
      </c>
      <c r="BK73">
        <v>0.92788461538461497</v>
      </c>
      <c r="BL73" t="s">
        <v>198</v>
      </c>
      <c r="BM73">
        <v>0.99388379204892896</v>
      </c>
      <c r="BN73" t="s">
        <v>214</v>
      </c>
      <c r="BO73">
        <v>0.94327390599675798</v>
      </c>
      <c r="BP73" t="s">
        <v>217</v>
      </c>
      <c r="BQ73">
        <v>1.00378378378378</v>
      </c>
      <c r="BR73" t="s">
        <v>217</v>
      </c>
      <c r="BS73">
        <v>0.84960381567812904</v>
      </c>
      <c r="BT73" t="s">
        <v>158</v>
      </c>
      <c r="BU73">
        <v>0.990825688073394</v>
      </c>
      <c r="BV73" t="s">
        <v>214</v>
      </c>
      <c r="BW73">
        <v>0.90123456790123402</v>
      </c>
    </row>
    <row r="74" spans="1:75" x14ac:dyDescent="0.4">
      <c r="A74">
        <v>72</v>
      </c>
      <c r="B74" t="s">
        <v>150</v>
      </c>
      <c r="C74">
        <v>1.0269179004037601</v>
      </c>
      <c r="D74" t="s">
        <v>212</v>
      </c>
      <c r="E74">
        <v>0.89250814332247497</v>
      </c>
      <c r="F74" t="s">
        <v>200</v>
      </c>
      <c r="G74">
        <v>0.34887824552558599</v>
      </c>
      <c r="H74" t="s">
        <v>206</v>
      </c>
      <c r="I74">
        <v>1.2717770034843201</v>
      </c>
      <c r="J74" t="s">
        <v>193</v>
      </c>
      <c r="K74">
        <v>2.1627565982404602</v>
      </c>
      <c r="L74" t="s">
        <v>222</v>
      </c>
      <c r="M74">
        <v>1.31944444444444</v>
      </c>
      <c r="N74" t="s">
        <v>165</v>
      </c>
      <c r="O74">
        <v>0.69316239316239303</v>
      </c>
      <c r="P74" t="s">
        <v>202</v>
      </c>
      <c r="Q74">
        <v>0.845703125</v>
      </c>
      <c r="R74" t="s">
        <v>153</v>
      </c>
      <c r="S74">
        <v>1.29194063498027</v>
      </c>
      <c r="T74" t="s">
        <v>198</v>
      </c>
      <c r="U74">
        <v>1.04290429042904</v>
      </c>
      <c r="V74" t="s">
        <v>217</v>
      </c>
      <c r="W74">
        <v>0.79147068046409497</v>
      </c>
      <c r="X74" t="s">
        <v>150</v>
      </c>
      <c r="Y74">
        <v>0.90033594624860003</v>
      </c>
      <c r="Z74" t="s">
        <v>214</v>
      </c>
      <c r="AA74">
        <v>1.01428571428571</v>
      </c>
      <c r="AB74" t="s">
        <v>162</v>
      </c>
      <c r="AC74">
        <v>0.97040690505548699</v>
      </c>
      <c r="AD74" t="s">
        <v>217</v>
      </c>
      <c r="AE74">
        <v>0.92369612611101704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217</v>
      </c>
      <c r="AK74">
        <v>1.34927234927234</v>
      </c>
      <c r="AL74" t="s">
        <v>217</v>
      </c>
      <c r="AM74">
        <v>0.75398048279404195</v>
      </c>
      <c r="AN74" t="s">
        <v>216</v>
      </c>
      <c r="AO74">
        <v>1.1791907514450799</v>
      </c>
      <c r="AP74" t="s">
        <v>158</v>
      </c>
      <c r="AQ74">
        <v>1.1008771929824499</v>
      </c>
      <c r="AR74" t="s">
        <v>203</v>
      </c>
      <c r="AS74">
        <v>0.85529411764705798</v>
      </c>
      <c r="AT74" t="s">
        <v>216</v>
      </c>
      <c r="AU74">
        <v>0.99607843137254903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207</v>
      </c>
      <c r="BA74">
        <v>0.81662870159453305</v>
      </c>
      <c r="BB74" t="s">
        <v>206</v>
      </c>
      <c r="BC74">
        <v>0.85714285714285698</v>
      </c>
      <c r="BD74" t="s">
        <v>153</v>
      </c>
      <c r="BE74">
        <v>0.76414998475764595</v>
      </c>
      <c r="BF74" t="s">
        <v>206</v>
      </c>
      <c r="BG74">
        <v>1.1381418092909501</v>
      </c>
      <c r="BH74" t="s">
        <v>214</v>
      </c>
      <c r="BI74">
        <v>0.949659863945578</v>
      </c>
      <c r="BJ74" t="s">
        <v>158</v>
      </c>
      <c r="BK74">
        <v>0.88695652173912998</v>
      </c>
      <c r="BL74" t="s">
        <v>206</v>
      </c>
      <c r="BM74">
        <v>0.88339222614840895</v>
      </c>
      <c r="BN74" t="s">
        <v>223</v>
      </c>
      <c r="BO74">
        <v>1.0491803278688501</v>
      </c>
      <c r="BP74" t="s">
        <v>214</v>
      </c>
      <c r="BQ74">
        <v>1.1666666666666601</v>
      </c>
      <c r="BR74" t="s">
        <v>214</v>
      </c>
      <c r="BS74">
        <v>1.11045655375552</v>
      </c>
      <c r="BT74" t="s">
        <v>217</v>
      </c>
      <c r="BU74">
        <v>1.0005432814197699</v>
      </c>
      <c r="BV74" t="s">
        <v>223</v>
      </c>
      <c r="BW74">
        <v>0.97663551401869098</v>
      </c>
    </row>
    <row r="75" spans="1:75" x14ac:dyDescent="0.4">
      <c r="A75">
        <v>73</v>
      </c>
      <c r="B75" t="s">
        <v>200</v>
      </c>
      <c r="C75">
        <v>1.04048096192384</v>
      </c>
      <c r="D75" t="s">
        <v>222</v>
      </c>
      <c r="E75">
        <v>0.75961538461538403</v>
      </c>
      <c r="F75" t="s">
        <v>202</v>
      </c>
      <c r="G75">
        <v>0.46057142857142802</v>
      </c>
      <c r="H75" t="s">
        <v>165</v>
      </c>
      <c r="I75">
        <v>0.72072334840309105</v>
      </c>
      <c r="J75" t="s">
        <v>145</v>
      </c>
      <c r="K75">
        <v>1.73121387283237</v>
      </c>
      <c r="L75" t="s">
        <v>225</v>
      </c>
      <c r="M75">
        <v>0.99359673024523099</v>
      </c>
      <c r="N75" t="s">
        <v>158</v>
      </c>
      <c r="O75">
        <v>0.83203125</v>
      </c>
      <c r="P75" t="s">
        <v>198</v>
      </c>
      <c r="Q75">
        <v>0.92142857142857104</v>
      </c>
      <c r="R75" t="s">
        <v>198</v>
      </c>
      <c r="S75">
        <v>1.17441860465116</v>
      </c>
      <c r="T75" t="s">
        <v>206</v>
      </c>
      <c r="U75">
        <v>0.88590604026845599</v>
      </c>
      <c r="V75" t="s">
        <v>214</v>
      </c>
      <c r="W75">
        <v>1.2540861812778601</v>
      </c>
      <c r="X75" t="s">
        <v>153</v>
      </c>
      <c r="Y75">
        <v>0.75831506718764896</v>
      </c>
      <c r="Z75" t="s">
        <v>212</v>
      </c>
      <c r="AA75">
        <v>1.0197152245345</v>
      </c>
      <c r="AB75" t="s">
        <v>217</v>
      </c>
      <c r="AC75">
        <v>1.27441761060055</v>
      </c>
      <c r="AD75" t="s">
        <v>214</v>
      </c>
      <c r="AE75">
        <v>0.84852941176470498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214</v>
      </c>
      <c r="AK75">
        <v>0.98666666666666603</v>
      </c>
      <c r="AL75" t="s">
        <v>214</v>
      </c>
      <c r="AM75">
        <v>0.98440748440748405</v>
      </c>
      <c r="AN75" t="s">
        <v>210</v>
      </c>
      <c r="AO75">
        <v>1.11881188118811</v>
      </c>
      <c r="AP75" t="s">
        <v>162</v>
      </c>
      <c r="AQ75">
        <v>1.05486725663716</v>
      </c>
      <c r="AR75" t="s">
        <v>153</v>
      </c>
      <c r="AS75">
        <v>0.78125426039536405</v>
      </c>
      <c r="AT75" t="s">
        <v>210</v>
      </c>
      <c r="AU75">
        <v>0.89542483660130701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206</v>
      </c>
      <c r="BA75">
        <v>1.0021367521367499</v>
      </c>
      <c r="BB75" t="s">
        <v>216</v>
      </c>
      <c r="BC75">
        <v>0.83276450511945299</v>
      </c>
      <c r="BD75" t="s">
        <v>155</v>
      </c>
      <c r="BE75">
        <v>0.873417721518987</v>
      </c>
      <c r="BF75" t="s">
        <v>216</v>
      </c>
      <c r="BG75">
        <v>1.5194805194805101</v>
      </c>
      <c r="BH75" t="s">
        <v>225</v>
      </c>
      <c r="BI75">
        <v>0.88292682926829202</v>
      </c>
      <c r="BJ75" t="s">
        <v>217</v>
      </c>
      <c r="BK75">
        <v>0.99642458100558595</v>
      </c>
      <c r="BL75" t="s">
        <v>210</v>
      </c>
      <c r="BM75">
        <v>1.09326424870466</v>
      </c>
      <c r="BN75" t="s">
        <v>222</v>
      </c>
      <c r="BO75">
        <v>1.21929824561403</v>
      </c>
      <c r="BP75" t="s">
        <v>223</v>
      </c>
      <c r="BQ75">
        <v>0.96484375</v>
      </c>
      <c r="BR75" t="s">
        <v>223</v>
      </c>
      <c r="BS75">
        <v>0.90688259109311697</v>
      </c>
      <c r="BT75" t="s">
        <v>214</v>
      </c>
      <c r="BU75">
        <v>1.07427055702917</v>
      </c>
      <c r="BV75" t="s">
        <v>222</v>
      </c>
      <c r="BW75">
        <v>1.25471698113207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225</v>
      </c>
      <c r="E76">
        <v>0.90516491797576903</v>
      </c>
      <c r="F76" t="s">
        <v>198</v>
      </c>
      <c r="G76">
        <v>0.73225806451612896</v>
      </c>
      <c r="H76" t="s">
        <v>158</v>
      </c>
      <c r="I76">
        <v>0.83783783783783705</v>
      </c>
      <c r="J76" t="s">
        <v>150</v>
      </c>
      <c r="K76">
        <v>1.91115702479338</v>
      </c>
      <c r="L76" t="s">
        <v>209</v>
      </c>
      <c r="M76">
        <v>1.21148459383753</v>
      </c>
      <c r="N76" t="s">
        <v>214</v>
      </c>
      <c r="O76">
        <v>0.77922077922077904</v>
      </c>
      <c r="P76" t="s">
        <v>206</v>
      </c>
      <c r="Q76">
        <v>1.1244019138755901</v>
      </c>
      <c r="R76" t="s">
        <v>157</v>
      </c>
      <c r="S76">
        <v>1.04109589041095</v>
      </c>
      <c r="T76" t="s">
        <v>210</v>
      </c>
      <c r="U76">
        <v>1.17713004484304</v>
      </c>
      <c r="V76" t="s">
        <v>212</v>
      </c>
      <c r="W76">
        <v>0.88537549407114602</v>
      </c>
      <c r="X76" t="s">
        <v>198</v>
      </c>
      <c r="Y76">
        <v>0.95783132530120396</v>
      </c>
      <c r="Z76" t="s">
        <v>225</v>
      </c>
      <c r="AA76">
        <v>1.09407665505226</v>
      </c>
      <c r="AB76" t="s">
        <v>214</v>
      </c>
      <c r="AC76">
        <v>0.95774647887323905</v>
      </c>
      <c r="AD76" t="s">
        <v>212</v>
      </c>
      <c r="AE76">
        <v>1.0024783147459699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212</v>
      </c>
      <c r="AK76">
        <v>1.04141291108404</v>
      </c>
      <c r="AL76" t="s">
        <v>212</v>
      </c>
      <c r="AM76">
        <v>0.85263157894736796</v>
      </c>
      <c r="AN76" t="s">
        <v>158</v>
      </c>
      <c r="AO76">
        <v>0.85393258426966201</v>
      </c>
      <c r="AP76" t="s">
        <v>214</v>
      </c>
      <c r="AQ76">
        <v>1.0365630712979801</v>
      </c>
      <c r="AR76" t="s">
        <v>198</v>
      </c>
      <c r="AS76">
        <v>0.90656565656565602</v>
      </c>
      <c r="AT76" t="s">
        <v>158</v>
      </c>
      <c r="AU76">
        <v>1.0272373540855999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216</v>
      </c>
      <c r="BA76">
        <v>1.1626984126984099</v>
      </c>
      <c r="BB76" t="s">
        <v>158</v>
      </c>
      <c r="BC76">
        <v>0.82978723404255295</v>
      </c>
      <c r="BD76" t="s">
        <v>198</v>
      </c>
      <c r="BE76">
        <v>1.0102827763496101</v>
      </c>
      <c r="BF76" t="s">
        <v>210</v>
      </c>
      <c r="BG76">
        <v>0.93548387096774099</v>
      </c>
      <c r="BH76" t="s">
        <v>209</v>
      </c>
      <c r="BI76">
        <v>0.94656488549618301</v>
      </c>
      <c r="BJ76" t="s">
        <v>214</v>
      </c>
      <c r="BK76">
        <v>0.83954154727793695</v>
      </c>
      <c r="BL76" t="s">
        <v>158</v>
      </c>
      <c r="BM76">
        <v>0.95196078431372499</v>
      </c>
      <c r="BN76" t="s">
        <v>225</v>
      </c>
      <c r="BO76">
        <v>1.0723684210526301</v>
      </c>
      <c r="BP76" t="s">
        <v>222</v>
      </c>
      <c r="BQ76">
        <v>0.86330935251798502</v>
      </c>
      <c r="BR76" t="s">
        <v>222</v>
      </c>
      <c r="BS76">
        <v>0.86666666666666603</v>
      </c>
      <c r="BT76" t="s">
        <v>223</v>
      </c>
      <c r="BU76">
        <v>0.95535714285714202</v>
      </c>
      <c r="BV76" t="s">
        <v>225</v>
      </c>
      <c r="BW76">
        <v>0.93690851735015701</v>
      </c>
    </row>
    <row r="77" spans="1:75" x14ac:dyDescent="0.4">
      <c r="A77">
        <v>75</v>
      </c>
      <c r="B77" t="s">
        <v>205</v>
      </c>
      <c r="C77">
        <v>0.90939597315436205</v>
      </c>
      <c r="D77" t="s">
        <v>164</v>
      </c>
      <c r="E77">
        <v>1.1293103448275801</v>
      </c>
      <c r="F77" t="s">
        <v>206</v>
      </c>
      <c r="G77">
        <v>0.83918128654970703</v>
      </c>
      <c r="H77" t="s">
        <v>162</v>
      </c>
      <c r="I77">
        <v>1.48529411764705</v>
      </c>
      <c r="J77" t="s">
        <v>153</v>
      </c>
      <c r="K77">
        <v>1.1702903104184901</v>
      </c>
      <c r="L77" t="s">
        <v>164</v>
      </c>
      <c r="M77">
        <v>1.0329012961116599</v>
      </c>
      <c r="N77" t="s">
        <v>212</v>
      </c>
      <c r="O77">
        <v>1.27354260089686</v>
      </c>
      <c r="P77" t="s">
        <v>165</v>
      </c>
      <c r="Q77">
        <v>0.88779284833538796</v>
      </c>
      <c r="R77" t="s">
        <v>206</v>
      </c>
      <c r="S77">
        <v>1.2680851063829699</v>
      </c>
      <c r="T77" t="s">
        <v>158</v>
      </c>
      <c r="U77">
        <v>0.967592592592592</v>
      </c>
      <c r="V77" t="s">
        <v>225</v>
      </c>
      <c r="W77">
        <v>0.929133858267716</v>
      </c>
      <c r="X77" t="s">
        <v>157</v>
      </c>
      <c r="Y77">
        <v>1.01466992665036</v>
      </c>
      <c r="Z77" t="s">
        <v>164</v>
      </c>
      <c r="AA77">
        <v>1.1647482014388399</v>
      </c>
      <c r="AB77" t="s">
        <v>212</v>
      </c>
      <c r="AC77">
        <v>0.86680988184747498</v>
      </c>
      <c r="AD77" t="s">
        <v>225</v>
      </c>
      <c r="AE77">
        <v>0.87072243346007605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225</v>
      </c>
      <c r="AK77">
        <v>1.1929824561403499</v>
      </c>
      <c r="AL77" t="s">
        <v>225</v>
      </c>
      <c r="AM77">
        <v>1.4088235294117599</v>
      </c>
      <c r="AN77" t="s">
        <v>162</v>
      </c>
      <c r="AO77">
        <v>0.83333333333333304</v>
      </c>
      <c r="AP77" t="s">
        <v>225</v>
      </c>
      <c r="AQ77">
        <v>1.2236286919831201</v>
      </c>
      <c r="AR77" t="s">
        <v>216</v>
      </c>
      <c r="AS77">
        <v>0.89947089947089898</v>
      </c>
      <c r="AT77" t="s">
        <v>162</v>
      </c>
      <c r="AU77">
        <v>1.01549295774647</v>
      </c>
      <c r="AV77" t="s">
        <v>217</v>
      </c>
      <c r="AW77">
        <v>0.950754668713225</v>
      </c>
      <c r="AX77" t="s">
        <v>210</v>
      </c>
      <c r="AY77">
        <v>1.3524096385542099</v>
      </c>
      <c r="AZ77" t="s">
        <v>158</v>
      </c>
      <c r="BA77">
        <v>1.1040268456375799</v>
      </c>
      <c r="BB77" t="s">
        <v>217</v>
      </c>
      <c r="BC77">
        <v>0.86220832697880101</v>
      </c>
      <c r="BD77" t="s">
        <v>207</v>
      </c>
      <c r="BE77">
        <v>1.1000000000000001</v>
      </c>
      <c r="BF77" t="s">
        <v>158</v>
      </c>
      <c r="BG77">
        <v>1.15384615384615</v>
      </c>
      <c r="BH77" t="s">
        <v>228</v>
      </c>
      <c r="BI77">
        <v>0.74403470715835096</v>
      </c>
      <c r="BJ77" t="s">
        <v>225</v>
      </c>
      <c r="BK77">
        <v>0.85635359116022103</v>
      </c>
      <c r="BL77" t="s">
        <v>217</v>
      </c>
      <c r="BM77">
        <v>0.88771772445241803</v>
      </c>
      <c r="BN77" t="s">
        <v>228</v>
      </c>
      <c r="BO77">
        <v>0.95016611295680997</v>
      </c>
      <c r="BP77" t="s">
        <v>225</v>
      </c>
      <c r="BQ77">
        <v>0.90490797546012203</v>
      </c>
      <c r="BR77" t="s">
        <v>225</v>
      </c>
      <c r="BS77">
        <v>0.92203389830508398</v>
      </c>
      <c r="BT77" t="s">
        <v>222</v>
      </c>
      <c r="BU77">
        <v>1.0192307692307601</v>
      </c>
      <c r="BV77" t="s">
        <v>209</v>
      </c>
      <c r="BW77">
        <v>1.12947658402203</v>
      </c>
    </row>
    <row r="78" spans="1:75" x14ac:dyDescent="0.4">
      <c r="A78">
        <v>76</v>
      </c>
      <c r="B78" t="s">
        <v>198</v>
      </c>
      <c r="C78">
        <v>1.1576923076923</v>
      </c>
      <c r="D78" t="s">
        <v>228</v>
      </c>
      <c r="E78">
        <v>1.0394736842105201</v>
      </c>
      <c r="F78" t="s">
        <v>165</v>
      </c>
      <c r="G78">
        <v>0.406798766018035</v>
      </c>
      <c r="H78" t="s">
        <v>212</v>
      </c>
      <c r="I78">
        <v>0.75728155339805803</v>
      </c>
      <c r="J78" t="s">
        <v>198</v>
      </c>
      <c r="K78">
        <v>1.4576271186440599</v>
      </c>
      <c r="L78" t="s">
        <v>228</v>
      </c>
      <c r="M78">
        <v>0.92857142857142805</v>
      </c>
      <c r="N78" t="s">
        <v>222</v>
      </c>
      <c r="O78">
        <v>0.923684210526315</v>
      </c>
      <c r="P78" t="s">
        <v>210</v>
      </c>
      <c r="Q78">
        <v>1.0828804347826</v>
      </c>
      <c r="R78" t="s">
        <v>165</v>
      </c>
      <c r="S78">
        <v>0.35208333333333303</v>
      </c>
      <c r="T78" t="s">
        <v>162</v>
      </c>
      <c r="U78">
        <v>1.5758468335787901</v>
      </c>
      <c r="V78" t="s">
        <v>164</v>
      </c>
      <c r="W78">
        <v>1.1224655312246501</v>
      </c>
      <c r="X78" t="s">
        <v>210</v>
      </c>
      <c r="Y78">
        <v>1.1279620853080501</v>
      </c>
      <c r="Z78" t="s">
        <v>228</v>
      </c>
      <c r="AA78">
        <v>1.1818181818181801</v>
      </c>
      <c r="AB78" t="s">
        <v>225</v>
      </c>
      <c r="AC78">
        <v>0.83757961783439405</v>
      </c>
      <c r="AD78" t="s">
        <v>164</v>
      </c>
      <c r="AE78">
        <v>0.95605022831050201</v>
      </c>
      <c r="AF78" t="s">
        <v>164</v>
      </c>
      <c r="AG78">
        <v>1.08</v>
      </c>
      <c r="AH78" t="s">
        <v>228</v>
      </c>
      <c r="AI78">
        <v>0.79447322970639001</v>
      </c>
      <c r="AJ78" t="s">
        <v>164</v>
      </c>
      <c r="AK78">
        <v>1.0450450450450399</v>
      </c>
      <c r="AL78" t="s">
        <v>228</v>
      </c>
      <c r="AM78">
        <v>1.0342741935483799</v>
      </c>
      <c r="AN78" t="s">
        <v>214</v>
      </c>
      <c r="AO78">
        <v>1.1552270327349501</v>
      </c>
      <c r="AP78" t="s">
        <v>209</v>
      </c>
      <c r="AQ78">
        <v>0.96339677891654396</v>
      </c>
      <c r="AR78" t="s">
        <v>210</v>
      </c>
      <c r="AS78">
        <v>1.07368421052631</v>
      </c>
      <c r="AT78" t="s">
        <v>214</v>
      </c>
      <c r="AU78">
        <v>0.94111969111969096</v>
      </c>
      <c r="AV78" t="s">
        <v>214</v>
      </c>
      <c r="AW78">
        <v>1.0317948717948699</v>
      </c>
      <c r="AX78" t="s">
        <v>158</v>
      </c>
      <c r="AY78">
        <v>1.24166666666666</v>
      </c>
      <c r="AZ78" t="s">
        <v>214</v>
      </c>
      <c r="BA78">
        <v>1.1895551257253301</v>
      </c>
      <c r="BB78" t="s">
        <v>214</v>
      </c>
      <c r="BC78">
        <v>1.0243902439024299</v>
      </c>
      <c r="BD78" t="s">
        <v>206</v>
      </c>
      <c r="BE78">
        <v>1.0174129353233801</v>
      </c>
      <c r="BF78" t="s">
        <v>162</v>
      </c>
      <c r="BG78">
        <v>1.5710382513661201</v>
      </c>
      <c r="BH78" t="s">
        <v>174</v>
      </c>
      <c r="BI78">
        <v>0.943037974683544</v>
      </c>
      <c r="BJ78" t="s">
        <v>209</v>
      </c>
      <c r="BK78">
        <v>0.82661290322580605</v>
      </c>
      <c r="BL78" t="s">
        <v>214</v>
      </c>
      <c r="BM78">
        <v>1.0529010238907801</v>
      </c>
      <c r="BN78" t="s">
        <v>174</v>
      </c>
      <c r="BO78">
        <v>0.94576271186440597</v>
      </c>
      <c r="BP78" t="s">
        <v>174</v>
      </c>
      <c r="BQ78">
        <v>0.95340501792114696</v>
      </c>
      <c r="BR78" t="s">
        <v>174</v>
      </c>
      <c r="BS78">
        <v>1</v>
      </c>
      <c r="BT78" t="s">
        <v>225</v>
      </c>
      <c r="BU78">
        <v>1.1654411764705801</v>
      </c>
      <c r="BV78" t="s">
        <v>228</v>
      </c>
      <c r="BW78">
        <v>0.97839506172839497</v>
      </c>
    </row>
    <row r="79" spans="1:75" x14ac:dyDescent="0.4">
      <c r="A79">
        <v>77</v>
      </c>
      <c r="B79" t="s">
        <v>157</v>
      </c>
      <c r="C79">
        <v>0.94010416666666596</v>
      </c>
      <c r="D79" t="s">
        <v>230</v>
      </c>
      <c r="E79">
        <v>0.79111111111111099</v>
      </c>
      <c r="F79" t="s">
        <v>210</v>
      </c>
      <c r="G79">
        <v>0.53596127247579495</v>
      </c>
      <c r="H79" t="s">
        <v>222</v>
      </c>
      <c r="I79">
        <v>1.1578947368421</v>
      </c>
      <c r="J79" t="s">
        <v>206</v>
      </c>
      <c r="K79">
        <v>1.58630136986301</v>
      </c>
      <c r="L79" t="s">
        <v>230</v>
      </c>
      <c r="M79">
        <v>1.05186170212765</v>
      </c>
      <c r="N79" t="s">
        <v>225</v>
      </c>
      <c r="O79">
        <v>0.83333333333333304</v>
      </c>
      <c r="P79" t="s">
        <v>158</v>
      </c>
      <c r="Q79">
        <v>1.0610328638497599</v>
      </c>
      <c r="R79" t="s">
        <v>210</v>
      </c>
      <c r="S79">
        <v>1.1191969887076501</v>
      </c>
      <c r="T79" t="s">
        <v>217</v>
      </c>
      <c r="U79">
        <v>1.3778353856124399</v>
      </c>
      <c r="V79" t="s">
        <v>228</v>
      </c>
      <c r="W79">
        <v>1.04411764705882</v>
      </c>
      <c r="X79" t="s">
        <v>158</v>
      </c>
      <c r="Y79">
        <v>0.97607655502392299</v>
      </c>
      <c r="Z79" t="s">
        <v>167</v>
      </c>
      <c r="AA79">
        <v>1.1545454545454501</v>
      </c>
      <c r="AB79" t="s">
        <v>164</v>
      </c>
      <c r="AC79">
        <v>1.0821494749845499</v>
      </c>
      <c r="AD79" t="s">
        <v>228</v>
      </c>
      <c r="AE79">
        <v>0.99736842105263102</v>
      </c>
      <c r="AF79" t="s">
        <v>228</v>
      </c>
      <c r="AG79">
        <v>1.5277044854881201</v>
      </c>
      <c r="AH79" t="s">
        <v>172</v>
      </c>
      <c r="AI79">
        <v>1.0772292993630499</v>
      </c>
      <c r="AJ79" t="s">
        <v>228</v>
      </c>
      <c r="AK79">
        <v>1.0782608695652101</v>
      </c>
      <c r="AL79" t="s">
        <v>167</v>
      </c>
      <c r="AM79">
        <v>1.13970588235294</v>
      </c>
      <c r="AN79" t="s">
        <v>212</v>
      </c>
      <c r="AO79">
        <v>1.04252400548696</v>
      </c>
      <c r="AP79" t="s">
        <v>228</v>
      </c>
      <c r="AQ79">
        <v>1.0454545454545401</v>
      </c>
      <c r="AR79" t="s">
        <v>158</v>
      </c>
      <c r="AS79">
        <v>1.02390438247011</v>
      </c>
      <c r="AT79" t="s">
        <v>222</v>
      </c>
      <c r="AU79">
        <v>0.95669291338582596</v>
      </c>
      <c r="AV79" t="s">
        <v>222</v>
      </c>
      <c r="AW79">
        <v>1.1646090534979401</v>
      </c>
      <c r="AX79" t="s">
        <v>217</v>
      </c>
      <c r="AY79">
        <v>1.7579712094712701</v>
      </c>
      <c r="AZ79" t="s">
        <v>222</v>
      </c>
      <c r="BA79">
        <v>1.03741496598639</v>
      </c>
      <c r="BB79" t="s">
        <v>223</v>
      </c>
      <c r="BC79">
        <v>0.95031712473572905</v>
      </c>
      <c r="BD79" t="s">
        <v>216</v>
      </c>
      <c r="BE79">
        <v>0.94672131147540906</v>
      </c>
      <c r="BF79" t="s">
        <v>214</v>
      </c>
      <c r="BG79">
        <v>0.98923283983849197</v>
      </c>
      <c r="BH79" t="s">
        <v>231</v>
      </c>
      <c r="BI79">
        <v>0.82467532467532401</v>
      </c>
      <c r="BJ79" t="s">
        <v>228</v>
      </c>
      <c r="BK79">
        <v>0.93294460641399402</v>
      </c>
      <c r="BL79" t="s">
        <v>222</v>
      </c>
      <c r="BM79">
        <v>0.92934782608695599</v>
      </c>
      <c r="BN79" t="s">
        <v>178</v>
      </c>
      <c r="BO79">
        <v>1.04785894206549</v>
      </c>
      <c r="BP79" t="s">
        <v>231</v>
      </c>
      <c r="BQ79">
        <v>1.1959459459459401</v>
      </c>
      <c r="BR79" t="s">
        <v>231</v>
      </c>
      <c r="BS79">
        <v>0.92655367231638397</v>
      </c>
      <c r="BT79" t="s">
        <v>209</v>
      </c>
      <c r="BU79">
        <v>1.0182328190743299</v>
      </c>
      <c r="BV79" t="s">
        <v>174</v>
      </c>
      <c r="BW79">
        <v>1.09030100334448</v>
      </c>
    </row>
    <row r="80" spans="1:75" x14ac:dyDescent="0.4">
      <c r="A80">
        <v>78</v>
      </c>
      <c r="B80" t="s">
        <v>206</v>
      </c>
      <c r="C80">
        <v>3.0229746070133001</v>
      </c>
      <c r="D80" t="s">
        <v>221</v>
      </c>
      <c r="E80">
        <v>0.99863013698630099</v>
      </c>
      <c r="F80" t="s">
        <v>158</v>
      </c>
      <c r="G80">
        <v>0.74425287356321801</v>
      </c>
      <c r="H80" t="s">
        <v>225</v>
      </c>
      <c r="I80">
        <v>0.82498090145148895</v>
      </c>
      <c r="J80" t="s">
        <v>165</v>
      </c>
      <c r="K80">
        <v>2.1428571428571401</v>
      </c>
      <c r="L80" t="s">
        <v>168</v>
      </c>
      <c r="M80">
        <v>1.44776119402985</v>
      </c>
      <c r="N80" t="s">
        <v>209</v>
      </c>
      <c r="O80">
        <v>0.89479768786127101</v>
      </c>
      <c r="P80" t="s">
        <v>162</v>
      </c>
      <c r="Q80">
        <v>1.0416666666666601</v>
      </c>
      <c r="R80" t="s">
        <v>158</v>
      </c>
      <c r="S80">
        <v>0.95575221238938002</v>
      </c>
      <c r="T80" t="s">
        <v>214</v>
      </c>
      <c r="U80">
        <v>0.90945945945945905</v>
      </c>
      <c r="V80" t="s">
        <v>168</v>
      </c>
      <c r="W80">
        <v>1.0358422939068099</v>
      </c>
      <c r="X80" t="s">
        <v>217</v>
      </c>
      <c r="Y80">
        <v>0.90729001584785995</v>
      </c>
      <c r="Z80" t="s">
        <v>168</v>
      </c>
      <c r="AA80">
        <v>1.0163934426229499</v>
      </c>
      <c r="AB80" t="s">
        <v>228</v>
      </c>
      <c r="AC80">
        <v>0.91346153846153799</v>
      </c>
      <c r="AD80" t="s">
        <v>233</v>
      </c>
      <c r="AE80">
        <v>0.89133425034387803</v>
      </c>
      <c r="AF80" t="s">
        <v>172</v>
      </c>
      <c r="AG80">
        <v>0.90948587979724804</v>
      </c>
      <c r="AH80" t="s">
        <v>234</v>
      </c>
      <c r="AI80">
        <v>0.76832844574780002</v>
      </c>
      <c r="AJ80" t="s">
        <v>167</v>
      </c>
      <c r="AK80">
        <v>1.0750988142292399</v>
      </c>
      <c r="AL80" t="s">
        <v>172</v>
      </c>
      <c r="AM80">
        <v>1.0157367668097199</v>
      </c>
      <c r="AN80" t="s">
        <v>225</v>
      </c>
      <c r="AO80">
        <v>0.98956158663882998</v>
      </c>
      <c r="AP80" t="s">
        <v>172</v>
      </c>
      <c r="AQ80">
        <v>1.0457063711911301</v>
      </c>
      <c r="AR80" t="s">
        <v>162</v>
      </c>
      <c r="AS80">
        <v>1.19127516778523</v>
      </c>
      <c r="AT80" t="s">
        <v>225</v>
      </c>
      <c r="AU80">
        <v>1.0711462450592799</v>
      </c>
      <c r="AV80" t="s">
        <v>209</v>
      </c>
      <c r="AW80">
        <v>1.7409948542024001</v>
      </c>
      <c r="AX80" t="s">
        <v>214</v>
      </c>
      <c r="AY80">
        <v>1.0278330019880699</v>
      </c>
      <c r="AZ80" t="s">
        <v>209</v>
      </c>
      <c r="BA80">
        <v>0.97247706422018299</v>
      </c>
      <c r="BB80" t="s">
        <v>209</v>
      </c>
      <c r="BC80">
        <v>0.75377358490566004</v>
      </c>
      <c r="BD80" t="s">
        <v>210</v>
      </c>
      <c r="BE80">
        <v>0.89855072463768104</v>
      </c>
      <c r="BF80" t="s">
        <v>225</v>
      </c>
      <c r="BG80">
        <v>0.94688221709006903</v>
      </c>
      <c r="BH80" t="s">
        <v>178</v>
      </c>
      <c r="BI80">
        <v>0.77868852459016302</v>
      </c>
      <c r="BJ80" t="s">
        <v>174</v>
      </c>
      <c r="BK80">
        <v>0.98993288590604001</v>
      </c>
      <c r="BL80" t="s">
        <v>225</v>
      </c>
      <c r="BM80">
        <v>0.98064516129032198</v>
      </c>
      <c r="BN80" t="s">
        <v>185</v>
      </c>
      <c r="BO80">
        <v>1.05627705627705</v>
      </c>
      <c r="BP80" t="s">
        <v>178</v>
      </c>
      <c r="BQ80">
        <v>1.11057692307692</v>
      </c>
      <c r="BR80" t="s">
        <v>178</v>
      </c>
      <c r="BS80">
        <v>1.08008658008658</v>
      </c>
      <c r="BT80" t="s">
        <v>228</v>
      </c>
      <c r="BU80">
        <v>1.0253164556962</v>
      </c>
      <c r="BV80" t="s">
        <v>231</v>
      </c>
      <c r="BW80">
        <v>1.0048309178743899</v>
      </c>
    </row>
    <row r="81" spans="1:75" x14ac:dyDescent="0.4">
      <c r="A81">
        <v>79</v>
      </c>
      <c r="B81" t="s">
        <v>210</v>
      </c>
      <c r="C81">
        <v>0.84671532846715303</v>
      </c>
      <c r="D81" t="s">
        <v>168</v>
      </c>
      <c r="E81">
        <v>0.79934210526315697</v>
      </c>
      <c r="F81" t="s">
        <v>236</v>
      </c>
      <c r="G81">
        <v>0.78247201349486195</v>
      </c>
      <c r="H81" t="s">
        <v>164</v>
      </c>
      <c r="I81">
        <v>0.81224489795918298</v>
      </c>
      <c r="J81" t="s">
        <v>158</v>
      </c>
      <c r="K81">
        <v>1.16589861751152</v>
      </c>
      <c r="L81" t="s">
        <v>170</v>
      </c>
      <c r="M81">
        <v>1.44974226804123</v>
      </c>
      <c r="N81" t="s">
        <v>164</v>
      </c>
      <c r="O81">
        <v>1.20366795366795</v>
      </c>
      <c r="P81" t="s">
        <v>214</v>
      </c>
      <c r="Q81">
        <v>1.21875</v>
      </c>
      <c r="R81" t="s">
        <v>217</v>
      </c>
      <c r="S81">
        <v>0.76474475466710701</v>
      </c>
      <c r="T81" t="s">
        <v>212</v>
      </c>
      <c r="U81">
        <v>0.97683397683397599</v>
      </c>
      <c r="V81" t="s">
        <v>170</v>
      </c>
      <c r="W81">
        <v>1.0745098039215599</v>
      </c>
      <c r="X81" t="s">
        <v>214</v>
      </c>
      <c r="Y81">
        <v>0.82938388625592396</v>
      </c>
      <c r="Z81" t="s">
        <v>172</v>
      </c>
      <c r="AA81">
        <v>1.2600652883568999</v>
      </c>
      <c r="AB81" t="s">
        <v>233</v>
      </c>
      <c r="AC81">
        <v>1.0125348189415</v>
      </c>
      <c r="AD81" t="s">
        <v>172</v>
      </c>
      <c r="AE81">
        <v>1.08740157480314</v>
      </c>
      <c r="AF81" t="s">
        <v>237</v>
      </c>
      <c r="AG81">
        <v>2.04663212435233</v>
      </c>
      <c r="AH81" t="s">
        <v>231</v>
      </c>
      <c r="AI81">
        <v>0.86502177068214803</v>
      </c>
      <c r="AJ81" t="s">
        <v>172</v>
      </c>
      <c r="AK81">
        <v>1.0332594235033199</v>
      </c>
      <c r="AL81" t="s">
        <v>237</v>
      </c>
      <c r="AM81">
        <v>0.92314814814814805</v>
      </c>
      <c r="AN81" t="s">
        <v>164</v>
      </c>
      <c r="AO81">
        <v>1.2476125511596099</v>
      </c>
      <c r="AP81" t="s">
        <v>237</v>
      </c>
      <c r="AQ81">
        <v>1.2630480167014599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164</v>
      </c>
      <c r="AW81">
        <v>1.0273660205245101</v>
      </c>
      <c r="AX81" t="s">
        <v>222</v>
      </c>
      <c r="AY81">
        <v>1.0388692579505301</v>
      </c>
      <c r="AZ81" t="s">
        <v>228</v>
      </c>
      <c r="BA81">
        <v>0.87409200968523004</v>
      </c>
      <c r="BB81" t="s">
        <v>228</v>
      </c>
      <c r="BC81">
        <v>1.0027700831024899</v>
      </c>
      <c r="BD81" t="s">
        <v>158</v>
      </c>
      <c r="BE81">
        <v>0.90476190476190399</v>
      </c>
      <c r="BF81" t="s">
        <v>228</v>
      </c>
      <c r="BG81">
        <v>1.21957671957671</v>
      </c>
      <c r="BH81" t="s">
        <v>185</v>
      </c>
      <c r="BI81">
        <v>0.80781758957654703</v>
      </c>
      <c r="BJ81" t="s">
        <v>231</v>
      </c>
      <c r="BK81">
        <v>0.93385826771653502</v>
      </c>
      <c r="BL81" t="s">
        <v>209</v>
      </c>
      <c r="BM81">
        <v>0.92097560975609705</v>
      </c>
      <c r="BN81" t="s">
        <v>238</v>
      </c>
      <c r="BO81">
        <v>1.1037234042553099</v>
      </c>
      <c r="BP81" t="s">
        <v>185</v>
      </c>
      <c r="BQ81">
        <v>0.98360655737704905</v>
      </c>
      <c r="BR81" t="s">
        <v>185</v>
      </c>
      <c r="BS81">
        <v>0.92500000000000004</v>
      </c>
      <c r="BT81" t="s">
        <v>174</v>
      </c>
      <c r="BU81">
        <v>1.12406015037593</v>
      </c>
      <c r="BV81" t="s">
        <v>178</v>
      </c>
      <c r="BW81">
        <v>0.99470899470899399</v>
      </c>
    </row>
    <row r="82" spans="1:75" x14ac:dyDescent="0.4">
      <c r="A82">
        <v>80</v>
      </c>
      <c r="B82" t="s">
        <v>214</v>
      </c>
      <c r="C82">
        <v>1.61666666666666</v>
      </c>
      <c r="D82" t="s">
        <v>170</v>
      </c>
      <c r="E82">
        <v>0.816039395005276</v>
      </c>
      <c r="F82" t="s">
        <v>214</v>
      </c>
      <c r="G82">
        <v>0.487021857923497</v>
      </c>
      <c r="H82" t="s">
        <v>221</v>
      </c>
      <c r="I82">
        <v>0.90249999999999997</v>
      </c>
      <c r="J82" t="s">
        <v>236</v>
      </c>
      <c r="K82">
        <v>1.2720357941834399</v>
      </c>
      <c r="L82" t="s">
        <v>172</v>
      </c>
      <c r="M82">
        <v>0.94645080946450799</v>
      </c>
      <c r="N82" t="s">
        <v>228</v>
      </c>
      <c r="O82">
        <v>0.82417582417582402</v>
      </c>
      <c r="P82" t="s">
        <v>222</v>
      </c>
      <c r="Q82">
        <v>0.77777777777777701</v>
      </c>
      <c r="R82" t="s">
        <v>214</v>
      </c>
      <c r="S82">
        <v>1.26495726495726</v>
      </c>
      <c r="T82" t="s">
        <v>225</v>
      </c>
      <c r="U82">
        <v>1.07627118644067</v>
      </c>
      <c r="V82" t="s">
        <v>172</v>
      </c>
      <c r="W82">
        <v>1.11006711409395</v>
      </c>
      <c r="X82" t="s">
        <v>212</v>
      </c>
      <c r="Y82">
        <v>0.81517857142857097</v>
      </c>
      <c r="Z82" t="s">
        <v>231</v>
      </c>
      <c r="AA82">
        <v>0.94588235294117595</v>
      </c>
      <c r="AB82" t="s">
        <v>172</v>
      </c>
      <c r="AC82">
        <v>1.09671848013816</v>
      </c>
      <c r="AD82" t="s">
        <v>234</v>
      </c>
      <c r="AE82">
        <v>1.0495867768595</v>
      </c>
      <c r="AF82" t="s">
        <v>234</v>
      </c>
      <c r="AG82">
        <v>0.89501312335958005</v>
      </c>
      <c r="AH82" t="s">
        <v>178</v>
      </c>
      <c r="AI82">
        <v>0.87019230769230704</v>
      </c>
      <c r="AJ82" t="s">
        <v>237</v>
      </c>
      <c r="AK82">
        <v>1.14406779661016</v>
      </c>
      <c r="AL82" t="s">
        <v>234</v>
      </c>
      <c r="AM82">
        <v>0.69790794979079496</v>
      </c>
      <c r="AN82" t="s">
        <v>228</v>
      </c>
      <c r="AO82">
        <v>0.94346978557504801</v>
      </c>
      <c r="AP82" t="s">
        <v>234</v>
      </c>
      <c r="AQ82">
        <v>0.85529715762273895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228</v>
      </c>
      <c r="AW82">
        <v>1.04712041884816</v>
      </c>
      <c r="AX82" t="s">
        <v>209</v>
      </c>
      <c r="AY82">
        <v>1.07389162561576</v>
      </c>
      <c r="AZ82" t="s">
        <v>230</v>
      </c>
      <c r="BA82">
        <v>1.5516483516483499</v>
      </c>
      <c r="BB82" t="s">
        <v>237</v>
      </c>
      <c r="BC82">
        <v>1.2175925925925899</v>
      </c>
      <c r="BD82" t="s">
        <v>217</v>
      </c>
      <c r="BE82">
        <v>1.2715132218979299</v>
      </c>
      <c r="BF82" t="s">
        <v>174</v>
      </c>
      <c r="BG82">
        <v>0.98442367601246095</v>
      </c>
      <c r="BH82" t="s">
        <v>238</v>
      </c>
      <c r="BI82">
        <v>0.91638795986622001</v>
      </c>
      <c r="BJ82" t="s">
        <v>178</v>
      </c>
      <c r="BK82">
        <v>0.88947368421052597</v>
      </c>
      <c r="BL82" t="s">
        <v>228</v>
      </c>
      <c r="BM82">
        <v>0.94062500000000004</v>
      </c>
      <c r="BN82" t="s">
        <v>241</v>
      </c>
      <c r="BO82">
        <v>1.2243346007604501</v>
      </c>
      <c r="BP82" t="s">
        <v>238</v>
      </c>
      <c r="BQ82">
        <v>0.99397590361445698</v>
      </c>
      <c r="BR82" t="s">
        <v>238</v>
      </c>
      <c r="BS82">
        <v>0.98545454545454503</v>
      </c>
      <c r="BT82" t="s">
        <v>231</v>
      </c>
      <c r="BU82">
        <v>1.0097560975609701</v>
      </c>
      <c r="BV82" t="s">
        <v>185</v>
      </c>
      <c r="BW82">
        <v>1.07633587786259</v>
      </c>
    </row>
    <row r="83" spans="1:75" x14ac:dyDescent="0.4">
      <c r="A83">
        <v>81</v>
      </c>
      <c r="B83" t="s">
        <v>212</v>
      </c>
      <c r="C83">
        <v>1.15849056603773</v>
      </c>
      <c r="D83" t="s">
        <v>172</v>
      </c>
      <c r="E83">
        <v>0.9375</v>
      </c>
      <c r="F83" t="s">
        <v>212</v>
      </c>
      <c r="G83">
        <v>0.52627737226277305</v>
      </c>
      <c r="H83" t="s">
        <v>168</v>
      </c>
      <c r="I83">
        <v>0.84028776978417197</v>
      </c>
      <c r="J83" t="s">
        <v>162</v>
      </c>
      <c r="K83">
        <v>2.0891089108910799</v>
      </c>
      <c r="L83" t="s">
        <v>174</v>
      </c>
      <c r="M83">
        <v>1.52958152958152</v>
      </c>
      <c r="N83" t="s">
        <v>230</v>
      </c>
      <c r="O83">
        <v>0.96965865992414602</v>
      </c>
      <c r="P83" t="s">
        <v>225</v>
      </c>
      <c r="Q83">
        <v>0.97902097902097895</v>
      </c>
      <c r="R83" t="s">
        <v>212</v>
      </c>
      <c r="S83">
        <v>1.0156862745098001</v>
      </c>
      <c r="T83" t="s">
        <v>164</v>
      </c>
      <c r="U83">
        <v>0.98247011952191199</v>
      </c>
      <c r="V83" t="s">
        <v>231</v>
      </c>
      <c r="W83">
        <v>1.2002567394094901</v>
      </c>
      <c r="X83" t="s">
        <v>225</v>
      </c>
      <c r="Y83">
        <v>1.2161016949152501</v>
      </c>
      <c r="Z83" t="s">
        <v>176</v>
      </c>
      <c r="AA83">
        <v>1.2568807339449499</v>
      </c>
      <c r="AB83" t="s">
        <v>234</v>
      </c>
      <c r="AC83">
        <v>1.4756097560975601</v>
      </c>
      <c r="AD83" t="s">
        <v>231</v>
      </c>
      <c r="AE83">
        <v>0.80927152317880702</v>
      </c>
      <c r="AF83" t="s">
        <v>178</v>
      </c>
      <c r="AG83">
        <v>1.1167785234899299</v>
      </c>
      <c r="AH83" t="s">
        <v>244</v>
      </c>
      <c r="AI83">
        <v>0.97805642633228795</v>
      </c>
      <c r="AJ83" t="s">
        <v>234</v>
      </c>
      <c r="AK83">
        <v>0.91221374045801495</v>
      </c>
      <c r="AL83" t="s">
        <v>178</v>
      </c>
      <c r="AM83">
        <v>0.87669376693766898</v>
      </c>
      <c r="AN83" t="s">
        <v>172</v>
      </c>
      <c r="AO83">
        <v>1.0169014084507</v>
      </c>
      <c r="AP83" t="s">
        <v>178</v>
      </c>
      <c r="AQ83">
        <v>0.91089108910891003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230</v>
      </c>
      <c r="AW83">
        <v>1.1412803532008799</v>
      </c>
      <c r="AX83" t="s">
        <v>164</v>
      </c>
      <c r="AY83">
        <v>0.97724750277469397</v>
      </c>
      <c r="AZ83" t="s">
        <v>172</v>
      </c>
      <c r="BA83">
        <v>1.2968553459119401</v>
      </c>
      <c r="BB83" t="s">
        <v>178</v>
      </c>
      <c r="BC83">
        <v>0.90568862275449102</v>
      </c>
      <c r="BD83" t="s">
        <v>214</v>
      </c>
      <c r="BE83">
        <v>1.1793650793650701</v>
      </c>
      <c r="BF83" t="s">
        <v>231</v>
      </c>
      <c r="BG83">
        <v>1.0026041666666601</v>
      </c>
      <c r="BH83" t="s">
        <v>241</v>
      </c>
      <c r="BI83">
        <v>1.1791044776119399</v>
      </c>
      <c r="BJ83" t="s">
        <v>185</v>
      </c>
      <c r="BK83">
        <v>0.99193548387096697</v>
      </c>
      <c r="BL83" t="s">
        <v>174</v>
      </c>
      <c r="BM83">
        <v>1</v>
      </c>
      <c r="BN83" t="s">
        <v>189</v>
      </c>
      <c r="BO83">
        <v>1.09595959595959</v>
      </c>
      <c r="BP83" t="s">
        <v>241</v>
      </c>
      <c r="BQ83">
        <v>0.92236024844720499</v>
      </c>
      <c r="BR83" t="s">
        <v>241</v>
      </c>
      <c r="BS83">
        <v>1.13804713804713</v>
      </c>
      <c r="BT83" t="s">
        <v>178</v>
      </c>
      <c r="BU83">
        <v>1.1362725450901801</v>
      </c>
      <c r="BV83" t="s">
        <v>238</v>
      </c>
      <c r="BW83">
        <v>1.0825</v>
      </c>
    </row>
    <row r="84" spans="1:75" x14ac:dyDescent="0.4">
      <c r="A84">
        <v>82</v>
      </c>
      <c r="B84" t="s">
        <v>222</v>
      </c>
      <c r="C84">
        <v>0.86956521739130399</v>
      </c>
      <c r="D84" t="s">
        <v>174</v>
      </c>
      <c r="E84">
        <v>0.85357142857142798</v>
      </c>
      <c r="F84" t="s">
        <v>222</v>
      </c>
      <c r="G84">
        <v>0.52911392405063296</v>
      </c>
      <c r="H84" t="s">
        <v>170</v>
      </c>
      <c r="I84">
        <v>0.90039979141317505</v>
      </c>
      <c r="J84" t="s">
        <v>212</v>
      </c>
      <c r="K84">
        <v>1.67948717948717</v>
      </c>
      <c r="L84" t="s">
        <v>231</v>
      </c>
      <c r="M84">
        <v>0.99272197962154296</v>
      </c>
      <c r="N84" t="s">
        <v>221</v>
      </c>
      <c r="O84">
        <v>1.1499999999999999</v>
      </c>
      <c r="P84" t="s">
        <v>209</v>
      </c>
      <c r="Q84">
        <v>0.98191214470284205</v>
      </c>
      <c r="R84" t="s">
        <v>222</v>
      </c>
      <c r="S84">
        <v>0.58827838827838796</v>
      </c>
      <c r="T84" t="s">
        <v>228</v>
      </c>
      <c r="U84">
        <v>1.0828025477707</v>
      </c>
      <c r="V84" t="s">
        <v>246</v>
      </c>
      <c r="W84">
        <v>0.95769230769230695</v>
      </c>
      <c r="X84" t="s">
        <v>164</v>
      </c>
      <c r="Y84">
        <v>1.0043352601155999</v>
      </c>
      <c r="Z84" t="s">
        <v>246</v>
      </c>
      <c r="AA84">
        <v>0.87637969094922696</v>
      </c>
      <c r="AB84" t="s">
        <v>231</v>
      </c>
      <c r="AC84">
        <v>0.93905472636815901</v>
      </c>
      <c r="AD84" t="s">
        <v>178</v>
      </c>
      <c r="AE84">
        <v>0.92088998763906005</v>
      </c>
      <c r="AF84" t="s">
        <v>180</v>
      </c>
      <c r="AG84">
        <v>1.01326899879372</v>
      </c>
      <c r="AH84" t="s">
        <v>183</v>
      </c>
      <c r="AI84">
        <v>0.65707236842105199</v>
      </c>
      <c r="AJ84" t="s">
        <v>178</v>
      </c>
      <c r="AK84">
        <v>1.0193370165745801</v>
      </c>
      <c r="AL84" t="s">
        <v>244</v>
      </c>
      <c r="AM84">
        <v>1.7653061224489699</v>
      </c>
      <c r="AN84" t="s">
        <v>237</v>
      </c>
      <c r="AO84">
        <v>0.96088264794383105</v>
      </c>
      <c r="AP84" t="s">
        <v>246</v>
      </c>
      <c r="AQ84">
        <v>0.756845564074479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172</v>
      </c>
      <c r="AW84">
        <v>0.98958333333333304</v>
      </c>
      <c r="AX84" t="s">
        <v>228</v>
      </c>
      <c r="AY84">
        <v>1.0325</v>
      </c>
      <c r="AZ84" t="s">
        <v>237</v>
      </c>
      <c r="BA84">
        <v>0.874493927125506</v>
      </c>
      <c r="BB84" t="s">
        <v>185</v>
      </c>
      <c r="BC84">
        <v>0.903474903474903</v>
      </c>
      <c r="BD84" t="s">
        <v>223</v>
      </c>
      <c r="BE84">
        <v>1.4571746384872</v>
      </c>
      <c r="BF84" t="s">
        <v>178</v>
      </c>
      <c r="BG84">
        <v>0.91214953271027999</v>
      </c>
      <c r="BH84" t="s">
        <v>189</v>
      </c>
      <c r="BI84">
        <v>0.904709748083242</v>
      </c>
      <c r="BJ84" t="s">
        <v>238</v>
      </c>
      <c r="BK84">
        <v>0.934306569343065</v>
      </c>
      <c r="BL84" t="s">
        <v>178</v>
      </c>
      <c r="BM84">
        <v>1.17455621301775</v>
      </c>
      <c r="BN84" t="s">
        <v>247</v>
      </c>
      <c r="BO84">
        <v>0.88636363636363602</v>
      </c>
      <c r="BP84" t="s">
        <v>189</v>
      </c>
      <c r="BQ84">
        <v>1.0426267281105901</v>
      </c>
      <c r="BR84" t="s">
        <v>189</v>
      </c>
      <c r="BS84">
        <v>1.04972375690607</v>
      </c>
      <c r="BT84" t="s">
        <v>185</v>
      </c>
      <c r="BU84">
        <v>1.1801801801801799</v>
      </c>
      <c r="BV84" t="s">
        <v>241</v>
      </c>
      <c r="BW84">
        <v>0.98863636363636298</v>
      </c>
    </row>
    <row r="85" spans="1:75" x14ac:dyDescent="0.4">
      <c r="A85">
        <v>83</v>
      </c>
      <c r="B85" t="s">
        <v>225</v>
      </c>
      <c r="C85">
        <v>1.3666323377960801</v>
      </c>
      <c r="D85" t="s">
        <v>231</v>
      </c>
      <c r="E85">
        <v>0.82912032355915</v>
      </c>
      <c r="F85" t="s">
        <v>225</v>
      </c>
      <c r="G85">
        <v>0.83829650976625003</v>
      </c>
      <c r="H85" t="s">
        <v>172</v>
      </c>
      <c r="I85">
        <v>1.01204819277108</v>
      </c>
      <c r="J85" t="s">
        <v>222</v>
      </c>
      <c r="K85">
        <v>1.1900826446280901</v>
      </c>
      <c r="L85" t="s">
        <v>176</v>
      </c>
      <c r="M85">
        <v>1.21228070175438</v>
      </c>
      <c r="N85" t="s">
        <v>168</v>
      </c>
      <c r="O85">
        <v>1.1340206185567001</v>
      </c>
      <c r="P85" t="s">
        <v>164</v>
      </c>
      <c r="Q85">
        <v>0.98155573376102601</v>
      </c>
      <c r="R85" t="s">
        <v>225</v>
      </c>
      <c r="S85">
        <v>0.99159663865546199</v>
      </c>
      <c r="T85" t="s">
        <v>230</v>
      </c>
      <c r="U85">
        <v>1.4049382716049299</v>
      </c>
      <c r="V85" t="s">
        <v>183</v>
      </c>
      <c r="W85">
        <v>0.83105022831050201</v>
      </c>
      <c r="X85" t="s">
        <v>228</v>
      </c>
      <c r="Y85">
        <v>0.99154929577464701</v>
      </c>
      <c r="Z85" t="s">
        <v>244</v>
      </c>
      <c r="AA85">
        <v>0.99632352941176405</v>
      </c>
      <c r="AB85" t="s">
        <v>178</v>
      </c>
      <c r="AC85">
        <v>0.92457142857142804</v>
      </c>
      <c r="AD85" t="s">
        <v>180</v>
      </c>
      <c r="AE85">
        <v>0.99879518072289097</v>
      </c>
      <c r="AF85" t="s">
        <v>183</v>
      </c>
      <c r="AG85">
        <v>1.0150250417362201</v>
      </c>
      <c r="AH85" t="s">
        <v>185</v>
      </c>
      <c r="AI85">
        <v>0.76168224299065401</v>
      </c>
      <c r="AJ85" t="s">
        <v>244</v>
      </c>
      <c r="AK85">
        <v>0.94230769230769196</v>
      </c>
      <c r="AL85" t="s">
        <v>185</v>
      </c>
      <c r="AM85">
        <v>0.98039215686274495</v>
      </c>
      <c r="AN85" t="s">
        <v>234</v>
      </c>
      <c r="AO85">
        <v>0.92805755395683398</v>
      </c>
      <c r="AP85" t="s">
        <v>185</v>
      </c>
      <c r="AQ85">
        <v>1.08634772462077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237</v>
      </c>
      <c r="AW85">
        <v>0.94581280788177302</v>
      </c>
      <c r="AX85" t="s">
        <v>172</v>
      </c>
      <c r="AY85">
        <v>1.04605263157894</v>
      </c>
      <c r="AZ85" t="s">
        <v>178</v>
      </c>
      <c r="BA85">
        <v>1.15570934256055</v>
      </c>
      <c r="BB85" t="s">
        <v>238</v>
      </c>
      <c r="BC85">
        <v>0.98637911464245098</v>
      </c>
      <c r="BD85" t="s">
        <v>225</v>
      </c>
      <c r="BE85">
        <v>1.0509708737864001</v>
      </c>
      <c r="BF85" t="s">
        <v>185</v>
      </c>
      <c r="BG85">
        <v>1.2329317269076301</v>
      </c>
      <c r="BH85" t="s">
        <v>243</v>
      </c>
      <c r="BI85">
        <v>1.0350194552529099</v>
      </c>
      <c r="BJ85" t="s">
        <v>241</v>
      </c>
      <c r="BK85">
        <v>0.95253164556962</v>
      </c>
      <c r="BL85" t="s">
        <v>185</v>
      </c>
      <c r="BM85">
        <v>0.93902439024390205</v>
      </c>
      <c r="BN85" t="s">
        <v>249</v>
      </c>
      <c r="BO85">
        <v>1.13664596273291</v>
      </c>
      <c r="BP85" t="s">
        <v>247</v>
      </c>
      <c r="BQ85">
        <v>1.07371794871794</v>
      </c>
      <c r="BR85" t="s">
        <v>247</v>
      </c>
      <c r="BS85">
        <v>1.11343283582089</v>
      </c>
      <c r="BT85" t="s">
        <v>238</v>
      </c>
      <c r="BU85">
        <v>0.98400984009840098</v>
      </c>
      <c r="BV85" t="s">
        <v>189</v>
      </c>
      <c r="BW85">
        <v>1.06488156539649</v>
      </c>
    </row>
    <row r="86" spans="1:75" x14ac:dyDescent="0.4">
      <c r="A86">
        <v>84</v>
      </c>
      <c r="B86" t="s">
        <v>228</v>
      </c>
      <c r="C86">
        <v>1.4568690095846599</v>
      </c>
      <c r="D86" t="s">
        <v>176</v>
      </c>
      <c r="E86">
        <v>0.84210526315789402</v>
      </c>
      <c r="F86" t="s">
        <v>228</v>
      </c>
      <c r="G86">
        <v>0.588607594936708</v>
      </c>
      <c r="H86" t="s">
        <v>174</v>
      </c>
      <c r="I86">
        <v>1.17349397590361</v>
      </c>
      <c r="J86" t="s">
        <v>225</v>
      </c>
      <c r="K86">
        <v>1.3593851282526099</v>
      </c>
      <c r="L86" t="s">
        <v>252</v>
      </c>
      <c r="M86">
        <v>0.88698630136986301</v>
      </c>
      <c r="N86" t="s">
        <v>170</v>
      </c>
      <c r="O86">
        <v>1.13333333333333</v>
      </c>
      <c r="P86" t="s">
        <v>228</v>
      </c>
      <c r="Q86">
        <v>1.05</v>
      </c>
      <c r="R86" t="s">
        <v>209</v>
      </c>
      <c r="S86">
        <v>0.53157894736842104</v>
      </c>
      <c r="T86" t="s">
        <v>167</v>
      </c>
      <c r="U86">
        <v>1.1005208333333301</v>
      </c>
      <c r="V86" t="s">
        <v>185</v>
      </c>
      <c r="W86">
        <v>0.96296296296296202</v>
      </c>
      <c r="X86" t="s">
        <v>167</v>
      </c>
      <c r="Y86">
        <v>1.01354464203446</v>
      </c>
      <c r="Z86" t="s">
        <v>183</v>
      </c>
      <c r="AA86">
        <v>0.77127659574467999</v>
      </c>
      <c r="AB86" t="s">
        <v>180</v>
      </c>
      <c r="AC86">
        <v>1.0506329113924</v>
      </c>
      <c r="AD86" t="s">
        <v>244</v>
      </c>
      <c r="AE86">
        <v>0.84942084942084894</v>
      </c>
      <c r="AF86" t="s">
        <v>185</v>
      </c>
      <c r="AG86">
        <v>1.1955307262569801</v>
      </c>
      <c r="AH86" t="s">
        <v>238</v>
      </c>
      <c r="AI86">
        <v>1.0269360269360199</v>
      </c>
      <c r="AJ86" t="s">
        <v>185</v>
      </c>
      <c r="AK86">
        <v>1.0638036809815901</v>
      </c>
      <c r="AL86" t="s">
        <v>189</v>
      </c>
      <c r="AM86">
        <v>1.05829596412556</v>
      </c>
      <c r="AN86" t="s">
        <v>178</v>
      </c>
      <c r="AO86">
        <v>1.0927357032457401</v>
      </c>
      <c r="AP86" t="s">
        <v>238</v>
      </c>
      <c r="AQ86">
        <v>1.1677852348993201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234</v>
      </c>
      <c r="AW86">
        <v>0.98743718592964802</v>
      </c>
      <c r="AX86" t="s">
        <v>237</v>
      </c>
      <c r="AY86">
        <v>1.2864583333333299</v>
      </c>
      <c r="AZ86" t="s">
        <v>185</v>
      </c>
      <c r="BA86">
        <v>1.12121212121212</v>
      </c>
      <c r="BB86" t="s">
        <v>241</v>
      </c>
      <c r="BC86">
        <v>1.0170940170940099</v>
      </c>
      <c r="BD86" t="s">
        <v>209</v>
      </c>
      <c r="BE86">
        <v>1.59574468085106</v>
      </c>
      <c r="BF86" t="s">
        <v>238</v>
      </c>
      <c r="BG86">
        <v>1.0135593220338901</v>
      </c>
      <c r="BH86" t="s">
        <v>247</v>
      </c>
      <c r="BI86">
        <v>0.80989583333333304</v>
      </c>
      <c r="BJ86" t="s">
        <v>189</v>
      </c>
      <c r="BK86">
        <v>0.97457627118643997</v>
      </c>
      <c r="BL86" t="s">
        <v>238</v>
      </c>
      <c r="BM86">
        <v>0.97916666666666596</v>
      </c>
      <c r="BN86" t="s">
        <v>251</v>
      </c>
      <c r="BO86">
        <v>0.92842535787321001</v>
      </c>
      <c r="BP86" t="s">
        <v>249</v>
      </c>
      <c r="BQ86">
        <v>1.1284153005464399</v>
      </c>
      <c r="BR86" t="s">
        <v>251</v>
      </c>
      <c r="BS86">
        <v>0.97326732673267302</v>
      </c>
      <c r="BT86" t="s">
        <v>241</v>
      </c>
      <c r="BU86">
        <v>1.0414201183431899</v>
      </c>
      <c r="BV86" t="s">
        <v>247</v>
      </c>
      <c r="BW86">
        <v>0.83669354838709598</v>
      </c>
    </row>
    <row r="87" spans="1:75" x14ac:dyDescent="0.4">
      <c r="A87">
        <v>85</v>
      </c>
      <c r="B87" t="s">
        <v>221</v>
      </c>
      <c r="C87">
        <v>1.0735294117647001</v>
      </c>
      <c r="D87" t="s">
        <v>185</v>
      </c>
      <c r="E87">
        <v>0.92592592592592504</v>
      </c>
      <c r="F87" t="s">
        <v>230</v>
      </c>
      <c r="G87">
        <v>0.67415730337078605</v>
      </c>
      <c r="H87" t="s">
        <v>176</v>
      </c>
      <c r="I87">
        <v>1.0677361853832401</v>
      </c>
      <c r="J87" t="s">
        <v>164</v>
      </c>
      <c r="K87">
        <v>1.00804020100502</v>
      </c>
      <c r="L87" t="s">
        <v>178</v>
      </c>
      <c r="M87">
        <v>1.0988095238095199</v>
      </c>
      <c r="N87" t="s">
        <v>172</v>
      </c>
      <c r="O87">
        <v>1.0855263157894699</v>
      </c>
      <c r="P87" t="s">
        <v>230</v>
      </c>
      <c r="Q87">
        <v>1.0404172099087301</v>
      </c>
      <c r="R87" t="s">
        <v>164</v>
      </c>
      <c r="S87">
        <v>1.0253267973856199</v>
      </c>
      <c r="T87" t="s">
        <v>168</v>
      </c>
      <c r="U87">
        <v>0.98586572438162501</v>
      </c>
      <c r="V87" t="s">
        <v>238</v>
      </c>
      <c r="W87">
        <v>1.1448692152917499</v>
      </c>
      <c r="X87" t="s">
        <v>168</v>
      </c>
      <c r="Y87">
        <v>1.0553633217992999</v>
      </c>
      <c r="Z87" t="s">
        <v>185</v>
      </c>
      <c r="AA87">
        <v>1.1512195121951201</v>
      </c>
      <c r="AB87" t="s">
        <v>244</v>
      </c>
      <c r="AC87">
        <v>0.955719557195572</v>
      </c>
      <c r="AD87" t="s">
        <v>183</v>
      </c>
      <c r="AE87">
        <v>0.86685962373371905</v>
      </c>
      <c r="AF87" t="s">
        <v>238</v>
      </c>
      <c r="AG87">
        <v>0.74529485570890797</v>
      </c>
      <c r="AH87" t="s">
        <v>189</v>
      </c>
      <c r="AI87">
        <v>0.76923076923076905</v>
      </c>
      <c r="AJ87" t="s">
        <v>238</v>
      </c>
      <c r="AK87">
        <v>1.10163934426229</v>
      </c>
      <c r="AL87" t="s">
        <v>251</v>
      </c>
      <c r="AM87">
        <v>0.95945945945945899</v>
      </c>
      <c r="AN87" t="s">
        <v>246</v>
      </c>
      <c r="AO87">
        <v>0.89509803921568598</v>
      </c>
      <c r="AP87" t="s">
        <v>189</v>
      </c>
      <c r="AQ87">
        <v>1.0872340425531899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178</v>
      </c>
      <c r="AW87">
        <v>0.86717557251908395</v>
      </c>
      <c r="AX87" t="s">
        <v>234</v>
      </c>
      <c r="AY87">
        <v>0.853689567430025</v>
      </c>
      <c r="AZ87" t="s">
        <v>238</v>
      </c>
      <c r="BA87">
        <v>1.0438388625592401</v>
      </c>
      <c r="BB87" t="s">
        <v>189</v>
      </c>
      <c r="BC87">
        <v>0.91754756871035903</v>
      </c>
      <c r="BD87" t="s">
        <v>228</v>
      </c>
      <c r="BE87">
        <v>1.04419889502762</v>
      </c>
      <c r="BF87" t="s">
        <v>255</v>
      </c>
      <c r="BG87">
        <v>2.75714285714285</v>
      </c>
      <c r="BH87" t="s">
        <v>249</v>
      </c>
      <c r="BI87">
        <v>0.92811839323467205</v>
      </c>
      <c r="BJ87" t="s">
        <v>243</v>
      </c>
      <c r="BK87">
        <v>1.1672932330826999</v>
      </c>
      <c r="BL87" t="s">
        <v>241</v>
      </c>
      <c r="BM87">
        <v>0.87375415282391999</v>
      </c>
      <c r="BN87" t="s">
        <v>256</v>
      </c>
      <c r="BO87">
        <v>0.86738351254480195</v>
      </c>
      <c r="BP87" t="s">
        <v>251</v>
      </c>
      <c r="BQ87">
        <v>1.11233480176211</v>
      </c>
      <c r="BR87" t="s">
        <v>256</v>
      </c>
      <c r="BS87">
        <v>0.95030303030302998</v>
      </c>
      <c r="BT87" t="s">
        <v>189</v>
      </c>
      <c r="BU87">
        <v>1.02210526315789</v>
      </c>
      <c r="BV87" t="s">
        <v>251</v>
      </c>
      <c r="BW87">
        <v>1.2198275862068899</v>
      </c>
    </row>
    <row r="88" spans="1:75" x14ac:dyDescent="0.4">
      <c r="A88">
        <v>86</v>
      </c>
      <c r="B88" t="s">
        <v>168</v>
      </c>
      <c r="C88">
        <v>1.16923076923076</v>
      </c>
      <c r="D88" t="s">
        <v>259</v>
      </c>
      <c r="E88">
        <v>0.66328235445315498</v>
      </c>
      <c r="F88" t="s">
        <v>221</v>
      </c>
      <c r="G88">
        <v>1.09739368998628</v>
      </c>
      <c r="H88" t="s">
        <v>252</v>
      </c>
      <c r="I88">
        <v>0.64583333333333304</v>
      </c>
      <c r="J88" t="s">
        <v>228</v>
      </c>
      <c r="K88">
        <v>1.27272727272727</v>
      </c>
      <c r="L88" t="s">
        <v>183</v>
      </c>
      <c r="M88">
        <v>0.95524338758662097</v>
      </c>
      <c r="N88" t="s">
        <v>231</v>
      </c>
      <c r="O88">
        <v>0.89149560117301996</v>
      </c>
      <c r="P88" t="s">
        <v>170</v>
      </c>
      <c r="Q88">
        <v>0.91372549019607796</v>
      </c>
      <c r="R88" t="s">
        <v>228</v>
      </c>
      <c r="S88">
        <v>0.99682539682539595</v>
      </c>
      <c r="T88" t="s">
        <v>170</v>
      </c>
      <c r="U88">
        <v>1.17511520737327</v>
      </c>
      <c r="V88" t="s">
        <v>189</v>
      </c>
      <c r="W88">
        <v>1.4489112227805601</v>
      </c>
      <c r="X88" t="s">
        <v>170</v>
      </c>
      <c r="Y88">
        <v>0.98905109489051002</v>
      </c>
      <c r="Z88" t="s">
        <v>238</v>
      </c>
      <c r="AA88">
        <v>1.26460481099656</v>
      </c>
      <c r="AB88" t="s">
        <v>183</v>
      </c>
      <c r="AC88">
        <v>1.19137931034482</v>
      </c>
      <c r="AD88" t="s">
        <v>185</v>
      </c>
      <c r="AE88">
        <v>0.95212765957446799</v>
      </c>
      <c r="AF88" t="s">
        <v>259</v>
      </c>
      <c r="AG88">
        <v>1.24709348622392</v>
      </c>
      <c r="AH88" t="s">
        <v>251</v>
      </c>
      <c r="AI88">
        <v>0.75444839857651202</v>
      </c>
      <c r="AJ88" t="s">
        <v>189</v>
      </c>
      <c r="AK88">
        <v>1.0619047619047599</v>
      </c>
      <c r="AL88" t="s">
        <v>254</v>
      </c>
      <c r="AM88">
        <v>0.84080717488789203</v>
      </c>
      <c r="AN88" t="s">
        <v>185</v>
      </c>
      <c r="AO88">
        <v>1.00823529411764</v>
      </c>
      <c r="AP88" t="s">
        <v>251</v>
      </c>
      <c r="AQ88">
        <v>0.98039215686274495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185</v>
      </c>
      <c r="AW88">
        <v>1.0807974816369299</v>
      </c>
      <c r="AX88" t="s">
        <v>178</v>
      </c>
      <c r="AY88">
        <v>1.0176056338028101</v>
      </c>
      <c r="AZ88" t="s">
        <v>189</v>
      </c>
      <c r="BA88">
        <v>1.4119402985074601</v>
      </c>
      <c r="BB88" t="s">
        <v>247</v>
      </c>
      <c r="BC88">
        <v>0.88</v>
      </c>
      <c r="BD88" t="s">
        <v>174</v>
      </c>
      <c r="BE88">
        <v>0.89664804469273696</v>
      </c>
      <c r="BF88" t="s">
        <v>241</v>
      </c>
      <c r="BG88">
        <v>1.0894308943089399</v>
      </c>
      <c r="BH88" t="s">
        <v>251</v>
      </c>
      <c r="BI88">
        <v>0.76156862745097997</v>
      </c>
      <c r="BJ88" t="s">
        <v>247</v>
      </c>
      <c r="BK88">
        <v>1.1414790996784501</v>
      </c>
      <c r="BL88" t="s">
        <v>189</v>
      </c>
      <c r="BM88">
        <v>0.98385093167701798</v>
      </c>
      <c r="BN88" t="s">
        <v>194</v>
      </c>
      <c r="BO88">
        <v>1.3556085918854399</v>
      </c>
      <c r="BP88" t="s">
        <v>256</v>
      </c>
      <c r="BQ88">
        <v>1.13636363636363</v>
      </c>
      <c r="BR88" t="s">
        <v>195</v>
      </c>
      <c r="BS88">
        <v>0.82260869565217298</v>
      </c>
      <c r="BT88" t="s">
        <v>247</v>
      </c>
      <c r="BU88">
        <v>1.3297587131367199</v>
      </c>
      <c r="BV88" t="s">
        <v>196</v>
      </c>
      <c r="BW88">
        <v>1.5797872340425501</v>
      </c>
    </row>
    <row r="89" spans="1:75" x14ac:dyDescent="0.4">
      <c r="A89">
        <v>87</v>
      </c>
      <c r="B89" t="s">
        <v>170</v>
      </c>
      <c r="C89">
        <v>1.18646189800517</v>
      </c>
      <c r="D89" t="s">
        <v>241</v>
      </c>
      <c r="E89">
        <v>0.90217391304347805</v>
      </c>
      <c r="F89" t="s">
        <v>168</v>
      </c>
      <c r="G89">
        <v>0.57201646090534897</v>
      </c>
      <c r="H89" t="s">
        <v>178</v>
      </c>
      <c r="I89">
        <v>0.92647058823529405</v>
      </c>
      <c r="J89" t="s">
        <v>230</v>
      </c>
      <c r="K89">
        <v>1.7208237986270001</v>
      </c>
      <c r="L89" t="s">
        <v>185</v>
      </c>
      <c r="M89">
        <v>0.952380952380952</v>
      </c>
      <c r="N89" t="s">
        <v>176</v>
      </c>
      <c r="O89">
        <v>1.1808972503617901</v>
      </c>
      <c r="P89" t="s">
        <v>172</v>
      </c>
      <c r="Q89">
        <v>0.98303030303030303</v>
      </c>
      <c r="R89" t="s">
        <v>230</v>
      </c>
      <c r="S89">
        <v>1.0150375939849601</v>
      </c>
      <c r="T89" t="s">
        <v>172</v>
      </c>
      <c r="U89">
        <v>0.94663278271918605</v>
      </c>
      <c r="V89" t="s">
        <v>247</v>
      </c>
      <c r="W89">
        <v>1.4439461883408</v>
      </c>
      <c r="X89" t="s">
        <v>172</v>
      </c>
      <c r="Y89">
        <v>1.1112454655380799</v>
      </c>
      <c r="Z89" t="s">
        <v>189</v>
      </c>
      <c r="AA89">
        <v>0.84408602150537604</v>
      </c>
      <c r="AB89" t="s">
        <v>185</v>
      </c>
      <c r="AC89">
        <v>0.79661016949152497</v>
      </c>
      <c r="AD89" t="s">
        <v>238</v>
      </c>
      <c r="AE89">
        <v>1.1225352112675999</v>
      </c>
      <c r="AF89" t="s">
        <v>189</v>
      </c>
      <c r="AG89">
        <v>1.07692307692307</v>
      </c>
      <c r="AH89" t="s">
        <v>254</v>
      </c>
      <c r="AI89">
        <v>0.82468694096601003</v>
      </c>
      <c r="AJ89" t="s">
        <v>251</v>
      </c>
      <c r="AK89">
        <v>1.0471698113207499</v>
      </c>
      <c r="AL89" t="s">
        <v>261</v>
      </c>
      <c r="AM89">
        <v>0.92580287929125105</v>
      </c>
      <c r="AN89" t="s">
        <v>189</v>
      </c>
      <c r="AO89">
        <v>0.99576271186440601</v>
      </c>
      <c r="AP89" t="s">
        <v>254</v>
      </c>
      <c r="AQ89">
        <v>1.0361111111111101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238</v>
      </c>
      <c r="AW89">
        <v>0.96177558569666999</v>
      </c>
      <c r="AX89" t="s">
        <v>185</v>
      </c>
      <c r="AY89">
        <v>1.1213592233009699</v>
      </c>
      <c r="AZ89" t="s">
        <v>247</v>
      </c>
      <c r="BA89">
        <v>1.02564102564102</v>
      </c>
      <c r="BB89" t="s">
        <v>251</v>
      </c>
      <c r="BC89">
        <v>1.0042194092826999</v>
      </c>
      <c r="BD89" t="s">
        <v>231</v>
      </c>
      <c r="BE89">
        <v>0.85238623751387299</v>
      </c>
      <c r="BF89" t="s">
        <v>189</v>
      </c>
      <c r="BG89">
        <v>1.1000000000000001</v>
      </c>
      <c r="BH89" t="s">
        <v>256</v>
      </c>
      <c r="BI89">
        <v>0.93303571428571397</v>
      </c>
      <c r="BJ89" t="s">
        <v>251</v>
      </c>
      <c r="BK89">
        <v>1.0556127703398499</v>
      </c>
      <c r="BL89" t="s">
        <v>247</v>
      </c>
      <c r="BM89">
        <v>0.99154929577464701</v>
      </c>
      <c r="BN89" t="s">
        <v>195</v>
      </c>
      <c r="BO89">
        <v>1.17928286852589</v>
      </c>
      <c r="BP89" t="s">
        <v>195</v>
      </c>
      <c r="BQ89">
        <v>0.97128378378378299</v>
      </c>
      <c r="BR89" t="s">
        <v>262</v>
      </c>
      <c r="BS89">
        <v>1.02272727272727</v>
      </c>
      <c r="BT89" t="s">
        <v>251</v>
      </c>
      <c r="BU89">
        <v>1.1800610376398699</v>
      </c>
      <c r="BV89" t="s">
        <v>256</v>
      </c>
      <c r="BW89">
        <v>1.08839779005524</v>
      </c>
    </row>
    <row r="90" spans="1:75" x14ac:dyDescent="0.4">
      <c r="A90">
        <v>88</v>
      </c>
      <c r="B90" t="s">
        <v>172</v>
      </c>
      <c r="C90">
        <v>1.0246305418719199</v>
      </c>
      <c r="D90" t="s">
        <v>189</v>
      </c>
      <c r="E90">
        <v>0.63220005619555997</v>
      </c>
      <c r="F90" t="s">
        <v>170</v>
      </c>
      <c r="G90">
        <v>0.49594827586206802</v>
      </c>
      <c r="H90" t="s">
        <v>183</v>
      </c>
      <c r="I90">
        <v>0.96000488937782602</v>
      </c>
      <c r="J90" t="s">
        <v>221</v>
      </c>
      <c r="K90">
        <v>1.24376731301939</v>
      </c>
      <c r="L90" t="s">
        <v>189</v>
      </c>
      <c r="M90">
        <v>1.0105263157894699</v>
      </c>
      <c r="N90" t="s">
        <v>246</v>
      </c>
      <c r="O90">
        <v>0.88315217391304301</v>
      </c>
      <c r="P90" t="s">
        <v>174</v>
      </c>
      <c r="Q90">
        <v>1.16161616161616</v>
      </c>
      <c r="R90" t="s">
        <v>170</v>
      </c>
      <c r="S90">
        <v>0.93133047210300401</v>
      </c>
      <c r="T90" t="s">
        <v>231</v>
      </c>
      <c r="U90">
        <v>0.94424242424242399</v>
      </c>
      <c r="V90" t="s">
        <v>249</v>
      </c>
      <c r="W90">
        <v>0.65211330993927696</v>
      </c>
      <c r="X90" t="s">
        <v>231</v>
      </c>
      <c r="Y90">
        <v>0.90909090909090895</v>
      </c>
      <c r="Z90" t="s">
        <v>254</v>
      </c>
      <c r="AA90">
        <v>1.6059701492537299</v>
      </c>
      <c r="AB90" t="s">
        <v>238</v>
      </c>
      <c r="AC90">
        <v>0.96467391304347805</v>
      </c>
      <c r="AD90" t="s">
        <v>259</v>
      </c>
      <c r="AE90">
        <v>0.89476309226932604</v>
      </c>
      <c r="AF90" t="s">
        <v>251</v>
      </c>
      <c r="AG90">
        <v>1.4120603015075299</v>
      </c>
      <c r="AH90" t="s">
        <v>256</v>
      </c>
      <c r="AI90">
        <v>0.96385542168674698</v>
      </c>
      <c r="AJ90" t="s">
        <v>254</v>
      </c>
      <c r="AK90">
        <v>0.96746203904555295</v>
      </c>
      <c r="AL90" t="s">
        <v>195</v>
      </c>
      <c r="AM90">
        <v>0.760683365683827</v>
      </c>
      <c r="AN90" t="s">
        <v>251</v>
      </c>
      <c r="AO90">
        <v>1.1971830985915399</v>
      </c>
      <c r="AP90" t="s">
        <v>196</v>
      </c>
      <c r="AQ90">
        <v>1.0188758850937301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189</v>
      </c>
      <c r="AW90">
        <v>1.09122807017543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254</v>
      </c>
      <c r="BC90">
        <v>0.81274900398406302</v>
      </c>
      <c r="BD90" t="s">
        <v>178</v>
      </c>
      <c r="BE90">
        <v>0.88429752066115697</v>
      </c>
      <c r="BF90" t="s">
        <v>247</v>
      </c>
      <c r="BG90">
        <v>1.0696378830083499</v>
      </c>
      <c r="BH90" t="s">
        <v>194</v>
      </c>
      <c r="BI90">
        <v>0.63248730964467004</v>
      </c>
      <c r="BJ90" t="s">
        <v>256</v>
      </c>
      <c r="BK90">
        <v>0.98564593301435399</v>
      </c>
      <c r="BL90" t="s">
        <v>249</v>
      </c>
      <c r="BM90">
        <v>0.94152046783625698</v>
      </c>
      <c r="BN90" t="s">
        <v>262</v>
      </c>
      <c r="BO90">
        <v>0.95221843003412898</v>
      </c>
      <c r="BP90" t="s">
        <v>262</v>
      </c>
      <c r="BQ90">
        <v>0.94623655913978499</v>
      </c>
      <c r="BR90" t="s">
        <v>197</v>
      </c>
      <c r="BS90">
        <v>0.79913419913419903</v>
      </c>
      <c r="BT90" t="s">
        <v>254</v>
      </c>
      <c r="BU90">
        <v>1.25806451612903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247</v>
      </c>
      <c r="E91">
        <v>0.79479768786127103</v>
      </c>
      <c r="F91" t="s">
        <v>172</v>
      </c>
      <c r="G91">
        <v>0.76615384615384596</v>
      </c>
      <c r="H91" t="s">
        <v>185</v>
      </c>
      <c r="I91">
        <v>1.1773399014778301</v>
      </c>
      <c r="J91" t="s">
        <v>168</v>
      </c>
      <c r="K91">
        <v>1.7208904109589001</v>
      </c>
      <c r="L91" t="s">
        <v>247</v>
      </c>
      <c r="M91">
        <v>1.6588235294117599</v>
      </c>
      <c r="N91" t="s">
        <v>183</v>
      </c>
      <c r="O91">
        <v>1.083460474639</v>
      </c>
      <c r="P91" t="s">
        <v>176</v>
      </c>
      <c r="Q91">
        <v>0.91911764705882304</v>
      </c>
      <c r="R91" t="s">
        <v>172</v>
      </c>
      <c r="S91">
        <v>0.97040690505548699</v>
      </c>
      <c r="T91" t="s">
        <v>176</v>
      </c>
      <c r="U91">
        <v>1.2328767123287601</v>
      </c>
      <c r="V91" t="s">
        <v>251</v>
      </c>
      <c r="W91">
        <v>1.09121742234916</v>
      </c>
      <c r="X91" t="s">
        <v>176</v>
      </c>
      <c r="Y91">
        <v>0.93162393162393098</v>
      </c>
      <c r="Z91" t="s">
        <v>196</v>
      </c>
      <c r="AA91">
        <v>0.916904761904761</v>
      </c>
      <c r="AB91" t="s">
        <v>259</v>
      </c>
      <c r="AC91">
        <v>1.1309427880741301</v>
      </c>
      <c r="AD91" t="s">
        <v>189</v>
      </c>
      <c r="AE91">
        <v>0.82038834951456296</v>
      </c>
      <c r="AF91" t="s">
        <v>254</v>
      </c>
      <c r="AG91">
        <v>1.01821493624772</v>
      </c>
      <c r="AH91" t="s">
        <v>261</v>
      </c>
      <c r="AI91">
        <v>0.86666666666666603</v>
      </c>
      <c r="AJ91" t="s">
        <v>192</v>
      </c>
      <c r="AK91">
        <v>1.17342458166857</v>
      </c>
      <c r="AL91" t="s">
        <v>262</v>
      </c>
      <c r="AM91">
        <v>0.96739130434782605</v>
      </c>
      <c r="AN91" t="s">
        <v>254</v>
      </c>
      <c r="AO91">
        <v>0.96</v>
      </c>
      <c r="AP91" t="s">
        <v>192</v>
      </c>
      <c r="AQ91">
        <v>0.75305899424926903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247</v>
      </c>
      <c r="AW91">
        <v>0.98224852071005897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256</v>
      </c>
      <c r="BC91">
        <v>0.94437577255871397</v>
      </c>
      <c r="BD91" t="s">
        <v>185</v>
      </c>
      <c r="BE91">
        <v>1.0641025641025601</v>
      </c>
      <c r="BF91" t="s">
        <v>251</v>
      </c>
      <c r="BG91">
        <v>1.0365853658536499</v>
      </c>
      <c r="BH91" t="s">
        <v>195</v>
      </c>
      <c r="BI91">
        <v>0.90018484288354805</v>
      </c>
      <c r="BJ91" t="s">
        <v>194</v>
      </c>
      <c r="BK91">
        <v>1.1781701444622701</v>
      </c>
      <c r="BL91" t="s">
        <v>251</v>
      </c>
      <c r="BM91">
        <v>0.95414634146341404</v>
      </c>
      <c r="BN91" t="s">
        <v>265</v>
      </c>
      <c r="BO91">
        <v>1.4235500878734599</v>
      </c>
      <c r="BP91" t="s">
        <v>265</v>
      </c>
      <c r="BQ91">
        <v>1.30123456790123</v>
      </c>
      <c r="BR91" t="s">
        <v>266</v>
      </c>
      <c r="BS91">
        <v>1.14578005115089</v>
      </c>
      <c r="BT91" t="s">
        <v>256</v>
      </c>
      <c r="BU91">
        <v>0.92346938775510201</v>
      </c>
      <c r="BV91" t="s">
        <v>267</v>
      </c>
      <c r="BW91">
        <v>1.04330708661417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249</v>
      </c>
      <c r="E92">
        <v>0.86764706193771601</v>
      </c>
      <c r="F92" t="s">
        <v>174</v>
      </c>
      <c r="G92">
        <v>0.57880055788005502</v>
      </c>
      <c r="H92" t="s">
        <v>259</v>
      </c>
      <c r="I92">
        <v>0.62563775510204001</v>
      </c>
      <c r="J92" t="s">
        <v>170</v>
      </c>
      <c r="K92">
        <v>1.49806949806949</v>
      </c>
      <c r="L92" t="s">
        <v>249</v>
      </c>
      <c r="M92">
        <v>0.71621628721694497</v>
      </c>
      <c r="N92" t="s">
        <v>185</v>
      </c>
      <c r="O92">
        <v>0.83750000000000002</v>
      </c>
      <c r="P92" t="s">
        <v>246</v>
      </c>
      <c r="Q92">
        <v>0.89230769230769202</v>
      </c>
      <c r="R92" t="s">
        <v>231</v>
      </c>
      <c r="S92">
        <v>1.2711864406779601</v>
      </c>
      <c r="T92" t="s">
        <v>246</v>
      </c>
      <c r="U92">
        <v>1.1016949152542299</v>
      </c>
      <c r="V92" t="s">
        <v>254</v>
      </c>
      <c r="W92">
        <v>1.1911357340720199</v>
      </c>
      <c r="X92" t="s">
        <v>246</v>
      </c>
      <c r="Y92">
        <v>0.72771084337349401</v>
      </c>
      <c r="Z92" t="s">
        <v>271</v>
      </c>
      <c r="AA92">
        <v>1.22085889570552</v>
      </c>
      <c r="AB92" t="s">
        <v>189</v>
      </c>
      <c r="AC92">
        <v>0.984076433121019</v>
      </c>
      <c r="AD92" t="s">
        <v>251</v>
      </c>
      <c r="AE92">
        <v>0.69497799818397699</v>
      </c>
      <c r="AF92" t="s">
        <v>196</v>
      </c>
      <c r="AG92">
        <v>1.03950325825073</v>
      </c>
      <c r="AH92" t="s">
        <v>262</v>
      </c>
      <c r="AI92">
        <v>0.873417721518987</v>
      </c>
      <c r="AJ92" t="s">
        <v>256</v>
      </c>
      <c r="AK92">
        <v>0.93958333333333299</v>
      </c>
      <c r="AL92" t="s">
        <v>265</v>
      </c>
      <c r="AM92">
        <v>0.75850340136054395</v>
      </c>
      <c r="AN92" t="s">
        <v>192</v>
      </c>
      <c r="AO92">
        <v>0.95820029525869399</v>
      </c>
      <c r="AP92" t="s">
        <v>256</v>
      </c>
      <c r="AQ92">
        <v>1.0274509803921501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249</v>
      </c>
      <c r="AW92">
        <v>1.17631578947368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194</v>
      </c>
      <c r="BC92">
        <v>0.86571428571428499</v>
      </c>
      <c r="BD92" t="s">
        <v>238</v>
      </c>
      <c r="BE92">
        <v>1.01841196777905</v>
      </c>
      <c r="BF92" t="s">
        <v>254</v>
      </c>
      <c r="BG92">
        <v>1.0877192982456101</v>
      </c>
      <c r="BH92" t="s">
        <v>262</v>
      </c>
      <c r="BI92">
        <v>0.85932721712538196</v>
      </c>
      <c r="BJ92" t="s">
        <v>195</v>
      </c>
      <c r="BK92">
        <v>0.89938398357289495</v>
      </c>
      <c r="BL92" t="s">
        <v>254</v>
      </c>
      <c r="BM92">
        <v>1.3221153846153799</v>
      </c>
      <c r="BN92" t="s">
        <v>197</v>
      </c>
      <c r="BO92">
        <v>1.12612612612612</v>
      </c>
      <c r="BP92" t="s">
        <v>264</v>
      </c>
      <c r="BQ92">
        <v>1.00252206809583</v>
      </c>
      <c r="BR92" t="s">
        <v>264</v>
      </c>
      <c r="BS92">
        <v>0.87421383647798701</v>
      </c>
      <c r="BT92" t="s">
        <v>195</v>
      </c>
      <c r="BU92">
        <v>1.26004228329809</v>
      </c>
      <c r="BV92" t="s">
        <v>272</v>
      </c>
      <c r="BW92">
        <v>1.04414587332053</v>
      </c>
    </row>
    <row r="93" spans="1:75" x14ac:dyDescent="0.4">
      <c r="A93">
        <v>91</v>
      </c>
      <c r="B93" t="s">
        <v>176</v>
      </c>
      <c r="C93">
        <v>1.13506493506493</v>
      </c>
      <c r="D93" t="s">
        <v>273</v>
      </c>
      <c r="E93">
        <v>0.74788946202580597</v>
      </c>
      <c r="F93" t="s">
        <v>231</v>
      </c>
      <c r="G93">
        <v>0.65975609756097497</v>
      </c>
      <c r="H93" t="s">
        <v>243</v>
      </c>
      <c r="I93">
        <v>0.92903225806451595</v>
      </c>
      <c r="J93" t="s">
        <v>172</v>
      </c>
      <c r="K93">
        <v>1.0621693121693101</v>
      </c>
      <c r="L93" t="s">
        <v>251</v>
      </c>
      <c r="M93">
        <v>1.0478989494747299</v>
      </c>
      <c r="N93" t="s">
        <v>238</v>
      </c>
      <c r="O93">
        <v>1.2276422764227599</v>
      </c>
      <c r="P93" t="s">
        <v>183</v>
      </c>
      <c r="Q93">
        <v>1.0689185260556699</v>
      </c>
      <c r="R93" t="s">
        <v>176</v>
      </c>
      <c r="S93">
        <v>1.2653333333333301</v>
      </c>
      <c r="T93" t="s">
        <v>183</v>
      </c>
      <c r="U93">
        <v>0.97892845329304301</v>
      </c>
      <c r="V93" t="s">
        <v>196</v>
      </c>
      <c r="W93">
        <v>1.14477090419418</v>
      </c>
      <c r="X93" t="s">
        <v>183</v>
      </c>
      <c r="Y93">
        <v>0.82637362637362599</v>
      </c>
      <c r="Z93" t="s">
        <v>192</v>
      </c>
      <c r="AA93">
        <v>1.1190467877094901</v>
      </c>
      <c r="AB93" t="s">
        <v>251</v>
      </c>
      <c r="AC93">
        <v>0.85189813161965899</v>
      </c>
      <c r="AD93" t="s">
        <v>254</v>
      </c>
      <c r="AE93">
        <v>0.98387096774193505</v>
      </c>
      <c r="AF93" t="s">
        <v>256</v>
      </c>
      <c r="AG93">
        <v>0.97455968688845396</v>
      </c>
      <c r="AH93" t="s">
        <v>266</v>
      </c>
      <c r="AI93">
        <v>0.64951456310679601</v>
      </c>
      <c r="AJ93" t="s">
        <v>261</v>
      </c>
      <c r="AK93">
        <v>1.0214932126696801</v>
      </c>
      <c r="AL93" t="s">
        <v>266</v>
      </c>
      <c r="AM93">
        <v>0.619285714285714</v>
      </c>
      <c r="AN93" t="s">
        <v>261</v>
      </c>
      <c r="AO93">
        <v>1.2870813397129099</v>
      </c>
      <c r="AP93" t="s">
        <v>261</v>
      </c>
      <c r="AQ93">
        <v>1.1914498141263901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251</v>
      </c>
      <c r="AW93">
        <v>0.86981132075471701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195</v>
      </c>
      <c r="BC93">
        <v>0.72591587516960598</v>
      </c>
      <c r="BD93" t="s">
        <v>241</v>
      </c>
      <c r="BE93">
        <v>1.03361344537815</v>
      </c>
      <c r="BF93" t="s">
        <v>256</v>
      </c>
      <c r="BG93">
        <v>1.30232558139534</v>
      </c>
      <c r="BH93" t="s">
        <v>197</v>
      </c>
      <c r="BI93">
        <v>0.68979591836734699</v>
      </c>
      <c r="BJ93" t="s">
        <v>262</v>
      </c>
      <c r="BK93">
        <v>0.97153024911032004</v>
      </c>
      <c r="BL93" t="s">
        <v>256</v>
      </c>
      <c r="BM93">
        <v>0.81262135922330003</v>
      </c>
      <c r="BN93" t="s">
        <v>264</v>
      </c>
      <c r="BO93">
        <v>0.99249061326658305</v>
      </c>
      <c r="BP93" t="s">
        <v>274</v>
      </c>
      <c r="BQ93">
        <v>0.87191539365452397</v>
      </c>
      <c r="BR93" t="s">
        <v>272</v>
      </c>
      <c r="BS93">
        <v>1</v>
      </c>
      <c r="BT93" t="s">
        <v>262</v>
      </c>
      <c r="BU93">
        <v>1.0333333333333301</v>
      </c>
      <c r="BV93" t="s">
        <v>204</v>
      </c>
      <c r="BW93">
        <v>1.03313840155945</v>
      </c>
    </row>
    <row r="94" spans="1:75" x14ac:dyDescent="0.4">
      <c r="A94">
        <v>92</v>
      </c>
      <c r="B94" t="s">
        <v>185</v>
      </c>
      <c r="C94">
        <v>0.88888888888888795</v>
      </c>
      <c r="D94" t="s">
        <v>251</v>
      </c>
      <c r="E94">
        <v>0.87416363983941803</v>
      </c>
      <c r="F94" t="s">
        <v>176</v>
      </c>
      <c r="G94">
        <v>0.76222826086956497</v>
      </c>
      <c r="H94" t="s">
        <v>249</v>
      </c>
      <c r="I94">
        <v>0.93717278013212302</v>
      </c>
      <c r="J94" t="s">
        <v>174</v>
      </c>
      <c r="K94">
        <v>1.4229979466119</v>
      </c>
      <c r="L94" t="s">
        <v>254</v>
      </c>
      <c r="M94">
        <v>1.2889733840304101</v>
      </c>
      <c r="N94" t="s">
        <v>189</v>
      </c>
      <c r="O94">
        <v>1.0208333333333299</v>
      </c>
      <c r="P94" t="s">
        <v>185</v>
      </c>
      <c r="Q94">
        <v>0.98109452736318403</v>
      </c>
      <c r="R94" t="s">
        <v>246</v>
      </c>
      <c r="S94">
        <v>0.81379310344827505</v>
      </c>
      <c r="T94" t="s">
        <v>185</v>
      </c>
      <c r="U94">
        <v>1.11467889908256</v>
      </c>
      <c r="V94" t="s">
        <v>271</v>
      </c>
      <c r="W94">
        <v>1.0289256198347101</v>
      </c>
      <c r="X94" t="s">
        <v>185</v>
      </c>
      <c r="Y94">
        <v>0.87606837606837595</v>
      </c>
      <c r="Z94" t="s">
        <v>256</v>
      </c>
      <c r="AA94">
        <v>0.89285714285714202</v>
      </c>
      <c r="AB94" t="s">
        <v>254</v>
      </c>
      <c r="AC94">
        <v>1.0371747211895901</v>
      </c>
      <c r="AD94" t="s">
        <v>196</v>
      </c>
      <c r="AE94">
        <v>0.84683956838472896</v>
      </c>
      <c r="AF94" t="s">
        <v>261</v>
      </c>
      <c r="AG94">
        <v>1.03975535168195</v>
      </c>
      <c r="AH94" t="s">
        <v>201</v>
      </c>
      <c r="AI94">
        <v>0.67528181765083795</v>
      </c>
      <c r="AJ94" t="s">
        <v>262</v>
      </c>
      <c r="AK94">
        <v>1</v>
      </c>
      <c r="AL94" t="s">
        <v>201</v>
      </c>
      <c r="AM94">
        <v>0.57766157825194597</v>
      </c>
      <c r="AN94" t="s">
        <v>195</v>
      </c>
      <c r="AO94">
        <v>1.02622572348569</v>
      </c>
      <c r="AP94" t="s">
        <v>195</v>
      </c>
      <c r="AQ94">
        <v>0.61313494099538202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254</v>
      </c>
      <c r="AW94">
        <v>0.91803278688524503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262</v>
      </c>
      <c r="BC94">
        <v>0.87790697674418605</v>
      </c>
      <c r="BD94" t="s">
        <v>189</v>
      </c>
      <c r="BE94">
        <v>0.95622119815668205</v>
      </c>
      <c r="BF94" t="s">
        <v>194</v>
      </c>
      <c r="BG94">
        <v>0.95631067961164995</v>
      </c>
      <c r="BH94" t="s">
        <v>274</v>
      </c>
      <c r="BI94">
        <v>1.20597652081109</v>
      </c>
      <c r="BJ94" t="s">
        <v>197</v>
      </c>
      <c r="BK94">
        <v>1.42011834319526</v>
      </c>
      <c r="BL94" t="s">
        <v>194</v>
      </c>
      <c r="BM94">
        <v>1.1416893732969999</v>
      </c>
      <c r="BN94" t="s">
        <v>274</v>
      </c>
      <c r="BO94">
        <v>0.98609501738122796</v>
      </c>
      <c r="BP94" t="s">
        <v>272</v>
      </c>
      <c r="BQ94">
        <v>0.92407407407407405</v>
      </c>
      <c r="BR94" t="s">
        <v>276</v>
      </c>
      <c r="BS94">
        <v>0.71799628942486005</v>
      </c>
      <c r="BT94" t="s">
        <v>197</v>
      </c>
      <c r="BU94">
        <v>1.397616468039</v>
      </c>
      <c r="BV94" t="s">
        <v>277</v>
      </c>
      <c r="BW94">
        <v>1.0141509433962199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254</v>
      </c>
      <c r="E95">
        <v>1.20600858369098</v>
      </c>
      <c r="F95" t="s">
        <v>246</v>
      </c>
      <c r="G95">
        <v>0.63037974683544296</v>
      </c>
      <c r="H95" t="s">
        <v>191</v>
      </c>
      <c r="I95">
        <v>0.98148148148148096</v>
      </c>
      <c r="J95" t="s">
        <v>176</v>
      </c>
      <c r="K95">
        <v>0.95158597662771205</v>
      </c>
      <c r="L95" t="s">
        <v>196</v>
      </c>
      <c r="M95">
        <v>0.97185917078356499</v>
      </c>
      <c r="N95" t="s">
        <v>251</v>
      </c>
      <c r="O95">
        <v>0.85147392290249402</v>
      </c>
      <c r="P95" t="s">
        <v>238</v>
      </c>
      <c r="Q95">
        <v>0.96357615894039705</v>
      </c>
      <c r="R95" t="s">
        <v>183</v>
      </c>
      <c r="S95">
        <v>0.95069608526407001</v>
      </c>
      <c r="T95" t="s">
        <v>238</v>
      </c>
      <c r="U95">
        <v>1.05857294994675</v>
      </c>
      <c r="V95" t="s">
        <v>256</v>
      </c>
      <c r="W95">
        <v>0.95486111111111105</v>
      </c>
      <c r="X95" t="s">
        <v>238</v>
      </c>
      <c r="Y95">
        <v>1.02284710017574</v>
      </c>
      <c r="Z95" t="s">
        <v>261</v>
      </c>
      <c r="AA95">
        <v>0.83333333333333304</v>
      </c>
      <c r="AB95" t="s">
        <v>196</v>
      </c>
      <c r="AC95">
        <v>0.90301838730818196</v>
      </c>
      <c r="AD95" t="s">
        <v>256</v>
      </c>
      <c r="AE95">
        <v>1.05035971223021</v>
      </c>
      <c r="AF95" t="s">
        <v>262</v>
      </c>
      <c r="AG95">
        <v>1.234375</v>
      </c>
      <c r="AH95" t="s">
        <v>279</v>
      </c>
      <c r="AI95">
        <v>1.0125</v>
      </c>
      <c r="AJ95" t="s">
        <v>266</v>
      </c>
      <c r="AK95">
        <v>1.0463378176382601</v>
      </c>
      <c r="AL95" t="s">
        <v>272</v>
      </c>
      <c r="AM95">
        <v>1.2817460317460301</v>
      </c>
      <c r="AN95" t="s">
        <v>262</v>
      </c>
      <c r="AO95">
        <v>1.0337078651685301</v>
      </c>
      <c r="AP95" t="s">
        <v>262</v>
      </c>
      <c r="AQ95">
        <v>1.1630434782608601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196</v>
      </c>
      <c r="AW95">
        <v>1.13036981695928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265</v>
      </c>
      <c r="BC95">
        <v>0.81888745148771003</v>
      </c>
      <c r="BD95" t="s">
        <v>247</v>
      </c>
      <c r="BE95">
        <v>1.01988636363636</v>
      </c>
      <c r="BF95" t="s">
        <v>195</v>
      </c>
      <c r="BG95">
        <v>0.89273927392739205</v>
      </c>
      <c r="BH95" t="s">
        <v>280</v>
      </c>
      <c r="BI95">
        <v>0.93175074183976203</v>
      </c>
      <c r="BJ95" t="s">
        <v>266</v>
      </c>
      <c r="BK95">
        <v>1.1821305841924299</v>
      </c>
      <c r="BL95" t="s">
        <v>195</v>
      </c>
      <c r="BM95">
        <v>1.1461187214611801</v>
      </c>
      <c r="BN95" t="s">
        <v>272</v>
      </c>
      <c r="BO95">
        <v>1.0266159695817401</v>
      </c>
      <c r="BP95" t="s">
        <v>204</v>
      </c>
      <c r="BQ95">
        <v>0.986206896551724</v>
      </c>
      <c r="BR95" t="s">
        <v>204</v>
      </c>
      <c r="BS95">
        <v>0.95104895104895104</v>
      </c>
      <c r="BT95" t="s">
        <v>264</v>
      </c>
      <c r="BU95">
        <v>1.2848920863309301</v>
      </c>
      <c r="BV95" t="s">
        <v>281</v>
      </c>
      <c r="BW95">
        <v>1.2134062927496501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283</v>
      </c>
      <c r="E96">
        <v>0.54822335025380697</v>
      </c>
      <c r="F96" t="s">
        <v>185</v>
      </c>
      <c r="G96">
        <v>0.81200000000000006</v>
      </c>
      <c r="H96" t="s">
        <v>251</v>
      </c>
      <c r="I96">
        <v>1.31893855312279</v>
      </c>
      <c r="J96" t="s">
        <v>178</v>
      </c>
      <c r="K96">
        <v>1.3333333333333299</v>
      </c>
      <c r="L96" t="s">
        <v>256</v>
      </c>
      <c r="M96">
        <v>0.96651445966514404</v>
      </c>
      <c r="N96" t="s">
        <v>254</v>
      </c>
      <c r="O96">
        <v>0.82005899705014695</v>
      </c>
      <c r="P96" t="s">
        <v>259</v>
      </c>
      <c r="Q96">
        <v>0.83783016188582704</v>
      </c>
      <c r="R96" t="s">
        <v>185</v>
      </c>
      <c r="S96">
        <v>1.1054766734279899</v>
      </c>
      <c r="T96" t="s">
        <v>259</v>
      </c>
      <c r="U96">
        <v>1.4266983016982999</v>
      </c>
      <c r="V96" t="s">
        <v>261</v>
      </c>
      <c r="W96">
        <v>1.10328328658637</v>
      </c>
      <c r="X96" t="s">
        <v>189</v>
      </c>
      <c r="Y96">
        <v>0.86011560693641598</v>
      </c>
      <c r="Z96" t="s">
        <v>262</v>
      </c>
      <c r="AA96">
        <v>0.94560669456066904</v>
      </c>
      <c r="AB96" t="s">
        <v>192</v>
      </c>
      <c r="AC96">
        <v>1.24012855114744</v>
      </c>
      <c r="AD96" t="s">
        <v>261</v>
      </c>
      <c r="AE96">
        <v>0.99010900282599901</v>
      </c>
      <c r="AF96" t="s">
        <v>266</v>
      </c>
      <c r="AG96">
        <v>1.10752688172043</v>
      </c>
      <c r="AH96" t="s">
        <v>272</v>
      </c>
      <c r="AI96">
        <v>1.0087719298245601</v>
      </c>
      <c r="AJ96" t="s">
        <v>264</v>
      </c>
      <c r="AK96">
        <v>1.1029411764705801</v>
      </c>
      <c r="AL96" t="s">
        <v>204</v>
      </c>
      <c r="AM96">
        <v>0.87552301255230103</v>
      </c>
      <c r="AN96" t="s">
        <v>197</v>
      </c>
      <c r="AO96">
        <v>0.89389067524115695</v>
      </c>
      <c r="AP96" t="s">
        <v>197</v>
      </c>
      <c r="AQ96">
        <v>1.03237410071942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256</v>
      </c>
      <c r="AW96">
        <v>1.10332103321033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266</v>
      </c>
      <c r="BC96">
        <v>1.0915395284327301</v>
      </c>
      <c r="BD96" t="s">
        <v>251</v>
      </c>
      <c r="BE96">
        <v>1.03361344537815</v>
      </c>
      <c r="BF96" t="s">
        <v>262</v>
      </c>
      <c r="BG96">
        <v>0.99695121951219501</v>
      </c>
      <c r="BH96" t="s">
        <v>272</v>
      </c>
      <c r="BI96">
        <v>1.10212765957446</v>
      </c>
      <c r="BJ96" t="s">
        <v>272</v>
      </c>
      <c r="BK96">
        <v>0.94401544401544402</v>
      </c>
      <c r="BL96" t="s">
        <v>262</v>
      </c>
      <c r="BM96">
        <v>1.0732600732600699</v>
      </c>
      <c r="BN96" t="s">
        <v>204</v>
      </c>
      <c r="BO96">
        <v>0.96828046744574203</v>
      </c>
      <c r="BP96" t="s">
        <v>284</v>
      </c>
      <c r="BQ96">
        <v>0.85758196721311397</v>
      </c>
      <c r="BR96" t="s">
        <v>284</v>
      </c>
      <c r="BS96">
        <v>1.0011947431302199</v>
      </c>
      <c r="BT96" t="s">
        <v>280</v>
      </c>
      <c r="BU96">
        <v>1.1139817629179301</v>
      </c>
      <c r="BV96" t="s">
        <v>285</v>
      </c>
      <c r="BW96">
        <v>0.98377581120943902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256</v>
      </c>
      <c r="E97">
        <v>0.89763147330389403</v>
      </c>
      <c r="F97" t="s">
        <v>241</v>
      </c>
      <c r="G97">
        <v>0.67871485943775101</v>
      </c>
      <c r="H97" t="s">
        <v>196</v>
      </c>
      <c r="I97">
        <v>1.58241025641025</v>
      </c>
      <c r="J97" t="s">
        <v>183</v>
      </c>
      <c r="K97">
        <v>1.3541597697929599</v>
      </c>
      <c r="L97" t="s">
        <v>261</v>
      </c>
      <c r="M97">
        <v>1.0778410134018701</v>
      </c>
      <c r="N97" t="s">
        <v>196</v>
      </c>
      <c r="O97">
        <v>0.78387008558007798</v>
      </c>
      <c r="P97" t="s">
        <v>189</v>
      </c>
      <c r="Q97">
        <v>0.91581632653061196</v>
      </c>
      <c r="R97" t="s">
        <v>238</v>
      </c>
      <c r="S97">
        <v>1.07560137457044</v>
      </c>
      <c r="T97" t="s">
        <v>189</v>
      </c>
      <c r="U97">
        <v>1.25949367088607</v>
      </c>
      <c r="V97" t="s">
        <v>262</v>
      </c>
      <c r="W97">
        <v>1.0382978723404199</v>
      </c>
      <c r="X97" t="s">
        <v>249</v>
      </c>
      <c r="Y97">
        <v>0.39616037572528701</v>
      </c>
      <c r="Z97" t="s">
        <v>266</v>
      </c>
      <c r="AA97">
        <v>1.55737704918032</v>
      </c>
      <c r="AB97" t="s">
        <v>256</v>
      </c>
      <c r="AC97">
        <v>0.97299999999999998</v>
      </c>
      <c r="AD97" t="s">
        <v>262</v>
      </c>
      <c r="AE97">
        <v>0.82847896440129398</v>
      </c>
      <c r="AF97" t="s">
        <v>201</v>
      </c>
      <c r="AG97">
        <v>1.12257810707143</v>
      </c>
      <c r="AH97" t="s">
        <v>276</v>
      </c>
      <c r="AI97">
        <v>0.83545105323145696</v>
      </c>
      <c r="AJ97" t="s">
        <v>201</v>
      </c>
      <c r="AK97">
        <v>1.53833845089305</v>
      </c>
      <c r="AL97" t="s">
        <v>286</v>
      </c>
      <c r="AM97">
        <v>1.1521739130434701</v>
      </c>
      <c r="AN97" t="s">
        <v>266</v>
      </c>
      <c r="AO97">
        <v>1.05074971164936</v>
      </c>
      <c r="AP97" t="s">
        <v>266</v>
      </c>
      <c r="AQ97">
        <v>1.0537870472008699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195</v>
      </c>
      <c r="AW97">
        <v>1.1917631917631899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267</v>
      </c>
      <c r="BC97">
        <v>0.91566265060240903</v>
      </c>
      <c r="BD97" t="s">
        <v>254</v>
      </c>
      <c r="BE97">
        <v>0.89411764705882302</v>
      </c>
      <c r="BF97" t="s">
        <v>265</v>
      </c>
      <c r="BG97">
        <v>0.83458646616541299</v>
      </c>
      <c r="BH97" t="s">
        <v>287</v>
      </c>
      <c r="BI97">
        <v>0.87467018469656899</v>
      </c>
      <c r="BJ97" t="s">
        <v>284</v>
      </c>
      <c r="BK97">
        <v>1.18701007838745</v>
      </c>
      <c r="BL97" t="s">
        <v>265</v>
      </c>
      <c r="BM97">
        <v>1.0106571936056801</v>
      </c>
      <c r="BN97" t="s">
        <v>277</v>
      </c>
      <c r="BO97">
        <v>0.94468085106382904</v>
      </c>
      <c r="BP97" t="s">
        <v>277</v>
      </c>
      <c r="BQ97">
        <v>1.1756756756756701</v>
      </c>
      <c r="BR97" t="s">
        <v>277</v>
      </c>
      <c r="BS97">
        <v>0.77777777777777701</v>
      </c>
      <c r="BT97" t="s">
        <v>272</v>
      </c>
      <c r="BU97">
        <v>1.0440881763526999</v>
      </c>
      <c r="BV97" t="s">
        <v>288</v>
      </c>
      <c r="BW97">
        <v>1.0192719486081301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261</v>
      </c>
      <c r="E98">
        <v>0.84876103674166903</v>
      </c>
      <c r="F98" t="s">
        <v>247</v>
      </c>
      <c r="G98">
        <v>0.381818181818181</v>
      </c>
      <c r="H98" t="s">
        <v>271</v>
      </c>
      <c r="I98">
        <v>0.93614457831325304</v>
      </c>
      <c r="J98" t="s">
        <v>185</v>
      </c>
      <c r="K98">
        <v>1.31799163179916</v>
      </c>
      <c r="L98" t="s">
        <v>195</v>
      </c>
      <c r="M98">
        <v>1.1962528387585101</v>
      </c>
      <c r="N98" t="s">
        <v>256</v>
      </c>
      <c r="O98">
        <v>1.00314960629921</v>
      </c>
      <c r="P98" t="s">
        <v>247</v>
      </c>
      <c r="Q98">
        <v>1.20504201680672</v>
      </c>
      <c r="R98" t="s">
        <v>189</v>
      </c>
      <c r="S98">
        <v>1.3203342618384399</v>
      </c>
      <c r="T98" t="s">
        <v>247</v>
      </c>
      <c r="U98">
        <v>1.06698564593301</v>
      </c>
      <c r="V98" t="s">
        <v>266</v>
      </c>
      <c r="W98">
        <v>1.1319942611190801</v>
      </c>
      <c r="X98" t="s">
        <v>251</v>
      </c>
      <c r="Y98">
        <v>1.0652707345002399</v>
      </c>
      <c r="Z98" t="s">
        <v>201</v>
      </c>
      <c r="AA98">
        <v>1.92166562073166</v>
      </c>
      <c r="AB98" t="s">
        <v>261</v>
      </c>
      <c r="AC98">
        <v>0.91996285979572801</v>
      </c>
      <c r="AD98" t="s">
        <v>201</v>
      </c>
      <c r="AE98">
        <v>0.83064647894994803</v>
      </c>
      <c r="AF98" t="s">
        <v>291</v>
      </c>
      <c r="AG98">
        <v>1.36263736263736</v>
      </c>
      <c r="AH98" t="s">
        <v>292</v>
      </c>
      <c r="AI98">
        <v>0.87132867132867098</v>
      </c>
      <c r="AJ98" t="s">
        <v>272</v>
      </c>
      <c r="AK98">
        <v>1.09565217391304</v>
      </c>
      <c r="AL98" t="s">
        <v>281</v>
      </c>
      <c r="AM98">
        <v>1.39853300733496</v>
      </c>
      <c r="AN98" t="s">
        <v>201</v>
      </c>
      <c r="AO98">
        <v>1.05893517617286</v>
      </c>
      <c r="AP98" t="s">
        <v>201</v>
      </c>
      <c r="AQ98">
        <v>1.30736706650121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262</v>
      </c>
      <c r="AW98">
        <v>1.16422287390029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280</v>
      </c>
      <c r="BC98">
        <v>0.80367231638418002</v>
      </c>
      <c r="BD98" t="s">
        <v>256</v>
      </c>
      <c r="BE98">
        <v>1.12565445026178</v>
      </c>
      <c r="BF98" t="s">
        <v>270</v>
      </c>
      <c r="BG98">
        <v>1.0254237288135499</v>
      </c>
      <c r="BH98" t="s">
        <v>204</v>
      </c>
      <c r="BI98">
        <v>1.1663947797716101</v>
      </c>
      <c r="BJ98" t="s">
        <v>277</v>
      </c>
      <c r="BK98">
        <v>1.0206611570247901</v>
      </c>
      <c r="BL98" t="s">
        <v>197</v>
      </c>
      <c r="BM98">
        <v>0.83250000000000002</v>
      </c>
      <c r="BN98" t="s">
        <v>208</v>
      </c>
      <c r="BO98">
        <v>0.87423687423687402</v>
      </c>
      <c r="BP98" t="s">
        <v>208</v>
      </c>
      <c r="BQ98">
        <v>1.0768156424580999</v>
      </c>
      <c r="BR98" t="s">
        <v>208</v>
      </c>
      <c r="BS98">
        <v>1.00648508430609</v>
      </c>
      <c r="BT98" t="s">
        <v>204</v>
      </c>
      <c r="BU98">
        <v>0.94301470588235203</v>
      </c>
      <c r="BV98" t="s">
        <v>294</v>
      </c>
      <c r="BW98">
        <v>1.0036496350364901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262</v>
      </c>
      <c r="E99">
        <v>0.77857142857142803</v>
      </c>
      <c r="F99" t="s">
        <v>249</v>
      </c>
      <c r="G99">
        <v>0.32372883189887902</v>
      </c>
      <c r="H99" t="s">
        <v>192</v>
      </c>
      <c r="I99">
        <v>1.6796730951313099</v>
      </c>
      <c r="J99" t="s">
        <v>243</v>
      </c>
      <c r="K99">
        <v>1.69444444444444</v>
      </c>
      <c r="L99" t="s">
        <v>262</v>
      </c>
      <c r="M99">
        <v>1.16336633663366</v>
      </c>
      <c r="N99" t="s">
        <v>261</v>
      </c>
      <c r="O99">
        <v>1.12025208652699</v>
      </c>
      <c r="P99" t="s">
        <v>251</v>
      </c>
      <c r="Q99">
        <v>0.99663606419510797</v>
      </c>
      <c r="R99" t="s">
        <v>247</v>
      </c>
      <c r="S99">
        <v>1.45746164574616</v>
      </c>
      <c r="T99" t="s">
        <v>251</v>
      </c>
      <c r="U99">
        <v>1.19386232862115</v>
      </c>
      <c r="V99" t="s">
        <v>201</v>
      </c>
      <c r="W99">
        <v>1.23551838642233</v>
      </c>
      <c r="X99" t="s">
        <v>254</v>
      </c>
      <c r="Y99">
        <v>0.77906976744185996</v>
      </c>
      <c r="Z99" t="s">
        <v>297</v>
      </c>
      <c r="AA99">
        <v>0.86601307189542398</v>
      </c>
      <c r="AB99" t="s">
        <v>262</v>
      </c>
      <c r="AC99">
        <v>1.3672566371681401</v>
      </c>
      <c r="AD99" t="s">
        <v>291</v>
      </c>
      <c r="AE99">
        <v>0.94300518134714995</v>
      </c>
      <c r="AF99" t="s">
        <v>279</v>
      </c>
      <c r="AG99">
        <v>1.2307692307692299</v>
      </c>
      <c r="AH99" t="s">
        <v>286</v>
      </c>
      <c r="AI99">
        <v>0.81660470879801705</v>
      </c>
      <c r="AJ99" t="s">
        <v>204</v>
      </c>
      <c r="AK99">
        <v>1.17879161528976</v>
      </c>
      <c r="AL99" t="s">
        <v>298</v>
      </c>
      <c r="AM99">
        <v>1.0526315789473599</v>
      </c>
      <c r="AN99" t="s">
        <v>291</v>
      </c>
      <c r="AO99">
        <v>0.86341463414634101</v>
      </c>
      <c r="AP99" t="s">
        <v>280</v>
      </c>
      <c r="AQ99">
        <v>0.73863636363636298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265</v>
      </c>
      <c r="AW99">
        <v>0.82378854625550602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293</v>
      </c>
      <c r="BC99">
        <v>1.0356234096692101</v>
      </c>
      <c r="BD99" t="s">
        <v>194</v>
      </c>
      <c r="BE99">
        <v>0.84983498349834896</v>
      </c>
      <c r="BF99" t="s">
        <v>197</v>
      </c>
      <c r="BG99">
        <v>0.89743589743589702</v>
      </c>
      <c r="BH99" t="s">
        <v>284</v>
      </c>
      <c r="BI99">
        <v>0.92538860103626897</v>
      </c>
      <c r="BJ99" t="s">
        <v>208</v>
      </c>
      <c r="BK99">
        <v>1.0027434842249601</v>
      </c>
      <c r="BL99" t="s">
        <v>264</v>
      </c>
      <c r="BM99">
        <v>0.77198067632850198</v>
      </c>
      <c r="BN99" t="s">
        <v>281</v>
      </c>
      <c r="BO99">
        <v>0.95789473684210502</v>
      </c>
      <c r="BP99" t="s">
        <v>299</v>
      </c>
      <c r="BQ99">
        <v>1</v>
      </c>
      <c r="BR99" t="s">
        <v>281</v>
      </c>
      <c r="BS99">
        <v>1.04881656804733</v>
      </c>
      <c r="BT99" t="s">
        <v>284</v>
      </c>
      <c r="BU99">
        <v>1.59904534606205</v>
      </c>
      <c r="BV99" t="s">
        <v>224</v>
      </c>
      <c r="BW99">
        <v>1.24775583482944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270</v>
      </c>
      <c r="E100">
        <v>0.48993202238757899</v>
      </c>
      <c r="F100" t="s">
        <v>251</v>
      </c>
      <c r="G100">
        <v>0.54185118364222795</v>
      </c>
      <c r="H100" t="s">
        <v>256</v>
      </c>
      <c r="I100">
        <v>1.02564102564102</v>
      </c>
      <c r="J100" t="s">
        <v>249</v>
      </c>
      <c r="K100">
        <v>1.37802597738315</v>
      </c>
      <c r="L100" t="s">
        <v>197</v>
      </c>
      <c r="M100">
        <v>1.42995169082125</v>
      </c>
      <c r="N100" t="s">
        <v>262</v>
      </c>
      <c r="O100">
        <v>0.927659574468085</v>
      </c>
      <c r="P100" t="s">
        <v>254</v>
      </c>
      <c r="Q100">
        <v>0.90647482014388403</v>
      </c>
      <c r="R100" t="s">
        <v>251</v>
      </c>
      <c r="S100">
        <v>0.98987412980803002</v>
      </c>
      <c r="T100" t="s">
        <v>254</v>
      </c>
      <c r="U100">
        <v>1.49173553719008</v>
      </c>
      <c r="V100" t="s">
        <v>293</v>
      </c>
      <c r="W100">
        <v>1.3063063063063001</v>
      </c>
      <c r="X100" t="s">
        <v>196</v>
      </c>
      <c r="Y100">
        <v>0.89439633317784495</v>
      </c>
      <c r="Z100" t="s">
        <v>291</v>
      </c>
      <c r="AA100">
        <v>0.98172323759791102</v>
      </c>
      <c r="AB100" t="s">
        <v>291</v>
      </c>
      <c r="AC100">
        <v>1.02659574468085</v>
      </c>
      <c r="AD100" t="s">
        <v>279</v>
      </c>
      <c r="AE100">
        <v>0.89655172413793105</v>
      </c>
      <c r="AF100" t="s">
        <v>272</v>
      </c>
      <c r="AG100">
        <v>1.1399999999999999</v>
      </c>
      <c r="AH100" t="s">
        <v>301</v>
      </c>
      <c r="AI100">
        <v>0.852739726027397</v>
      </c>
      <c r="AJ100" t="s">
        <v>301</v>
      </c>
      <c r="AK100">
        <v>1.14859437751004</v>
      </c>
      <c r="AL100" t="s">
        <v>220</v>
      </c>
      <c r="AM100">
        <v>1.0358851674641101</v>
      </c>
      <c r="AN100" t="s">
        <v>272</v>
      </c>
      <c r="AO100">
        <v>0.95975232198142402</v>
      </c>
      <c r="AP100" t="s">
        <v>291</v>
      </c>
      <c r="AQ100">
        <v>1.08757062146892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266</v>
      </c>
      <c r="AW100">
        <v>0.95487804878048699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272</v>
      </c>
      <c r="BC100">
        <v>0.90047393364928896</v>
      </c>
      <c r="BD100" t="s">
        <v>195</v>
      </c>
      <c r="BE100">
        <v>1.13271028037383</v>
      </c>
      <c r="BF100" t="s">
        <v>266</v>
      </c>
      <c r="BG100">
        <v>1.77659574468085</v>
      </c>
      <c r="BH100" t="s">
        <v>277</v>
      </c>
      <c r="BI100">
        <v>0.96031746031746001</v>
      </c>
      <c r="BJ100" t="s">
        <v>294</v>
      </c>
      <c r="BK100">
        <v>0.81612090680100702</v>
      </c>
      <c r="BL100" t="s">
        <v>274</v>
      </c>
      <c r="BM100">
        <v>0.98967889908256801</v>
      </c>
      <c r="BN100" t="s">
        <v>285</v>
      </c>
      <c r="BO100">
        <v>0.98285714285714199</v>
      </c>
      <c r="BP100" t="s">
        <v>281</v>
      </c>
      <c r="BQ100">
        <v>1.06122448979591</v>
      </c>
      <c r="BR100" t="s">
        <v>288</v>
      </c>
      <c r="BS100">
        <v>0.86462450592885298</v>
      </c>
      <c r="BT100" t="s">
        <v>277</v>
      </c>
      <c r="BU100">
        <v>1.04433497536945</v>
      </c>
      <c r="BV100" t="s">
        <v>302</v>
      </c>
      <c r="BW100">
        <v>1.07133917396745</v>
      </c>
    </row>
    <row r="101" spans="1:75" x14ac:dyDescent="0.4">
      <c r="A101">
        <v>99</v>
      </c>
      <c r="B101" t="s">
        <v>251</v>
      </c>
      <c r="C101">
        <v>1</v>
      </c>
      <c r="D101" t="s">
        <v>305</v>
      </c>
      <c r="E101">
        <v>0.48998159161710497</v>
      </c>
      <c r="F101" t="s">
        <v>254</v>
      </c>
      <c r="G101">
        <v>0.69822064056939503</v>
      </c>
      <c r="H101" t="s">
        <v>261</v>
      </c>
      <c r="I101">
        <v>0.86389337641357</v>
      </c>
      <c r="J101" t="s">
        <v>251</v>
      </c>
      <c r="K101">
        <v>1.2233782129742901</v>
      </c>
      <c r="L101" t="s">
        <v>201</v>
      </c>
      <c r="M101">
        <v>0.97629599785119503</v>
      </c>
      <c r="N101" t="s">
        <v>266</v>
      </c>
      <c r="O101">
        <v>0.90374331550802101</v>
      </c>
      <c r="P101" t="s">
        <v>196</v>
      </c>
      <c r="Q101">
        <v>0.89445601649958395</v>
      </c>
      <c r="R101" t="s">
        <v>254</v>
      </c>
      <c r="S101">
        <v>0.96031746031746001</v>
      </c>
      <c r="T101" t="s">
        <v>196</v>
      </c>
      <c r="U101">
        <v>1.0894386058099601</v>
      </c>
      <c r="V101" t="s">
        <v>297</v>
      </c>
      <c r="W101">
        <v>0.97647058823529398</v>
      </c>
      <c r="X101" t="s">
        <v>271</v>
      </c>
      <c r="Y101">
        <v>1.3092369477911601</v>
      </c>
      <c r="Z101" t="s">
        <v>279</v>
      </c>
      <c r="AA101">
        <v>1.0609756097560901</v>
      </c>
      <c r="AB101" t="s">
        <v>279</v>
      </c>
      <c r="AC101">
        <v>1.1111111111111101</v>
      </c>
      <c r="AD101" t="s">
        <v>272</v>
      </c>
      <c r="AE101">
        <v>1.0266940451745299</v>
      </c>
      <c r="AF101" t="s">
        <v>301</v>
      </c>
      <c r="AG101">
        <v>1.06181818181818</v>
      </c>
      <c r="AH101" t="s">
        <v>298</v>
      </c>
      <c r="AI101">
        <v>0.90046296296296202</v>
      </c>
      <c r="AJ101" t="s">
        <v>298</v>
      </c>
      <c r="AK101">
        <v>1.1722365038560401</v>
      </c>
      <c r="AL101" t="s">
        <v>296</v>
      </c>
      <c r="AM101">
        <v>1.8167738164815801</v>
      </c>
      <c r="AN101" t="s">
        <v>276</v>
      </c>
      <c r="AO101">
        <v>0.96615720524017401</v>
      </c>
      <c r="AP101" t="s">
        <v>272</v>
      </c>
      <c r="AQ101">
        <v>1.2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264</v>
      </c>
      <c r="AW101">
        <v>0.92826086956521703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276</v>
      </c>
      <c r="BC101">
        <v>1.2951511431640299</v>
      </c>
      <c r="BD101" t="s">
        <v>262</v>
      </c>
      <c r="BE101">
        <v>1.0860927152317801</v>
      </c>
      <c r="BF101" t="s">
        <v>264</v>
      </c>
      <c r="BG101">
        <v>1.34272300469483</v>
      </c>
      <c r="BH101" t="s">
        <v>286</v>
      </c>
      <c r="BI101">
        <v>1.02739726027397</v>
      </c>
      <c r="BJ101" t="s">
        <v>219</v>
      </c>
      <c r="BK101">
        <v>1.06798866855524</v>
      </c>
      <c r="BL101" t="s">
        <v>280</v>
      </c>
      <c r="BM101">
        <v>0.89391796322489303</v>
      </c>
      <c r="BN101" t="s">
        <v>288</v>
      </c>
      <c r="BO101">
        <v>1.02079395085066</v>
      </c>
      <c r="BP101" t="s">
        <v>285</v>
      </c>
      <c r="BQ101">
        <v>0.92587209302325502</v>
      </c>
      <c r="BR101" t="s">
        <v>294</v>
      </c>
      <c r="BS101">
        <v>0.92960288808664204</v>
      </c>
      <c r="BT101" t="s">
        <v>285</v>
      </c>
      <c r="BU101">
        <v>1.00593471810089</v>
      </c>
      <c r="BV101" t="s">
        <v>307</v>
      </c>
      <c r="BW101">
        <v>1.05111111111111</v>
      </c>
    </row>
    <row r="102" spans="1:75" x14ac:dyDescent="0.4">
      <c r="A102">
        <v>100</v>
      </c>
      <c r="B102" t="s">
        <v>254</v>
      </c>
      <c r="C102">
        <v>1</v>
      </c>
      <c r="D102" t="s">
        <v>266</v>
      </c>
      <c r="E102">
        <v>0.59226519337016503</v>
      </c>
      <c r="F102" t="s">
        <v>196</v>
      </c>
      <c r="G102">
        <v>0.421296729729145</v>
      </c>
      <c r="H102" t="s">
        <v>195</v>
      </c>
      <c r="I102">
        <v>0.958515761821366</v>
      </c>
      <c r="J102" t="s">
        <v>196</v>
      </c>
      <c r="K102">
        <v>1.38194466949692</v>
      </c>
      <c r="L102" t="s">
        <v>293</v>
      </c>
      <c r="M102">
        <v>1.31078224101479</v>
      </c>
      <c r="N102" t="s">
        <v>293</v>
      </c>
      <c r="O102">
        <v>0.869354838709677</v>
      </c>
      <c r="P102" t="s">
        <v>271</v>
      </c>
      <c r="Q102">
        <v>1.2893401015228401</v>
      </c>
      <c r="R102" t="s">
        <v>196</v>
      </c>
      <c r="S102">
        <v>0.90707918917988695</v>
      </c>
      <c r="T102" t="s">
        <v>271</v>
      </c>
      <c r="U102">
        <v>0.98373983739837401</v>
      </c>
      <c r="V102" t="s">
        <v>291</v>
      </c>
      <c r="W102">
        <v>1.1493902439024299</v>
      </c>
      <c r="X102" t="s">
        <v>256</v>
      </c>
      <c r="Y102">
        <v>1.0181818181818101</v>
      </c>
      <c r="Z102" t="s">
        <v>272</v>
      </c>
      <c r="AA102">
        <v>1.0426035502958499</v>
      </c>
      <c r="AB102" t="s">
        <v>272</v>
      </c>
      <c r="AC102">
        <v>1.1055618615209899</v>
      </c>
      <c r="AD102" t="s">
        <v>292</v>
      </c>
      <c r="AE102">
        <v>0.77471839799749598</v>
      </c>
      <c r="AF102" t="s">
        <v>220</v>
      </c>
      <c r="AG102">
        <v>0.96654719235364395</v>
      </c>
      <c r="AH102" t="s">
        <v>220</v>
      </c>
      <c r="AI102">
        <v>0.95797280593325096</v>
      </c>
      <c r="AJ102" t="s">
        <v>220</v>
      </c>
      <c r="AK102">
        <v>1.0787096774193501</v>
      </c>
      <c r="AL102" t="s">
        <v>288</v>
      </c>
      <c r="AM102">
        <v>1.3037037037037</v>
      </c>
      <c r="AN102" t="s">
        <v>204</v>
      </c>
      <c r="AO102">
        <v>0.97371565113500602</v>
      </c>
      <c r="AP102" t="s">
        <v>276</v>
      </c>
      <c r="AQ102">
        <v>1.055330781848</v>
      </c>
      <c r="AR102" t="s">
        <v>266</v>
      </c>
      <c r="AS102">
        <v>1.0874999999999999</v>
      </c>
      <c r="AT102" t="s">
        <v>201</v>
      </c>
      <c r="AU102">
        <v>0.99758556316116898</v>
      </c>
      <c r="AV102" t="s">
        <v>293</v>
      </c>
      <c r="AW102">
        <v>1.0318021201413401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204</v>
      </c>
      <c r="BC102">
        <v>0.89421157684630703</v>
      </c>
      <c r="BD102" t="s">
        <v>265</v>
      </c>
      <c r="BE102">
        <v>1.260663507109</v>
      </c>
      <c r="BF102" t="s">
        <v>274</v>
      </c>
      <c r="BG102">
        <v>1.06841505131128</v>
      </c>
      <c r="BH102" t="s">
        <v>208</v>
      </c>
      <c r="BI102">
        <v>0.84668989547038298</v>
      </c>
      <c r="BJ102" t="s">
        <v>224</v>
      </c>
      <c r="BK102">
        <v>0.79475308641975295</v>
      </c>
      <c r="BL102" t="s">
        <v>272</v>
      </c>
      <c r="BM102">
        <v>1.0756646216768899</v>
      </c>
      <c r="BN102" t="s">
        <v>294</v>
      </c>
      <c r="BO102">
        <v>0.93267651888341496</v>
      </c>
      <c r="BP102" t="s">
        <v>288</v>
      </c>
      <c r="BQ102">
        <v>0.937037037037037</v>
      </c>
      <c r="BR102" t="s">
        <v>302</v>
      </c>
      <c r="BS102">
        <v>0.98668280871670699</v>
      </c>
      <c r="BT102" t="s">
        <v>288</v>
      </c>
      <c r="BU102">
        <v>1.0674285714285701</v>
      </c>
      <c r="BV102" t="s">
        <v>309</v>
      </c>
      <c r="BW102">
        <v>1.0893665158371</v>
      </c>
    </row>
    <row r="103" spans="1:75" x14ac:dyDescent="0.4">
      <c r="A103">
        <v>101</v>
      </c>
      <c r="B103" t="s">
        <v>283</v>
      </c>
      <c r="C103">
        <v>0.63548113771553605</v>
      </c>
      <c r="D103" t="s">
        <v>201</v>
      </c>
      <c r="E103">
        <v>0.68360660977402699</v>
      </c>
      <c r="F103" t="s">
        <v>271</v>
      </c>
      <c r="G103">
        <v>0.74107142857142805</v>
      </c>
      <c r="H103" t="s">
        <v>265</v>
      </c>
      <c r="I103">
        <v>1.3196480938416399</v>
      </c>
      <c r="J103" t="s">
        <v>271</v>
      </c>
      <c r="K103">
        <v>1.24839124839124</v>
      </c>
      <c r="L103" t="s">
        <v>297</v>
      </c>
      <c r="M103">
        <v>1.28865979381443</v>
      </c>
      <c r="N103" t="s">
        <v>297</v>
      </c>
      <c r="O103">
        <v>0.84199999999999997</v>
      </c>
      <c r="P103" t="s">
        <v>256</v>
      </c>
      <c r="Q103">
        <v>0.92935635792778604</v>
      </c>
      <c r="R103" t="s">
        <v>256</v>
      </c>
      <c r="S103">
        <v>0.89527027027026995</v>
      </c>
      <c r="T103" t="s">
        <v>256</v>
      </c>
      <c r="U103">
        <v>1.08679245283018</v>
      </c>
      <c r="V103" t="s">
        <v>279</v>
      </c>
      <c r="W103">
        <v>0.95652173913043403</v>
      </c>
      <c r="X103" t="s">
        <v>261</v>
      </c>
      <c r="Y103">
        <v>0.96635262449528903</v>
      </c>
      <c r="Z103" t="s">
        <v>306</v>
      </c>
      <c r="AA103">
        <v>0.95695364238410596</v>
      </c>
      <c r="AB103" t="s">
        <v>306</v>
      </c>
      <c r="AC103">
        <v>1.29411764705882</v>
      </c>
      <c r="AD103" t="s">
        <v>286</v>
      </c>
      <c r="AE103">
        <v>0.934306569343065</v>
      </c>
      <c r="AF103" t="s">
        <v>296</v>
      </c>
      <c r="AG103">
        <v>0.94977029096477705</v>
      </c>
      <c r="AH103" t="s">
        <v>296</v>
      </c>
      <c r="AI103">
        <v>0.96356014188971295</v>
      </c>
      <c r="AJ103" t="s">
        <v>296</v>
      </c>
      <c r="AK103">
        <v>1.1452476572958501</v>
      </c>
      <c r="AL103" t="s">
        <v>294</v>
      </c>
      <c r="AM103">
        <v>0.97233201581027595</v>
      </c>
      <c r="AN103" t="s">
        <v>277</v>
      </c>
      <c r="AO103">
        <v>1.2462987886944801</v>
      </c>
      <c r="AP103" t="s">
        <v>204</v>
      </c>
      <c r="AQ103">
        <v>1.20736196319018</v>
      </c>
      <c r="AR103" t="s">
        <v>201</v>
      </c>
      <c r="AS103">
        <v>1.41227545962667</v>
      </c>
      <c r="AT103" t="s">
        <v>293</v>
      </c>
      <c r="AU103">
        <v>0.82507288629737596</v>
      </c>
      <c r="AV103" t="s">
        <v>272</v>
      </c>
      <c r="AW103">
        <v>0.98457583547557803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292</v>
      </c>
      <c r="BC103">
        <v>1.5454545454545401</v>
      </c>
      <c r="BD103" t="s">
        <v>197</v>
      </c>
      <c r="BE103">
        <v>1.0186567164179099</v>
      </c>
      <c r="BF103" t="s">
        <v>293</v>
      </c>
      <c r="BG103">
        <v>1.6189555125725299</v>
      </c>
      <c r="BH103" t="s">
        <v>285</v>
      </c>
      <c r="BI103">
        <v>0.86122448979591804</v>
      </c>
      <c r="BJ103" t="s">
        <v>226</v>
      </c>
      <c r="BK103">
        <v>0.99015611876883503</v>
      </c>
      <c r="BL103" t="s">
        <v>204</v>
      </c>
      <c r="BM103">
        <v>0.99501661129568097</v>
      </c>
      <c r="BN103" t="s">
        <v>219</v>
      </c>
      <c r="BO103">
        <v>1.15568862275449</v>
      </c>
      <c r="BP103" t="s">
        <v>294</v>
      </c>
      <c r="BQ103">
        <v>0.97535211267605604</v>
      </c>
      <c r="BR103" t="s">
        <v>309</v>
      </c>
      <c r="BS103">
        <v>1.1042183622828701</v>
      </c>
      <c r="BT103" t="s">
        <v>294</v>
      </c>
      <c r="BU103">
        <v>1.06407766990291</v>
      </c>
      <c r="BV103" t="s">
        <v>229</v>
      </c>
      <c r="BW103">
        <v>1.17554240631163</v>
      </c>
    </row>
    <row r="104" spans="1:75" x14ac:dyDescent="0.4">
      <c r="A104">
        <v>102</v>
      </c>
      <c r="B104" t="s">
        <v>271</v>
      </c>
      <c r="C104">
        <v>1.32323232323232</v>
      </c>
      <c r="D104" t="s">
        <v>297</v>
      </c>
      <c r="E104">
        <v>0.795053003533568</v>
      </c>
      <c r="F104" t="s">
        <v>256</v>
      </c>
      <c r="G104">
        <v>0.93023255813953398</v>
      </c>
      <c r="H104" t="s">
        <v>197</v>
      </c>
      <c r="I104">
        <v>0.96801346801346799</v>
      </c>
      <c r="J104" t="s">
        <v>192</v>
      </c>
      <c r="K104">
        <v>1.6098024090666301</v>
      </c>
      <c r="L104" t="s">
        <v>279</v>
      </c>
      <c r="M104">
        <v>1</v>
      </c>
      <c r="N104" t="s">
        <v>279</v>
      </c>
      <c r="O104">
        <v>0.98909090909090902</v>
      </c>
      <c r="P104" t="s">
        <v>261</v>
      </c>
      <c r="Q104">
        <v>1.0539759768891499</v>
      </c>
      <c r="R104" t="s">
        <v>261</v>
      </c>
      <c r="S104">
        <v>0.90825158684362295</v>
      </c>
      <c r="T104" t="s">
        <v>261</v>
      </c>
      <c r="U104">
        <v>0.96267471410419303</v>
      </c>
      <c r="V104" t="s">
        <v>272</v>
      </c>
      <c r="W104">
        <v>1.1024691358024601</v>
      </c>
      <c r="X104" t="s">
        <v>262</v>
      </c>
      <c r="Y104">
        <v>0.97950819672131095</v>
      </c>
      <c r="Z104" t="s">
        <v>204</v>
      </c>
      <c r="AA104">
        <v>1.3212851405622399</v>
      </c>
      <c r="AB104" t="s">
        <v>292</v>
      </c>
      <c r="AC104">
        <v>0.96614268440145101</v>
      </c>
      <c r="AD104" t="s">
        <v>312</v>
      </c>
      <c r="AE104">
        <v>1.1974110032362399</v>
      </c>
      <c r="AF104" t="s">
        <v>288</v>
      </c>
      <c r="AG104">
        <v>1.02650176678445</v>
      </c>
      <c r="AH104" t="s">
        <v>288</v>
      </c>
      <c r="AI104">
        <v>0.846815834767642</v>
      </c>
      <c r="AJ104" t="s">
        <v>288</v>
      </c>
      <c r="AK104">
        <v>1.09756097560975</v>
      </c>
      <c r="AL104" t="s">
        <v>313</v>
      </c>
      <c r="AM104">
        <v>1.25791855203619</v>
      </c>
      <c r="AN104" t="s">
        <v>286</v>
      </c>
      <c r="AO104">
        <v>1.16627358490566</v>
      </c>
      <c r="AP104" t="s">
        <v>277</v>
      </c>
      <c r="AQ104">
        <v>1.5172786177105799</v>
      </c>
      <c r="AR104" t="s">
        <v>280</v>
      </c>
      <c r="AS104">
        <v>0.93384615384615299</v>
      </c>
      <c r="AT104" t="s">
        <v>291</v>
      </c>
      <c r="AU104">
        <v>1.318407960199</v>
      </c>
      <c r="AV104" t="s">
        <v>276</v>
      </c>
      <c r="AW104">
        <v>1.15383613390647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284</v>
      </c>
      <c r="BC104">
        <v>0.84674751929437697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213</v>
      </c>
      <c r="BI104">
        <v>1.09963768115942</v>
      </c>
      <c r="BJ104" t="s">
        <v>302</v>
      </c>
      <c r="BK104">
        <v>0.980530973451327</v>
      </c>
      <c r="BL104" t="s">
        <v>284</v>
      </c>
      <c r="BM104">
        <v>1.10849056603773</v>
      </c>
      <c r="BN104" t="s">
        <v>224</v>
      </c>
      <c r="BO104">
        <v>1.1902071563088501</v>
      </c>
      <c r="BP104" t="s">
        <v>224</v>
      </c>
      <c r="BQ104">
        <v>0.909810126582278</v>
      </c>
      <c r="BR104" t="s">
        <v>229</v>
      </c>
      <c r="BS104">
        <v>0.908203125</v>
      </c>
      <c r="BT104" t="s">
        <v>224</v>
      </c>
      <c r="BU104">
        <v>1.10079051383399</v>
      </c>
      <c r="BV104" t="s">
        <v>240</v>
      </c>
      <c r="BW104">
        <v>0.99887766554433199</v>
      </c>
    </row>
    <row r="105" spans="1:75" x14ac:dyDescent="0.4">
      <c r="A105">
        <v>103</v>
      </c>
      <c r="B105" t="s">
        <v>256</v>
      </c>
      <c r="C105">
        <v>1.0440067057837299</v>
      </c>
      <c r="D105" t="s">
        <v>291</v>
      </c>
      <c r="E105">
        <v>1.0186915887850401</v>
      </c>
      <c r="F105" t="s">
        <v>261</v>
      </c>
      <c r="G105">
        <v>0.830872483221476</v>
      </c>
      <c r="H105" t="s">
        <v>266</v>
      </c>
      <c r="I105">
        <v>0.955696202531645</v>
      </c>
      <c r="J105" t="s">
        <v>256</v>
      </c>
      <c r="K105">
        <v>1.0265625</v>
      </c>
      <c r="L105" t="s">
        <v>272</v>
      </c>
      <c r="M105">
        <v>0.90950744558991903</v>
      </c>
      <c r="N105" t="s">
        <v>272</v>
      </c>
      <c r="O105">
        <v>1.01133501259445</v>
      </c>
      <c r="P105" t="s">
        <v>262</v>
      </c>
      <c r="Q105">
        <v>1.11467889908256</v>
      </c>
      <c r="R105" t="s">
        <v>262</v>
      </c>
      <c r="S105">
        <v>0.87654320987654299</v>
      </c>
      <c r="T105" t="s">
        <v>262</v>
      </c>
      <c r="U105">
        <v>1.10328638497652</v>
      </c>
      <c r="V105" t="s">
        <v>306</v>
      </c>
      <c r="W105">
        <v>1.17077464788732</v>
      </c>
      <c r="X105" t="s">
        <v>266</v>
      </c>
      <c r="Y105">
        <v>1.1596958174904901</v>
      </c>
      <c r="Z105" t="s">
        <v>277</v>
      </c>
      <c r="AA105">
        <v>1.8777943368107299</v>
      </c>
      <c r="AB105" t="s">
        <v>284</v>
      </c>
      <c r="AC105">
        <v>0.62868654311039396</v>
      </c>
      <c r="AD105" t="s">
        <v>208</v>
      </c>
      <c r="AE105">
        <v>1.5796703296703201</v>
      </c>
      <c r="AF105" t="s">
        <v>294</v>
      </c>
      <c r="AG105">
        <v>1.1837524177949701</v>
      </c>
      <c r="AH105" t="s">
        <v>294</v>
      </c>
      <c r="AI105">
        <v>0.828431372549019</v>
      </c>
      <c r="AJ105" t="s">
        <v>294</v>
      </c>
      <c r="AK105">
        <v>0.99802761341222801</v>
      </c>
      <c r="AL105" t="s">
        <v>224</v>
      </c>
      <c r="AM105">
        <v>0.96761904761904705</v>
      </c>
      <c r="AN105" t="s">
        <v>281</v>
      </c>
      <c r="AO105">
        <v>1.1153846153846101</v>
      </c>
      <c r="AP105" t="s">
        <v>286</v>
      </c>
      <c r="AQ105">
        <v>1.31850353892821</v>
      </c>
      <c r="AR105" t="s">
        <v>293</v>
      </c>
      <c r="AS105">
        <v>0.80327868852458995</v>
      </c>
      <c r="AT105" t="s">
        <v>272</v>
      </c>
      <c r="AU105">
        <v>0.97250000000000003</v>
      </c>
      <c r="AV105" t="s">
        <v>204</v>
      </c>
      <c r="AW105">
        <v>0.96332046332046295</v>
      </c>
      <c r="AX105" t="s">
        <v>276</v>
      </c>
      <c r="AY105">
        <v>1.0838037179197699</v>
      </c>
      <c r="AZ105" t="s">
        <v>286</v>
      </c>
      <c r="BA105">
        <v>1</v>
      </c>
      <c r="BB105" t="s">
        <v>286</v>
      </c>
      <c r="BC105">
        <v>0.86062246278754995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294</v>
      </c>
      <c r="BI105">
        <v>1.13105413105413</v>
      </c>
      <c r="BJ105" t="s">
        <v>229</v>
      </c>
      <c r="BK105">
        <v>1.37190082644628</v>
      </c>
      <c r="BL105" t="s">
        <v>277</v>
      </c>
      <c r="BM105">
        <v>0.95141700404858298</v>
      </c>
      <c r="BN105" t="s">
        <v>302</v>
      </c>
      <c r="BO105">
        <v>0.95023696682464398</v>
      </c>
      <c r="BP105" t="s">
        <v>302</v>
      </c>
      <c r="BQ105">
        <v>1.02992518703241</v>
      </c>
      <c r="BR105" t="s">
        <v>315</v>
      </c>
      <c r="BS105">
        <v>0.91638795986622001</v>
      </c>
      <c r="BT105" t="s">
        <v>226</v>
      </c>
      <c r="BU105">
        <v>1.15845855087227</v>
      </c>
      <c r="BV105" t="s">
        <v>316</v>
      </c>
      <c r="BW105">
        <v>0.82621082621082598</v>
      </c>
    </row>
    <row r="106" spans="1:75" x14ac:dyDescent="0.4">
      <c r="A106">
        <v>104</v>
      </c>
      <c r="B106" t="s">
        <v>261</v>
      </c>
      <c r="C106">
        <v>0.93826830571886599</v>
      </c>
      <c r="D106" t="s">
        <v>318</v>
      </c>
      <c r="E106">
        <v>0.89075630252100801</v>
      </c>
      <c r="F106" t="s">
        <v>262</v>
      </c>
      <c r="G106">
        <v>0.652293577981651</v>
      </c>
      <c r="H106" t="s">
        <v>264</v>
      </c>
      <c r="I106">
        <v>1.3618275607958701</v>
      </c>
      <c r="J106" t="s">
        <v>261</v>
      </c>
      <c r="K106">
        <v>1.2732585320243099</v>
      </c>
      <c r="L106" t="s">
        <v>319</v>
      </c>
      <c r="M106">
        <v>0.87336775976054903</v>
      </c>
      <c r="N106" t="s">
        <v>319</v>
      </c>
      <c r="O106">
        <v>1.0314088803524999</v>
      </c>
      <c r="P106" t="s">
        <v>270</v>
      </c>
      <c r="Q106">
        <v>0.811328811856317</v>
      </c>
      <c r="R106" t="s">
        <v>266</v>
      </c>
      <c r="S106">
        <v>1.0826873385012901</v>
      </c>
      <c r="T106" t="s">
        <v>266</v>
      </c>
      <c r="U106">
        <v>1.6634844868734999</v>
      </c>
      <c r="V106" t="s">
        <v>204</v>
      </c>
      <c r="W106">
        <v>1.38055555555555</v>
      </c>
      <c r="X106" t="s">
        <v>201</v>
      </c>
      <c r="Y106">
        <v>0.89883203928595101</v>
      </c>
      <c r="Z106" t="s">
        <v>281</v>
      </c>
      <c r="AA106">
        <v>0.870488322717622</v>
      </c>
      <c r="AB106" t="s">
        <v>301</v>
      </c>
      <c r="AC106">
        <v>1.12380952380952</v>
      </c>
      <c r="AD106" t="s">
        <v>301</v>
      </c>
      <c r="AE106">
        <v>1.16525423728813</v>
      </c>
      <c r="AF106" t="s">
        <v>313</v>
      </c>
      <c r="AG106">
        <v>1.0931506849315</v>
      </c>
      <c r="AH106" t="s">
        <v>313</v>
      </c>
      <c r="AI106">
        <v>0.94611528822055102</v>
      </c>
      <c r="AJ106" t="s">
        <v>313</v>
      </c>
      <c r="AK106">
        <v>1.17086092715231</v>
      </c>
      <c r="AL106" t="s">
        <v>302</v>
      </c>
      <c r="AM106">
        <v>1.03523035230352</v>
      </c>
      <c r="AN106" t="s">
        <v>220</v>
      </c>
      <c r="AO106">
        <v>1.0023094688221701</v>
      </c>
      <c r="AP106" t="s">
        <v>281</v>
      </c>
      <c r="AQ106">
        <v>1.1293103448275801</v>
      </c>
      <c r="AR106" t="s">
        <v>291</v>
      </c>
      <c r="AS106">
        <v>1.0441558441558401</v>
      </c>
      <c r="AT106" t="s">
        <v>276</v>
      </c>
      <c r="AU106">
        <v>0.99563375410686406</v>
      </c>
      <c r="AV106" t="s">
        <v>292</v>
      </c>
      <c r="AW106">
        <v>0.99583333333333302</v>
      </c>
      <c r="AX106" t="s">
        <v>204</v>
      </c>
      <c r="AY106">
        <v>1.17034068136272</v>
      </c>
      <c r="AZ106" t="s">
        <v>208</v>
      </c>
      <c r="BA106">
        <v>1.15300546448087</v>
      </c>
      <c r="BB106" t="s">
        <v>299</v>
      </c>
      <c r="BC106">
        <v>1.1347517730496399</v>
      </c>
      <c r="BD106" t="s">
        <v>293</v>
      </c>
      <c r="BE106">
        <v>1.27027027027027</v>
      </c>
      <c r="BF106" t="s">
        <v>277</v>
      </c>
      <c r="BG106">
        <v>0.78996865203761701</v>
      </c>
      <c r="BH106" t="s">
        <v>302</v>
      </c>
      <c r="BI106">
        <v>1.2163616792249701</v>
      </c>
      <c r="BJ106" t="s">
        <v>240</v>
      </c>
      <c r="BK106">
        <v>0.93145654834761304</v>
      </c>
      <c r="BL106" t="s">
        <v>208</v>
      </c>
      <c r="BM106">
        <v>1.1203830369357</v>
      </c>
      <c r="BN106" t="s">
        <v>240</v>
      </c>
      <c r="BO106">
        <v>1.0722891566265</v>
      </c>
      <c r="BP106" t="s">
        <v>307</v>
      </c>
      <c r="BQ106">
        <v>1.04218928164196</v>
      </c>
      <c r="BR106" t="s">
        <v>240</v>
      </c>
      <c r="BS106">
        <v>0.84210526315789402</v>
      </c>
      <c r="BT106" t="s">
        <v>302</v>
      </c>
      <c r="BU106">
        <v>0.98036809815950898</v>
      </c>
      <c r="BV106" t="s">
        <v>320</v>
      </c>
      <c r="BW106">
        <v>1.22857142857142</v>
      </c>
    </row>
    <row r="107" spans="1:75" x14ac:dyDescent="0.4">
      <c r="A107">
        <v>105</v>
      </c>
      <c r="B107" t="s">
        <v>262</v>
      </c>
      <c r="C107">
        <v>0.89743589743589702</v>
      </c>
      <c r="D107" t="s">
        <v>279</v>
      </c>
      <c r="E107">
        <v>1.06493506493506</v>
      </c>
      <c r="F107" t="s">
        <v>270</v>
      </c>
      <c r="G107">
        <v>0.40383857836915099</v>
      </c>
      <c r="H107" t="s">
        <v>293</v>
      </c>
      <c r="I107">
        <v>0.93516209476309198</v>
      </c>
      <c r="J107" t="s">
        <v>195</v>
      </c>
      <c r="K107">
        <v>1.68952837729816</v>
      </c>
      <c r="L107" t="s">
        <v>204</v>
      </c>
      <c r="M107">
        <v>0.78284182305630001</v>
      </c>
      <c r="N107" t="s">
        <v>204</v>
      </c>
      <c r="O107">
        <v>0.89554794520547898</v>
      </c>
      <c r="P107" t="s">
        <v>266</v>
      </c>
      <c r="Q107">
        <v>0.91597633136094603</v>
      </c>
      <c r="R107" t="s">
        <v>293</v>
      </c>
      <c r="S107">
        <v>1.12544169611307</v>
      </c>
      <c r="T107" t="s">
        <v>201</v>
      </c>
      <c r="U107">
        <v>1.5206657939031201</v>
      </c>
      <c r="V107" t="s">
        <v>208</v>
      </c>
      <c r="W107">
        <v>1.2362804878048701</v>
      </c>
      <c r="X107" t="s">
        <v>297</v>
      </c>
      <c r="Y107">
        <v>0.92168674698795106</v>
      </c>
      <c r="Z107" t="s">
        <v>220</v>
      </c>
      <c r="AA107">
        <v>1.03869407496977</v>
      </c>
      <c r="AB107" t="s">
        <v>281</v>
      </c>
      <c r="AC107">
        <v>0.92073170731707299</v>
      </c>
      <c r="AD107" t="s">
        <v>220</v>
      </c>
      <c r="AE107">
        <v>1.0219780219780199</v>
      </c>
      <c r="AF107" t="s">
        <v>321</v>
      </c>
      <c r="AG107">
        <v>0.97021276595744599</v>
      </c>
      <c r="AH107" t="s">
        <v>321</v>
      </c>
      <c r="AI107">
        <v>0.64473684210526305</v>
      </c>
      <c r="AJ107" t="s">
        <v>224</v>
      </c>
      <c r="AK107">
        <v>1.1450381679389301</v>
      </c>
      <c r="AL107" t="s">
        <v>307</v>
      </c>
      <c r="AM107">
        <v>1.4765525982256</v>
      </c>
      <c r="AN107" t="s">
        <v>294</v>
      </c>
      <c r="AO107">
        <v>0.89837398373983701</v>
      </c>
      <c r="AP107" t="s">
        <v>220</v>
      </c>
      <c r="AQ107">
        <v>1.3306451612903201</v>
      </c>
      <c r="AR107" t="s">
        <v>272</v>
      </c>
      <c r="AS107">
        <v>1.0752688172042999</v>
      </c>
      <c r="AT107" t="s">
        <v>204</v>
      </c>
      <c r="AU107">
        <v>1.0277777777777699</v>
      </c>
      <c r="AV107" t="s">
        <v>284</v>
      </c>
      <c r="AW107">
        <v>0.91796875</v>
      </c>
      <c r="AX107" t="s">
        <v>292</v>
      </c>
      <c r="AY107">
        <v>1.2217573221757301</v>
      </c>
      <c r="AZ107" t="s">
        <v>281</v>
      </c>
      <c r="BA107">
        <v>1.48479087452471</v>
      </c>
      <c r="BB107" t="s">
        <v>285</v>
      </c>
      <c r="BC107">
        <v>0.83449235048678705</v>
      </c>
      <c r="BD107" t="s">
        <v>272</v>
      </c>
      <c r="BE107">
        <v>1.0868421052631501</v>
      </c>
      <c r="BF107" t="s">
        <v>286</v>
      </c>
      <c r="BG107">
        <v>0.99184782608695599</v>
      </c>
      <c r="BH107" t="s">
        <v>229</v>
      </c>
      <c r="BI107">
        <v>0.952755905511811</v>
      </c>
      <c r="BJ107" t="s">
        <v>316</v>
      </c>
      <c r="BK107">
        <v>1.0034423407917299</v>
      </c>
      <c r="BL107" t="s">
        <v>299</v>
      </c>
      <c r="BM107">
        <v>0.83730158730158699</v>
      </c>
      <c r="BN107" t="s">
        <v>258</v>
      </c>
      <c r="BO107">
        <v>1.1287284144426999</v>
      </c>
      <c r="BP107" t="s">
        <v>229</v>
      </c>
      <c r="BQ107">
        <v>1.0733752620545001</v>
      </c>
      <c r="BR107" t="s">
        <v>258</v>
      </c>
      <c r="BS107">
        <v>0.81233595800524905</v>
      </c>
      <c r="BT107" t="s">
        <v>309</v>
      </c>
      <c r="BU107">
        <v>0.99325842696629196</v>
      </c>
      <c r="BV107" t="s">
        <v>322</v>
      </c>
      <c r="BW107">
        <v>1.0313901345291401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272</v>
      </c>
      <c r="E108">
        <v>0.91249999999999998</v>
      </c>
      <c r="F108" t="s">
        <v>266</v>
      </c>
      <c r="G108">
        <v>0.58955223880596996</v>
      </c>
      <c r="H108" t="s">
        <v>279</v>
      </c>
      <c r="I108">
        <v>0.77210884353741405</v>
      </c>
      <c r="J108" t="s">
        <v>197</v>
      </c>
      <c r="K108">
        <v>1.8</v>
      </c>
      <c r="L108" t="s">
        <v>281</v>
      </c>
      <c r="M108">
        <v>1.03687050359712</v>
      </c>
      <c r="N108" t="s">
        <v>277</v>
      </c>
      <c r="O108">
        <v>1.29790026246719</v>
      </c>
      <c r="P108" t="s">
        <v>293</v>
      </c>
      <c r="Q108">
        <v>1.0500927643784701</v>
      </c>
      <c r="R108" t="s">
        <v>297</v>
      </c>
      <c r="S108">
        <v>0.88048780487804801</v>
      </c>
      <c r="T108" t="s">
        <v>293</v>
      </c>
      <c r="U108">
        <v>1.04552590266875</v>
      </c>
      <c r="V108" t="s">
        <v>281</v>
      </c>
      <c r="W108">
        <v>0.96392333709131905</v>
      </c>
      <c r="X108" t="s">
        <v>291</v>
      </c>
      <c r="Y108">
        <v>1.01591511936339</v>
      </c>
      <c r="Z108" t="s">
        <v>296</v>
      </c>
      <c r="AA108">
        <v>0.90350325152087196</v>
      </c>
      <c r="AB108" t="s">
        <v>220</v>
      </c>
      <c r="AC108">
        <v>0.95343422584400395</v>
      </c>
      <c r="AD108" t="s">
        <v>296</v>
      </c>
      <c r="AE108">
        <v>0.87299465240641705</v>
      </c>
      <c r="AF108" t="s">
        <v>224</v>
      </c>
      <c r="AG108">
        <v>1.02739726027397</v>
      </c>
      <c r="AH108" t="s">
        <v>224</v>
      </c>
      <c r="AI108">
        <v>0.76416666666666599</v>
      </c>
      <c r="AJ108" t="s">
        <v>302</v>
      </c>
      <c r="AK108">
        <v>0.88172043010752599</v>
      </c>
      <c r="AL108" t="s">
        <v>229</v>
      </c>
      <c r="AM108">
        <v>0.799043062200956</v>
      </c>
      <c r="AN108" t="s">
        <v>224</v>
      </c>
      <c r="AO108">
        <v>1.0925196850393699</v>
      </c>
      <c r="AP108" t="s">
        <v>288</v>
      </c>
      <c r="AQ108">
        <v>1.0802469135802399</v>
      </c>
      <c r="AR108" t="s">
        <v>276</v>
      </c>
      <c r="AS108">
        <v>0.79895002245017699</v>
      </c>
      <c r="AT108" t="s">
        <v>286</v>
      </c>
      <c r="AU108">
        <v>1.0831889081455801</v>
      </c>
      <c r="AV108" t="s">
        <v>324</v>
      </c>
      <c r="AW108">
        <v>0.94728915662650603</v>
      </c>
      <c r="AX108" t="s">
        <v>284</v>
      </c>
      <c r="AY108">
        <v>0.81787234042553103</v>
      </c>
      <c r="AZ108" t="s">
        <v>288</v>
      </c>
      <c r="BA108">
        <v>0.95244755244755197</v>
      </c>
      <c r="BB108" t="s">
        <v>288</v>
      </c>
      <c r="BC108">
        <v>0.82378854625550602</v>
      </c>
      <c r="BD108" t="s">
        <v>204</v>
      </c>
      <c r="BE108">
        <v>1.0792410714285701</v>
      </c>
      <c r="BF108" t="s">
        <v>285</v>
      </c>
      <c r="BG108">
        <v>1.0068493150684901</v>
      </c>
      <c r="BH108" t="s">
        <v>325</v>
      </c>
      <c r="BI108">
        <v>0.83832335329341301</v>
      </c>
      <c r="BJ108" t="s">
        <v>111</v>
      </c>
      <c r="BK108">
        <v>0.78590078328981705</v>
      </c>
      <c r="BL108" t="s">
        <v>294</v>
      </c>
      <c r="BM108">
        <v>0.93981481481481399</v>
      </c>
      <c r="BN108" t="s">
        <v>316</v>
      </c>
      <c r="BO108">
        <v>1.1929203539822999</v>
      </c>
      <c r="BP108" t="s">
        <v>240</v>
      </c>
      <c r="BQ108">
        <v>0.892747701736465</v>
      </c>
      <c r="BR108" t="s">
        <v>322</v>
      </c>
      <c r="BS108">
        <v>0.75604395604395602</v>
      </c>
      <c r="BT108" t="s">
        <v>229</v>
      </c>
      <c r="BU108">
        <v>1.09032258064516</v>
      </c>
      <c r="BV108" t="s">
        <v>250</v>
      </c>
      <c r="BW108">
        <v>1.04784688995215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276</v>
      </c>
      <c r="E109">
        <v>0.77081904239264598</v>
      </c>
      <c r="F109" t="s">
        <v>201</v>
      </c>
      <c r="G109">
        <v>0.52272302225546996</v>
      </c>
      <c r="H109" t="s">
        <v>272</v>
      </c>
      <c r="I109">
        <v>1.0049019607843099</v>
      </c>
      <c r="J109" t="s">
        <v>266</v>
      </c>
      <c r="K109">
        <v>2.90066225165562</v>
      </c>
      <c r="L109" t="s">
        <v>220</v>
      </c>
      <c r="M109">
        <v>1.0546163849154699</v>
      </c>
      <c r="N109" t="s">
        <v>281</v>
      </c>
      <c r="O109">
        <v>0.920208152645273</v>
      </c>
      <c r="P109" t="s">
        <v>297</v>
      </c>
      <c r="Q109">
        <v>0.97387173396674498</v>
      </c>
      <c r="R109" t="s">
        <v>279</v>
      </c>
      <c r="S109">
        <v>1.0884615384615299</v>
      </c>
      <c r="T109" t="s">
        <v>297</v>
      </c>
      <c r="U109">
        <v>0.94182825484764499</v>
      </c>
      <c r="V109" t="s">
        <v>220</v>
      </c>
      <c r="W109">
        <v>1.0076169749727899</v>
      </c>
      <c r="X109" t="s">
        <v>279</v>
      </c>
      <c r="Y109">
        <v>0.93181818181818099</v>
      </c>
      <c r="Z109" t="s">
        <v>288</v>
      </c>
      <c r="AA109">
        <v>1.47708333333333</v>
      </c>
      <c r="AB109" t="s">
        <v>296</v>
      </c>
      <c r="AC109">
        <v>0.86835384258184301</v>
      </c>
      <c r="AD109" t="s">
        <v>294</v>
      </c>
      <c r="AE109">
        <v>0.82852564102564097</v>
      </c>
      <c r="AF109" t="s">
        <v>302</v>
      </c>
      <c r="AG109">
        <v>1.28799149840595</v>
      </c>
      <c r="AH109" t="s">
        <v>302</v>
      </c>
      <c r="AI109">
        <v>0.69059405940593999</v>
      </c>
      <c r="AJ109" t="s">
        <v>307</v>
      </c>
      <c r="AK109">
        <v>1.1368876080691599</v>
      </c>
      <c r="AL109" t="s">
        <v>327</v>
      </c>
      <c r="AM109">
        <v>1.0663716814159201</v>
      </c>
      <c r="AN109" t="s">
        <v>226</v>
      </c>
      <c r="AO109">
        <v>1.01658784272346</v>
      </c>
      <c r="AP109" t="s">
        <v>224</v>
      </c>
      <c r="AQ109">
        <v>1.2018018018018</v>
      </c>
      <c r="AR109" t="s">
        <v>204</v>
      </c>
      <c r="AS109">
        <v>1.0243902439024299</v>
      </c>
      <c r="AT109" t="s">
        <v>281</v>
      </c>
      <c r="AU109">
        <v>1.3032721468475601</v>
      </c>
      <c r="AV109" t="s">
        <v>286</v>
      </c>
      <c r="AW109">
        <v>1.1599999999999999</v>
      </c>
      <c r="AX109" t="s">
        <v>324</v>
      </c>
      <c r="AY109">
        <v>1.57392686804451</v>
      </c>
      <c r="AZ109" t="s">
        <v>294</v>
      </c>
      <c r="BA109">
        <v>0.99797160243407701</v>
      </c>
      <c r="BB109" t="s">
        <v>294</v>
      </c>
      <c r="BC109">
        <v>0.91666666666666596</v>
      </c>
      <c r="BD109" t="s">
        <v>284</v>
      </c>
      <c r="BE109">
        <v>1.6276041666666601</v>
      </c>
      <c r="BF109" t="s">
        <v>288</v>
      </c>
      <c r="BG109">
        <v>1.1567164179104401</v>
      </c>
      <c r="BH109" t="s">
        <v>235</v>
      </c>
      <c r="BI109">
        <v>0.62847579814624099</v>
      </c>
      <c r="BJ109" t="s">
        <v>322</v>
      </c>
      <c r="BK109">
        <v>1.1578947368421</v>
      </c>
      <c r="BL109" t="s">
        <v>219</v>
      </c>
      <c r="BM109">
        <v>0.88594164456233404</v>
      </c>
      <c r="BN109" t="s">
        <v>322</v>
      </c>
      <c r="BO109">
        <v>0.84566210045662105</v>
      </c>
      <c r="BP109" t="s">
        <v>316</v>
      </c>
      <c r="BQ109">
        <v>1.2804154302670601</v>
      </c>
      <c r="BR109" t="s">
        <v>250</v>
      </c>
      <c r="BS109">
        <v>0.97788697788697698</v>
      </c>
      <c r="BT109" t="s">
        <v>240</v>
      </c>
      <c r="BU109">
        <v>1.2105978260869501</v>
      </c>
      <c r="BV109" t="s">
        <v>328</v>
      </c>
      <c r="BW109">
        <v>0.78463792078202699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204</v>
      </c>
      <c r="E110">
        <v>0.92172211350293498</v>
      </c>
      <c r="F110" t="s">
        <v>297</v>
      </c>
      <c r="G110">
        <v>0.371111111111111</v>
      </c>
      <c r="H110" t="s">
        <v>276</v>
      </c>
      <c r="I110">
        <v>0.78769942377797797</v>
      </c>
      <c r="J110" t="s">
        <v>279</v>
      </c>
      <c r="K110">
        <v>1.2114537444933899</v>
      </c>
      <c r="L110" t="s">
        <v>211</v>
      </c>
      <c r="M110">
        <v>1.0067114093959699</v>
      </c>
      <c r="N110" t="s">
        <v>220</v>
      </c>
      <c r="O110">
        <v>1.1627620221948201</v>
      </c>
      <c r="P110" t="s">
        <v>279</v>
      </c>
      <c r="Q110">
        <v>0.95588235294117596</v>
      </c>
      <c r="R110" t="s">
        <v>272</v>
      </c>
      <c r="S110">
        <v>0.98069498069497996</v>
      </c>
      <c r="T110" t="s">
        <v>279</v>
      </c>
      <c r="U110">
        <v>0.97526501766784401</v>
      </c>
      <c r="V110" t="s">
        <v>288</v>
      </c>
      <c r="W110">
        <v>1.1183355006501901</v>
      </c>
      <c r="X110" t="s">
        <v>272</v>
      </c>
      <c r="Y110">
        <v>0.94624860022396395</v>
      </c>
      <c r="Z110" t="s">
        <v>294</v>
      </c>
      <c r="AA110">
        <v>0.80704041720990805</v>
      </c>
      <c r="AB110" t="s">
        <v>294</v>
      </c>
      <c r="AC110">
        <v>1.00807754442649</v>
      </c>
      <c r="AD110" t="s">
        <v>313</v>
      </c>
      <c r="AE110">
        <v>1.1679999999999999</v>
      </c>
      <c r="AF110" t="s">
        <v>307</v>
      </c>
      <c r="AG110">
        <v>1.2390109890109799</v>
      </c>
      <c r="AH110" t="s">
        <v>307</v>
      </c>
      <c r="AI110">
        <v>0.76940133037694003</v>
      </c>
      <c r="AJ110" t="s">
        <v>229</v>
      </c>
      <c r="AK110">
        <v>1.01210653753026</v>
      </c>
      <c r="AL110" t="s">
        <v>258</v>
      </c>
      <c r="AM110">
        <v>0.92244897959183603</v>
      </c>
      <c r="AN110" t="s">
        <v>302</v>
      </c>
      <c r="AO110">
        <v>1.0065445026177999</v>
      </c>
      <c r="AP110" t="s">
        <v>331</v>
      </c>
      <c r="AQ110">
        <v>1.3433476394849699</v>
      </c>
      <c r="AR110" t="s">
        <v>292</v>
      </c>
      <c r="AS110">
        <v>0.83866666666666601</v>
      </c>
      <c r="AT110" t="s">
        <v>288</v>
      </c>
      <c r="AU110">
        <v>1.07336523125996</v>
      </c>
      <c r="AV110" t="s">
        <v>208</v>
      </c>
      <c r="AW110">
        <v>0.82042648709315302</v>
      </c>
      <c r="AX110" t="s">
        <v>286</v>
      </c>
      <c r="AY110">
        <v>1.01931034482758</v>
      </c>
      <c r="AZ110" t="s">
        <v>219</v>
      </c>
      <c r="BA110">
        <v>1.2472527472527399</v>
      </c>
      <c r="BB110" t="s">
        <v>219</v>
      </c>
      <c r="BC110">
        <v>1.13876651982378</v>
      </c>
      <c r="BD110" t="s">
        <v>277</v>
      </c>
      <c r="BE110">
        <v>1</v>
      </c>
      <c r="BF110" t="s">
        <v>219</v>
      </c>
      <c r="BG110">
        <v>1.1191489361702101</v>
      </c>
      <c r="BH110" t="s">
        <v>316</v>
      </c>
      <c r="BI110">
        <v>0.84941520467836196</v>
      </c>
      <c r="BJ110" t="s">
        <v>332</v>
      </c>
      <c r="BK110">
        <v>0.92857142857142805</v>
      </c>
      <c r="BL110" t="s">
        <v>224</v>
      </c>
      <c r="BM110">
        <v>1.03106796116504</v>
      </c>
      <c r="BN110" t="s">
        <v>332</v>
      </c>
      <c r="BO110">
        <v>1.02521008403361</v>
      </c>
      <c r="BP110" t="s">
        <v>322</v>
      </c>
      <c r="BQ110">
        <v>0.98272138228941597</v>
      </c>
      <c r="BR110" t="s">
        <v>253</v>
      </c>
      <c r="BS110">
        <v>1.10382513661202</v>
      </c>
      <c r="BT110" t="s">
        <v>235</v>
      </c>
      <c r="BU110">
        <v>1.3493975903614399</v>
      </c>
      <c r="BV110" t="s">
        <v>257</v>
      </c>
      <c r="BW110">
        <v>1.0764705882352901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330</v>
      </c>
      <c r="E111">
        <v>0.82637362637362599</v>
      </c>
      <c r="F111" t="s">
        <v>291</v>
      </c>
      <c r="G111">
        <v>0.43669724770642199</v>
      </c>
      <c r="H111" t="s">
        <v>208</v>
      </c>
      <c r="I111">
        <v>0.87656250000000002</v>
      </c>
      <c r="J111" t="s">
        <v>272</v>
      </c>
      <c r="K111">
        <v>1.41951219512195</v>
      </c>
      <c r="L111" t="s">
        <v>294</v>
      </c>
      <c r="M111">
        <v>1.17044228694714</v>
      </c>
      <c r="N111" t="s">
        <v>294</v>
      </c>
      <c r="O111">
        <v>0.85806451612903201</v>
      </c>
      <c r="P111" t="s">
        <v>272</v>
      </c>
      <c r="Q111">
        <v>0.96762141967621396</v>
      </c>
      <c r="R111" t="s">
        <v>306</v>
      </c>
      <c r="S111">
        <v>1.1043165467625899</v>
      </c>
      <c r="T111" t="s">
        <v>272</v>
      </c>
      <c r="U111">
        <v>1.0629921259842501</v>
      </c>
      <c r="V111" t="s">
        <v>218</v>
      </c>
      <c r="W111">
        <v>1.03045133224578</v>
      </c>
      <c r="X111" t="s">
        <v>306</v>
      </c>
      <c r="Y111">
        <v>1.3624060150375901</v>
      </c>
      <c r="Z111" t="s">
        <v>313</v>
      </c>
      <c r="AA111">
        <v>1.0151006711409301</v>
      </c>
      <c r="AB111" t="s">
        <v>313</v>
      </c>
      <c r="AC111">
        <v>1.03305785123966</v>
      </c>
      <c r="AD111" t="s">
        <v>224</v>
      </c>
      <c r="AE111">
        <v>0.83787661406025804</v>
      </c>
      <c r="AF111" t="s">
        <v>229</v>
      </c>
      <c r="AG111">
        <v>1.09197651663405</v>
      </c>
      <c r="AH111" t="s">
        <v>229</v>
      </c>
      <c r="AI111">
        <v>0.74014336917562695</v>
      </c>
      <c r="AJ111" t="s">
        <v>327</v>
      </c>
      <c r="AK111">
        <v>1.00444444444444</v>
      </c>
      <c r="AL111" t="s">
        <v>332</v>
      </c>
      <c r="AM111">
        <v>1.0598958333333299</v>
      </c>
      <c r="AN111" t="s">
        <v>229</v>
      </c>
      <c r="AO111">
        <v>1.1916167664670601</v>
      </c>
      <c r="AP111" t="s">
        <v>226</v>
      </c>
      <c r="AQ111">
        <v>0.92307692307692302</v>
      </c>
      <c r="AR111" t="s">
        <v>286</v>
      </c>
      <c r="AS111">
        <v>0.88496932515337401</v>
      </c>
      <c r="AT111" t="s">
        <v>224</v>
      </c>
      <c r="AU111">
        <v>0.90625</v>
      </c>
      <c r="AV111" t="s">
        <v>299</v>
      </c>
      <c r="AW111">
        <v>1.27519379844961</v>
      </c>
      <c r="AX111" t="s">
        <v>208</v>
      </c>
      <c r="AY111">
        <v>1.00136798905608</v>
      </c>
      <c r="AZ111" t="s">
        <v>224</v>
      </c>
      <c r="BA111">
        <v>0.924193548387096</v>
      </c>
      <c r="BB111" t="s">
        <v>224</v>
      </c>
      <c r="BC111">
        <v>0.79406631762652702</v>
      </c>
      <c r="BD111" t="s">
        <v>286</v>
      </c>
      <c r="BE111">
        <v>1.1572327044025099</v>
      </c>
      <c r="BF111" t="s">
        <v>224</v>
      </c>
      <c r="BG111">
        <v>1.17592592592592</v>
      </c>
      <c r="BH111" t="s">
        <v>111</v>
      </c>
      <c r="BI111">
        <v>0.86848072562358203</v>
      </c>
      <c r="BJ111" t="s">
        <v>328</v>
      </c>
      <c r="BK111">
        <v>0.92376534261138499</v>
      </c>
      <c r="BL111" t="s">
        <v>226</v>
      </c>
      <c r="BM111">
        <v>1.1368642957825501</v>
      </c>
      <c r="BN111" t="s">
        <v>250</v>
      </c>
      <c r="BO111">
        <v>1.28292682926829</v>
      </c>
      <c r="BP111" t="s">
        <v>250</v>
      </c>
      <c r="BQ111">
        <v>0.77376425855513298</v>
      </c>
      <c r="BR111" t="s">
        <v>328</v>
      </c>
      <c r="BS111">
        <v>0.901958022256655</v>
      </c>
      <c r="BT111" t="s">
        <v>258</v>
      </c>
      <c r="BU111">
        <v>1.17932148626817</v>
      </c>
      <c r="BV111" t="s">
        <v>260</v>
      </c>
      <c r="BW111">
        <v>1.1378132118451001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286</v>
      </c>
      <c r="E112">
        <v>0.87057220708446803</v>
      </c>
      <c r="F112" t="s">
        <v>318</v>
      </c>
      <c r="G112">
        <v>0.490566037735849</v>
      </c>
      <c r="H112" t="s">
        <v>281</v>
      </c>
      <c r="I112">
        <v>0.97110552763819002</v>
      </c>
      <c r="J112" t="s">
        <v>204</v>
      </c>
      <c r="K112">
        <v>1.33214285714285</v>
      </c>
      <c r="L112" t="s">
        <v>304</v>
      </c>
      <c r="M112">
        <v>1.1253405994550401</v>
      </c>
      <c r="N112" t="s">
        <v>304</v>
      </c>
      <c r="O112">
        <v>1.2893462469733601</v>
      </c>
      <c r="P112" t="s">
        <v>319</v>
      </c>
      <c r="Q112">
        <v>1.1796837915799401</v>
      </c>
      <c r="R112" t="s">
        <v>204</v>
      </c>
      <c r="S112">
        <v>1.15357142857142</v>
      </c>
      <c r="T112" t="s">
        <v>306</v>
      </c>
      <c r="U112">
        <v>0.925081433224755</v>
      </c>
      <c r="V112" t="s">
        <v>294</v>
      </c>
      <c r="W112">
        <v>1.14039408866995</v>
      </c>
      <c r="X112" t="s">
        <v>204</v>
      </c>
      <c r="Y112">
        <v>1.0020120724346</v>
      </c>
      <c r="Z112" t="s">
        <v>224</v>
      </c>
      <c r="AA112">
        <v>1.1076320939334601</v>
      </c>
      <c r="AB112" t="s">
        <v>321</v>
      </c>
      <c r="AC112">
        <v>0.818965517241379</v>
      </c>
      <c r="AD112" t="s">
        <v>302</v>
      </c>
      <c r="AE112">
        <v>0.68089725036179405</v>
      </c>
      <c r="AF112" t="s">
        <v>327</v>
      </c>
      <c r="AG112">
        <v>1.0903614457831301</v>
      </c>
      <c r="AH112" t="s">
        <v>327</v>
      </c>
      <c r="AI112">
        <v>1.24309392265193</v>
      </c>
      <c r="AJ112" t="s">
        <v>258</v>
      </c>
      <c r="AK112">
        <v>1.03813559322033</v>
      </c>
      <c r="AL112" t="s">
        <v>250</v>
      </c>
      <c r="AM112">
        <v>0.91739335882125495</v>
      </c>
      <c r="AN112" t="s">
        <v>327</v>
      </c>
      <c r="AO112">
        <v>1.0331950207468801</v>
      </c>
      <c r="AP112" t="s">
        <v>302</v>
      </c>
      <c r="AQ112">
        <v>1.5084525357607199</v>
      </c>
      <c r="AR112" t="s">
        <v>299</v>
      </c>
      <c r="AS112">
        <v>0.83333333333333304</v>
      </c>
      <c r="AT112" t="s">
        <v>302</v>
      </c>
      <c r="AU112">
        <v>1.1635687732341999</v>
      </c>
      <c r="AV112" t="s">
        <v>281</v>
      </c>
      <c r="AW112">
        <v>1.0251071647274901</v>
      </c>
      <c r="AX112" t="s">
        <v>281</v>
      </c>
      <c r="AY112">
        <v>1.2568697729988001</v>
      </c>
      <c r="AZ112" t="s">
        <v>226</v>
      </c>
      <c r="BA112">
        <v>0.77837712358809197</v>
      </c>
      <c r="BB112" t="s">
        <v>226</v>
      </c>
      <c r="BC112">
        <v>0.85764177745687398</v>
      </c>
      <c r="BD112" t="s">
        <v>288</v>
      </c>
      <c r="BE112">
        <v>1.19429590017825</v>
      </c>
      <c r="BF112" t="s">
        <v>226</v>
      </c>
      <c r="BG112">
        <v>1.08332862443728</v>
      </c>
      <c r="BH112" t="s">
        <v>332</v>
      </c>
      <c r="BI112">
        <v>0.83291139240506296</v>
      </c>
      <c r="BJ112" t="s">
        <v>257</v>
      </c>
      <c r="BK112">
        <v>1.20823244552058</v>
      </c>
      <c r="BL112" t="s">
        <v>302</v>
      </c>
      <c r="BM112">
        <v>0.76173285198555896</v>
      </c>
      <c r="BN112" t="s">
        <v>253</v>
      </c>
      <c r="BO112">
        <v>0.89228295819935599</v>
      </c>
      <c r="BP112" t="s">
        <v>253</v>
      </c>
      <c r="BQ112">
        <v>0.98918918918918897</v>
      </c>
      <c r="BR112" t="s">
        <v>257</v>
      </c>
      <c r="BS112">
        <v>0.95585412667946201</v>
      </c>
      <c r="BT112" t="s">
        <v>316</v>
      </c>
      <c r="BU112">
        <v>1.1680532445923399</v>
      </c>
      <c r="BV112" t="s">
        <v>334</v>
      </c>
      <c r="BW112">
        <v>1.0249632892804601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281</v>
      </c>
      <c r="E113">
        <v>0.65721819380355895</v>
      </c>
      <c r="F113" t="s">
        <v>272</v>
      </c>
      <c r="G113">
        <v>0.69863013698630105</v>
      </c>
      <c r="H113" t="s">
        <v>220</v>
      </c>
      <c r="I113">
        <v>0.82270408163265296</v>
      </c>
      <c r="J113" t="s">
        <v>281</v>
      </c>
      <c r="K113">
        <v>1.4385510996119</v>
      </c>
      <c r="L113" t="s">
        <v>336</v>
      </c>
      <c r="M113">
        <v>0.95117845117845101</v>
      </c>
      <c r="N113" t="s">
        <v>219</v>
      </c>
      <c r="O113">
        <v>0.97041420118343102</v>
      </c>
      <c r="P113" t="s">
        <v>204</v>
      </c>
      <c r="Q113">
        <v>1.07074569789674</v>
      </c>
      <c r="R113" t="s">
        <v>277</v>
      </c>
      <c r="S113">
        <v>1.27768014059753</v>
      </c>
      <c r="T113" t="s">
        <v>204</v>
      </c>
      <c r="U113">
        <v>1.1145510835913299</v>
      </c>
      <c r="V113" t="s">
        <v>336</v>
      </c>
      <c r="W113">
        <v>0.99255121042830496</v>
      </c>
      <c r="X113" t="s">
        <v>284</v>
      </c>
      <c r="Y113">
        <v>1.3221654363051201</v>
      </c>
      <c r="Z113" t="s">
        <v>302</v>
      </c>
      <c r="AA113">
        <v>1.1491228070175401</v>
      </c>
      <c r="AB113" t="s">
        <v>224</v>
      </c>
      <c r="AC113">
        <v>1.2314487632508799</v>
      </c>
      <c r="AD113" t="s">
        <v>307</v>
      </c>
      <c r="AE113">
        <v>0.86769964243146602</v>
      </c>
      <c r="AF113" t="s">
        <v>258</v>
      </c>
      <c r="AG113">
        <v>1.38053097345132</v>
      </c>
      <c r="AH113" t="s">
        <v>258</v>
      </c>
      <c r="AI113">
        <v>0.75641025641025605</v>
      </c>
      <c r="AJ113" t="s">
        <v>316</v>
      </c>
      <c r="AK113">
        <v>0.94758064516129004</v>
      </c>
      <c r="AL113" t="s">
        <v>337</v>
      </c>
      <c r="AM113">
        <v>0.93396295636313997</v>
      </c>
      <c r="AN113" t="s">
        <v>258</v>
      </c>
      <c r="AO113">
        <v>1.04424778761061</v>
      </c>
      <c r="AP113" t="s">
        <v>229</v>
      </c>
      <c r="AQ113">
        <v>0.90703517587939697</v>
      </c>
      <c r="AR113" t="s">
        <v>281</v>
      </c>
      <c r="AS113">
        <v>0.86953504510756396</v>
      </c>
      <c r="AT113" t="s">
        <v>309</v>
      </c>
      <c r="AU113">
        <v>1.0358490566037699</v>
      </c>
      <c r="AV113" t="s">
        <v>220</v>
      </c>
      <c r="AW113">
        <v>1.0403225806451599</v>
      </c>
      <c r="AX113" t="s">
        <v>294</v>
      </c>
      <c r="AY113">
        <v>0.83136593591905505</v>
      </c>
      <c r="AZ113" t="s">
        <v>302</v>
      </c>
      <c r="BA113">
        <v>1.1261363636363599</v>
      </c>
      <c r="BB113" t="s">
        <v>302</v>
      </c>
      <c r="BC113">
        <v>0.93642785065590295</v>
      </c>
      <c r="BD113" t="s">
        <v>224</v>
      </c>
      <c r="BE113">
        <v>1.1868131868131799</v>
      </c>
      <c r="BF113" t="s">
        <v>302</v>
      </c>
      <c r="BG113">
        <v>1.13569682151589</v>
      </c>
      <c r="BH113" t="s">
        <v>328</v>
      </c>
      <c r="BI113">
        <v>0.87451507391160999</v>
      </c>
      <c r="BJ113" t="s">
        <v>338</v>
      </c>
      <c r="BK113">
        <v>1.2610229276895899</v>
      </c>
      <c r="BL113" t="s">
        <v>240</v>
      </c>
      <c r="BM113">
        <v>1.19973718791064</v>
      </c>
      <c r="BN113" t="s">
        <v>328</v>
      </c>
      <c r="BO113">
        <v>1.0322589615951501</v>
      </c>
      <c r="BP113" t="s">
        <v>328</v>
      </c>
      <c r="BQ113">
        <v>0.956248821358334</v>
      </c>
      <c r="BR113" t="s">
        <v>334</v>
      </c>
      <c r="BS113">
        <v>0.91460055096418702</v>
      </c>
      <c r="BT113" t="s">
        <v>322</v>
      </c>
      <c r="BU113">
        <v>0.97238372093023195</v>
      </c>
      <c r="BV113" t="s">
        <v>338</v>
      </c>
      <c r="BW113">
        <v>1.02225312934631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220</v>
      </c>
      <c r="E114">
        <v>0.91071428571428503</v>
      </c>
      <c r="F114" t="s">
        <v>204</v>
      </c>
      <c r="G114">
        <v>0.69426751592356595</v>
      </c>
      <c r="H114" t="s">
        <v>294</v>
      </c>
      <c r="I114">
        <v>0.80113636363636298</v>
      </c>
      <c r="J114" t="s">
        <v>220</v>
      </c>
      <c r="K114">
        <v>1.1922480620155</v>
      </c>
      <c r="L114" t="s">
        <v>313</v>
      </c>
      <c r="M114">
        <v>1.06698564593301</v>
      </c>
      <c r="N114" t="s">
        <v>336</v>
      </c>
      <c r="O114">
        <v>0.913274336283185</v>
      </c>
      <c r="P114" t="s">
        <v>277</v>
      </c>
      <c r="Q114">
        <v>1.1506572295247699</v>
      </c>
      <c r="R114" t="s">
        <v>208</v>
      </c>
      <c r="S114">
        <v>1.1771523178807899</v>
      </c>
      <c r="T114" t="s">
        <v>277</v>
      </c>
      <c r="U114">
        <v>1.0398899587345201</v>
      </c>
      <c r="V114" t="s">
        <v>313</v>
      </c>
      <c r="W114">
        <v>1.0155709342560499</v>
      </c>
      <c r="X114" t="s">
        <v>277</v>
      </c>
      <c r="Y114">
        <v>1.0633914421552999</v>
      </c>
      <c r="Z114" t="s">
        <v>307</v>
      </c>
      <c r="AA114">
        <v>1.3370473537604399</v>
      </c>
      <c r="AB114" t="s">
        <v>302</v>
      </c>
      <c r="AC114">
        <v>1.0549618320610601</v>
      </c>
      <c r="AD114" t="s">
        <v>327</v>
      </c>
      <c r="AE114">
        <v>0.81372549019607798</v>
      </c>
      <c r="AF114" t="s">
        <v>111</v>
      </c>
      <c r="AG114">
        <v>1.1883536775130501</v>
      </c>
      <c r="AH114" t="s">
        <v>332</v>
      </c>
      <c r="AI114">
        <v>0.79300291545189505</v>
      </c>
      <c r="AJ114" t="s">
        <v>339</v>
      </c>
      <c r="AK114">
        <v>1.22535211267605</v>
      </c>
      <c r="AL114" t="s">
        <v>340</v>
      </c>
      <c r="AM114">
        <v>0.871428571428571</v>
      </c>
      <c r="AN114" t="s">
        <v>339</v>
      </c>
      <c r="AO114">
        <v>1.01932367149758</v>
      </c>
      <c r="AP114" t="s">
        <v>327</v>
      </c>
      <c r="AQ114">
        <v>0.97389558232931694</v>
      </c>
      <c r="AR114" t="s">
        <v>220</v>
      </c>
      <c r="AS114">
        <v>1.03896103896103</v>
      </c>
      <c r="AT114" t="s">
        <v>229</v>
      </c>
      <c r="AU114">
        <v>1.24011299435028</v>
      </c>
      <c r="AV114" t="s">
        <v>288</v>
      </c>
      <c r="AW114">
        <v>1.0505200594353601</v>
      </c>
      <c r="AX114" t="s">
        <v>224</v>
      </c>
      <c r="AY114">
        <v>1.0616438356164299</v>
      </c>
      <c r="AZ114" t="s">
        <v>309</v>
      </c>
      <c r="BA114">
        <v>1.03300733496332</v>
      </c>
      <c r="BB114" t="s">
        <v>309</v>
      </c>
      <c r="BC114">
        <v>0.92899408284023599</v>
      </c>
      <c r="BD114" t="s">
        <v>226</v>
      </c>
      <c r="BE114">
        <v>0.971659696739538</v>
      </c>
      <c r="BF114" t="s">
        <v>229</v>
      </c>
      <c r="BG114">
        <v>1.3510638297872299</v>
      </c>
      <c r="BH114" t="s">
        <v>257</v>
      </c>
      <c r="BI114">
        <v>0.92393736017896999</v>
      </c>
      <c r="BJ114" t="s">
        <v>341</v>
      </c>
      <c r="BK114">
        <v>1.15422885572139</v>
      </c>
      <c r="BL114" t="s">
        <v>258</v>
      </c>
      <c r="BM114">
        <v>1.01271860095389</v>
      </c>
      <c r="BN114" t="s">
        <v>257</v>
      </c>
      <c r="BO114">
        <v>1.0240963855421601</v>
      </c>
      <c r="BP114" t="s">
        <v>257</v>
      </c>
      <c r="BQ114">
        <v>1.0215686274509801</v>
      </c>
      <c r="BR114" t="s">
        <v>338</v>
      </c>
      <c r="BS114">
        <v>1.1119751166407399</v>
      </c>
      <c r="BT114" t="s">
        <v>332</v>
      </c>
      <c r="BU114">
        <v>1.0445544554455399</v>
      </c>
      <c r="BV114" t="s">
        <v>342</v>
      </c>
      <c r="BW114">
        <v>1.1299093655589101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290</v>
      </c>
      <c r="E115">
        <v>0.76161415460308401</v>
      </c>
      <c r="F115" t="s">
        <v>330</v>
      </c>
      <c r="G115">
        <v>0.253324468085106</v>
      </c>
      <c r="H115" t="s">
        <v>304</v>
      </c>
      <c r="I115">
        <v>0.96870554765291605</v>
      </c>
      <c r="J115" t="s">
        <v>211</v>
      </c>
      <c r="K115">
        <v>1.09558823529411</v>
      </c>
      <c r="L115" t="s">
        <v>224</v>
      </c>
      <c r="M115">
        <v>0.84032476319350402</v>
      </c>
      <c r="N115" t="s">
        <v>313</v>
      </c>
      <c r="O115">
        <v>0.80269058295964102</v>
      </c>
      <c r="P115" t="s">
        <v>208</v>
      </c>
      <c r="Q115">
        <v>1.15047619047619</v>
      </c>
      <c r="R115" t="s">
        <v>281</v>
      </c>
      <c r="S115">
        <v>0.87222222222222201</v>
      </c>
      <c r="T115" t="s">
        <v>208</v>
      </c>
      <c r="U115">
        <v>0.92264416315049202</v>
      </c>
      <c r="V115" t="s">
        <v>224</v>
      </c>
      <c r="W115">
        <v>1.2431332655137299</v>
      </c>
      <c r="X115" t="s">
        <v>312</v>
      </c>
      <c r="Y115">
        <v>1.3</v>
      </c>
      <c r="Z115" t="s">
        <v>315</v>
      </c>
      <c r="AA115">
        <v>1.4163934426229501</v>
      </c>
      <c r="AB115" t="s">
        <v>307</v>
      </c>
      <c r="AC115">
        <v>0.87395833333333295</v>
      </c>
      <c r="AD115" t="s">
        <v>258</v>
      </c>
      <c r="AE115">
        <v>0.82481751824817495</v>
      </c>
      <c r="AF115" t="s">
        <v>337</v>
      </c>
      <c r="AG115">
        <v>1.1879997724468701</v>
      </c>
      <c r="AH115" t="s">
        <v>337</v>
      </c>
      <c r="AI115">
        <v>0.65589137113415896</v>
      </c>
      <c r="AJ115" t="s">
        <v>111</v>
      </c>
      <c r="AK115">
        <v>0.91091481785812101</v>
      </c>
      <c r="AL115" t="s">
        <v>345</v>
      </c>
      <c r="AM115">
        <v>0.990783410138248</v>
      </c>
      <c r="AN115" t="s">
        <v>111</v>
      </c>
      <c r="AO115">
        <v>1.2390832114199499</v>
      </c>
      <c r="AP115" t="s">
        <v>258</v>
      </c>
      <c r="AQ115">
        <v>1.16525423728813</v>
      </c>
      <c r="AR115" t="s">
        <v>294</v>
      </c>
      <c r="AS115">
        <v>0.94377510040160595</v>
      </c>
      <c r="AT115" t="s">
        <v>327</v>
      </c>
      <c r="AU115">
        <v>1.1344537815125999</v>
      </c>
      <c r="AV115" t="s">
        <v>294</v>
      </c>
      <c r="AW115">
        <v>1.05704099821746</v>
      </c>
      <c r="AX115" t="s">
        <v>302</v>
      </c>
      <c r="AY115">
        <v>0.81180811808118003</v>
      </c>
      <c r="AZ115" t="s">
        <v>229</v>
      </c>
      <c r="BA115">
        <v>0.87234042553191404</v>
      </c>
      <c r="BB115" t="s">
        <v>229</v>
      </c>
      <c r="BC115">
        <v>0.76829268292682895</v>
      </c>
      <c r="BD115" t="s">
        <v>302</v>
      </c>
      <c r="BE115">
        <v>0.881465517241379</v>
      </c>
      <c r="BF115" t="s">
        <v>240</v>
      </c>
      <c r="BG115">
        <v>0.96530612244897895</v>
      </c>
      <c r="BH115" t="s">
        <v>338</v>
      </c>
      <c r="BI115">
        <v>0.83137829912023398</v>
      </c>
      <c r="BJ115" t="s">
        <v>346</v>
      </c>
      <c r="BK115">
        <v>1.08346709470304</v>
      </c>
      <c r="BL115" t="s">
        <v>316</v>
      </c>
      <c r="BM115">
        <v>0.96912521440823296</v>
      </c>
      <c r="BN115" t="s">
        <v>347</v>
      </c>
      <c r="BO115">
        <v>1.4341534008682999</v>
      </c>
      <c r="BP115" t="s">
        <v>334</v>
      </c>
      <c r="BQ115">
        <v>0.96031746031746001</v>
      </c>
      <c r="BR115" t="s">
        <v>342</v>
      </c>
      <c r="BS115">
        <v>1.0833333333333299</v>
      </c>
      <c r="BT115" t="s">
        <v>250</v>
      </c>
      <c r="BU115">
        <v>1.0502512562813999</v>
      </c>
      <c r="BV115" t="s">
        <v>348</v>
      </c>
      <c r="BW115">
        <v>1.0200729927007299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288</v>
      </c>
      <c r="E116">
        <v>0.79615384615384599</v>
      </c>
      <c r="F116" t="s">
        <v>208</v>
      </c>
      <c r="G116">
        <v>0.92086330935251803</v>
      </c>
      <c r="H116" t="s">
        <v>336</v>
      </c>
      <c r="I116">
        <v>1.0674373795761001</v>
      </c>
      <c r="J116" t="s">
        <v>294</v>
      </c>
      <c r="K116">
        <v>1.3148936170212699</v>
      </c>
      <c r="L116" t="s">
        <v>302</v>
      </c>
      <c r="M116">
        <v>0.84501347708894803</v>
      </c>
      <c r="N116" t="s">
        <v>224</v>
      </c>
      <c r="O116">
        <v>0.82769726247987097</v>
      </c>
      <c r="P116" t="s">
        <v>281</v>
      </c>
      <c r="Q116">
        <v>1.01790763430725</v>
      </c>
      <c r="R116" t="s">
        <v>220</v>
      </c>
      <c r="S116">
        <v>0.94226579520697096</v>
      </c>
      <c r="T116" t="s">
        <v>281</v>
      </c>
      <c r="U116">
        <v>0.94161358811040297</v>
      </c>
      <c r="V116" t="s">
        <v>350</v>
      </c>
      <c r="W116">
        <v>0.78348214285714202</v>
      </c>
      <c r="X116" t="s">
        <v>281</v>
      </c>
      <c r="Y116">
        <v>1.1017543859649099</v>
      </c>
      <c r="Z116" t="s">
        <v>327</v>
      </c>
      <c r="AA116">
        <v>0.901913875598086</v>
      </c>
      <c r="AB116" t="s">
        <v>325</v>
      </c>
      <c r="AC116">
        <v>0.78973105134474297</v>
      </c>
      <c r="AD116" t="s">
        <v>111</v>
      </c>
      <c r="AE116">
        <v>0.74256002054178905</v>
      </c>
      <c r="AF116" t="s">
        <v>340</v>
      </c>
      <c r="AG116">
        <v>1.0978723404255299</v>
      </c>
      <c r="AH116" t="s">
        <v>340</v>
      </c>
      <c r="AI116">
        <v>0.71317829457364301</v>
      </c>
      <c r="AJ116" t="s">
        <v>337</v>
      </c>
      <c r="AK116">
        <v>0.87063773088997498</v>
      </c>
      <c r="AL116" t="s">
        <v>328</v>
      </c>
      <c r="AM116">
        <v>1.25317146364752</v>
      </c>
      <c r="AN116" t="s">
        <v>332</v>
      </c>
      <c r="AO116">
        <v>0.93857493857493801</v>
      </c>
      <c r="AP116" t="s">
        <v>339</v>
      </c>
      <c r="AQ116">
        <v>1.3459715639810399</v>
      </c>
      <c r="AR116" t="s">
        <v>224</v>
      </c>
      <c r="AS116">
        <v>0.91154422788605605</v>
      </c>
      <c r="AT116" t="s">
        <v>332</v>
      </c>
      <c r="AU116">
        <v>1.03805496828752</v>
      </c>
      <c r="AV116" t="s">
        <v>224</v>
      </c>
      <c r="AW116">
        <v>1.0598911070780399</v>
      </c>
      <c r="AX116" t="s">
        <v>309</v>
      </c>
      <c r="AY116">
        <v>0.92638731596828905</v>
      </c>
      <c r="AZ116" t="s">
        <v>239</v>
      </c>
      <c r="BA116">
        <v>1.1406896551724099</v>
      </c>
      <c r="BB116" t="s">
        <v>325</v>
      </c>
      <c r="BC116">
        <v>0.78959810874704495</v>
      </c>
      <c r="BD116" t="s">
        <v>229</v>
      </c>
      <c r="BE116">
        <v>1.11904761904761</v>
      </c>
      <c r="BF116" t="s">
        <v>325</v>
      </c>
      <c r="BG116">
        <v>1.00602409638554</v>
      </c>
      <c r="BH116" t="s">
        <v>348</v>
      </c>
      <c r="BI116">
        <v>0.83735909822866295</v>
      </c>
      <c r="BJ116" t="s">
        <v>351</v>
      </c>
      <c r="BK116">
        <v>0.79357231149567298</v>
      </c>
      <c r="BL116" t="s">
        <v>111</v>
      </c>
      <c r="BM116">
        <v>0.67940199335548102</v>
      </c>
      <c r="BN116" t="s">
        <v>334</v>
      </c>
      <c r="BO116">
        <v>0.85423728813559296</v>
      </c>
      <c r="BP116" t="s">
        <v>338</v>
      </c>
      <c r="BQ116">
        <v>1.0645695364238399</v>
      </c>
      <c r="BR116" t="s">
        <v>346</v>
      </c>
      <c r="BS116">
        <v>0.88157894736842102</v>
      </c>
      <c r="BT116" t="s">
        <v>328</v>
      </c>
      <c r="BU116">
        <v>1.0768233640481</v>
      </c>
      <c r="BV116" t="s">
        <v>341</v>
      </c>
      <c r="BW116">
        <v>1.0216718266253799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294</v>
      </c>
      <c r="E117">
        <v>1.11165048543689</v>
      </c>
      <c r="F117" t="s">
        <v>281</v>
      </c>
      <c r="G117">
        <v>0.79839518555667</v>
      </c>
      <c r="H117" t="s">
        <v>313</v>
      </c>
      <c r="I117">
        <v>1.1779141104294399</v>
      </c>
      <c r="J117" t="s">
        <v>304</v>
      </c>
      <c r="K117">
        <v>1.0778267254038101</v>
      </c>
      <c r="L117" t="s">
        <v>307</v>
      </c>
      <c r="M117">
        <v>1.04810126582278</v>
      </c>
      <c r="N117" t="s">
        <v>302</v>
      </c>
      <c r="O117">
        <v>0.80861244019138701</v>
      </c>
      <c r="P117" t="s">
        <v>220</v>
      </c>
      <c r="Q117">
        <v>0.97348886532343504</v>
      </c>
      <c r="R117" t="s">
        <v>294</v>
      </c>
      <c r="S117">
        <v>0.94431279620853004</v>
      </c>
      <c r="T117" t="s">
        <v>220</v>
      </c>
      <c r="U117">
        <v>1.06242774566474</v>
      </c>
      <c r="V117" t="s">
        <v>302</v>
      </c>
      <c r="W117">
        <v>1.5838068181818099</v>
      </c>
      <c r="X117" t="s">
        <v>220</v>
      </c>
      <c r="Y117">
        <v>0.89308855291576605</v>
      </c>
      <c r="Z117" t="s">
        <v>258</v>
      </c>
      <c r="AA117">
        <v>1.02023121387283</v>
      </c>
      <c r="AB117" t="s">
        <v>327</v>
      </c>
      <c r="AC117">
        <v>1.08222811671087</v>
      </c>
      <c r="AD117" t="s">
        <v>332</v>
      </c>
      <c r="AE117">
        <v>0.94276094276094202</v>
      </c>
      <c r="AF117" t="s">
        <v>328</v>
      </c>
      <c r="AG117">
        <v>1.1445490045451601</v>
      </c>
      <c r="AH117" t="s">
        <v>345</v>
      </c>
      <c r="AI117">
        <v>1.4877384196185199</v>
      </c>
      <c r="AJ117" t="s">
        <v>345</v>
      </c>
      <c r="AK117">
        <v>0.79487179487179405</v>
      </c>
      <c r="AL117" t="s">
        <v>347</v>
      </c>
      <c r="AM117">
        <v>0.84126984126984095</v>
      </c>
      <c r="AN117" t="s">
        <v>337</v>
      </c>
      <c r="AO117">
        <v>0.95201793470331397</v>
      </c>
      <c r="AP117" t="s">
        <v>332</v>
      </c>
      <c r="AQ117">
        <v>1.7565445026177999</v>
      </c>
      <c r="AR117" t="s">
        <v>226</v>
      </c>
      <c r="AS117">
        <v>1.14898972602739</v>
      </c>
      <c r="AT117" t="s">
        <v>345</v>
      </c>
      <c r="AU117">
        <v>0.93933054393305404</v>
      </c>
      <c r="AV117" t="s">
        <v>302</v>
      </c>
      <c r="AW117">
        <v>0.86581469648562304</v>
      </c>
      <c r="AX117" t="s">
        <v>229</v>
      </c>
      <c r="AY117">
        <v>0.89523809523809506</v>
      </c>
      <c r="AZ117" t="s">
        <v>111</v>
      </c>
      <c r="BA117">
        <v>0.86832740213523096</v>
      </c>
      <c r="BB117" t="s">
        <v>239</v>
      </c>
      <c r="BC117">
        <v>0.880290205562273</v>
      </c>
      <c r="BD117" t="s">
        <v>240</v>
      </c>
      <c r="BE117">
        <v>1.1529411764705799</v>
      </c>
      <c r="BF117" t="s">
        <v>235</v>
      </c>
      <c r="BG117">
        <v>0.90864428588138901</v>
      </c>
      <c r="BH117" t="s">
        <v>341</v>
      </c>
      <c r="BI117">
        <v>0.94366197183098499</v>
      </c>
      <c r="BJ117" t="s">
        <v>352</v>
      </c>
      <c r="BK117">
        <v>0.82352941176470495</v>
      </c>
      <c r="BL117" t="s">
        <v>332</v>
      </c>
      <c r="BM117">
        <v>0.97381342062193099</v>
      </c>
      <c r="BN117" t="s">
        <v>338</v>
      </c>
      <c r="BO117">
        <v>1.0504347826086899</v>
      </c>
      <c r="BP117" t="s">
        <v>346</v>
      </c>
      <c r="BQ117">
        <v>0.93442622950819598</v>
      </c>
      <c r="BR117" t="s">
        <v>351</v>
      </c>
      <c r="BS117">
        <v>0.91539528432732298</v>
      </c>
      <c r="BT117" t="s">
        <v>334</v>
      </c>
      <c r="BU117">
        <v>1.0256024096385501</v>
      </c>
      <c r="BV117" t="s">
        <v>353</v>
      </c>
      <c r="BW117">
        <v>0.95752427184466005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304</v>
      </c>
      <c r="E118">
        <v>1.1029585798816499</v>
      </c>
      <c r="F118" t="s">
        <v>220</v>
      </c>
      <c r="G118">
        <v>1.2810457516339799</v>
      </c>
      <c r="H118" t="s">
        <v>224</v>
      </c>
      <c r="I118">
        <v>1.0579710144927501</v>
      </c>
      <c r="J118" t="s">
        <v>336</v>
      </c>
      <c r="K118">
        <v>1.0722021660649801</v>
      </c>
      <c r="L118" t="s">
        <v>227</v>
      </c>
      <c r="M118">
        <v>0.97199999999999998</v>
      </c>
      <c r="N118" t="s">
        <v>307</v>
      </c>
      <c r="O118">
        <v>0.98550724637681097</v>
      </c>
      <c r="P118" t="s">
        <v>294</v>
      </c>
      <c r="Q118">
        <v>0.90655209452201901</v>
      </c>
      <c r="R118" t="s">
        <v>219</v>
      </c>
      <c r="S118">
        <v>0.83526011560693603</v>
      </c>
      <c r="T118" t="s">
        <v>288</v>
      </c>
      <c r="U118">
        <v>0.88901734104046204</v>
      </c>
      <c r="V118" t="s">
        <v>307</v>
      </c>
      <c r="W118">
        <v>1.0909090909090899</v>
      </c>
      <c r="X118" t="s">
        <v>288</v>
      </c>
      <c r="Y118">
        <v>1.1162790697674401</v>
      </c>
      <c r="Z118" t="s">
        <v>339</v>
      </c>
      <c r="AA118">
        <v>1.4191841055288601</v>
      </c>
      <c r="AB118" t="s">
        <v>258</v>
      </c>
      <c r="AC118">
        <v>0.77620396600566499</v>
      </c>
      <c r="AD118" t="s">
        <v>337</v>
      </c>
      <c r="AE118">
        <v>0.77399460892705496</v>
      </c>
      <c r="AF118" t="s">
        <v>263</v>
      </c>
      <c r="AG118">
        <v>1.45588235294117</v>
      </c>
      <c r="AH118" t="s">
        <v>354</v>
      </c>
      <c r="AI118">
        <v>0.84818481848184801</v>
      </c>
      <c r="AJ118" t="s">
        <v>328</v>
      </c>
      <c r="AK118">
        <v>1.0991210479956499</v>
      </c>
      <c r="AL118" t="s">
        <v>263</v>
      </c>
      <c r="AM118">
        <v>0.99280575539568305</v>
      </c>
      <c r="AN118" t="s">
        <v>340</v>
      </c>
      <c r="AO118">
        <v>1.11803278688524</v>
      </c>
      <c r="AP118" t="s">
        <v>340</v>
      </c>
      <c r="AQ118">
        <v>0.94134897360703795</v>
      </c>
      <c r="AR118" t="s">
        <v>302</v>
      </c>
      <c r="AS118">
        <v>0.92758620689655102</v>
      </c>
      <c r="AT118" t="s">
        <v>354</v>
      </c>
      <c r="AU118">
        <v>0.91900311526479705</v>
      </c>
      <c r="AV118" t="s">
        <v>309</v>
      </c>
      <c r="AW118">
        <v>1.0052367941712199</v>
      </c>
      <c r="AX118" t="s">
        <v>239</v>
      </c>
      <c r="AY118">
        <v>1.6919486581096801</v>
      </c>
      <c r="AZ118" t="s">
        <v>245</v>
      </c>
      <c r="BA118">
        <v>1.0155279503105501</v>
      </c>
      <c r="BB118" t="s">
        <v>111</v>
      </c>
      <c r="BC118">
        <v>0.83606557377049096</v>
      </c>
      <c r="BD118" t="s">
        <v>325</v>
      </c>
      <c r="BE118">
        <v>0.99401197604790403</v>
      </c>
      <c r="BF118" t="s">
        <v>316</v>
      </c>
      <c r="BG118">
        <v>0.93061224489795902</v>
      </c>
      <c r="BH118" t="s">
        <v>351</v>
      </c>
      <c r="BI118">
        <v>0.88030467899891096</v>
      </c>
      <c r="BJ118" t="s">
        <v>355</v>
      </c>
      <c r="BK118">
        <v>0.86692759295499</v>
      </c>
      <c r="BL118" t="s">
        <v>253</v>
      </c>
      <c r="BM118">
        <v>0.88226950354609901</v>
      </c>
      <c r="BN118" t="s">
        <v>353</v>
      </c>
      <c r="BO118">
        <v>1.4809160305343501</v>
      </c>
      <c r="BP118" t="s">
        <v>351</v>
      </c>
      <c r="BQ118">
        <v>1.02414772727272</v>
      </c>
      <c r="BR118" t="s">
        <v>352</v>
      </c>
      <c r="BS118">
        <v>1.06908267270668</v>
      </c>
      <c r="BT118" t="s">
        <v>338</v>
      </c>
      <c r="BU118">
        <v>1.0055944055943999</v>
      </c>
      <c r="BV118" t="s">
        <v>346</v>
      </c>
      <c r="BW118">
        <v>1.0566037735849001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219</v>
      </c>
      <c r="E119">
        <v>0.85462555066079204</v>
      </c>
      <c r="F119" t="s">
        <v>288</v>
      </c>
      <c r="G119">
        <v>0.52294685990338097</v>
      </c>
      <c r="H119" t="s">
        <v>302</v>
      </c>
      <c r="I119">
        <v>1.1220095693779899</v>
      </c>
      <c r="J119" t="s">
        <v>313</v>
      </c>
      <c r="K119">
        <v>1.0885416666666601</v>
      </c>
      <c r="L119" t="s">
        <v>229</v>
      </c>
      <c r="M119">
        <v>1.2621359223300901</v>
      </c>
      <c r="N119" t="s">
        <v>229</v>
      </c>
      <c r="O119">
        <v>0.94230769230769196</v>
      </c>
      <c r="P119" t="s">
        <v>219</v>
      </c>
      <c r="Q119">
        <v>1.0548780487804801</v>
      </c>
      <c r="R119" t="s">
        <v>336</v>
      </c>
      <c r="S119">
        <v>1.0087873462214401</v>
      </c>
      <c r="T119" t="s">
        <v>294</v>
      </c>
      <c r="U119">
        <v>1.0188205771643599</v>
      </c>
      <c r="V119" t="s">
        <v>227</v>
      </c>
      <c r="W119">
        <v>1.4361001317522999</v>
      </c>
      <c r="X119" t="s">
        <v>218</v>
      </c>
      <c r="Y119">
        <v>0.72189973614775704</v>
      </c>
      <c r="Z119" t="s">
        <v>111</v>
      </c>
      <c r="AA119">
        <v>0.81331134589940701</v>
      </c>
      <c r="AB119" t="s">
        <v>111</v>
      </c>
      <c r="AC119">
        <v>0.91818931981610197</v>
      </c>
      <c r="AD119" t="s">
        <v>340</v>
      </c>
      <c r="AE119">
        <v>0.81385281385281305</v>
      </c>
      <c r="AF119" t="s">
        <v>334</v>
      </c>
      <c r="AG119">
        <v>1.00630914826498</v>
      </c>
      <c r="AH119" t="s">
        <v>328</v>
      </c>
      <c r="AI119">
        <v>0.99481701064563599</v>
      </c>
      <c r="AJ119" t="s">
        <v>263</v>
      </c>
      <c r="AK119">
        <v>0.88535031847133705</v>
      </c>
      <c r="AL119" t="s">
        <v>356</v>
      </c>
      <c r="AM119">
        <v>1.1229508196721301</v>
      </c>
      <c r="AN119" t="s">
        <v>345</v>
      </c>
      <c r="AO119">
        <v>0.78372093023255796</v>
      </c>
      <c r="AP119" t="s">
        <v>328</v>
      </c>
      <c r="AQ119">
        <v>1.1736210822491899</v>
      </c>
      <c r="AR119" t="s">
        <v>309</v>
      </c>
      <c r="AS119">
        <v>0.94474153297682695</v>
      </c>
      <c r="AT119" t="s">
        <v>328</v>
      </c>
      <c r="AU119">
        <v>1.0222227543763001</v>
      </c>
      <c r="AV119" t="s">
        <v>229</v>
      </c>
      <c r="AW119">
        <v>0.95671981776765302</v>
      </c>
      <c r="AX119" t="s">
        <v>111</v>
      </c>
      <c r="AY119">
        <v>0.95578231292517002</v>
      </c>
      <c r="AZ119" t="s">
        <v>332</v>
      </c>
      <c r="BA119">
        <v>1.0857142857142801</v>
      </c>
      <c r="BB119" t="s">
        <v>245</v>
      </c>
      <c r="BC119">
        <v>1.07645259938837</v>
      </c>
      <c r="BD119" t="s">
        <v>235</v>
      </c>
      <c r="BE119">
        <v>0.91203925961487098</v>
      </c>
      <c r="BF119" t="s">
        <v>111</v>
      </c>
      <c r="BG119">
        <v>0.74117647058823499</v>
      </c>
      <c r="BH119" t="s">
        <v>352</v>
      </c>
      <c r="BI119">
        <v>1.1854199683042701</v>
      </c>
      <c r="BJ119" t="s">
        <v>275</v>
      </c>
      <c r="BK119">
        <v>0.92254495159059402</v>
      </c>
      <c r="BL119" t="s">
        <v>328</v>
      </c>
      <c r="BM119">
        <v>0.75242200414303895</v>
      </c>
      <c r="BN119" t="s">
        <v>346</v>
      </c>
      <c r="BO119">
        <v>1.02377622377622</v>
      </c>
      <c r="BP119" t="s">
        <v>352</v>
      </c>
      <c r="BQ119">
        <v>0.88565697091273798</v>
      </c>
      <c r="BR119" t="s">
        <v>275</v>
      </c>
      <c r="BS119">
        <v>0.98181818181818103</v>
      </c>
      <c r="BT119" t="s">
        <v>342</v>
      </c>
      <c r="BU119">
        <v>1.15734265734265</v>
      </c>
      <c r="BV119" t="s">
        <v>351</v>
      </c>
      <c r="BW119">
        <v>1.0309859154929499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336</v>
      </c>
      <c r="E120">
        <v>1</v>
      </c>
      <c r="F120" t="s">
        <v>294</v>
      </c>
      <c r="G120">
        <v>0.76855895196506496</v>
      </c>
      <c r="H120" t="s">
        <v>307</v>
      </c>
      <c r="I120">
        <v>0.94481605351170495</v>
      </c>
      <c r="J120" t="s">
        <v>224</v>
      </c>
      <c r="K120">
        <v>1.8405977584059701</v>
      </c>
      <c r="L120" t="s">
        <v>315</v>
      </c>
      <c r="M120">
        <v>1.4584425799685301</v>
      </c>
      <c r="N120" t="s">
        <v>315</v>
      </c>
      <c r="O120">
        <v>1.3483146067415701</v>
      </c>
      <c r="P120" t="s">
        <v>336</v>
      </c>
      <c r="Q120">
        <v>1.1027131782945701</v>
      </c>
      <c r="R120" t="s">
        <v>313</v>
      </c>
      <c r="S120">
        <v>0.99267399267399203</v>
      </c>
      <c r="T120" t="s">
        <v>336</v>
      </c>
      <c r="U120">
        <v>0.93554006968641101</v>
      </c>
      <c r="V120" t="s">
        <v>327</v>
      </c>
      <c r="W120">
        <v>0.91407678244972501</v>
      </c>
      <c r="X120" t="s">
        <v>294</v>
      </c>
      <c r="Y120">
        <v>0.82829373650107996</v>
      </c>
      <c r="Z120" t="s">
        <v>340</v>
      </c>
      <c r="AA120">
        <v>0.84126984126984095</v>
      </c>
      <c r="AB120" t="s">
        <v>340</v>
      </c>
      <c r="AC120">
        <v>0.87169811320754698</v>
      </c>
      <c r="AD120" t="s">
        <v>354</v>
      </c>
      <c r="AE120">
        <v>0.78142857142857103</v>
      </c>
      <c r="AF120" t="s">
        <v>342</v>
      </c>
      <c r="AG120">
        <v>1.1111111111111101</v>
      </c>
      <c r="AH120" t="s">
        <v>347</v>
      </c>
      <c r="AI120">
        <v>0.78157503714710197</v>
      </c>
      <c r="AJ120" t="s">
        <v>356</v>
      </c>
      <c r="AK120">
        <v>1.1090909090909</v>
      </c>
      <c r="AL120" t="s">
        <v>358</v>
      </c>
      <c r="AM120">
        <v>0.77572815533980499</v>
      </c>
      <c r="AN120" t="s">
        <v>328</v>
      </c>
      <c r="AO120">
        <v>0.938132687493196</v>
      </c>
      <c r="AP120" t="s">
        <v>347</v>
      </c>
      <c r="AQ120">
        <v>1.57271095152603</v>
      </c>
      <c r="AR120" t="s">
        <v>229</v>
      </c>
      <c r="AS120">
        <v>0.980609418282548</v>
      </c>
      <c r="AT120" t="s">
        <v>263</v>
      </c>
      <c r="AU120">
        <v>1.0627906976744099</v>
      </c>
      <c r="AV120" t="s">
        <v>327</v>
      </c>
      <c r="AW120">
        <v>1.18518518518518</v>
      </c>
      <c r="AX120" t="s">
        <v>332</v>
      </c>
      <c r="AY120">
        <v>1.0047846889952099</v>
      </c>
      <c r="AZ120" t="s">
        <v>354</v>
      </c>
      <c r="BA120">
        <v>1.3125</v>
      </c>
      <c r="BB120" t="s">
        <v>332</v>
      </c>
      <c r="BC120">
        <v>1.0109649122807001</v>
      </c>
      <c r="BD120" t="s">
        <v>239</v>
      </c>
      <c r="BE120">
        <v>0.88736263736263699</v>
      </c>
      <c r="BF120" t="s">
        <v>332</v>
      </c>
      <c r="BG120">
        <v>1.60569105691056</v>
      </c>
      <c r="BH120" t="s">
        <v>355</v>
      </c>
      <c r="BI120">
        <v>0.92238267148014397</v>
      </c>
      <c r="BJ120" t="s">
        <v>359</v>
      </c>
      <c r="BK120">
        <v>0.915024630541871</v>
      </c>
      <c r="BL120" t="s">
        <v>347</v>
      </c>
      <c r="BM120">
        <v>0.93126684636118595</v>
      </c>
      <c r="BN120" t="s">
        <v>351</v>
      </c>
      <c r="BO120">
        <v>1.0618401206636501</v>
      </c>
      <c r="BP120" t="s">
        <v>275</v>
      </c>
      <c r="BQ120">
        <v>1.08006042296072</v>
      </c>
      <c r="BR120" t="s">
        <v>359</v>
      </c>
      <c r="BS120">
        <v>0.94043092522179905</v>
      </c>
      <c r="BT120" t="s">
        <v>346</v>
      </c>
      <c r="BU120">
        <v>1.1426202321724701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313</v>
      </c>
      <c r="E121">
        <v>0.80736196319018405</v>
      </c>
      <c r="F121" t="s">
        <v>219</v>
      </c>
      <c r="G121">
        <v>0.51288659793814395</v>
      </c>
      <c r="H121" t="s">
        <v>227</v>
      </c>
      <c r="I121">
        <v>0.80451127819548796</v>
      </c>
      <c r="J121" t="s">
        <v>302</v>
      </c>
      <c r="K121">
        <v>1.5820895522388001</v>
      </c>
      <c r="L121" t="s">
        <v>360</v>
      </c>
      <c r="M121">
        <v>1.75578406169665</v>
      </c>
      <c r="N121" t="s">
        <v>232</v>
      </c>
      <c r="O121">
        <v>1.5641025641025601</v>
      </c>
      <c r="P121" t="s">
        <v>313</v>
      </c>
      <c r="Q121">
        <v>1.0167597765363099</v>
      </c>
      <c r="R121" t="s">
        <v>224</v>
      </c>
      <c r="S121">
        <v>0.82929292929292897</v>
      </c>
      <c r="T121" t="s">
        <v>313</v>
      </c>
      <c r="U121">
        <v>1.0664206642066401</v>
      </c>
      <c r="V121" t="s">
        <v>258</v>
      </c>
      <c r="W121">
        <v>1.08411214953271</v>
      </c>
      <c r="X121" t="s">
        <v>336</v>
      </c>
      <c r="Y121">
        <v>0.80300187617260699</v>
      </c>
      <c r="Z121" t="s">
        <v>328</v>
      </c>
      <c r="AA121">
        <v>1.2024828131955001</v>
      </c>
      <c r="AB121" t="s">
        <v>328</v>
      </c>
      <c r="AC121">
        <v>1.04579854398881</v>
      </c>
      <c r="AD121" t="s">
        <v>328</v>
      </c>
      <c r="AE121">
        <v>0.92153855229779902</v>
      </c>
      <c r="AF121" t="s">
        <v>358</v>
      </c>
      <c r="AG121">
        <v>1.16525423728813</v>
      </c>
      <c r="AH121" t="s">
        <v>263</v>
      </c>
      <c r="AI121">
        <v>0.95151515151515098</v>
      </c>
      <c r="AJ121" t="s">
        <v>358</v>
      </c>
      <c r="AK121">
        <v>1.12445414847161</v>
      </c>
      <c r="AL121" t="s">
        <v>352</v>
      </c>
      <c r="AM121">
        <v>0.94533868650778996</v>
      </c>
      <c r="AN121" t="s">
        <v>263</v>
      </c>
      <c r="AO121">
        <v>1.1956521739130399</v>
      </c>
      <c r="AP121" t="s">
        <v>263</v>
      </c>
      <c r="AQ121">
        <v>1.0909090909090899</v>
      </c>
      <c r="AR121" t="s">
        <v>327</v>
      </c>
      <c r="AS121">
        <v>0.98144329896907201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328</v>
      </c>
      <c r="BA121">
        <v>1.0464147683353699</v>
      </c>
      <c r="BB121" t="s">
        <v>337</v>
      </c>
      <c r="BC121">
        <v>0.46037735849056599</v>
      </c>
      <c r="BD121" t="s">
        <v>316</v>
      </c>
      <c r="BE121">
        <v>0.866745283018867</v>
      </c>
      <c r="BF121" t="s">
        <v>250</v>
      </c>
      <c r="BG121">
        <v>1.5984916035072001</v>
      </c>
      <c r="BH121" t="s">
        <v>275</v>
      </c>
      <c r="BI121">
        <v>0.95634920634920595</v>
      </c>
      <c r="BJ121" t="s">
        <v>278</v>
      </c>
      <c r="BK121">
        <v>1.01979166666666</v>
      </c>
      <c r="BL121" t="s">
        <v>338</v>
      </c>
      <c r="BM121">
        <v>0.80419580419580405</v>
      </c>
      <c r="BN121" t="s">
        <v>352</v>
      </c>
      <c r="BO121">
        <v>1.03209109730848</v>
      </c>
      <c r="BP121" t="s">
        <v>359</v>
      </c>
      <c r="BQ121">
        <v>1.0562248995983901</v>
      </c>
      <c r="BR121" t="s">
        <v>278</v>
      </c>
      <c r="BS121">
        <v>0.80172413793103403</v>
      </c>
      <c r="BT121" t="s">
        <v>351</v>
      </c>
      <c r="BU121">
        <v>1.0757575757575699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307</v>
      </c>
      <c r="E122">
        <v>0.89142857142857101</v>
      </c>
      <c r="F122" t="s">
        <v>336</v>
      </c>
      <c r="G122">
        <v>0.81093749999999998</v>
      </c>
      <c r="H122" t="s">
        <v>229</v>
      </c>
      <c r="I122">
        <v>1.3927855711422801</v>
      </c>
      <c r="J122" t="s">
        <v>307</v>
      </c>
      <c r="K122">
        <v>1.3982300884955701</v>
      </c>
      <c r="L122" t="s">
        <v>232</v>
      </c>
      <c r="M122">
        <v>0.96126760563380198</v>
      </c>
      <c r="N122" t="s">
        <v>327</v>
      </c>
      <c r="O122">
        <v>1.0323768902675401</v>
      </c>
      <c r="P122" t="s">
        <v>224</v>
      </c>
      <c r="Q122">
        <v>0.96303501945525205</v>
      </c>
      <c r="R122" t="s">
        <v>302</v>
      </c>
      <c r="S122">
        <v>0.902061855670103</v>
      </c>
      <c r="T122" t="s">
        <v>224</v>
      </c>
      <c r="U122">
        <v>1.1973203410475</v>
      </c>
      <c r="V122" t="s">
        <v>339</v>
      </c>
      <c r="W122">
        <v>1.0738742706154301</v>
      </c>
      <c r="X122" t="s">
        <v>313</v>
      </c>
      <c r="Y122">
        <v>1.0153321976149901</v>
      </c>
      <c r="Z122" t="s">
        <v>347</v>
      </c>
      <c r="AA122">
        <v>1.0561299852289501</v>
      </c>
      <c r="AB122" t="s">
        <v>347</v>
      </c>
      <c r="AC122">
        <v>0.88531468531468505</v>
      </c>
      <c r="AD122" t="s">
        <v>347</v>
      </c>
      <c r="AE122">
        <v>0.80884676145339596</v>
      </c>
      <c r="AF122" t="s">
        <v>352</v>
      </c>
      <c r="AG122">
        <v>0.99814224386814898</v>
      </c>
      <c r="AH122" t="s">
        <v>356</v>
      </c>
      <c r="AI122">
        <v>0.6875</v>
      </c>
      <c r="AJ122" t="s">
        <v>352</v>
      </c>
      <c r="AK122">
        <v>1.0252256334730501</v>
      </c>
      <c r="AL122" t="s">
        <v>275</v>
      </c>
      <c r="AM122">
        <v>1.11959287531806</v>
      </c>
      <c r="AN122" t="s">
        <v>356</v>
      </c>
      <c r="AO122">
        <v>0.99270072992700698</v>
      </c>
      <c r="AP122" t="s">
        <v>356</v>
      </c>
      <c r="AQ122">
        <v>0.95220588235294101</v>
      </c>
      <c r="AR122" t="s">
        <v>332</v>
      </c>
      <c r="AS122">
        <v>0.70491803278688503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338</v>
      </c>
      <c r="BA122">
        <v>0.88394639292842803</v>
      </c>
      <c r="BB122" t="s">
        <v>328</v>
      </c>
      <c r="BC122">
        <v>0.85887597876056898</v>
      </c>
      <c r="BD122" t="s">
        <v>111</v>
      </c>
      <c r="BE122">
        <v>1.1666666666666601</v>
      </c>
      <c r="BF122" t="s">
        <v>337</v>
      </c>
      <c r="BG122">
        <v>1.04602510460251</v>
      </c>
      <c r="BH122" t="s">
        <v>359</v>
      </c>
      <c r="BI122">
        <v>1.07692307692307</v>
      </c>
      <c r="BJ122" t="s">
        <v>361</v>
      </c>
      <c r="BK122">
        <v>0.97897041717035704</v>
      </c>
      <c r="BL122" t="s">
        <v>346</v>
      </c>
      <c r="BM122">
        <v>1.05925925925925</v>
      </c>
      <c r="BN122" t="s">
        <v>275</v>
      </c>
      <c r="BO122">
        <v>1.0247678018575801</v>
      </c>
      <c r="BP122" t="s">
        <v>278</v>
      </c>
      <c r="BQ122">
        <v>0.92209856915739197</v>
      </c>
      <c r="BR122" t="s">
        <v>362</v>
      </c>
      <c r="BS122">
        <v>1.0846484935437499</v>
      </c>
      <c r="BT122" t="s">
        <v>358</v>
      </c>
      <c r="BU122">
        <v>1.0106132075471601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229</v>
      </c>
      <c r="E123">
        <v>0.83132530120481896</v>
      </c>
      <c r="F123" t="s">
        <v>313</v>
      </c>
      <c r="G123">
        <v>0.74316109422492405</v>
      </c>
      <c r="H123" t="s">
        <v>315</v>
      </c>
      <c r="I123">
        <v>1.6119704902427401</v>
      </c>
      <c r="J123" t="s">
        <v>227</v>
      </c>
      <c r="K123">
        <v>1.1682242990654199</v>
      </c>
      <c r="L123" t="s">
        <v>327</v>
      </c>
      <c r="M123">
        <v>1.01977066034005</v>
      </c>
      <c r="N123" t="s">
        <v>258</v>
      </c>
      <c r="O123">
        <v>0.65506072874493904</v>
      </c>
      <c r="P123" t="s">
        <v>226</v>
      </c>
      <c r="Q123">
        <v>1.3720883081775099</v>
      </c>
      <c r="R123" t="s">
        <v>307</v>
      </c>
      <c r="S123">
        <v>1.2911725955204201</v>
      </c>
      <c r="T123" t="s">
        <v>302</v>
      </c>
      <c r="U123">
        <v>1.00571428571428</v>
      </c>
      <c r="V123" t="s">
        <v>111</v>
      </c>
      <c r="W123">
        <v>1.2340774506880201</v>
      </c>
      <c r="X123" t="s">
        <v>224</v>
      </c>
      <c r="Y123">
        <v>0.83633387888707</v>
      </c>
      <c r="Z123" t="s">
        <v>263</v>
      </c>
      <c r="AA123">
        <v>0.92647058823529405</v>
      </c>
      <c r="AB123" t="s">
        <v>356</v>
      </c>
      <c r="AC123">
        <v>0.81218274111675104</v>
      </c>
      <c r="AD123" t="s">
        <v>263</v>
      </c>
      <c r="AE123">
        <v>0.68136272545090104</v>
      </c>
      <c r="AF123" t="s">
        <v>275</v>
      </c>
      <c r="AG123">
        <v>0.98952879581151798</v>
      </c>
      <c r="AH123" t="s">
        <v>334</v>
      </c>
      <c r="AI123">
        <v>0.82445141065830696</v>
      </c>
      <c r="AJ123" t="s">
        <v>275</v>
      </c>
      <c r="AK123">
        <v>1.0856353591160199</v>
      </c>
      <c r="AL123" t="s">
        <v>359</v>
      </c>
      <c r="AM123">
        <v>1.1113172541743901</v>
      </c>
      <c r="AN123" t="s">
        <v>358</v>
      </c>
      <c r="AO123">
        <v>0.93867334167709604</v>
      </c>
      <c r="AP123" t="s">
        <v>358</v>
      </c>
      <c r="AQ123">
        <v>0.86</v>
      </c>
      <c r="AR123" t="s">
        <v>340</v>
      </c>
      <c r="AS123">
        <v>0.83956386292834895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342</v>
      </c>
      <c r="BA123">
        <v>1.0880000000000001</v>
      </c>
      <c r="BB123" t="s">
        <v>338</v>
      </c>
      <c r="BC123">
        <v>0.83440860215053703</v>
      </c>
      <c r="BD123" t="s">
        <v>332</v>
      </c>
      <c r="BE123">
        <v>1.0672451193058501</v>
      </c>
      <c r="BF123" t="s">
        <v>354</v>
      </c>
      <c r="BG123">
        <v>1.15135834411384</v>
      </c>
      <c r="BH123" t="s">
        <v>278</v>
      </c>
      <c r="BI123">
        <v>1.03896103896103</v>
      </c>
      <c r="BJ123" t="s">
        <v>363</v>
      </c>
      <c r="BK123">
        <v>0.84628670120898097</v>
      </c>
      <c r="BL123" t="s">
        <v>351</v>
      </c>
      <c r="BM123">
        <v>1.0327102803738299</v>
      </c>
      <c r="BN123" t="s">
        <v>359</v>
      </c>
      <c r="BO123">
        <v>1.0260989010988999</v>
      </c>
      <c r="BP123" t="s">
        <v>362</v>
      </c>
      <c r="BQ123">
        <v>1.0145560407569101</v>
      </c>
      <c r="BR123" t="s">
        <v>361</v>
      </c>
      <c r="BS123">
        <v>0.91443362649645499</v>
      </c>
      <c r="BT123" t="s">
        <v>352</v>
      </c>
      <c r="BU123">
        <v>0.93644067796610098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315</v>
      </c>
      <c r="E124">
        <v>0.92337164750957801</v>
      </c>
      <c r="F124" t="s">
        <v>224</v>
      </c>
      <c r="G124">
        <v>0.80402542372881303</v>
      </c>
      <c r="H124" t="s">
        <v>232</v>
      </c>
      <c r="I124">
        <v>1.29768786127167</v>
      </c>
      <c r="J124" t="s">
        <v>229</v>
      </c>
      <c r="K124">
        <v>1.4820143884892001</v>
      </c>
      <c r="L124" t="s">
        <v>239</v>
      </c>
      <c r="M124">
        <v>1.4016016492229599</v>
      </c>
      <c r="N124" t="s">
        <v>339</v>
      </c>
      <c r="O124">
        <v>0.94678792569659398</v>
      </c>
      <c r="P124" t="s">
        <v>302</v>
      </c>
      <c r="Q124">
        <v>1.5305719921104499</v>
      </c>
      <c r="R124" t="s">
        <v>229</v>
      </c>
      <c r="S124">
        <v>1.0327868852458999</v>
      </c>
      <c r="T124" t="s">
        <v>307</v>
      </c>
      <c r="U124">
        <v>0.78571428571428503</v>
      </c>
      <c r="V124" t="s">
        <v>328</v>
      </c>
      <c r="W124">
        <v>1.0287751391887201</v>
      </c>
      <c r="X124" t="s">
        <v>302</v>
      </c>
      <c r="Y124">
        <v>1.0224215246636701</v>
      </c>
      <c r="Z124" t="s">
        <v>356</v>
      </c>
      <c r="AA124">
        <v>1.2160493827160399</v>
      </c>
      <c r="AB124" t="s">
        <v>342</v>
      </c>
      <c r="AC124">
        <v>1.39772727272727</v>
      </c>
      <c r="AD124" t="s">
        <v>356</v>
      </c>
      <c r="AE124">
        <v>0.63437500000000002</v>
      </c>
      <c r="AF124" t="s">
        <v>359</v>
      </c>
      <c r="AG124">
        <v>1.0811359026369101</v>
      </c>
      <c r="AH124" t="s">
        <v>342</v>
      </c>
      <c r="AI124">
        <v>0.69333333333333302</v>
      </c>
      <c r="AJ124" t="s">
        <v>359</v>
      </c>
      <c r="AK124">
        <v>1.06944444444444</v>
      </c>
      <c r="AL124" t="s">
        <v>278</v>
      </c>
      <c r="AM124">
        <v>1.08536585365853</v>
      </c>
      <c r="AN124" t="s">
        <v>352</v>
      </c>
      <c r="AO124">
        <v>1.1040327293980099</v>
      </c>
      <c r="AP124" t="s">
        <v>352</v>
      </c>
      <c r="AQ124">
        <v>1.14790894653255</v>
      </c>
      <c r="AR124" t="s">
        <v>345</v>
      </c>
      <c r="AS124">
        <v>0.96370967741935398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348</v>
      </c>
      <c r="BA124">
        <v>0.95550061804697095</v>
      </c>
      <c r="BB124" t="s">
        <v>342</v>
      </c>
      <c r="BC124">
        <v>0.77205882352941102</v>
      </c>
      <c r="BD124" t="s">
        <v>253</v>
      </c>
      <c r="BE124">
        <v>1.2490774907749</v>
      </c>
      <c r="BF124" t="s">
        <v>328</v>
      </c>
      <c r="BG124">
        <v>1.2499947176030499</v>
      </c>
      <c r="BH124" t="s">
        <v>363</v>
      </c>
      <c r="BI124">
        <v>0.73106060606060597</v>
      </c>
      <c r="BJ124" t="s">
        <v>364</v>
      </c>
      <c r="BK124">
        <v>0.91371681415929196</v>
      </c>
      <c r="BL124" t="s">
        <v>352</v>
      </c>
      <c r="BM124">
        <v>1.0454545454545401</v>
      </c>
      <c r="BN124" t="s">
        <v>278</v>
      </c>
      <c r="BO124">
        <v>1.0715502555366201</v>
      </c>
      <c r="BP124" t="s">
        <v>361</v>
      </c>
      <c r="BQ124">
        <v>0.98316897538968695</v>
      </c>
      <c r="BR124" t="s">
        <v>364</v>
      </c>
      <c r="BS124">
        <v>0.88674033149171205</v>
      </c>
      <c r="BT124" t="s">
        <v>275</v>
      </c>
      <c r="BU124">
        <v>1.002849002849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232</v>
      </c>
      <c r="E125">
        <v>0.96577946768060796</v>
      </c>
      <c r="F125" t="s">
        <v>302</v>
      </c>
      <c r="G125">
        <v>0.54285714285714204</v>
      </c>
      <c r="H125" t="s">
        <v>327</v>
      </c>
      <c r="I125">
        <v>1.1886970172684399</v>
      </c>
      <c r="J125" t="s">
        <v>315</v>
      </c>
      <c r="K125">
        <v>1.1261533918948801</v>
      </c>
      <c r="L125" t="s">
        <v>258</v>
      </c>
      <c r="M125">
        <v>0.89492753623188404</v>
      </c>
      <c r="N125" t="s">
        <v>111</v>
      </c>
      <c r="O125">
        <v>1.03112128849818</v>
      </c>
      <c r="P125" t="s">
        <v>307</v>
      </c>
      <c r="Q125">
        <v>0.93014705882352899</v>
      </c>
      <c r="R125" t="s">
        <v>327</v>
      </c>
      <c r="S125">
        <v>0.96251228529976096</v>
      </c>
      <c r="T125" t="s">
        <v>229</v>
      </c>
      <c r="U125">
        <v>1.7047619047619</v>
      </c>
      <c r="V125" t="s">
        <v>347</v>
      </c>
      <c r="W125">
        <v>1.00852272727272</v>
      </c>
      <c r="X125" t="s">
        <v>307</v>
      </c>
      <c r="Y125">
        <v>0.85476190476190395</v>
      </c>
      <c r="Z125" t="s">
        <v>334</v>
      </c>
      <c r="AA125">
        <v>1.0835380835380799</v>
      </c>
      <c r="AB125" t="s">
        <v>358</v>
      </c>
      <c r="AC125">
        <v>0.97326203208556095</v>
      </c>
      <c r="AD125" t="s">
        <v>334</v>
      </c>
      <c r="AE125">
        <v>0.875690607734806</v>
      </c>
      <c r="AF125" t="s">
        <v>278</v>
      </c>
      <c r="AG125">
        <v>1.00199600798403</v>
      </c>
      <c r="AH125" t="s">
        <v>358</v>
      </c>
      <c r="AI125">
        <v>0.66618181818181799</v>
      </c>
      <c r="AJ125" t="s">
        <v>278</v>
      </c>
      <c r="AK125">
        <v>1.0933333333333299</v>
      </c>
      <c r="AL125" t="s">
        <v>365</v>
      </c>
      <c r="AM125">
        <v>0.73171373564730802</v>
      </c>
      <c r="AN125" t="s">
        <v>275</v>
      </c>
      <c r="AO125">
        <v>1.04318181818181</v>
      </c>
      <c r="AP125" t="s">
        <v>275</v>
      </c>
      <c r="AQ125">
        <v>1.2287581699346399</v>
      </c>
      <c r="AR125" t="s">
        <v>328</v>
      </c>
      <c r="AS125">
        <v>1.0321057834898599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352</v>
      </c>
      <c r="BA125">
        <v>0.99530259305289304</v>
      </c>
      <c r="BB125" t="s">
        <v>348</v>
      </c>
      <c r="BC125">
        <v>0.80465717981888696</v>
      </c>
      <c r="BD125" t="s">
        <v>337</v>
      </c>
      <c r="BE125">
        <v>1.0883424408014499</v>
      </c>
      <c r="BF125" t="s">
        <v>338</v>
      </c>
      <c r="BG125">
        <v>1.0133729569093599</v>
      </c>
      <c r="BH125" t="s">
        <v>364</v>
      </c>
      <c r="BI125">
        <v>0.85283018867924498</v>
      </c>
      <c r="BJ125" t="s">
        <v>366</v>
      </c>
      <c r="BK125">
        <v>0.81781376518218596</v>
      </c>
      <c r="BL125" t="s">
        <v>275</v>
      </c>
      <c r="BM125">
        <v>0.96851574212893499</v>
      </c>
      <c r="BN125" t="s">
        <v>361</v>
      </c>
      <c r="BO125">
        <v>0.912928690234179</v>
      </c>
      <c r="BP125" t="s">
        <v>364</v>
      </c>
      <c r="BQ125">
        <v>1.00416088765603</v>
      </c>
      <c r="BR125" t="s">
        <v>366</v>
      </c>
      <c r="BS125">
        <v>1.09450549450549</v>
      </c>
      <c r="BT125" t="s">
        <v>359</v>
      </c>
      <c r="BU125">
        <v>1.0040431266846299</v>
      </c>
      <c r="BV125" t="s">
        <v>362</v>
      </c>
      <c r="BW125">
        <v>0.97099236641221298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327</v>
      </c>
      <c r="E126">
        <v>0.89227738911906496</v>
      </c>
      <c r="F126" t="s">
        <v>307</v>
      </c>
      <c r="G126">
        <v>0.76666666666666605</v>
      </c>
      <c r="H126" t="s">
        <v>239</v>
      </c>
      <c r="I126">
        <v>0.91616676664666996</v>
      </c>
      <c r="J126" t="s">
        <v>232</v>
      </c>
      <c r="K126">
        <v>1.5812917594654701</v>
      </c>
      <c r="L126" t="s">
        <v>339</v>
      </c>
      <c r="M126">
        <v>1.0050563982886001</v>
      </c>
      <c r="N126" t="s">
        <v>245</v>
      </c>
      <c r="O126">
        <v>1.00106609808102</v>
      </c>
      <c r="P126" t="s">
        <v>229</v>
      </c>
      <c r="Q126">
        <v>1.24489795918367</v>
      </c>
      <c r="R126" t="s">
        <v>258</v>
      </c>
      <c r="S126">
        <v>0.94615384615384601</v>
      </c>
      <c r="T126" t="s">
        <v>327</v>
      </c>
      <c r="U126">
        <v>1.03729456384323</v>
      </c>
      <c r="V126" t="s">
        <v>263</v>
      </c>
      <c r="W126">
        <v>1.2309090909090901</v>
      </c>
      <c r="X126" t="s">
        <v>360</v>
      </c>
      <c r="Y126">
        <v>1.1170212765957399</v>
      </c>
      <c r="Z126" t="s">
        <v>342</v>
      </c>
      <c r="AA126">
        <v>0.83280757097791802</v>
      </c>
      <c r="AB126" t="s">
        <v>352</v>
      </c>
      <c r="AC126">
        <v>0.94946313792658898</v>
      </c>
      <c r="AD126" t="s">
        <v>342</v>
      </c>
      <c r="AE126">
        <v>0.73170731707317005</v>
      </c>
      <c r="AF126" t="s">
        <v>368</v>
      </c>
      <c r="AG126">
        <v>1.0724637681159399</v>
      </c>
      <c r="AH126" t="s">
        <v>352</v>
      </c>
      <c r="AI126">
        <v>0.66603787821625204</v>
      </c>
      <c r="AJ126" t="s">
        <v>365</v>
      </c>
      <c r="AK126">
        <v>1.00445192615367</v>
      </c>
      <c r="AL126" t="s">
        <v>367</v>
      </c>
      <c r="AM126">
        <v>1.0010040160642499</v>
      </c>
      <c r="AN126" t="s">
        <v>359</v>
      </c>
      <c r="AO126">
        <v>1.07846410684474</v>
      </c>
      <c r="AP126" t="s">
        <v>359</v>
      </c>
      <c r="AQ126">
        <v>1.19040247678018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355</v>
      </c>
      <c r="BA126">
        <v>1.0587084148727901</v>
      </c>
      <c r="BB126" t="s">
        <v>352</v>
      </c>
      <c r="BC126">
        <v>0.89796825396825397</v>
      </c>
      <c r="BD126" t="s">
        <v>345</v>
      </c>
      <c r="BE126">
        <v>1.09014084507042</v>
      </c>
      <c r="BF126" t="s">
        <v>342</v>
      </c>
      <c r="BG126">
        <v>0.90983606557376995</v>
      </c>
      <c r="BH126" t="s">
        <v>366</v>
      </c>
      <c r="BI126">
        <v>0.88530465949820702</v>
      </c>
      <c r="BJ126" t="s">
        <v>303</v>
      </c>
      <c r="BK126">
        <v>1.16808149405772</v>
      </c>
      <c r="BL126" t="s">
        <v>359</v>
      </c>
      <c r="BM126">
        <v>0.97981157469717295</v>
      </c>
      <c r="BN126" t="s">
        <v>364</v>
      </c>
      <c r="BO126">
        <v>0.95118733509234799</v>
      </c>
      <c r="BP126" t="s">
        <v>366</v>
      </c>
      <c r="BQ126">
        <v>0.946930280957336</v>
      </c>
      <c r="BR126" t="s">
        <v>303</v>
      </c>
      <c r="BS126">
        <v>0.87321428571428505</v>
      </c>
      <c r="BT126" t="s">
        <v>278</v>
      </c>
      <c r="BU126">
        <v>0.93763440860214997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239</v>
      </c>
      <c r="E127">
        <v>0.92605989232839803</v>
      </c>
      <c r="F127" t="s">
        <v>227</v>
      </c>
      <c r="G127">
        <v>0.844444444444444</v>
      </c>
      <c r="H127" t="s">
        <v>258</v>
      </c>
      <c r="I127">
        <v>0.93333333333333302</v>
      </c>
      <c r="J127" t="s">
        <v>327</v>
      </c>
      <c r="K127">
        <v>1.0687797147385101</v>
      </c>
      <c r="L127" t="s">
        <v>111</v>
      </c>
      <c r="M127">
        <v>0.910921028685024</v>
      </c>
      <c r="N127" t="s">
        <v>253</v>
      </c>
      <c r="O127">
        <v>0.84496124031007702</v>
      </c>
      <c r="P127" t="s">
        <v>360</v>
      </c>
      <c r="Q127">
        <v>1.1185344827586201</v>
      </c>
      <c r="R127" t="s">
        <v>316</v>
      </c>
      <c r="S127">
        <v>2.30846774193548</v>
      </c>
      <c r="T127" t="s">
        <v>258</v>
      </c>
      <c r="U127">
        <v>1.3048780487804801</v>
      </c>
      <c r="V127" t="s">
        <v>356</v>
      </c>
      <c r="W127">
        <v>1.04126984126984</v>
      </c>
      <c r="X127" t="s">
        <v>327</v>
      </c>
      <c r="Y127">
        <v>1.07179487179487</v>
      </c>
      <c r="Z127" t="s">
        <v>358</v>
      </c>
      <c r="AA127">
        <v>0.98421052631578898</v>
      </c>
      <c r="AB127" t="s">
        <v>275</v>
      </c>
      <c r="AC127">
        <v>0.98449612403100695</v>
      </c>
      <c r="AD127" t="s">
        <v>358</v>
      </c>
      <c r="AE127">
        <v>0.64835164835164805</v>
      </c>
      <c r="AF127" t="s">
        <v>365</v>
      </c>
      <c r="AG127">
        <v>1.1821274860203199</v>
      </c>
      <c r="AH127" t="s">
        <v>275</v>
      </c>
      <c r="AI127">
        <v>0.95767195767195701</v>
      </c>
      <c r="AJ127" t="s">
        <v>369</v>
      </c>
      <c r="AK127">
        <v>1.0944</v>
      </c>
      <c r="AL127" t="s">
        <v>369</v>
      </c>
      <c r="AM127">
        <v>1.3918128654970701</v>
      </c>
      <c r="AN127" t="s">
        <v>278</v>
      </c>
      <c r="AO127">
        <v>1.22284644194756</v>
      </c>
      <c r="AP127" t="s">
        <v>278</v>
      </c>
      <c r="AQ127">
        <v>0.82082695252679905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359</v>
      </c>
      <c r="BA127">
        <v>1.05026455026455</v>
      </c>
      <c r="BB127" t="s">
        <v>355</v>
      </c>
      <c r="BC127">
        <v>0.84103512014787396</v>
      </c>
      <c r="BD127" t="s">
        <v>354</v>
      </c>
      <c r="BE127">
        <v>0.93357487922705296</v>
      </c>
      <c r="BF127" t="s">
        <v>348</v>
      </c>
      <c r="BG127">
        <v>0.96728971962616805</v>
      </c>
      <c r="BH127" t="s">
        <v>303</v>
      </c>
      <c r="BI127">
        <v>1.2478813559322</v>
      </c>
      <c r="BJ127" t="s">
        <v>289</v>
      </c>
      <c r="BK127">
        <v>0.85294117647058798</v>
      </c>
      <c r="BL127" t="s">
        <v>278</v>
      </c>
      <c r="BM127">
        <v>1.1991828396322699</v>
      </c>
      <c r="BN127" t="s">
        <v>366</v>
      </c>
      <c r="BO127">
        <v>1.05720572057205</v>
      </c>
      <c r="BP127" t="s">
        <v>303</v>
      </c>
      <c r="BQ127">
        <v>1.00178890876565</v>
      </c>
      <c r="BR127" t="s">
        <v>289</v>
      </c>
      <c r="BS127">
        <v>0.94841735052754905</v>
      </c>
      <c r="BT127" t="s">
        <v>362</v>
      </c>
      <c r="BU127">
        <v>0.86640211640211595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258</v>
      </c>
      <c r="E128">
        <v>0.65560165975103701</v>
      </c>
      <c r="F128" t="s">
        <v>229</v>
      </c>
      <c r="G128">
        <v>0.48212560386473402</v>
      </c>
      <c r="H128" t="s">
        <v>111</v>
      </c>
      <c r="I128">
        <v>1.1263185481229101</v>
      </c>
      <c r="J128" t="s">
        <v>239</v>
      </c>
      <c r="K128">
        <v>2.0644950073661801</v>
      </c>
      <c r="L128" t="s">
        <v>245</v>
      </c>
      <c r="M128">
        <v>1.2213541666666601</v>
      </c>
      <c r="N128" t="s">
        <v>370</v>
      </c>
      <c r="O128">
        <v>0.58893280632411005</v>
      </c>
      <c r="P128" t="s">
        <v>327</v>
      </c>
      <c r="Q128">
        <v>1.0031455399061</v>
      </c>
      <c r="R128" t="s">
        <v>339</v>
      </c>
      <c r="S128">
        <v>1.2180183946488199</v>
      </c>
      <c r="T128" t="s">
        <v>339</v>
      </c>
      <c r="U128">
        <v>1.5587781019392399</v>
      </c>
      <c r="V128" t="s">
        <v>334</v>
      </c>
      <c r="W128">
        <v>1.4055555555555499</v>
      </c>
      <c r="X128" t="s">
        <v>258</v>
      </c>
      <c r="Y128">
        <v>0.99425287356321801</v>
      </c>
      <c r="Z128" t="s">
        <v>352</v>
      </c>
      <c r="AA128">
        <v>1.2752659886793301</v>
      </c>
      <c r="AB128" t="s">
        <v>359</v>
      </c>
      <c r="AC128">
        <v>1.0794979079497899</v>
      </c>
      <c r="AD128" t="s">
        <v>352</v>
      </c>
      <c r="AE128">
        <v>0.77266114484123105</v>
      </c>
      <c r="AF128" t="s">
        <v>371</v>
      </c>
      <c r="AG128">
        <v>1.3802149178255301</v>
      </c>
      <c r="AH128" t="s">
        <v>359</v>
      </c>
      <c r="AI128">
        <v>0.94559099437148197</v>
      </c>
      <c r="AJ128" t="s">
        <v>364</v>
      </c>
      <c r="AK128">
        <v>0.89389920424403102</v>
      </c>
      <c r="AL128" t="s">
        <v>364</v>
      </c>
      <c r="AM128">
        <v>0.95697329376854601</v>
      </c>
      <c r="AN128" t="s">
        <v>365</v>
      </c>
      <c r="AO128">
        <v>1.19241325786973</v>
      </c>
      <c r="AP128" t="s">
        <v>372</v>
      </c>
      <c r="AQ128">
        <v>1.21130551816958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275</v>
      </c>
      <c r="AW128">
        <v>1.0713324360699801</v>
      </c>
      <c r="AX128" t="s">
        <v>352</v>
      </c>
      <c r="AY128">
        <v>1.0272872846879599</v>
      </c>
      <c r="AZ128" t="s">
        <v>278</v>
      </c>
      <c r="BA128">
        <v>1.0792838874680299</v>
      </c>
      <c r="BB128" t="s">
        <v>359</v>
      </c>
      <c r="BC128">
        <v>0.93954659949622099</v>
      </c>
      <c r="BD128" t="s">
        <v>328</v>
      </c>
      <c r="BE128">
        <v>0.95774562379844097</v>
      </c>
      <c r="BF128" t="s">
        <v>351</v>
      </c>
      <c r="BG128">
        <v>1.17070063694267</v>
      </c>
      <c r="BH128" t="s">
        <v>289</v>
      </c>
      <c r="BI128">
        <v>0.94444444444444398</v>
      </c>
      <c r="BJ128" t="s">
        <v>373</v>
      </c>
      <c r="BK128">
        <v>1.01327433628318</v>
      </c>
      <c r="BL128" t="s">
        <v>364</v>
      </c>
      <c r="BM128">
        <v>0.917675544794188</v>
      </c>
      <c r="BN128" t="s">
        <v>303</v>
      </c>
      <c r="BO128">
        <v>0.85736196319018398</v>
      </c>
      <c r="BP128" t="s">
        <v>289</v>
      </c>
      <c r="BQ128">
        <v>0.97597254004576595</v>
      </c>
      <c r="BR128" t="s">
        <v>374</v>
      </c>
      <c r="BS128">
        <v>0.96870109546165795</v>
      </c>
      <c r="BT128" t="s">
        <v>361</v>
      </c>
      <c r="BU128">
        <v>1.06632784354091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339</v>
      </c>
      <c r="E129">
        <v>1.1257035647279501</v>
      </c>
      <c r="F129" t="s">
        <v>315</v>
      </c>
      <c r="G129">
        <v>0.61177840867729405</v>
      </c>
      <c r="H129" t="s">
        <v>245</v>
      </c>
      <c r="I129">
        <v>1.0621468926553601</v>
      </c>
      <c r="J129" t="s">
        <v>258</v>
      </c>
      <c r="K129">
        <v>1.1596638655462099</v>
      </c>
      <c r="L129" t="s">
        <v>248</v>
      </c>
      <c r="M129">
        <v>1.05098072941942</v>
      </c>
      <c r="N129" t="s">
        <v>328</v>
      </c>
      <c r="O129">
        <v>0.97900971333807096</v>
      </c>
      <c r="P129" t="s">
        <v>258</v>
      </c>
      <c r="Q129">
        <v>1.60692212608158</v>
      </c>
      <c r="R129" t="s">
        <v>111</v>
      </c>
      <c r="S129">
        <v>0.66246154853066297</v>
      </c>
      <c r="T129" t="s">
        <v>111</v>
      </c>
      <c r="U129">
        <v>1.15953268950527</v>
      </c>
      <c r="V129" t="s">
        <v>342</v>
      </c>
      <c r="W129">
        <v>1.1825095057034201</v>
      </c>
      <c r="X129" t="s">
        <v>339</v>
      </c>
      <c r="Y129">
        <v>1.25907320073815</v>
      </c>
      <c r="Z129" t="s">
        <v>275</v>
      </c>
      <c r="AA129">
        <v>0.97974683544303798</v>
      </c>
      <c r="AB129" t="s">
        <v>278</v>
      </c>
      <c r="AC129">
        <v>0.75544388609715196</v>
      </c>
      <c r="AD129" t="s">
        <v>275</v>
      </c>
      <c r="AE129">
        <v>1.0026246719160099</v>
      </c>
      <c r="AF129" t="s">
        <v>369</v>
      </c>
      <c r="AG129">
        <v>1.15151515151515</v>
      </c>
      <c r="AH129" t="s">
        <v>278</v>
      </c>
      <c r="AI129">
        <v>0.89641434262948205</v>
      </c>
      <c r="AJ129" t="s">
        <v>303</v>
      </c>
      <c r="AK129">
        <v>0.77617460488119505</v>
      </c>
      <c r="AL129" t="s">
        <v>289</v>
      </c>
      <c r="AM129">
        <v>1.3727087576374699</v>
      </c>
      <c r="AN129" t="s">
        <v>367</v>
      </c>
      <c r="AO129">
        <v>1.0732196589769301</v>
      </c>
      <c r="AP129" t="s">
        <v>365</v>
      </c>
      <c r="AQ129">
        <v>0.808140457821379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359</v>
      </c>
      <c r="AW129">
        <v>1.01036269430051</v>
      </c>
      <c r="AX129" t="s">
        <v>359</v>
      </c>
      <c r="AY129">
        <v>0.96923076923076901</v>
      </c>
      <c r="AZ129" t="s">
        <v>372</v>
      </c>
      <c r="BA129">
        <v>1.08465608465608</v>
      </c>
      <c r="BB129" t="s">
        <v>278</v>
      </c>
      <c r="BC129">
        <v>1.09004739336492</v>
      </c>
      <c r="BD129" t="s">
        <v>260</v>
      </c>
      <c r="BE129">
        <v>0.88454706927175797</v>
      </c>
      <c r="BF129" t="s">
        <v>358</v>
      </c>
      <c r="BG129">
        <v>0.85031847133757898</v>
      </c>
      <c r="BH129" t="s">
        <v>374</v>
      </c>
      <c r="BI129">
        <v>0.91486486486486396</v>
      </c>
      <c r="BJ129" t="s">
        <v>374</v>
      </c>
      <c r="BK129">
        <v>0.97488921713441601</v>
      </c>
      <c r="BL129" t="s">
        <v>366</v>
      </c>
      <c r="BM129">
        <v>0.9</v>
      </c>
      <c r="BN129" t="s">
        <v>289</v>
      </c>
      <c r="BO129">
        <v>1.13506493506493</v>
      </c>
      <c r="BP129" t="s">
        <v>374</v>
      </c>
      <c r="BQ129">
        <v>1.00788643533123</v>
      </c>
      <c r="BR129" t="s">
        <v>375</v>
      </c>
      <c r="BS129">
        <v>0.933544303797468</v>
      </c>
      <c r="BT129" t="s">
        <v>364</v>
      </c>
      <c r="BU129">
        <v>1.0996884735202399</v>
      </c>
      <c r="BV129" t="s">
        <v>303</v>
      </c>
      <c r="BW129">
        <v>0.96421471172962203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245</v>
      </c>
      <c r="E130">
        <v>0.73696145124716494</v>
      </c>
      <c r="F130" t="s">
        <v>360</v>
      </c>
      <c r="G130">
        <v>0.519869352204681</v>
      </c>
      <c r="H130" t="s">
        <v>250</v>
      </c>
      <c r="I130">
        <v>1.2973959078552</v>
      </c>
      <c r="J130" t="s">
        <v>111</v>
      </c>
      <c r="K130">
        <v>1.38504643902817</v>
      </c>
      <c r="L130" t="s">
        <v>253</v>
      </c>
      <c r="M130">
        <v>0.755859375</v>
      </c>
      <c r="N130" t="s">
        <v>378</v>
      </c>
      <c r="O130">
        <v>0.92</v>
      </c>
      <c r="P130" t="s">
        <v>339</v>
      </c>
      <c r="Q130">
        <v>0.97772327815246196</v>
      </c>
      <c r="R130" t="s">
        <v>245</v>
      </c>
      <c r="S130">
        <v>1.05439330543933</v>
      </c>
      <c r="T130" t="s">
        <v>245</v>
      </c>
      <c r="U130">
        <v>1.48412698412698</v>
      </c>
      <c r="V130" t="s">
        <v>379</v>
      </c>
      <c r="W130">
        <v>1.24302788844621</v>
      </c>
      <c r="X130" t="s">
        <v>111</v>
      </c>
      <c r="Y130">
        <v>0.90016397687062999</v>
      </c>
      <c r="Z130" t="s">
        <v>359</v>
      </c>
      <c r="AA130">
        <v>0.98556701030927796</v>
      </c>
      <c r="AB130" t="s">
        <v>368</v>
      </c>
      <c r="AC130">
        <v>0.78443113772454998</v>
      </c>
      <c r="AD130" t="s">
        <v>359</v>
      </c>
      <c r="AE130">
        <v>0.95542635658914699</v>
      </c>
      <c r="AF130" t="s">
        <v>364</v>
      </c>
      <c r="AG130">
        <v>1.2230576441102701</v>
      </c>
      <c r="AH130" t="s">
        <v>368</v>
      </c>
      <c r="AI130">
        <v>0.80630630630630595</v>
      </c>
      <c r="AJ130" t="s">
        <v>289</v>
      </c>
      <c r="AK130">
        <v>1.10585585585585</v>
      </c>
      <c r="AL130" t="s">
        <v>377</v>
      </c>
      <c r="AM130">
        <v>1.4115898959881099</v>
      </c>
      <c r="AN130" t="s">
        <v>364</v>
      </c>
      <c r="AO130">
        <v>1.25426356589147</v>
      </c>
      <c r="AP130" t="s">
        <v>367</v>
      </c>
      <c r="AQ130">
        <v>0.96074766355140095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278</v>
      </c>
      <c r="AW130">
        <v>1.15625</v>
      </c>
      <c r="AX130" t="s">
        <v>278</v>
      </c>
      <c r="AY130">
        <v>1.05675675675675</v>
      </c>
      <c r="AZ130" t="s">
        <v>365</v>
      </c>
      <c r="BA130">
        <v>0.80000423495532103</v>
      </c>
      <c r="BB130" t="s">
        <v>372</v>
      </c>
      <c r="BC130">
        <v>1.0097560975609701</v>
      </c>
      <c r="BD130" t="s">
        <v>334</v>
      </c>
      <c r="BE130">
        <v>0.91866028708133896</v>
      </c>
      <c r="BF130" t="s">
        <v>352</v>
      </c>
      <c r="BG130">
        <v>1.0307089186540299</v>
      </c>
      <c r="BH130" t="s">
        <v>380</v>
      </c>
      <c r="BI130">
        <v>1.1089743589743499</v>
      </c>
      <c r="BJ130" t="s">
        <v>375</v>
      </c>
      <c r="BK130">
        <v>1.00329489291598</v>
      </c>
      <c r="BL130" t="s">
        <v>303</v>
      </c>
      <c r="BM130">
        <v>0.94767441860465096</v>
      </c>
      <c r="BN130" t="s">
        <v>373</v>
      </c>
      <c r="BO130">
        <v>0.98478260869565204</v>
      </c>
      <c r="BP130" t="s">
        <v>375</v>
      </c>
      <c r="BQ130">
        <v>1.0031746031746001</v>
      </c>
      <c r="BR130" t="s">
        <v>380</v>
      </c>
      <c r="BS130">
        <v>0.88</v>
      </c>
      <c r="BT130" t="s">
        <v>366</v>
      </c>
      <c r="BU130">
        <v>0.91365461847389495</v>
      </c>
      <c r="BV130" t="s">
        <v>289</v>
      </c>
      <c r="BW130">
        <v>1.0525657071339101</v>
      </c>
    </row>
    <row r="131" spans="1:75" x14ac:dyDescent="0.4">
      <c r="A131">
        <v>129</v>
      </c>
      <c r="B131" t="s">
        <v>339</v>
      </c>
      <c r="C131">
        <v>0.96951061065396205</v>
      </c>
      <c r="D131" t="s">
        <v>357</v>
      </c>
      <c r="E131">
        <v>0.62743091095189296</v>
      </c>
      <c r="F131" t="s">
        <v>232</v>
      </c>
      <c r="G131">
        <v>0.54488188976377905</v>
      </c>
      <c r="H131" t="s">
        <v>357</v>
      </c>
      <c r="I131">
        <v>0.88541666666666596</v>
      </c>
      <c r="J131" t="s">
        <v>245</v>
      </c>
      <c r="K131">
        <v>1.63404255319148</v>
      </c>
      <c r="L131" t="s">
        <v>370</v>
      </c>
      <c r="M131">
        <v>1.1370786516853899</v>
      </c>
      <c r="N131" t="s">
        <v>342</v>
      </c>
      <c r="O131">
        <v>0.89195402298850501</v>
      </c>
      <c r="P131" t="s">
        <v>111</v>
      </c>
      <c r="Q131">
        <v>0.91091470049036405</v>
      </c>
      <c r="R131" t="s">
        <v>253</v>
      </c>
      <c r="S131">
        <v>1.4814814814814801</v>
      </c>
      <c r="T131" t="s">
        <v>328</v>
      </c>
      <c r="U131">
        <v>0.91249351995852701</v>
      </c>
      <c r="V131" t="s">
        <v>358</v>
      </c>
      <c r="W131">
        <v>1.34230769230769</v>
      </c>
      <c r="X131" t="s">
        <v>328</v>
      </c>
      <c r="Y131">
        <v>1.11654747770384</v>
      </c>
      <c r="Z131" t="s">
        <v>278</v>
      </c>
      <c r="AA131">
        <v>1.0815217391304299</v>
      </c>
      <c r="AB131" t="s">
        <v>372</v>
      </c>
      <c r="AC131">
        <v>0.89863013698630101</v>
      </c>
      <c r="AD131" t="s">
        <v>278</v>
      </c>
      <c r="AE131">
        <v>1.11086474501108</v>
      </c>
      <c r="AF131" t="s">
        <v>366</v>
      </c>
      <c r="AG131">
        <v>1.1139817629179301</v>
      </c>
      <c r="AH131" t="s">
        <v>372</v>
      </c>
      <c r="AI131">
        <v>0.87752161383285299</v>
      </c>
      <c r="AJ131" t="s">
        <v>295</v>
      </c>
      <c r="AK131">
        <v>1.20746887966804</v>
      </c>
      <c r="AL131" t="s">
        <v>374</v>
      </c>
      <c r="AM131">
        <v>1.2521440823327601</v>
      </c>
      <c r="AN131" t="s">
        <v>366</v>
      </c>
      <c r="AO131">
        <v>1.06666666666666</v>
      </c>
      <c r="AP131" t="s">
        <v>364</v>
      </c>
      <c r="AQ131">
        <v>1.19406674907292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368</v>
      </c>
      <c r="AW131">
        <v>2.3037037037036998</v>
      </c>
      <c r="AX131" t="s">
        <v>372</v>
      </c>
      <c r="AY131">
        <v>1.22198275862068</v>
      </c>
      <c r="AZ131" t="s">
        <v>367</v>
      </c>
      <c r="BA131">
        <v>1.4125874125874101</v>
      </c>
      <c r="BB131" t="s">
        <v>365</v>
      </c>
      <c r="BC131">
        <v>0.66313755591434798</v>
      </c>
      <c r="BD131" t="s">
        <v>338</v>
      </c>
      <c r="BE131">
        <v>0.86726804123711299</v>
      </c>
      <c r="BF131" t="s">
        <v>275</v>
      </c>
      <c r="BG131">
        <v>1.0558659217877</v>
      </c>
      <c r="BH131" t="s">
        <v>381</v>
      </c>
      <c r="BI131">
        <v>0.78229774831100796</v>
      </c>
      <c r="BJ131" t="s">
        <v>381</v>
      </c>
      <c r="BK131">
        <v>0.91063810213773899</v>
      </c>
      <c r="BL131" t="s">
        <v>289</v>
      </c>
      <c r="BM131">
        <v>0.66379310344827502</v>
      </c>
      <c r="BN131" t="s">
        <v>374</v>
      </c>
      <c r="BO131">
        <v>1.1281138790035501</v>
      </c>
      <c r="BP131" t="s">
        <v>380</v>
      </c>
      <c r="BQ131">
        <v>0.96685082872928096</v>
      </c>
      <c r="BR131" t="s">
        <v>381</v>
      </c>
      <c r="BS131">
        <v>1.09452736318407</v>
      </c>
      <c r="BT131" t="s">
        <v>303</v>
      </c>
      <c r="BU131">
        <v>1.02862985685071</v>
      </c>
      <c r="BV131" t="s">
        <v>373</v>
      </c>
      <c r="BW131">
        <v>1.1388235294117599</v>
      </c>
    </row>
    <row r="132" spans="1:75" x14ac:dyDescent="0.4">
      <c r="A132">
        <v>130</v>
      </c>
      <c r="B132" t="s">
        <v>245</v>
      </c>
      <c r="C132">
        <v>0.94432548179871501</v>
      </c>
      <c r="D132" t="s">
        <v>253</v>
      </c>
      <c r="E132">
        <v>0.84304932735425997</v>
      </c>
      <c r="F132" t="s">
        <v>327</v>
      </c>
      <c r="G132">
        <v>0.60611250666057703</v>
      </c>
      <c r="H132" t="s">
        <v>253</v>
      </c>
      <c r="I132">
        <v>1.1378205128205101</v>
      </c>
      <c r="J132" t="s">
        <v>248</v>
      </c>
      <c r="K132">
        <v>1.0944178885728999</v>
      </c>
      <c r="L132" t="s">
        <v>328</v>
      </c>
      <c r="M132">
        <v>0.97275995575221197</v>
      </c>
      <c r="N132" t="s">
        <v>379</v>
      </c>
      <c r="O132">
        <v>1.00456621004566</v>
      </c>
      <c r="P132" t="s">
        <v>245</v>
      </c>
      <c r="Q132">
        <v>1.27263045793397</v>
      </c>
      <c r="R132" t="s">
        <v>328</v>
      </c>
      <c r="S132">
        <v>1.00437363323961</v>
      </c>
      <c r="T132" t="s">
        <v>347</v>
      </c>
      <c r="U132">
        <v>1.0586466165413499</v>
      </c>
      <c r="V132" t="s">
        <v>352</v>
      </c>
      <c r="W132">
        <v>1.1090589270008699</v>
      </c>
      <c r="X132" t="s">
        <v>347</v>
      </c>
      <c r="Y132">
        <v>0.953521126760563</v>
      </c>
      <c r="Z132" t="s">
        <v>368</v>
      </c>
      <c r="AA132">
        <v>0.87894736842105203</v>
      </c>
      <c r="AB132" t="s">
        <v>365</v>
      </c>
      <c r="AC132">
        <v>0.81242303702432195</v>
      </c>
      <c r="AD132" t="s">
        <v>368</v>
      </c>
      <c r="AE132">
        <v>0.79007633587786197</v>
      </c>
      <c r="AF132" t="s">
        <v>303</v>
      </c>
      <c r="AG132">
        <v>1.0321955806299901</v>
      </c>
      <c r="AH132" t="s">
        <v>365</v>
      </c>
      <c r="AI132">
        <v>0.65261485382240703</v>
      </c>
      <c r="AJ132" t="s">
        <v>377</v>
      </c>
      <c r="AK132">
        <v>0.92827586206896495</v>
      </c>
      <c r="AL132" t="s">
        <v>381</v>
      </c>
      <c r="AM132">
        <v>1.0034521065016599</v>
      </c>
      <c r="AN132" t="s">
        <v>376</v>
      </c>
      <c r="AO132">
        <v>0.98852772466539196</v>
      </c>
      <c r="AP132" t="s">
        <v>366</v>
      </c>
      <c r="AQ132">
        <v>1.1479591836734599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372</v>
      </c>
      <c r="AW132">
        <v>0.946938775510204</v>
      </c>
      <c r="AX132" t="s">
        <v>365</v>
      </c>
      <c r="AY132">
        <v>0.90630997159745097</v>
      </c>
      <c r="AZ132" t="s">
        <v>364</v>
      </c>
      <c r="BA132">
        <v>1.31196581196581</v>
      </c>
      <c r="BB132" t="s">
        <v>363</v>
      </c>
      <c r="BC132">
        <v>0.98632218844984798</v>
      </c>
      <c r="BD132" t="s">
        <v>348</v>
      </c>
      <c r="BE132">
        <v>1.0321543408360101</v>
      </c>
      <c r="BF132" t="s">
        <v>359</v>
      </c>
      <c r="BG132">
        <v>1.06798866855524</v>
      </c>
      <c r="BH132" t="s">
        <v>382</v>
      </c>
      <c r="BI132">
        <v>0.79022082018927398</v>
      </c>
      <c r="BJ132" t="s">
        <v>383</v>
      </c>
      <c r="BK132">
        <v>0.98898071625344297</v>
      </c>
      <c r="BL132" t="s">
        <v>373</v>
      </c>
      <c r="BM132">
        <v>1.0043668122270699</v>
      </c>
      <c r="BN132" t="s">
        <v>381</v>
      </c>
      <c r="BO132">
        <v>1.1911423864175801</v>
      </c>
      <c r="BP132" t="s">
        <v>381</v>
      </c>
      <c r="BQ132">
        <v>1.1686046511627901</v>
      </c>
      <c r="BR132" t="s">
        <v>383</v>
      </c>
      <c r="BS132">
        <v>1.1385869565217299</v>
      </c>
      <c r="BT132" t="s">
        <v>289</v>
      </c>
      <c r="BU132">
        <v>0.98763906056860296</v>
      </c>
      <c r="BV132" t="s">
        <v>374</v>
      </c>
      <c r="BW132">
        <v>1.11247803163444</v>
      </c>
    </row>
    <row r="133" spans="1:75" x14ac:dyDescent="0.4">
      <c r="A133">
        <v>131</v>
      </c>
      <c r="B133" t="s">
        <v>357</v>
      </c>
      <c r="C133">
        <v>0.92870722433459996</v>
      </c>
      <c r="D133" t="s">
        <v>328</v>
      </c>
      <c r="E133">
        <v>0.89896961583708501</v>
      </c>
      <c r="F133" t="s">
        <v>239</v>
      </c>
      <c r="G133">
        <v>0.60568625669906395</v>
      </c>
      <c r="H133" t="s">
        <v>337</v>
      </c>
      <c r="I133">
        <v>1.0743253816532199</v>
      </c>
      <c r="J133" t="s">
        <v>357</v>
      </c>
      <c r="K133">
        <v>1.9</v>
      </c>
      <c r="L133" t="s">
        <v>347</v>
      </c>
      <c r="M133">
        <v>1.2978003384094701</v>
      </c>
      <c r="N133" t="s">
        <v>358</v>
      </c>
      <c r="O133">
        <v>0.8</v>
      </c>
      <c r="P133" t="s">
        <v>253</v>
      </c>
      <c r="Q133">
        <v>1.07339449541284</v>
      </c>
      <c r="R133" t="s">
        <v>347</v>
      </c>
      <c r="S133">
        <v>1.1083333333333301</v>
      </c>
      <c r="T133" t="s">
        <v>263</v>
      </c>
      <c r="U133">
        <v>1.12244897959183</v>
      </c>
      <c r="V133" t="s">
        <v>275</v>
      </c>
      <c r="W133">
        <v>1.0358851674641101</v>
      </c>
      <c r="X133" t="s">
        <v>356</v>
      </c>
      <c r="Y133">
        <v>0.98780487804878003</v>
      </c>
      <c r="Z133" t="s">
        <v>372</v>
      </c>
      <c r="AA133">
        <v>0.83811710677382301</v>
      </c>
      <c r="AB133" t="s">
        <v>367</v>
      </c>
      <c r="AC133">
        <v>0.75771901314817502</v>
      </c>
      <c r="AD133" t="s">
        <v>365</v>
      </c>
      <c r="AE133">
        <v>0.85588697305688999</v>
      </c>
      <c r="AF133" t="s">
        <v>289</v>
      </c>
      <c r="AG133">
        <v>0.98</v>
      </c>
      <c r="AH133" t="s">
        <v>369</v>
      </c>
      <c r="AI133">
        <v>0.91374269005847897</v>
      </c>
      <c r="AJ133" t="s">
        <v>374</v>
      </c>
      <c r="AK133">
        <v>1.2364793213149501</v>
      </c>
      <c r="AL133" t="s">
        <v>384</v>
      </c>
      <c r="AM133">
        <v>1.22749725576289</v>
      </c>
      <c r="AN133" t="s">
        <v>289</v>
      </c>
      <c r="AO133">
        <v>1.4540059347181</v>
      </c>
      <c r="AP133" t="s">
        <v>376</v>
      </c>
      <c r="AQ133">
        <v>1.11411992263056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365</v>
      </c>
      <c r="AW133">
        <v>1.2399876258239499</v>
      </c>
      <c r="AX133" t="s">
        <v>367</v>
      </c>
      <c r="AY133">
        <v>1.16496945010183</v>
      </c>
      <c r="AZ133" t="s">
        <v>366</v>
      </c>
      <c r="BA133">
        <v>1.11363636363636</v>
      </c>
      <c r="BB133" t="s">
        <v>364</v>
      </c>
      <c r="BC133">
        <v>0.84039087947882696</v>
      </c>
      <c r="BD133" t="s">
        <v>351</v>
      </c>
      <c r="BE133">
        <v>1.13768115942028</v>
      </c>
      <c r="BF133" t="s">
        <v>278</v>
      </c>
      <c r="BG133">
        <v>1.0335570469798601</v>
      </c>
      <c r="BH133" t="s">
        <v>383</v>
      </c>
      <c r="BI133">
        <v>0.81756756756756699</v>
      </c>
      <c r="BJ133" t="s">
        <v>385</v>
      </c>
      <c r="BK133">
        <v>1.5089722675367001</v>
      </c>
      <c r="BL133" t="s">
        <v>374</v>
      </c>
      <c r="BM133">
        <v>0.851515151515151</v>
      </c>
      <c r="BN133" t="s">
        <v>383</v>
      </c>
      <c r="BO133">
        <v>1.0053619302949</v>
      </c>
      <c r="BP133" t="s">
        <v>383</v>
      </c>
      <c r="BQ133">
        <v>0.98133333333333295</v>
      </c>
      <c r="BR133" t="s">
        <v>386</v>
      </c>
      <c r="BS133">
        <v>0.95490716180371304</v>
      </c>
      <c r="BT133" t="s">
        <v>374</v>
      </c>
      <c r="BU133">
        <v>0.91922455573505601</v>
      </c>
      <c r="BV133" t="s">
        <v>380</v>
      </c>
      <c r="BW133">
        <v>1.02666666666666</v>
      </c>
    </row>
    <row r="134" spans="1:75" x14ac:dyDescent="0.4">
      <c r="A134">
        <v>132</v>
      </c>
      <c r="B134" t="s">
        <v>253</v>
      </c>
      <c r="C134">
        <v>0.93894736842105198</v>
      </c>
      <c r="D134" t="s">
        <v>388</v>
      </c>
      <c r="E134">
        <v>0.91</v>
      </c>
      <c r="F134" t="s">
        <v>258</v>
      </c>
      <c r="G134">
        <v>0.806962025316455</v>
      </c>
      <c r="H134" t="s">
        <v>370</v>
      </c>
      <c r="I134">
        <v>1.0130718954248299</v>
      </c>
      <c r="J134" t="s">
        <v>253</v>
      </c>
      <c r="K134">
        <v>1.44225352112676</v>
      </c>
      <c r="L134" t="s">
        <v>342</v>
      </c>
      <c r="M134">
        <v>0.88775510204081598</v>
      </c>
      <c r="N134" t="s">
        <v>352</v>
      </c>
      <c r="O134">
        <v>0.94197825115447598</v>
      </c>
      <c r="P134" t="s">
        <v>370</v>
      </c>
      <c r="Q134">
        <v>0.461409395973154</v>
      </c>
      <c r="R134" t="s">
        <v>338</v>
      </c>
      <c r="S134">
        <v>1.30067753158762</v>
      </c>
      <c r="T134" t="s">
        <v>356</v>
      </c>
      <c r="U134">
        <v>1.0161290322580601</v>
      </c>
      <c r="V134" t="s">
        <v>359</v>
      </c>
      <c r="W134">
        <v>1.0210526315789401</v>
      </c>
      <c r="X134" t="s">
        <v>334</v>
      </c>
      <c r="Y134">
        <v>0.80434782608695599</v>
      </c>
      <c r="Z134" t="s">
        <v>365</v>
      </c>
      <c r="AA134">
        <v>0.86735843194117102</v>
      </c>
      <c r="AB134" t="s">
        <v>369</v>
      </c>
      <c r="AC134">
        <v>1.23563218390804</v>
      </c>
      <c r="AD134" t="s">
        <v>364</v>
      </c>
      <c r="AE134">
        <v>0.85806451612903201</v>
      </c>
      <c r="AF134" t="s">
        <v>295</v>
      </c>
      <c r="AG134">
        <v>0.95723684210526305</v>
      </c>
      <c r="AH134" t="s">
        <v>364</v>
      </c>
      <c r="AI134">
        <v>0.77254098360655699</v>
      </c>
      <c r="AJ134" t="s">
        <v>381</v>
      </c>
      <c r="AK134">
        <v>1.4694927154642701</v>
      </c>
      <c r="AL134" t="s">
        <v>389</v>
      </c>
      <c r="AM134">
        <v>1.0358361774744</v>
      </c>
      <c r="AN134" t="s">
        <v>377</v>
      </c>
      <c r="AO134">
        <v>1.08210526315789</v>
      </c>
      <c r="AP134" t="s">
        <v>289</v>
      </c>
      <c r="AQ134">
        <v>1.12244897959183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367</v>
      </c>
      <c r="AW134">
        <v>1.0261233019853699</v>
      </c>
      <c r="AX134" t="s">
        <v>364</v>
      </c>
      <c r="AY134">
        <v>0.95380434782608603</v>
      </c>
      <c r="AZ134" t="s">
        <v>303</v>
      </c>
      <c r="BA134">
        <v>0.92884615384615299</v>
      </c>
      <c r="BB134" t="s">
        <v>366</v>
      </c>
      <c r="BC134">
        <v>0.91020408163265298</v>
      </c>
      <c r="BD134" t="s">
        <v>352</v>
      </c>
      <c r="BE134">
        <v>1.08216078625468</v>
      </c>
      <c r="BF134" t="s">
        <v>372</v>
      </c>
      <c r="BG134">
        <v>1.0706896551724101</v>
      </c>
      <c r="BH134" t="s">
        <v>385</v>
      </c>
      <c r="BI134">
        <v>0.75772558714462301</v>
      </c>
      <c r="BJ134" t="s">
        <v>386</v>
      </c>
      <c r="BK134">
        <v>1.02054794520547</v>
      </c>
      <c r="BL134" t="s">
        <v>380</v>
      </c>
      <c r="BM134">
        <v>1.1730205278592301</v>
      </c>
      <c r="BN134" t="s">
        <v>386</v>
      </c>
      <c r="BO134">
        <v>1.0310880829015501</v>
      </c>
      <c r="BP134" t="s">
        <v>386</v>
      </c>
      <c r="BQ134">
        <v>0.947236180904522</v>
      </c>
      <c r="BR134" t="s">
        <v>390</v>
      </c>
      <c r="BS134">
        <v>1.0891472868217</v>
      </c>
      <c r="BT134" t="s">
        <v>375</v>
      </c>
      <c r="BU134">
        <v>1.11525423728813</v>
      </c>
      <c r="BV134" t="s">
        <v>381</v>
      </c>
      <c r="BW134">
        <v>1.1327014218009399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391</v>
      </c>
      <c r="E135">
        <v>0.67123287671232801</v>
      </c>
      <c r="F135" t="s">
        <v>111</v>
      </c>
      <c r="G135">
        <v>0.790351255717614</v>
      </c>
      <c r="H135" t="s">
        <v>328</v>
      </c>
      <c r="I135">
        <v>0.783662498006788</v>
      </c>
      <c r="J135" t="s">
        <v>337</v>
      </c>
      <c r="K135">
        <v>1.6540879747605199</v>
      </c>
      <c r="L135" t="s">
        <v>379</v>
      </c>
      <c r="M135">
        <v>1.2126245847176</v>
      </c>
      <c r="N135" t="s">
        <v>275</v>
      </c>
      <c r="O135">
        <v>1.0022779043280099</v>
      </c>
      <c r="P135" t="s">
        <v>328</v>
      </c>
      <c r="Q135">
        <v>0.92953247507501602</v>
      </c>
      <c r="R135" t="s">
        <v>342</v>
      </c>
      <c r="S135">
        <v>0.66323907455012798</v>
      </c>
      <c r="T135" t="s">
        <v>334</v>
      </c>
      <c r="U135">
        <v>1.1612903225806399</v>
      </c>
      <c r="V135" t="s">
        <v>278</v>
      </c>
      <c r="W135">
        <v>0.95025728987993097</v>
      </c>
      <c r="X135" t="s">
        <v>342</v>
      </c>
      <c r="Y135">
        <v>1.0192926045016</v>
      </c>
      <c r="Z135" t="s">
        <v>367</v>
      </c>
      <c r="AA135">
        <v>0.82811353070712002</v>
      </c>
      <c r="AB135" t="s">
        <v>364</v>
      </c>
      <c r="AC135">
        <v>0.88571428571428501</v>
      </c>
      <c r="AD135" t="s">
        <v>366</v>
      </c>
      <c r="AE135">
        <v>0.752</v>
      </c>
      <c r="AF135" t="s">
        <v>377</v>
      </c>
      <c r="AG135">
        <v>1.23267326732673</v>
      </c>
      <c r="AH135" t="s">
        <v>366</v>
      </c>
      <c r="AI135">
        <v>0.834924965893588</v>
      </c>
      <c r="AJ135" t="s">
        <v>384</v>
      </c>
      <c r="AK135">
        <v>1.0346394094264599</v>
      </c>
      <c r="AL135" t="s">
        <v>387</v>
      </c>
      <c r="AM135">
        <v>1.0754039497307</v>
      </c>
      <c r="AN135" t="s">
        <v>374</v>
      </c>
      <c r="AO135">
        <v>0.87123287671232796</v>
      </c>
      <c r="AP135" t="s">
        <v>377</v>
      </c>
      <c r="AQ135">
        <v>1.11867704280155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364</v>
      </c>
      <c r="AW135">
        <v>1.0887573964496999</v>
      </c>
      <c r="AX135" t="s">
        <v>366</v>
      </c>
      <c r="AY135">
        <v>0.97777777777777697</v>
      </c>
      <c r="AZ135" t="s">
        <v>289</v>
      </c>
      <c r="BA135">
        <v>1.16143497757847</v>
      </c>
      <c r="BB135" t="s">
        <v>303</v>
      </c>
      <c r="BC135">
        <v>0.84057971014492705</v>
      </c>
      <c r="BD135" t="s">
        <v>359</v>
      </c>
      <c r="BE135">
        <v>0.94638069705093797</v>
      </c>
      <c r="BF135" t="s">
        <v>363</v>
      </c>
      <c r="BG135">
        <v>1.13793103448275</v>
      </c>
      <c r="BH135" t="s">
        <v>392</v>
      </c>
      <c r="BI135">
        <v>0.73478260869565204</v>
      </c>
      <c r="BJ135" t="s">
        <v>393</v>
      </c>
      <c r="BK135">
        <v>1.05037037037037</v>
      </c>
      <c r="BL135" t="s">
        <v>381</v>
      </c>
      <c r="BM135">
        <v>0.90443237782548302</v>
      </c>
      <c r="BN135" t="s">
        <v>390</v>
      </c>
      <c r="BO135">
        <v>1.1256410256410201</v>
      </c>
      <c r="BP135" t="s">
        <v>390</v>
      </c>
      <c r="BQ135">
        <v>1.1753986332574</v>
      </c>
      <c r="BR135" t="s">
        <v>393</v>
      </c>
      <c r="BS135">
        <v>0.98039215686274495</v>
      </c>
      <c r="BT135" t="s">
        <v>380</v>
      </c>
      <c r="BU135">
        <v>0.97402597402597402</v>
      </c>
      <c r="BV135" t="s">
        <v>383</v>
      </c>
      <c r="BW135">
        <v>1.0875912408759101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342</v>
      </c>
      <c r="E136">
        <v>0.58767123287671197</v>
      </c>
      <c r="F136" t="s">
        <v>245</v>
      </c>
      <c r="G136">
        <v>0.68076923076923002</v>
      </c>
      <c r="H136" t="s">
        <v>257</v>
      </c>
      <c r="I136">
        <v>1.2016129032258001</v>
      </c>
      <c r="J136" t="s">
        <v>370</v>
      </c>
      <c r="K136">
        <v>1.43548387096774</v>
      </c>
      <c r="L136" t="s">
        <v>358</v>
      </c>
      <c r="M136">
        <v>1.36663105413105</v>
      </c>
      <c r="N136" t="s">
        <v>359</v>
      </c>
      <c r="O136">
        <v>0.934333958724202</v>
      </c>
      <c r="P136" t="s">
        <v>338</v>
      </c>
      <c r="Q136">
        <v>1.44777306468716</v>
      </c>
      <c r="R136" t="s">
        <v>358</v>
      </c>
      <c r="S136">
        <v>0.93660968660968602</v>
      </c>
      <c r="T136" t="s">
        <v>338</v>
      </c>
      <c r="U136">
        <v>1.1633112769252401</v>
      </c>
      <c r="V136" t="s">
        <v>368</v>
      </c>
      <c r="W136">
        <v>0.95833333333333304</v>
      </c>
      <c r="X136" t="s">
        <v>394</v>
      </c>
      <c r="Y136">
        <v>0.450555426085605</v>
      </c>
      <c r="Z136" t="s">
        <v>369</v>
      </c>
      <c r="AA136">
        <v>1.01162790697674</v>
      </c>
      <c r="AB136" t="s">
        <v>366</v>
      </c>
      <c r="AC136">
        <v>0.99771949828962303</v>
      </c>
      <c r="AD136" t="s">
        <v>303</v>
      </c>
      <c r="AE136">
        <v>0.90770202451264803</v>
      </c>
      <c r="AF136" t="s">
        <v>373</v>
      </c>
      <c r="AG136">
        <v>1.2884990253411299</v>
      </c>
      <c r="AH136" t="s">
        <v>303</v>
      </c>
      <c r="AI136">
        <v>0.84728624264397701</v>
      </c>
      <c r="AJ136" t="s">
        <v>389</v>
      </c>
      <c r="AK136">
        <v>1.02090592334494</v>
      </c>
      <c r="AL136" t="s">
        <v>386</v>
      </c>
      <c r="AM136">
        <v>1.52272727272727</v>
      </c>
      <c r="AN136" t="s">
        <v>381</v>
      </c>
      <c r="AO136">
        <v>0.874711330143085</v>
      </c>
      <c r="AP136" t="s">
        <v>373</v>
      </c>
      <c r="AQ136">
        <v>1.36363636363636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366</v>
      </c>
      <c r="AW136">
        <v>1.2555803571428501</v>
      </c>
      <c r="AX136" t="s">
        <v>303</v>
      </c>
      <c r="AY136">
        <v>0.873949579831932</v>
      </c>
      <c r="AZ136" t="s">
        <v>373</v>
      </c>
      <c r="BA136">
        <v>0.92957746478873204</v>
      </c>
      <c r="BB136" t="s">
        <v>289</v>
      </c>
      <c r="BC136">
        <v>1.0540540540540499</v>
      </c>
      <c r="BD136" t="s">
        <v>278</v>
      </c>
      <c r="BE136">
        <v>0.97173913043478199</v>
      </c>
      <c r="BF136" t="s">
        <v>364</v>
      </c>
      <c r="BG136">
        <v>1.17777777777777</v>
      </c>
      <c r="BH136" t="s">
        <v>386</v>
      </c>
      <c r="BI136">
        <v>0.71103896103896103</v>
      </c>
      <c r="BJ136" t="s">
        <v>395</v>
      </c>
      <c r="BK136">
        <v>0.87850467289719603</v>
      </c>
      <c r="BL136" t="s">
        <v>382</v>
      </c>
      <c r="BM136">
        <v>1.0114122681883</v>
      </c>
      <c r="BN136" t="s">
        <v>393</v>
      </c>
      <c r="BO136">
        <v>1.0172413793103401</v>
      </c>
      <c r="BP136" t="s">
        <v>393</v>
      </c>
      <c r="BQ136">
        <v>1.00847457627118</v>
      </c>
      <c r="BR136" t="s">
        <v>395</v>
      </c>
      <c r="BS136">
        <v>1.0689655172413699</v>
      </c>
      <c r="BT136" t="s">
        <v>381</v>
      </c>
      <c r="BU136">
        <v>0.96682551319648002</v>
      </c>
      <c r="BV136" t="s">
        <v>386</v>
      </c>
      <c r="BW136">
        <v>1.0526315789473599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358</v>
      </c>
      <c r="E137">
        <v>0.60383147791196201</v>
      </c>
      <c r="F137" t="s">
        <v>357</v>
      </c>
      <c r="G137">
        <v>0.62642740619902104</v>
      </c>
      <c r="H137" t="s">
        <v>263</v>
      </c>
      <c r="I137">
        <v>0.94389438943894299</v>
      </c>
      <c r="J137" t="s">
        <v>328</v>
      </c>
      <c r="K137">
        <v>1.2613220161618499</v>
      </c>
      <c r="L137" t="s">
        <v>352</v>
      </c>
      <c r="M137">
        <v>0.96150678554803504</v>
      </c>
      <c r="N137" t="s">
        <v>278</v>
      </c>
      <c r="O137">
        <v>1.01754385964912</v>
      </c>
      <c r="P137" t="s">
        <v>342</v>
      </c>
      <c r="Q137">
        <v>1.00257731958762</v>
      </c>
      <c r="R137" t="s">
        <v>352</v>
      </c>
      <c r="S137">
        <v>1.0513069817882601</v>
      </c>
      <c r="T137" t="s">
        <v>342</v>
      </c>
      <c r="U137">
        <v>1.0193798449612399</v>
      </c>
      <c r="V137" t="s">
        <v>372</v>
      </c>
      <c r="W137">
        <v>1.04314159292035</v>
      </c>
      <c r="X137" t="s">
        <v>358</v>
      </c>
      <c r="Y137">
        <v>1.08882521489971</v>
      </c>
      <c r="Z137" t="s">
        <v>364</v>
      </c>
      <c r="AA137">
        <v>0.78592814371257402</v>
      </c>
      <c r="AB137" t="s">
        <v>376</v>
      </c>
      <c r="AC137">
        <v>1.05805243445692</v>
      </c>
      <c r="AD137" t="s">
        <v>289</v>
      </c>
      <c r="AE137">
        <v>1.0351966873706</v>
      </c>
      <c r="AF137" t="s">
        <v>374</v>
      </c>
      <c r="AG137">
        <v>1.1931243680485299</v>
      </c>
      <c r="AH137" t="s">
        <v>289</v>
      </c>
      <c r="AI137">
        <v>0.90612244897959104</v>
      </c>
      <c r="AJ137" t="s">
        <v>386</v>
      </c>
      <c r="AK137">
        <v>0.94827586206896497</v>
      </c>
      <c r="AL137" t="s">
        <v>390</v>
      </c>
      <c r="AM137">
        <v>1.0754098360655699</v>
      </c>
      <c r="AN137" t="s">
        <v>389</v>
      </c>
      <c r="AO137">
        <v>1.05107084019769</v>
      </c>
      <c r="AP137" t="s">
        <v>374</v>
      </c>
      <c r="AQ137">
        <v>1.17767295597484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289</v>
      </c>
      <c r="AW137">
        <v>0.95736434108527102</v>
      </c>
      <c r="AX137" t="s">
        <v>289</v>
      </c>
      <c r="AY137">
        <v>0.90283400809716596</v>
      </c>
      <c r="AZ137" t="s">
        <v>374</v>
      </c>
      <c r="BA137">
        <v>0.99144079885877301</v>
      </c>
      <c r="BB137" t="s">
        <v>373</v>
      </c>
      <c r="BC137">
        <v>0.81818181818181801</v>
      </c>
      <c r="BD137" t="s">
        <v>363</v>
      </c>
      <c r="BE137">
        <v>1.07241910631741</v>
      </c>
      <c r="BF137" t="s">
        <v>366</v>
      </c>
      <c r="BG137">
        <v>1.28571428571428</v>
      </c>
      <c r="BH137" t="s">
        <v>390</v>
      </c>
      <c r="BI137">
        <v>0.98326359832635901</v>
      </c>
      <c r="BJ137" t="s">
        <v>396</v>
      </c>
      <c r="BK137">
        <v>1.00757575757575</v>
      </c>
      <c r="BL137" t="s">
        <v>383</v>
      </c>
      <c r="BM137">
        <v>1.03899721448467</v>
      </c>
      <c r="BN137" t="s">
        <v>395</v>
      </c>
      <c r="BO137">
        <v>0.91400000000000003</v>
      </c>
      <c r="BP137" t="s">
        <v>395</v>
      </c>
      <c r="BQ137">
        <v>0.88840262582056895</v>
      </c>
      <c r="BR137" t="s">
        <v>396</v>
      </c>
      <c r="BS137">
        <v>1.1106382978723399</v>
      </c>
      <c r="BT137" t="s">
        <v>383</v>
      </c>
      <c r="BU137">
        <v>0.98090692124104994</v>
      </c>
      <c r="BV137" t="s">
        <v>390</v>
      </c>
      <c r="BW137">
        <v>1.0429104477611899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352</v>
      </c>
      <c r="E138">
        <v>0.85999797782346399</v>
      </c>
      <c r="F138" t="s">
        <v>253</v>
      </c>
      <c r="G138">
        <v>0.82978723404255295</v>
      </c>
      <c r="H138" t="s">
        <v>342</v>
      </c>
      <c r="I138">
        <v>1.40425531914893</v>
      </c>
      <c r="J138" t="s">
        <v>257</v>
      </c>
      <c r="K138">
        <v>1.5838926174496599</v>
      </c>
      <c r="L138" t="s">
        <v>275</v>
      </c>
      <c r="M138">
        <v>1.1057934508816101</v>
      </c>
      <c r="N138" t="s">
        <v>368</v>
      </c>
      <c r="O138">
        <v>0.80645161290322498</v>
      </c>
      <c r="P138" t="s">
        <v>379</v>
      </c>
      <c r="Q138">
        <v>1.0636363636363599</v>
      </c>
      <c r="R138" t="s">
        <v>275</v>
      </c>
      <c r="S138">
        <v>0.99014778325123098</v>
      </c>
      <c r="T138" t="s">
        <v>358</v>
      </c>
      <c r="U138">
        <v>0.98859315589353602</v>
      </c>
      <c r="V138" t="s">
        <v>365</v>
      </c>
      <c r="W138">
        <v>0.99897596723095095</v>
      </c>
      <c r="X138" t="s">
        <v>352</v>
      </c>
      <c r="Y138">
        <v>1.0551397700237899</v>
      </c>
      <c r="Z138" t="s">
        <v>366</v>
      </c>
      <c r="AA138">
        <v>0.696031746031746</v>
      </c>
      <c r="AB138" t="s">
        <v>303</v>
      </c>
      <c r="AC138">
        <v>0.72382435070551299</v>
      </c>
      <c r="AD138" t="s">
        <v>377</v>
      </c>
      <c r="AE138">
        <v>0.82448979591836702</v>
      </c>
      <c r="AF138" t="s">
        <v>375</v>
      </c>
      <c r="AG138">
        <v>1.6910935738444099</v>
      </c>
      <c r="AH138" t="s">
        <v>295</v>
      </c>
      <c r="AI138">
        <v>0.82817869415807499</v>
      </c>
      <c r="AJ138" t="s">
        <v>390</v>
      </c>
      <c r="AK138">
        <v>0.99348534201954397</v>
      </c>
      <c r="AL138" t="s">
        <v>395</v>
      </c>
      <c r="AM138">
        <v>1.1220657276995301</v>
      </c>
      <c r="AN138" t="s">
        <v>390</v>
      </c>
      <c r="AO138">
        <v>1.0304878048780399</v>
      </c>
      <c r="AP138" t="s">
        <v>381</v>
      </c>
      <c r="AQ138">
        <v>1.07885031504742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377</v>
      </c>
      <c r="AW138">
        <v>1.6908752327746699</v>
      </c>
      <c r="AX138" t="s">
        <v>373</v>
      </c>
      <c r="AY138">
        <v>1.0390243902439</v>
      </c>
      <c r="AZ138" t="s">
        <v>381</v>
      </c>
      <c r="BA138">
        <v>1.1460501123782501</v>
      </c>
      <c r="BB138" t="s">
        <v>374</v>
      </c>
      <c r="BC138">
        <v>1.0359712230215801</v>
      </c>
      <c r="BD138" t="s">
        <v>364</v>
      </c>
      <c r="BE138">
        <v>1.16279069767441</v>
      </c>
      <c r="BF138" t="s">
        <v>303</v>
      </c>
      <c r="BG138">
        <v>1.03964757709251</v>
      </c>
      <c r="BH138" t="s">
        <v>393</v>
      </c>
      <c r="BI138">
        <v>0.86984536082474195</v>
      </c>
      <c r="BJ138" t="s">
        <v>397</v>
      </c>
      <c r="BK138">
        <v>0.95169946332736999</v>
      </c>
      <c r="BL138" t="s">
        <v>386</v>
      </c>
      <c r="BM138">
        <v>0.86353467561521202</v>
      </c>
      <c r="BN138" t="s">
        <v>396</v>
      </c>
      <c r="BO138">
        <v>0.97854077253218796</v>
      </c>
      <c r="BP138" t="s">
        <v>396</v>
      </c>
      <c r="BQ138">
        <v>1.03070175438596</v>
      </c>
      <c r="BR138" t="s">
        <v>397</v>
      </c>
      <c r="BS138">
        <v>0.96721311475409799</v>
      </c>
      <c r="BT138" t="s">
        <v>386</v>
      </c>
      <c r="BU138">
        <v>1.00277777777777</v>
      </c>
      <c r="BV138" t="s">
        <v>393</v>
      </c>
      <c r="BW138">
        <v>1.06591865357643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400</v>
      </c>
      <c r="E139">
        <v>0.52222222222222203</v>
      </c>
      <c r="F139" t="s">
        <v>328</v>
      </c>
      <c r="G139">
        <v>0.99047855418424602</v>
      </c>
      <c r="H139" t="s">
        <v>268</v>
      </c>
      <c r="I139">
        <v>1.1036269430051799</v>
      </c>
      <c r="J139" t="s">
        <v>263</v>
      </c>
      <c r="K139">
        <v>1.42657342657342</v>
      </c>
      <c r="L139" t="s">
        <v>359</v>
      </c>
      <c r="M139">
        <v>0.97262773722627704</v>
      </c>
      <c r="N139" t="s">
        <v>372</v>
      </c>
      <c r="O139">
        <v>1.0469432314410401</v>
      </c>
      <c r="P139" t="s">
        <v>358</v>
      </c>
      <c r="Q139">
        <v>0.76221498371335505</v>
      </c>
      <c r="R139" t="s">
        <v>359</v>
      </c>
      <c r="S139">
        <v>0.99791666666666601</v>
      </c>
      <c r="T139" t="s">
        <v>352</v>
      </c>
      <c r="U139">
        <v>1.2942055276918101</v>
      </c>
      <c r="V139" t="s">
        <v>367</v>
      </c>
      <c r="W139">
        <v>1.12220457045093</v>
      </c>
      <c r="X139" t="s">
        <v>275</v>
      </c>
      <c r="Y139">
        <v>0.91224018475750501</v>
      </c>
      <c r="Z139" t="s">
        <v>376</v>
      </c>
      <c r="AA139">
        <v>1.14838709677419</v>
      </c>
      <c r="AB139" t="s">
        <v>289</v>
      </c>
      <c r="AC139">
        <v>0.92351816443594603</v>
      </c>
      <c r="AD139" t="s">
        <v>373</v>
      </c>
      <c r="AE139">
        <v>0.812995245641838</v>
      </c>
      <c r="AF139" t="s">
        <v>381</v>
      </c>
      <c r="AG139">
        <v>0.92195783503883599</v>
      </c>
      <c r="AH139" t="s">
        <v>377</v>
      </c>
      <c r="AI139">
        <v>0.97054886211512703</v>
      </c>
      <c r="AJ139" t="s">
        <v>395</v>
      </c>
      <c r="AK139">
        <v>1.0126782884310599</v>
      </c>
      <c r="AL139" t="s">
        <v>401</v>
      </c>
      <c r="AM139">
        <v>0.97162162162162102</v>
      </c>
      <c r="AN139" t="s">
        <v>395</v>
      </c>
      <c r="AO139">
        <v>1.08507670850767</v>
      </c>
      <c r="AP139" t="s">
        <v>383</v>
      </c>
      <c r="AQ139">
        <v>1.28292682926829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373</v>
      </c>
      <c r="AW139">
        <v>0.91111111111111098</v>
      </c>
      <c r="AX139" t="s">
        <v>374</v>
      </c>
      <c r="AY139">
        <v>1.0784615384615299</v>
      </c>
      <c r="AZ139" t="s">
        <v>383</v>
      </c>
      <c r="BA139">
        <v>1.05683836589698</v>
      </c>
      <c r="BB139" t="s">
        <v>375</v>
      </c>
      <c r="BC139">
        <v>0.93416927899686497</v>
      </c>
      <c r="BD139" t="s">
        <v>366</v>
      </c>
      <c r="BE139">
        <v>0.97309417040358703</v>
      </c>
      <c r="BF139" t="s">
        <v>289</v>
      </c>
      <c r="BG139">
        <v>1.0034843205574899</v>
      </c>
      <c r="BH139" t="s">
        <v>395</v>
      </c>
      <c r="BI139">
        <v>1.0573122529644201</v>
      </c>
      <c r="BJ139" t="s">
        <v>329</v>
      </c>
      <c r="BK139">
        <v>0.93414211438474803</v>
      </c>
      <c r="BL139" t="s">
        <v>390</v>
      </c>
      <c r="BM139">
        <v>0.79591836734693799</v>
      </c>
      <c r="BN139" t="s">
        <v>397</v>
      </c>
      <c r="BO139">
        <v>1.10010537407797</v>
      </c>
      <c r="BP139" t="s">
        <v>397</v>
      </c>
      <c r="BQ139">
        <v>1.16858237547892</v>
      </c>
      <c r="BR139" t="s">
        <v>402</v>
      </c>
      <c r="BS139">
        <v>1.0693877551020401</v>
      </c>
      <c r="BT139" t="s">
        <v>390</v>
      </c>
      <c r="BU139">
        <v>0.95373665480426995</v>
      </c>
      <c r="BV139" t="s">
        <v>395</v>
      </c>
      <c r="BW139">
        <v>1.24025974025974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275</v>
      </c>
      <c r="E140">
        <v>0.95196506550218296</v>
      </c>
      <c r="F140" t="s">
        <v>388</v>
      </c>
      <c r="G140">
        <v>0.40659340659340598</v>
      </c>
      <c r="H140" t="s">
        <v>352</v>
      </c>
      <c r="I140">
        <v>1.2289241004989899</v>
      </c>
      <c r="J140" t="s">
        <v>342</v>
      </c>
      <c r="K140">
        <v>1.2373737373737299</v>
      </c>
      <c r="L140" t="s">
        <v>278</v>
      </c>
      <c r="M140">
        <v>1.1058201058201</v>
      </c>
      <c r="N140" t="s">
        <v>282</v>
      </c>
      <c r="O140">
        <v>0.99184782608695599</v>
      </c>
      <c r="P140" t="s">
        <v>352</v>
      </c>
      <c r="Q140">
        <v>1.0572072428243799</v>
      </c>
      <c r="R140" t="s">
        <v>278</v>
      </c>
      <c r="S140">
        <v>0.88948787061994605</v>
      </c>
      <c r="T140" t="s">
        <v>275</v>
      </c>
      <c r="U140">
        <v>1.0398009950248699</v>
      </c>
      <c r="V140" t="s">
        <v>369</v>
      </c>
      <c r="W140">
        <v>1.08952959028831</v>
      </c>
      <c r="X140" t="s">
        <v>359</v>
      </c>
      <c r="Y140">
        <v>1</v>
      </c>
      <c r="Z140" t="s">
        <v>303</v>
      </c>
      <c r="AA140">
        <v>0.95228794314558296</v>
      </c>
      <c r="AB140" t="s">
        <v>295</v>
      </c>
      <c r="AC140">
        <v>0.96875</v>
      </c>
      <c r="AD140" t="s">
        <v>374</v>
      </c>
      <c r="AE140">
        <v>0.86906854130052702</v>
      </c>
      <c r="AF140" t="s">
        <v>389</v>
      </c>
      <c r="AG140">
        <v>0.98846787479406895</v>
      </c>
      <c r="AH140" t="s">
        <v>374</v>
      </c>
      <c r="AI140">
        <v>0.79915254237288103</v>
      </c>
      <c r="AJ140" t="s">
        <v>403</v>
      </c>
      <c r="AK140">
        <v>1.09820485744456</v>
      </c>
      <c r="AL140" t="s">
        <v>403</v>
      </c>
      <c r="AM140">
        <v>1.0817307692307601</v>
      </c>
      <c r="AN140" t="s">
        <v>401</v>
      </c>
      <c r="AO140">
        <v>0.94019471488177997</v>
      </c>
      <c r="AP140" t="s">
        <v>389</v>
      </c>
      <c r="AQ140">
        <v>1.16614420062695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374</v>
      </c>
      <c r="AW140">
        <v>0.90152565880721203</v>
      </c>
      <c r="AX140" t="s">
        <v>381</v>
      </c>
      <c r="AY140">
        <v>1.29565615984037</v>
      </c>
      <c r="AZ140" t="s">
        <v>387</v>
      </c>
      <c r="BA140">
        <v>1.15887850467289</v>
      </c>
      <c r="BB140" t="s">
        <v>381</v>
      </c>
      <c r="BC140">
        <v>0.96017795532957995</v>
      </c>
      <c r="BD140" t="s">
        <v>303</v>
      </c>
      <c r="BE140">
        <v>1.11822660098522</v>
      </c>
      <c r="BF140" t="s">
        <v>373</v>
      </c>
      <c r="BG140">
        <v>1.13466334164588</v>
      </c>
      <c r="BH140" t="s">
        <v>308</v>
      </c>
      <c r="BI140">
        <v>1.6428571428571399</v>
      </c>
      <c r="BJ140" t="s">
        <v>404</v>
      </c>
      <c r="BK140">
        <v>0.86758620689655097</v>
      </c>
      <c r="BL140" t="s">
        <v>393</v>
      </c>
      <c r="BM140">
        <v>0.98166431593794001</v>
      </c>
      <c r="BN140" t="s">
        <v>402</v>
      </c>
      <c r="BO140">
        <v>1.0976331360946701</v>
      </c>
      <c r="BP140" t="s">
        <v>329</v>
      </c>
      <c r="BQ140">
        <v>1.0395136778115499</v>
      </c>
      <c r="BR140" t="s">
        <v>329</v>
      </c>
      <c r="BS140">
        <v>1.0545808966861501</v>
      </c>
      <c r="BT140" t="s">
        <v>393</v>
      </c>
      <c r="BU140">
        <v>1.01857142857142</v>
      </c>
      <c r="BV140" t="s">
        <v>308</v>
      </c>
      <c r="BW140">
        <v>1.16576086956521</v>
      </c>
    </row>
    <row r="141" spans="1:75" x14ac:dyDescent="0.4">
      <c r="A141">
        <v>139</v>
      </c>
      <c r="B141" t="s">
        <v>352</v>
      </c>
      <c r="C141">
        <v>1.01783815306507</v>
      </c>
      <c r="D141" t="s">
        <v>359</v>
      </c>
      <c r="E141">
        <v>0.85814606741572996</v>
      </c>
      <c r="F141" t="s">
        <v>263</v>
      </c>
      <c r="G141">
        <v>0.72749099639855896</v>
      </c>
      <c r="H141" t="s">
        <v>405</v>
      </c>
      <c r="I141">
        <v>0.87872559095580605</v>
      </c>
      <c r="J141" t="s">
        <v>358</v>
      </c>
      <c r="K141">
        <v>1.7647428511574299</v>
      </c>
      <c r="L141" t="s">
        <v>368</v>
      </c>
      <c r="M141">
        <v>0.97567954220314701</v>
      </c>
      <c r="N141" t="s">
        <v>365</v>
      </c>
      <c r="O141">
        <v>0.904299406908873</v>
      </c>
      <c r="P141" t="s">
        <v>275</v>
      </c>
      <c r="Q141">
        <v>0.92272727272727195</v>
      </c>
      <c r="R141" t="s">
        <v>368</v>
      </c>
      <c r="S141">
        <v>1.1739130434782601</v>
      </c>
      <c r="T141" t="s">
        <v>359</v>
      </c>
      <c r="U141">
        <v>0.99164926931106401</v>
      </c>
      <c r="V141" t="s">
        <v>364</v>
      </c>
      <c r="W141">
        <v>1.24090121317157</v>
      </c>
      <c r="X141" t="s">
        <v>278</v>
      </c>
      <c r="Y141">
        <v>0.99638989169674996</v>
      </c>
      <c r="Z141" t="s">
        <v>289</v>
      </c>
      <c r="AA141">
        <v>1.0828157349896399</v>
      </c>
      <c r="AB141" t="s">
        <v>377</v>
      </c>
      <c r="AC141">
        <v>1.0745614035087701</v>
      </c>
      <c r="AD141" t="s">
        <v>375</v>
      </c>
      <c r="AE141">
        <v>0.83679245283018799</v>
      </c>
      <c r="AF141" t="s">
        <v>406</v>
      </c>
      <c r="AG141">
        <v>1.2167949146871799</v>
      </c>
      <c r="AH141" t="s">
        <v>381</v>
      </c>
      <c r="AI141">
        <v>0.84648301684942495</v>
      </c>
      <c r="AJ141" t="s">
        <v>396</v>
      </c>
      <c r="AK141">
        <v>1.00416666666666</v>
      </c>
      <c r="AL141" t="s">
        <v>396</v>
      </c>
      <c r="AM141">
        <v>0.95435684647302899</v>
      </c>
      <c r="AN141" t="s">
        <v>403</v>
      </c>
      <c r="AO141">
        <v>0.93777777777777704</v>
      </c>
      <c r="AP141" t="s">
        <v>387</v>
      </c>
      <c r="AQ141">
        <v>1.1439114391143901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381</v>
      </c>
      <c r="AW141">
        <v>1.0669140703662101</v>
      </c>
      <c r="AX141" t="s">
        <v>383</v>
      </c>
      <c r="AY141">
        <v>1.07854406130268</v>
      </c>
      <c r="AZ141" t="s">
        <v>386</v>
      </c>
      <c r="BA141">
        <v>1.31066176470588</v>
      </c>
      <c r="BB141" t="s">
        <v>383</v>
      </c>
      <c r="BC141">
        <v>0.81848739495798295</v>
      </c>
      <c r="BD141" t="s">
        <v>289</v>
      </c>
      <c r="BE141">
        <v>1.05128205128205</v>
      </c>
      <c r="BF141" t="s">
        <v>374</v>
      </c>
      <c r="BG141">
        <v>1.1195158850226901</v>
      </c>
      <c r="BH141" t="s">
        <v>396</v>
      </c>
      <c r="BI141">
        <v>0.90721649484536004</v>
      </c>
      <c r="BJ141" t="s">
        <v>333</v>
      </c>
      <c r="BK141">
        <v>1.0381282495667199</v>
      </c>
      <c r="BL141" t="s">
        <v>395</v>
      </c>
      <c r="BM141">
        <v>1.0638297872340401</v>
      </c>
      <c r="BN141" t="s">
        <v>329</v>
      </c>
      <c r="BO141">
        <v>0.965753424657534</v>
      </c>
      <c r="BP141" t="s">
        <v>404</v>
      </c>
      <c r="BQ141">
        <v>1.15384615384615</v>
      </c>
      <c r="BR141" t="s">
        <v>404</v>
      </c>
      <c r="BS141">
        <v>0.94463276836158105</v>
      </c>
      <c r="BT141" t="s">
        <v>395</v>
      </c>
      <c r="BU141">
        <v>1.06451612903225</v>
      </c>
      <c r="BV141" t="s">
        <v>403</v>
      </c>
      <c r="BW141">
        <v>1.04838709677419</v>
      </c>
    </row>
    <row r="142" spans="1:75" x14ac:dyDescent="0.4">
      <c r="A142">
        <v>140</v>
      </c>
      <c r="B142" t="s">
        <v>275</v>
      </c>
      <c r="C142">
        <v>0.92338709677419295</v>
      </c>
      <c r="D142" t="s">
        <v>278</v>
      </c>
      <c r="E142">
        <v>0.992503748125937</v>
      </c>
      <c r="F142" t="s">
        <v>338</v>
      </c>
      <c r="G142">
        <v>0.41693613581244898</v>
      </c>
      <c r="H142" t="s">
        <v>275</v>
      </c>
      <c r="I142">
        <v>1.1086350974930299</v>
      </c>
      <c r="J142" t="s">
        <v>268</v>
      </c>
      <c r="K142">
        <v>1.3239436619718301</v>
      </c>
      <c r="L142" t="s">
        <v>372</v>
      </c>
      <c r="M142">
        <v>0.85607476635514002</v>
      </c>
      <c r="N142" t="s">
        <v>369</v>
      </c>
      <c r="O142">
        <v>0.92957746478873204</v>
      </c>
      <c r="P142" t="s">
        <v>359</v>
      </c>
      <c r="Q142">
        <v>0.96385542168674698</v>
      </c>
      <c r="R142" t="s">
        <v>372</v>
      </c>
      <c r="S142">
        <v>0.97890295358649704</v>
      </c>
      <c r="T142" t="s">
        <v>278</v>
      </c>
      <c r="U142">
        <v>0.88333333333333297</v>
      </c>
      <c r="V142" t="s">
        <v>366</v>
      </c>
      <c r="W142">
        <v>1.06865284974093</v>
      </c>
      <c r="X142" t="s">
        <v>368</v>
      </c>
      <c r="Y142">
        <v>0.97186700767263401</v>
      </c>
      <c r="Z142" t="s">
        <v>377</v>
      </c>
      <c r="AA142">
        <v>0.96746817538896701</v>
      </c>
      <c r="AB142" t="s">
        <v>373</v>
      </c>
      <c r="AC142">
        <v>0.77139364303178404</v>
      </c>
      <c r="AD142" t="s">
        <v>381</v>
      </c>
      <c r="AE142">
        <v>1.0080089479280201</v>
      </c>
      <c r="AF142" t="s">
        <v>386</v>
      </c>
      <c r="AG142">
        <v>1.0444444444444401</v>
      </c>
      <c r="AH142" t="s">
        <v>389</v>
      </c>
      <c r="AI142">
        <v>0.956666666666666</v>
      </c>
      <c r="AJ142" t="s">
        <v>397</v>
      </c>
      <c r="AK142">
        <v>1.07073954983922</v>
      </c>
      <c r="AL142" t="s">
        <v>397</v>
      </c>
      <c r="AM142">
        <v>1.001001001001</v>
      </c>
      <c r="AN142" t="s">
        <v>396</v>
      </c>
      <c r="AO142">
        <v>1.1391304347825999</v>
      </c>
      <c r="AP142" t="s">
        <v>386</v>
      </c>
      <c r="AQ142">
        <v>1.3203342618384399</v>
      </c>
      <c r="AR142" t="s">
        <v>374</v>
      </c>
      <c r="AS142">
        <v>1.00133511348464</v>
      </c>
      <c r="AT142" t="s">
        <v>308</v>
      </c>
      <c r="AU142">
        <v>1</v>
      </c>
      <c r="AV142" t="s">
        <v>382</v>
      </c>
      <c r="AW142">
        <v>0.84190476190476105</v>
      </c>
      <c r="AX142" t="s">
        <v>387</v>
      </c>
      <c r="AY142">
        <v>0.98345588235294101</v>
      </c>
      <c r="AZ142" t="s">
        <v>395</v>
      </c>
      <c r="BA142">
        <v>1.11409395973154</v>
      </c>
      <c r="BB142" t="s">
        <v>386</v>
      </c>
      <c r="BC142">
        <v>0.74894810659186495</v>
      </c>
      <c r="BD142" t="s">
        <v>374</v>
      </c>
      <c r="BE142">
        <v>0.91805555555555496</v>
      </c>
      <c r="BF142" t="s">
        <v>381</v>
      </c>
      <c r="BG142">
        <v>1.22692906259312</v>
      </c>
      <c r="BH142" t="s">
        <v>397</v>
      </c>
      <c r="BI142">
        <v>0.978984238178634</v>
      </c>
      <c r="BJ142" t="s">
        <v>407</v>
      </c>
      <c r="BK142">
        <v>0.866300366300366</v>
      </c>
      <c r="BL142" t="s">
        <v>396</v>
      </c>
      <c r="BM142">
        <v>0.87593984962406002</v>
      </c>
      <c r="BN142" t="s">
        <v>404</v>
      </c>
      <c r="BO142">
        <v>1.07422969187675</v>
      </c>
      <c r="BP142" t="s">
        <v>333</v>
      </c>
      <c r="BQ142">
        <v>0.98442367601246095</v>
      </c>
      <c r="BR142" t="s">
        <v>333</v>
      </c>
      <c r="BS142">
        <v>0.944620253164557</v>
      </c>
      <c r="BT142" t="s">
        <v>396</v>
      </c>
      <c r="BU142">
        <v>0.94636015325670497</v>
      </c>
      <c r="BV142" t="s">
        <v>396</v>
      </c>
      <c r="BW142">
        <v>1.0445344129554599</v>
      </c>
    </row>
    <row r="143" spans="1:75" x14ac:dyDescent="0.4">
      <c r="A143">
        <v>141</v>
      </c>
      <c r="B143" t="s">
        <v>359</v>
      </c>
      <c r="C143">
        <v>0.91282051282051202</v>
      </c>
      <c r="D143" t="s">
        <v>372</v>
      </c>
      <c r="E143">
        <v>0.75367047308319701</v>
      </c>
      <c r="F143" t="s">
        <v>342</v>
      </c>
      <c r="G143">
        <v>0.65734265734265696</v>
      </c>
      <c r="H143" t="s">
        <v>359</v>
      </c>
      <c r="I143">
        <v>0.91481481481481397</v>
      </c>
      <c r="J143" t="s">
        <v>352</v>
      </c>
      <c r="K143">
        <v>0.99469297620743602</v>
      </c>
      <c r="L143" t="s">
        <v>282</v>
      </c>
      <c r="M143">
        <v>1.00272479564032</v>
      </c>
      <c r="N143" t="s">
        <v>364</v>
      </c>
      <c r="O143">
        <v>0.78497409326424805</v>
      </c>
      <c r="P143" t="s">
        <v>278</v>
      </c>
      <c r="Q143">
        <v>1.16300940438871</v>
      </c>
      <c r="R143" t="s">
        <v>365</v>
      </c>
      <c r="S143">
        <v>0.93193144372119696</v>
      </c>
      <c r="T143" t="s">
        <v>368</v>
      </c>
      <c r="U143">
        <v>1.25925925925925</v>
      </c>
      <c r="V143" t="s">
        <v>303</v>
      </c>
      <c r="W143">
        <v>1.01904198324051</v>
      </c>
      <c r="X143" t="s">
        <v>372</v>
      </c>
      <c r="Y143">
        <v>0.92364793213149499</v>
      </c>
      <c r="Z143" t="s">
        <v>374</v>
      </c>
      <c r="AA143">
        <v>1.1575492341356599</v>
      </c>
      <c r="AB143" t="s">
        <v>374</v>
      </c>
      <c r="AC143">
        <v>1.07561436672967</v>
      </c>
      <c r="AD143" t="s">
        <v>389</v>
      </c>
      <c r="AE143">
        <v>0.907324364723467</v>
      </c>
      <c r="AF143" t="s">
        <v>390</v>
      </c>
      <c r="AG143">
        <v>1.15465444287729</v>
      </c>
      <c r="AH143" t="s">
        <v>386</v>
      </c>
      <c r="AI143">
        <v>0.98723404255319103</v>
      </c>
      <c r="AJ143" t="s">
        <v>310</v>
      </c>
      <c r="AK143">
        <v>1.10093896713615</v>
      </c>
      <c r="AL143" t="s">
        <v>310</v>
      </c>
      <c r="AM143">
        <v>1.21321961620469</v>
      </c>
      <c r="AN143" t="s">
        <v>397</v>
      </c>
      <c r="AO143">
        <v>0.99</v>
      </c>
      <c r="AP143" t="s">
        <v>390</v>
      </c>
      <c r="AQ143">
        <v>1.44970414201183</v>
      </c>
      <c r="AR143" t="s">
        <v>381</v>
      </c>
      <c r="AS143">
        <v>0.87697256385998101</v>
      </c>
      <c r="AT143" t="s">
        <v>396</v>
      </c>
      <c r="AU143">
        <v>1.01327433628318</v>
      </c>
      <c r="AV143" t="s">
        <v>395</v>
      </c>
      <c r="AW143">
        <v>0.86096938775510201</v>
      </c>
      <c r="AX143" t="s">
        <v>386</v>
      </c>
      <c r="AY143">
        <v>0.94773519163762998</v>
      </c>
      <c r="AZ143" t="s">
        <v>308</v>
      </c>
      <c r="BA143">
        <v>1.0081300813008101</v>
      </c>
      <c r="BB143" t="s">
        <v>395</v>
      </c>
      <c r="BC143">
        <v>0.90361445783132499</v>
      </c>
      <c r="BD143" t="s">
        <v>381</v>
      </c>
      <c r="BE143">
        <v>0.85671463963537997</v>
      </c>
      <c r="BF143" t="s">
        <v>383</v>
      </c>
      <c r="BG143">
        <v>0.90612244897959104</v>
      </c>
      <c r="BH143" t="s">
        <v>402</v>
      </c>
      <c r="BI143">
        <v>1.3232161874334301</v>
      </c>
      <c r="BJ143" t="s">
        <v>408</v>
      </c>
      <c r="BK143">
        <v>0.957843137254902</v>
      </c>
      <c r="BL143" t="s">
        <v>397</v>
      </c>
      <c r="BM143">
        <v>0.891917293233082</v>
      </c>
      <c r="BN143" t="s">
        <v>333</v>
      </c>
      <c r="BO143">
        <v>1.1107266435986101</v>
      </c>
      <c r="BP143" t="s">
        <v>407</v>
      </c>
      <c r="BQ143">
        <v>1.0845070422535199</v>
      </c>
      <c r="BR143" t="s">
        <v>407</v>
      </c>
      <c r="BS143">
        <v>1.07792207792207</v>
      </c>
      <c r="BT143" t="s">
        <v>397</v>
      </c>
      <c r="BU143">
        <v>1.10508474576271</v>
      </c>
      <c r="BV143" t="s">
        <v>397</v>
      </c>
      <c r="BW143">
        <v>0.98926380368098099</v>
      </c>
    </row>
    <row r="144" spans="1:75" x14ac:dyDescent="0.4">
      <c r="A144">
        <v>142</v>
      </c>
      <c r="B144" t="s">
        <v>278</v>
      </c>
      <c r="C144">
        <v>1.00300751879699</v>
      </c>
      <c r="D144" t="s">
        <v>282</v>
      </c>
      <c r="E144">
        <v>0.97857142857142798</v>
      </c>
      <c r="F144" t="s">
        <v>358</v>
      </c>
      <c r="G144">
        <v>0.323908794788273</v>
      </c>
      <c r="H144" t="s">
        <v>278</v>
      </c>
      <c r="I144">
        <v>0.86175942549371598</v>
      </c>
      <c r="J144" t="s">
        <v>275</v>
      </c>
      <c r="K144">
        <v>0.99748743718592903</v>
      </c>
      <c r="L144" t="s">
        <v>365</v>
      </c>
      <c r="M144">
        <v>1.12770695571159</v>
      </c>
      <c r="N144" t="s">
        <v>366</v>
      </c>
      <c r="O144">
        <v>0.85215053763440796</v>
      </c>
      <c r="P144" t="s">
        <v>368</v>
      </c>
      <c r="Q144">
        <v>1.0036363636363601</v>
      </c>
      <c r="R144" t="s">
        <v>367</v>
      </c>
      <c r="S144">
        <v>1.0146503376445</v>
      </c>
      <c r="T144" t="s">
        <v>372</v>
      </c>
      <c r="U144">
        <v>0.97413793103448199</v>
      </c>
      <c r="V144" t="s">
        <v>289</v>
      </c>
      <c r="W144">
        <v>1.22706422018348</v>
      </c>
      <c r="X144" t="s">
        <v>365</v>
      </c>
      <c r="Y144">
        <v>0.98974276836339103</v>
      </c>
      <c r="Z144" t="s">
        <v>375</v>
      </c>
      <c r="AA144">
        <v>1.4038876889848799</v>
      </c>
      <c r="AB144" t="s">
        <v>381</v>
      </c>
      <c r="AC144">
        <v>1.3066125394677399</v>
      </c>
      <c r="AD144" t="s">
        <v>406</v>
      </c>
      <c r="AE144">
        <v>0.88171091445427696</v>
      </c>
      <c r="AF144" t="s">
        <v>395</v>
      </c>
      <c r="AG144">
        <v>1.0695035460992901</v>
      </c>
      <c r="AH144" t="s">
        <v>390</v>
      </c>
      <c r="AI144">
        <v>0.93751908630061598</v>
      </c>
      <c r="AJ144" t="s">
        <v>323</v>
      </c>
      <c r="AK144">
        <v>1.3045045045045001</v>
      </c>
      <c r="AL144" t="s">
        <v>410</v>
      </c>
      <c r="AM144">
        <v>1.0453333333333299</v>
      </c>
      <c r="AN144" t="s">
        <v>310</v>
      </c>
      <c r="AO144">
        <v>1.0298769771528899</v>
      </c>
      <c r="AP144" t="s">
        <v>395</v>
      </c>
      <c r="AQ144">
        <v>0.93958868894601499</v>
      </c>
      <c r="AR144" t="s">
        <v>382</v>
      </c>
      <c r="AS144">
        <v>0.71833648393194705</v>
      </c>
      <c r="AT144" t="s">
        <v>397</v>
      </c>
      <c r="AU144">
        <v>1.1575456053067901</v>
      </c>
      <c r="AV144" t="s">
        <v>308</v>
      </c>
      <c r="AW144">
        <v>1.1281138790035501</v>
      </c>
      <c r="AX144" t="s">
        <v>395</v>
      </c>
      <c r="AY144">
        <v>0.88296296296296295</v>
      </c>
      <c r="AZ144" t="s">
        <v>396</v>
      </c>
      <c r="BA144">
        <v>1.25714285714285</v>
      </c>
      <c r="BB144" t="s">
        <v>308</v>
      </c>
      <c r="BC144">
        <v>0.94758064516129004</v>
      </c>
      <c r="BD144" t="s">
        <v>383</v>
      </c>
      <c r="BE144">
        <v>1.00616016427104</v>
      </c>
      <c r="BF144" t="s">
        <v>386</v>
      </c>
      <c r="BG144">
        <v>1.12820512820512</v>
      </c>
      <c r="BH144" t="s">
        <v>404</v>
      </c>
      <c r="BI144">
        <v>0.86722488038277501</v>
      </c>
      <c r="BJ144" t="s">
        <v>411</v>
      </c>
      <c r="BK144">
        <v>1.04781281790437</v>
      </c>
      <c r="BL144" t="s">
        <v>402</v>
      </c>
      <c r="BM144">
        <v>0.94150417827298005</v>
      </c>
      <c r="BN144" t="s">
        <v>407</v>
      </c>
      <c r="BO144">
        <v>0.87346221441124705</v>
      </c>
      <c r="BP144" t="s">
        <v>408</v>
      </c>
      <c r="BQ144">
        <v>0.97580645161290303</v>
      </c>
      <c r="BR144" t="s">
        <v>408</v>
      </c>
      <c r="BS144">
        <v>0.93904958677685901</v>
      </c>
      <c r="BT144" t="s">
        <v>412</v>
      </c>
      <c r="BU144">
        <v>1.2192393736017799</v>
      </c>
      <c r="BV144" t="s">
        <v>329</v>
      </c>
      <c r="BW144">
        <v>1.03598484848484</v>
      </c>
    </row>
    <row r="145" spans="1:75" x14ac:dyDescent="0.4">
      <c r="A145">
        <v>143</v>
      </c>
      <c r="B145" t="s">
        <v>372</v>
      </c>
      <c r="C145">
        <v>1.6110381077529501</v>
      </c>
      <c r="D145" t="s">
        <v>365</v>
      </c>
      <c r="E145">
        <v>0.76190500482066603</v>
      </c>
      <c r="F145" t="s">
        <v>352</v>
      </c>
      <c r="G145">
        <v>0.89532468550378097</v>
      </c>
      <c r="H145" t="s">
        <v>372</v>
      </c>
      <c r="I145">
        <v>1.06321839080459</v>
      </c>
      <c r="J145" t="s">
        <v>359</v>
      </c>
      <c r="K145">
        <v>1.1093117408906801</v>
      </c>
      <c r="L145" t="s">
        <v>367</v>
      </c>
      <c r="M145">
        <v>1.6224567844577</v>
      </c>
      <c r="N145" t="s">
        <v>376</v>
      </c>
      <c r="O145">
        <v>1.0977739321953901</v>
      </c>
      <c r="P145" t="s">
        <v>372</v>
      </c>
      <c r="Q145">
        <v>0.98852971845672499</v>
      </c>
      <c r="R145" t="s">
        <v>371</v>
      </c>
      <c r="S145">
        <v>0.93422479219371102</v>
      </c>
      <c r="T145" t="s">
        <v>365</v>
      </c>
      <c r="U145">
        <v>1.0483356928630301</v>
      </c>
      <c r="V145" t="s">
        <v>398</v>
      </c>
      <c r="W145">
        <v>1.7879543151379</v>
      </c>
      <c r="X145" t="s">
        <v>367</v>
      </c>
      <c r="Y145">
        <v>0.89012305346836496</v>
      </c>
      <c r="Z145" t="s">
        <v>381</v>
      </c>
      <c r="AA145">
        <v>1.5327286302923</v>
      </c>
      <c r="AB145" t="s">
        <v>384</v>
      </c>
      <c r="AC145">
        <v>1.21687136393018</v>
      </c>
      <c r="AD145" t="s">
        <v>395</v>
      </c>
      <c r="AE145">
        <v>0.80756013745704402</v>
      </c>
      <c r="AF145" t="s">
        <v>403</v>
      </c>
      <c r="AG145">
        <v>1.1741293532338299</v>
      </c>
      <c r="AH145" t="s">
        <v>395</v>
      </c>
      <c r="AI145">
        <v>0.83687002652519804</v>
      </c>
      <c r="AJ145" t="s">
        <v>410</v>
      </c>
      <c r="AK145">
        <v>0.98425196850393704</v>
      </c>
      <c r="AL145" t="s">
        <v>412</v>
      </c>
      <c r="AM145">
        <v>0.97314715359828097</v>
      </c>
      <c r="AN145" t="s">
        <v>410</v>
      </c>
      <c r="AO145">
        <v>1.3852040816326501</v>
      </c>
      <c r="AP145" t="s">
        <v>401</v>
      </c>
      <c r="AQ145">
        <v>0.92751479289940797</v>
      </c>
      <c r="AR145" t="s">
        <v>395</v>
      </c>
      <c r="AS145">
        <v>0.93160054719562202</v>
      </c>
      <c r="AT145" t="s">
        <v>413</v>
      </c>
      <c r="AU145">
        <v>1.27430555555555</v>
      </c>
      <c r="AV145" t="s">
        <v>396</v>
      </c>
      <c r="AW145">
        <v>1.18777292576419</v>
      </c>
      <c r="AX145" t="s">
        <v>396</v>
      </c>
      <c r="AY145">
        <v>1.02941176470588</v>
      </c>
      <c r="AZ145" t="s">
        <v>397</v>
      </c>
      <c r="BA145">
        <v>0.96</v>
      </c>
      <c r="BB145" t="s">
        <v>396</v>
      </c>
      <c r="BC145">
        <v>0.85511363636363602</v>
      </c>
      <c r="BD145" t="s">
        <v>386</v>
      </c>
      <c r="BE145">
        <v>1.0224719101123501</v>
      </c>
      <c r="BF145" t="s">
        <v>393</v>
      </c>
      <c r="BG145">
        <v>0.97487437185929604</v>
      </c>
      <c r="BH145" t="s">
        <v>408</v>
      </c>
      <c r="BI145">
        <v>1.03343465045592</v>
      </c>
      <c r="BJ145" t="s">
        <v>335</v>
      </c>
      <c r="BK145">
        <v>1.0714285714285701</v>
      </c>
      <c r="BL145" t="s">
        <v>329</v>
      </c>
      <c r="BM145">
        <v>0.94805194805194803</v>
      </c>
      <c r="BN145" t="s">
        <v>408</v>
      </c>
      <c r="BO145">
        <v>1.0475184794086501</v>
      </c>
      <c r="BP145" t="s">
        <v>411</v>
      </c>
      <c r="BQ145">
        <v>0.99038461538461497</v>
      </c>
      <c r="BR145" t="s">
        <v>414</v>
      </c>
      <c r="BS145">
        <v>1.24515235457063</v>
      </c>
      <c r="BT145" t="s">
        <v>329</v>
      </c>
      <c r="BU145">
        <v>0.97597042513863197</v>
      </c>
      <c r="BV145" t="s">
        <v>404</v>
      </c>
      <c r="BW145">
        <v>0.99173553719008201</v>
      </c>
    </row>
    <row r="146" spans="1:75" x14ac:dyDescent="0.4">
      <c r="A146">
        <v>144</v>
      </c>
      <c r="B146" t="s">
        <v>282</v>
      </c>
      <c r="C146">
        <v>1.3125</v>
      </c>
      <c r="D146" t="s">
        <v>415</v>
      </c>
      <c r="E146">
        <v>0.88938053097345104</v>
      </c>
      <c r="F146" t="s">
        <v>275</v>
      </c>
      <c r="G146">
        <v>0.82339449541284404</v>
      </c>
      <c r="H146" t="s">
        <v>282</v>
      </c>
      <c r="I146">
        <v>0.89743589743589702</v>
      </c>
      <c r="J146" t="s">
        <v>278</v>
      </c>
      <c r="K146">
        <v>1.1812499999999999</v>
      </c>
      <c r="L146" t="s">
        <v>369</v>
      </c>
      <c r="M146">
        <v>1.0035335689045899</v>
      </c>
      <c r="N146" t="s">
        <v>303</v>
      </c>
      <c r="O146">
        <v>0.815794596278128</v>
      </c>
      <c r="P146" t="s">
        <v>365</v>
      </c>
      <c r="Q146">
        <v>1.1878737010985401</v>
      </c>
      <c r="R146" t="s">
        <v>364</v>
      </c>
      <c r="S146">
        <v>0.90460526315789402</v>
      </c>
      <c r="T146" t="s">
        <v>367</v>
      </c>
      <c r="U146">
        <v>0.92306824591088499</v>
      </c>
      <c r="V146" t="s">
        <v>377</v>
      </c>
      <c r="W146">
        <v>1.0108564535585001</v>
      </c>
      <c r="X146" t="s">
        <v>364</v>
      </c>
      <c r="Y146">
        <v>0.93296089385474801</v>
      </c>
      <c r="Z146" t="s">
        <v>384</v>
      </c>
      <c r="AA146">
        <v>1.0595890410958899</v>
      </c>
      <c r="AB146" t="s">
        <v>389</v>
      </c>
      <c r="AC146">
        <v>1.2816091954022899</v>
      </c>
      <c r="AD146" t="s">
        <v>401</v>
      </c>
      <c r="AE146">
        <v>0.84293193717277404</v>
      </c>
      <c r="AF146" t="s">
        <v>396</v>
      </c>
      <c r="AG146">
        <v>0.89347079037800603</v>
      </c>
      <c r="AH146" t="s">
        <v>396</v>
      </c>
      <c r="AI146">
        <v>0.92307692307692302</v>
      </c>
      <c r="AJ146" t="s">
        <v>412</v>
      </c>
      <c r="AK146">
        <v>0.966770508826583</v>
      </c>
      <c r="AL146" t="s">
        <v>402</v>
      </c>
      <c r="AM146">
        <v>0.78465594232528102</v>
      </c>
      <c r="AN146" t="s">
        <v>412</v>
      </c>
      <c r="AO146">
        <v>1.2196467991169899</v>
      </c>
      <c r="AP146" t="s">
        <v>403</v>
      </c>
      <c r="AQ146">
        <v>1.1800947867298499</v>
      </c>
      <c r="AR146" t="s">
        <v>396</v>
      </c>
      <c r="AS146">
        <v>0.90039840637450197</v>
      </c>
      <c r="AT146" t="s">
        <v>410</v>
      </c>
      <c r="AU146">
        <v>0.77697841726618699</v>
      </c>
      <c r="AV146" t="s">
        <v>410</v>
      </c>
      <c r="AW146">
        <v>1.18148148148148</v>
      </c>
      <c r="AX146" t="s">
        <v>397</v>
      </c>
      <c r="AY146">
        <v>0.97200622083981303</v>
      </c>
      <c r="AZ146" t="s">
        <v>410</v>
      </c>
      <c r="BA146">
        <v>1.98125</v>
      </c>
      <c r="BB146" t="s">
        <v>397</v>
      </c>
      <c r="BC146">
        <v>0.98166666666666602</v>
      </c>
      <c r="BD146" t="s">
        <v>395</v>
      </c>
      <c r="BE146">
        <v>0.83333333333333304</v>
      </c>
      <c r="BF146" t="s">
        <v>395</v>
      </c>
      <c r="BG146">
        <v>1.012</v>
      </c>
      <c r="BH146" t="s">
        <v>416</v>
      </c>
      <c r="BI146">
        <v>1.18025751072961</v>
      </c>
      <c r="BJ146" t="s">
        <v>417</v>
      </c>
      <c r="BK146">
        <v>1.0673076923076901</v>
      </c>
      <c r="BL146" t="s">
        <v>404</v>
      </c>
      <c r="BM146">
        <v>1.13513513513513</v>
      </c>
      <c r="BN146" t="s">
        <v>417</v>
      </c>
      <c r="BO146">
        <v>0.99785177228786204</v>
      </c>
      <c r="BP146" t="s">
        <v>417</v>
      </c>
      <c r="BQ146">
        <v>1.27556512378902</v>
      </c>
      <c r="BR146" t="s">
        <v>411</v>
      </c>
      <c r="BS146">
        <v>1.1067961165048501</v>
      </c>
      <c r="BT146" t="s">
        <v>404</v>
      </c>
      <c r="BU146">
        <v>1.01315789473684</v>
      </c>
      <c r="BV146" t="s">
        <v>333</v>
      </c>
      <c r="BW146">
        <v>1.0689655172413699</v>
      </c>
    </row>
    <row r="147" spans="1:75" x14ac:dyDescent="0.4">
      <c r="A147">
        <v>145</v>
      </c>
      <c r="B147" t="s">
        <v>365</v>
      </c>
      <c r="C147">
        <v>1.2564076269828499</v>
      </c>
      <c r="D147" t="s">
        <v>369</v>
      </c>
      <c r="E147">
        <v>1.00358422939068</v>
      </c>
      <c r="F147" t="s">
        <v>359</v>
      </c>
      <c r="G147">
        <v>0.88379705400982</v>
      </c>
      <c r="H147" t="s">
        <v>365</v>
      </c>
      <c r="I147">
        <v>0.92041931005851096</v>
      </c>
      <c r="J147" t="s">
        <v>368</v>
      </c>
      <c r="K147">
        <v>1.1807432432432401</v>
      </c>
      <c r="L147" t="s">
        <v>364</v>
      </c>
      <c r="M147">
        <v>1.0873239436619699</v>
      </c>
      <c r="N147" t="s">
        <v>289</v>
      </c>
      <c r="O147">
        <v>0.87445255474452499</v>
      </c>
      <c r="P147" t="s">
        <v>367</v>
      </c>
      <c r="Q147">
        <v>1.0469742360695</v>
      </c>
      <c r="R147" t="s">
        <v>366</v>
      </c>
      <c r="S147">
        <v>0.97074468085106302</v>
      </c>
      <c r="T147" t="s">
        <v>371</v>
      </c>
      <c r="U147">
        <v>0.80154738878143095</v>
      </c>
      <c r="V147" t="s">
        <v>374</v>
      </c>
      <c r="W147">
        <v>0.98116760828625205</v>
      </c>
      <c r="X147" t="s">
        <v>366</v>
      </c>
      <c r="Y147">
        <v>1.52727272727272</v>
      </c>
      <c r="Z147" t="s">
        <v>389</v>
      </c>
      <c r="AA147">
        <v>0.884745762711864</v>
      </c>
      <c r="AB147" t="s">
        <v>386</v>
      </c>
      <c r="AC147">
        <v>0.82542372881355897</v>
      </c>
      <c r="AD147" t="s">
        <v>396</v>
      </c>
      <c r="AE147">
        <v>0.90937500000000004</v>
      </c>
      <c r="AF147" t="s">
        <v>397</v>
      </c>
      <c r="AG147">
        <v>1.0910746812386101</v>
      </c>
      <c r="AH147" t="s">
        <v>397</v>
      </c>
      <c r="AI147">
        <v>0.77879799666110106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402</v>
      </c>
      <c r="AO147">
        <v>1.66553303529798</v>
      </c>
      <c r="AP147" t="s">
        <v>396</v>
      </c>
      <c r="AQ147">
        <v>0.95801526717557195</v>
      </c>
      <c r="AR147" t="s">
        <v>397</v>
      </c>
      <c r="AS147">
        <v>0.94514106583072099</v>
      </c>
      <c r="AT147" t="s">
        <v>412</v>
      </c>
      <c r="AU147">
        <v>0.93237250554323703</v>
      </c>
      <c r="AV147" t="s">
        <v>402</v>
      </c>
      <c r="AW147">
        <v>0.29608645472668099</v>
      </c>
      <c r="AX147" t="s">
        <v>310</v>
      </c>
      <c r="AY147">
        <v>1.0711610486891301</v>
      </c>
      <c r="AZ147" t="s">
        <v>329</v>
      </c>
      <c r="BA147">
        <v>1.0044313146233299</v>
      </c>
      <c r="BB147" t="s">
        <v>412</v>
      </c>
      <c r="BC147">
        <v>0.84021739130434703</v>
      </c>
      <c r="BD147" t="s">
        <v>308</v>
      </c>
      <c r="BE147">
        <v>1.28936170212765</v>
      </c>
      <c r="BF147" t="s">
        <v>308</v>
      </c>
      <c r="BG147">
        <v>1.2013201320132001</v>
      </c>
      <c r="BH147" t="s">
        <v>411</v>
      </c>
      <c r="BI147">
        <v>0.87767857142857097</v>
      </c>
      <c r="BJ147" t="s">
        <v>418</v>
      </c>
      <c r="BK147">
        <v>0.97647058823529398</v>
      </c>
      <c r="BL147" t="s">
        <v>333</v>
      </c>
      <c r="BM147">
        <v>0.96494156928213604</v>
      </c>
      <c r="BN147" t="s">
        <v>418</v>
      </c>
      <c r="BO147">
        <v>1.0302547770700601</v>
      </c>
      <c r="BP147" t="s">
        <v>418</v>
      </c>
      <c r="BQ147">
        <v>1.1174652241112799</v>
      </c>
      <c r="BR147" t="s">
        <v>417</v>
      </c>
      <c r="BS147">
        <v>0.80675105485232002</v>
      </c>
      <c r="BT147" t="s">
        <v>333</v>
      </c>
      <c r="BU147">
        <v>1.02010050251256</v>
      </c>
      <c r="BV147" t="s">
        <v>407</v>
      </c>
      <c r="BW147">
        <v>1.1452145214521401</v>
      </c>
    </row>
    <row r="148" spans="1:75" x14ac:dyDescent="0.4">
      <c r="A148">
        <v>146</v>
      </c>
      <c r="B148" t="s">
        <v>415</v>
      </c>
      <c r="C148">
        <v>0.91497975708502</v>
      </c>
      <c r="D148" t="s">
        <v>364</v>
      </c>
      <c r="E148">
        <v>0.84634146341463401</v>
      </c>
      <c r="F148" t="s">
        <v>278</v>
      </c>
      <c r="G148">
        <v>0.841389728096676</v>
      </c>
      <c r="H148" t="s">
        <v>367</v>
      </c>
      <c r="I148">
        <v>1.5635917030567601</v>
      </c>
      <c r="J148" t="s">
        <v>372</v>
      </c>
      <c r="K148">
        <v>1.4459459459459401</v>
      </c>
      <c r="L148" t="s">
        <v>376</v>
      </c>
      <c r="M148">
        <v>1.07975199592322</v>
      </c>
      <c r="N148" t="s">
        <v>295</v>
      </c>
      <c r="O148">
        <v>0.96857142857142797</v>
      </c>
      <c r="P148" t="s">
        <v>369</v>
      </c>
      <c r="Q148">
        <v>1.1060606060606</v>
      </c>
      <c r="R148" t="s">
        <v>303</v>
      </c>
      <c r="S148">
        <v>1.1004160789008799</v>
      </c>
      <c r="T148" t="s">
        <v>364</v>
      </c>
      <c r="U148">
        <v>1.0490909090909</v>
      </c>
      <c r="V148" t="s">
        <v>381</v>
      </c>
      <c r="W148">
        <v>1.0139928322968199</v>
      </c>
      <c r="X148" t="s">
        <v>303</v>
      </c>
      <c r="Y148">
        <v>0.88130865349717402</v>
      </c>
      <c r="Z148" t="s">
        <v>387</v>
      </c>
      <c r="AA148">
        <v>1.48467966573816</v>
      </c>
      <c r="AB148" t="s">
        <v>390</v>
      </c>
      <c r="AC148">
        <v>0.94659602971623402</v>
      </c>
      <c r="AD148" t="s">
        <v>397</v>
      </c>
      <c r="AE148">
        <v>0.96315789473684199</v>
      </c>
      <c r="AF148" t="s">
        <v>310</v>
      </c>
      <c r="AG148">
        <v>0.99353448275862</v>
      </c>
      <c r="AH148" t="s">
        <v>310</v>
      </c>
      <c r="AI148">
        <v>0.92407809110629002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409</v>
      </c>
      <c r="AO148">
        <v>1.23309352517985</v>
      </c>
      <c r="AP148" t="s">
        <v>397</v>
      </c>
      <c r="AQ148">
        <v>1.2888888888888801</v>
      </c>
      <c r="AR148" t="s">
        <v>310</v>
      </c>
      <c r="AS148">
        <v>1.08961593172119</v>
      </c>
      <c r="AT148" t="s">
        <v>402</v>
      </c>
      <c r="AU148">
        <v>0.340174173745449</v>
      </c>
      <c r="AV148" t="s">
        <v>409</v>
      </c>
      <c r="AW148">
        <v>1.24291497975708</v>
      </c>
      <c r="AX148" t="s">
        <v>410</v>
      </c>
      <c r="AY148">
        <v>1.00313479623824</v>
      </c>
      <c r="AZ148" t="s">
        <v>404</v>
      </c>
      <c r="BA148">
        <v>1.2982689747003899</v>
      </c>
      <c r="BB148" t="s">
        <v>409</v>
      </c>
      <c r="BC148">
        <v>1.24416796267496</v>
      </c>
      <c r="BD148" t="s">
        <v>396</v>
      </c>
      <c r="BE148">
        <v>0.89700996677740796</v>
      </c>
      <c r="BF148" t="s">
        <v>396</v>
      </c>
      <c r="BG148">
        <v>1.07777777777777</v>
      </c>
      <c r="BH148" t="s">
        <v>335</v>
      </c>
      <c r="BI148">
        <v>0.875</v>
      </c>
      <c r="BJ148" t="s">
        <v>419</v>
      </c>
      <c r="BK148">
        <v>1.2826086956521701</v>
      </c>
      <c r="BL148" t="s">
        <v>407</v>
      </c>
      <c r="BM148">
        <v>1.2029598308667999</v>
      </c>
      <c r="BN148" t="s">
        <v>420</v>
      </c>
      <c r="BO148">
        <v>1.0530612244897899</v>
      </c>
      <c r="BP148" t="s">
        <v>420</v>
      </c>
      <c r="BQ148">
        <v>1.16472868217054</v>
      </c>
      <c r="BR148" t="s">
        <v>418</v>
      </c>
      <c r="BS148">
        <v>0.97372060857538001</v>
      </c>
      <c r="BT148" t="s">
        <v>407</v>
      </c>
      <c r="BU148">
        <v>1.0430292598967199</v>
      </c>
      <c r="BV148" t="s">
        <v>408</v>
      </c>
      <c r="BW148">
        <v>1.09717514124293</v>
      </c>
    </row>
    <row r="149" spans="1:75" x14ac:dyDescent="0.4">
      <c r="A149">
        <v>147</v>
      </c>
      <c r="B149" t="s">
        <v>364</v>
      </c>
      <c r="C149">
        <v>0.82</v>
      </c>
      <c r="D149" t="s">
        <v>366</v>
      </c>
      <c r="E149">
        <v>0.84567126725219499</v>
      </c>
      <c r="F149" t="s">
        <v>368</v>
      </c>
      <c r="G149">
        <v>0.423208191126279</v>
      </c>
      <c r="H149" t="s">
        <v>369</v>
      </c>
      <c r="I149">
        <v>1.2129629629629599</v>
      </c>
      <c r="J149" t="s">
        <v>282</v>
      </c>
      <c r="K149">
        <v>1.04857142857142</v>
      </c>
      <c r="L149" t="s">
        <v>289</v>
      </c>
      <c r="M149">
        <v>1.22321428571428</v>
      </c>
      <c r="N149" t="s">
        <v>374</v>
      </c>
      <c r="O149">
        <v>0.76923076923076905</v>
      </c>
      <c r="P149" t="s">
        <v>364</v>
      </c>
      <c r="Q149">
        <v>1.0033003300329999</v>
      </c>
      <c r="R149" t="s">
        <v>289</v>
      </c>
      <c r="S149">
        <v>0.89591836734693797</v>
      </c>
      <c r="T149" t="s">
        <v>366</v>
      </c>
      <c r="U149">
        <v>1.0575342465753399</v>
      </c>
      <c r="V149" t="s">
        <v>384</v>
      </c>
      <c r="W149">
        <v>1.09810387469084</v>
      </c>
      <c r="X149" t="s">
        <v>289</v>
      </c>
      <c r="Y149">
        <v>0.90280373831775695</v>
      </c>
      <c r="Z149" t="s">
        <v>386</v>
      </c>
      <c r="AA149">
        <v>0.929133858267716</v>
      </c>
      <c r="AB149" t="s">
        <v>308</v>
      </c>
      <c r="AC149">
        <v>1.3223684210526301</v>
      </c>
      <c r="AD149" t="s">
        <v>310</v>
      </c>
      <c r="AE149">
        <v>1.0086956521739101</v>
      </c>
      <c r="AF149" t="s">
        <v>323</v>
      </c>
      <c r="AG149">
        <v>1.1276948590381399</v>
      </c>
      <c r="AH149" t="s">
        <v>323</v>
      </c>
      <c r="AI149">
        <v>0.81617647058823495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329</v>
      </c>
      <c r="AO149">
        <v>1.0416666666666601</v>
      </c>
      <c r="AP149" t="s">
        <v>310</v>
      </c>
      <c r="AQ149">
        <v>1.1996587030716701</v>
      </c>
      <c r="AR149" t="s">
        <v>410</v>
      </c>
      <c r="AS149">
        <v>0.955983493810178</v>
      </c>
      <c r="AT149" t="s">
        <v>409</v>
      </c>
      <c r="AU149">
        <v>1.0061099796334001</v>
      </c>
      <c r="AV149" t="s">
        <v>329</v>
      </c>
      <c r="AW149">
        <v>0.96153846153846101</v>
      </c>
      <c r="AX149" t="s">
        <v>409</v>
      </c>
      <c r="AY149">
        <v>1.2915309446254</v>
      </c>
      <c r="AZ149" t="s">
        <v>333</v>
      </c>
      <c r="BA149">
        <v>1.1513157894736801</v>
      </c>
      <c r="BB149" t="s">
        <v>329</v>
      </c>
      <c r="BC149">
        <v>1.08970588235294</v>
      </c>
      <c r="BD149" t="s">
        <v>397</v>
      </c>
      <c r="BE149">
        <v>0.95925297113752095</v>
      </c>
      <c r="BF149" t="s">
        <v>397</v>
      </c>
      <c r="BG149">
        <v>1.01061946902654</v>
      </c>
      <c r="BH149" t="s">
        <v>417</v>
      </c>
      <c r="BI149">
        <v>0.8</v>
      </c>
      <c r="BJ149" t="s">
        <v>420</v>
      </c>
      <c r="BK149">
        <v>1.1019522776572599</v>
      </c>
      <c r="BL149" t="s">
        <v>408</v>
      </c>
      <c r="BM149">
        <v>0.969293756397134</v>
      </c>
      <c r="BN149" t="s">
        <v>421</v>
      </c>
      <c r="BO149">
        <v>1.0452961672473799</v>
      </c>
      <c r="BP149" t="s">
        <v>421</v>
      </c>
      <c r="BQ149">
        <v>1.04666666666666</v>
      </c>
      <c r="BR149" t="s">
        <v>422</v>
      </c>
      <c r="BS149">
        <v>0.97179788484136298</v>
      </c>
      <c r="BT149" t="s">
        <v>408</v>
      </c>
      <c r="BU149">
        <v>0.97359735973597294</v>
      </c>
      <c r="BV149" t="s">
        <v>414</v>
      </c>
      <c r="BW149">
        <v>1.01982378854625</v>
      </c>
    </row>
    <row r="150" spans="1:75" x14ac:dyDescent="0.4">
      <c r="A150">
        <v>148</v>
      </c>
      <c r="B150" t="s">
        <v>366</v>
      </c>
      <c r="C150">
        <v>1.0770270270270199</v>
      </c>
      <c r="D150" t="s">
        <v>376</v>
      </c>
      <c r="E150">
        <v>0.96451612903225803</v>
      </c>
      <c r="F150" t="s">
        <v>372</v>
      </c>
      <c r="G150">
        <v>0.75324675324675305</v>
      </c>
      <c r="H150" t="s">
        <v>364</v>
      </c>
      <c r="I150">
        <v>1.17737789203084</v>
      </c>
      <c r="J150" t="s">
        <v>365</v>
      </c>
      <c r="K150">
        <v>1.86089224046796</v>
      </c>
      <c r="L150" t="s">
        <v>295</v>
      </c>
      <c r="M150">
        <v>0.99431818181818099</v>
      </c>
      <c r="N150" t="s">
        <v>375</v>
      </c>
      <c r="O150">
        <v>0.82529335071707899</v>
      </c>
      <c r="P150" t="s">
        <v>366</v>
      </c>
      <c r="Q150">
        <v>1.18611987381703</v>
      </c>
      <c r="R150" t="s">
        <v>377</v>
      </c>
      <c r="S150">
        <v>0.87398373983739797</v>
      </c>
      <c r="T150" t="s">
        <v>303</v>
      </c>
      <c r="U150">
        <v>1.01942260045244</v>
      </c>
      <c r="V150" t="s">
        <v>389</v>
      </c>
      <c r="W150">
        <v>1.15469613259668</v>
      </c>
      <c r="X150" t="s">
        <v>398</v>
      </c>
      <c r="Y150">
        <v>1.26628370098039</v>
      </c>
      <c r="Z150" t="s">
        <v>390</v>
      </c>
      <c r="AA150">
        <v>1.0465872156013001</v>
      </c>
      <c r="AB150" t="s">
        <v>396</v>
      </c>
      <c r="AC150">
        <v>0.84210526315789402</v>
      </c>
      <c r="AD150" t="s">
        <v>314</v>
      </c>
      <c r="AE150">
        <v>0.47460716759633897</v>
      </c>
      <c r="AF150" t="s">
        <v>410</v>
      </c>
      <c r="AG150">
        <v>1.01453488372093</v>
      </c>
      <c r="AH150" t="s">
        <v>410</v>
      </c>
      <c r="AI150">
        <v>1.0916905444125999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404</v>
      </c>
      <c r="AO150">
        <v>1.07152682255845</v>
      </c>
      <c r="AP150" t="s">
        <v>410</v>
      </c>
      <c r="AQ150">
        <v>1.33885819521178</v>
      </c>
      <c r="AR150" t="s">
        <v>412</v>
      </c>
      <c r="AS150">
        <v>0.85904761904761895</v>
      </c>
      <c r="AT150" t="s">
        <v>329</v>
      </c>
      <c r="AU150">
        <v>1.04838709677419</v>
      </c>
      <c r="AV150" t="s">
        <v>404</v>
      </c>
      <c r="AW150">
        <v>0.88188976377952699</v>
      </c>
      <c r="AX150" t="s">
        <v>329</v>
      </c>
      <c r="AY150">
        <v>1.0831999999999999</v>
      </c>
      <c r="AZ150" t="s">
        <v>407</v>
      </c>
      <c r="BA150">
        <v>1.1473214285714199</v>
      </c>
      <c r="BB150" t="s">
        <v>404</v>
      </c>
      <c r="BC150">
        <v>0.98358974358974305</v>
      </c>
      <c r="BD150" t="s">
        <v>413</v>
      </c>
      <c r="BE150">
        <v>1.29965156794425</v>
      </c>
      <c r="BF150" t="s">
        <v>412</v>
      </c>
      <c r="BG150">
        <v>0.965753424657534</v>
      </c>
      <c r="BH150" t="s">
        <v>418</v>
      </c>
      <c r="BI150">
        <v>1.0014727540500701</v>
      </c>
      <c r="BJ150" t="s">
        <v>343</v>
      </c>
      <c r="BK150">
        <v>0.95279503105590002</v>
      </c>
      <c r="BL150" t="s">
        <v>335</v>
      </c>
      <c r="BM150">
        <v>1.37333333333333</v>
      </c>
      <c r="BN150" t="s">
        <v>131</v>
      </c>
      <c r="BO150">
        <v>0.92338709677419295</v>
      </c>
      <c r="BP150" t="s">
        <v>131</v>
      </c>
      <c r="BQ150">
        <v>0.92576419213973804</v>
      </c>
      <c r="BR150" t="s">
        <v>131</v>
      </c>
      <c r="BS150">
        <v>1.09198113207547</v>
      </c>
      <c r="BT150" t="s">
        <v>414</v>
      </c>
      <c r="BU150">
        <v>1.01001112347052</v>
      </c>
      <c r="BV150" t="s">
        <v>411</v>
      </c>
      <c r="BW150">
        <v>1.1401869158878499</v>
      </c>
    </row>
    <row r="151" spans="1:75" x14ac:dyDescent="0.4">
      <c r="A151">
        <v>149</v>
      </c>
      <c r="B151" t="s">
        <v>376</v>
      </c>
      <c r="C151">
        <v>1.1118313023939099</v>
      </c>
      <c r="D151" t="s">
        <v>289</v>
      </c>
      <c r="E151">
        <v>0.92896174863387904</v>
      </c>
      <c r="F151" t="s">
        <v>365</v>
      </c>
      <c r="G151">
        <v>0.51607222962432298</v>
      </c>
      <c r="H151" t="s">
        <v>376</v>
      </c>
      <c r="I151">
        <v>0.95387025060630504</v>
      </c>
      <c r="J151" t="s">
        <v>367</v>
      </c>
      <c r="K151">
        <v>1.1410368301623299</v>
      </c>
      <c r="L151" t="s">
        <v>374</v>
      </c>
      <c r="M151">
        <v>0.99236641221374</v>
      </c>
      <c r="N151" t="s">
        <v>381</v>
      </c>
      <c r="O151">
        <v>0.91881150281838098</v>
      </c>
      <c r="P151" t="s">
        <v>303</v>
      </c>
      <c r="Q151">
        <v>1.00645446085566</v>
      </c>
      <c r="R151" t="s">
        <v>374</v>
      </c>
      <c r="S151">
        <v>0.94803149606299197</v>
      </c>
      <c r="T151" t="s">
        <v>289</v>
      </c>
      <c r="U151">
        <v>0.993166287015945</v>
      </c>
      <c r="V151" t="s">
        <v>387</v>
      </c>
      <c r="W151">
        <v>0.88188976377952699</v>
      </c>
      <c r="X151" t="s">
        <v>377</v>
      </c>
      <c r="Y151">
        <v>0.84367541766109699</v>
      </c>
      <c r="Z151" t="s">
        <v>395</v>
      </c>
      <c r="AA151">
        <v>1.27551020408163</v>
      </c>
      <c r="AB151" t="s">
        <v>397</v>
      </c>
      <c r="AC151">
        <v>1.0035211267605599</v>
      </c>
      <c r="AD151" t="s">
        <v>323</v>
      </c>
      <c r="AE151">
        <v>1.10237659963436</v>
      </c>
      <c r="AF151" t="s">
        <v>412</v>
      </c>
      <c r="AG151">
        <v>1.1566390041493699</v>
      </c>
      <c r="AH151" t="s">
        <v>402</v>
      </c>
      <c r="AI151">
        <v>0.57510019855377004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333</v>
      </c>
      <c r="AO151">
        <v>0.94960212201591498</v>
      </c>
      <c r="AP151" t="s">
        <v>412</v>
      </c>
      <c r="AQ151">
        <v>0.95022624434389102</v>
      </c>
      <c r="AR151" t="s">
        <v>402</v>
      </c>
      <c r="AS151">
        <v>0.68922425986740898</v>
      </c>
      <c r="AT151" t="s">
        <v>404</v>
      </c>
      <c r="AU151">
        <v>1.0524861878453</v>
      </c>
      <c r="AV151" t="s">
        <v>333</v>
      </c>
      <c r="AW151">
        <v>0.89925925925925898</v>
      </c>
      <c r="AX151" t="s">
        <v>404</v>
      </c>
      <c r="AY151">
        <v>1.11755952380952</v>
      </c>
      <c r="AZ151" t="s">
        <v>408</v>
      </c>
      <c r="BA151">
        <v>1.9311377245508901</v>
      </c>
      <c r="BB151" t="s">
        <v>407</v>
      </c>
      <c r="BC151">
        <v>0.79377431906614704</v>
      </c>
      <c r="BD151" t="s">
        <v>404</v>
      </c>
      <c r="BE151">
        <v>0.78206465067778896</v>
      </c>
      <c r="BF151" t="s">
        <v>402</v>
      </c>
      <c r="BG151">
        <v>0.82767739092111003</v>
      </c>
      <c r="BH151" t="s">
        <v>420</v>
      </c>
      <c r="BI151">
        <v>0.78803418803418801</v>
      </c>
      <c r="BJ151" t="s">
        <v>423</v>
      </c>
      <c r="BK151">
        <v>0.93747241430042605</v>
      </c>
      <c r="BL151" t="s">
        <v>417</v>
      </c>
      <c r="BM151">
        <v>0.93193193193193102</v>
      </c>
      <c r="BN151" t="s">
        <v>343</v>
      </c>
      <c r="BO151">
        <v>1.03515625</v>
      </c>
      <c r="BP151" t="s">
        <v>343</v>
      </c>
      <c r="BQ151">
        <v>1.0679245283018799</v>
      </c>
      <c r="BR151" t="s">
        <v>343</v>
      </c>
      <c r="BS151">
        <v>1.00942285041224</v>
      </c>
      <c r="BT151" t="s">
        <v>411</v>
      </c>
      <c r="BU151">
        <v>0.93859649122806998</v>
      </c>
      <c r="BV151" t="s">
        <v>417</v>
      </c>
      <c r="BW151">
        <v>0.93694581280788103</v>
      </c>
    </row>
    <row r="152" spans="1:75" x14ac:dyDescent="0.4">
      <c r="A152">
        <v>150</v>
      </c>
      <c r="B152" t="s">
        <v>289</v>
      </c>
      <c r="C152">
        <v>1.1037394451145901</v>
      </c>
      <c r="D152" t="s">
        <v>295</v>
      </c>
      <c r="E152">
        <v>0.98525798525798503</v>
      </c>
      <c r="F152" t="s">
        <v>367</v>
      </c>
      <c r="G152">
        <v>0.65137777777777695</v>
      </c>
      <c r="H152" t="s">
        <v>303</v>
      </c>
      <c r="I152">
        <v>1.7665325879465501</v>
      </c>
      <c r="J152" t="s">
        <v>369</v>
      </c>
      <c r="K152">
        <v>1.0801526717557199</v>
      </c>
      <c r="L152" t="s">
        <v>375</v>
      </c>
      <c r="M152">
        <v>0.82650862068965503</v>
      </c>
      <c r="N152" t="s">
        <v>384</v>
      </c>
      <c r="O152">
        <v>0.97466063348416199</v>
      </c>
      <c r="P152" t="s">
        <v>289</v>
      </c>
      <c r="Q152">
        <v>0.81803005008347196</v>
      </c>
      <c r="R152" t="s">
        <v>375</v>
      </c>
      <c r="S152">
        <v>0.88975155279503104</v>
      </c>
      <c r="T152" t="s">
        <v>377</v>
      </c>
      <c r="U152">
        <v>0.96395348837209305</v>
      </c>
      <c r="V152" t="s">
        <v>390</v>
      </c>
      <c r="W152">
        <v>1.57531130268199</v>
      </c>
      <c r="X152" t="s">
        <v>374</v>
      </c>
      <c r="Y152">
        <v>0.87715930902111305</v>
      </c>
      <c r="Z152" t="s">
        <v>308</v>
      </c>
      <c r="AA152">
        <v>0.86956521739130399</v>
      </c>
      <c r="AB152" t="s">
        <v>310</v>
      </c>
      <c r="AC152">
        <v>1.12745098039215</v>
      </c>
      <c r="AD152" t="s">
        <v>410</v>
      </c>
      <c r="AE152">
        <v>0.77652370203160204</v>
      </c>
      <c r="AF152" t="s">
        <v>402</v>
      </c>
      <c r="AG152">
        <v>1.31542010752092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407</v>
      </c>
      <c r="AO152">
        <v>1.3254716981132</v>
      </c>
      <c r="AP152" t="s">
        <v>409</v>
      </c>
      <c r="AQ152">
        <v>1.3138856476079299</v>
      </c>
      <c r="AR152" t="s">
        <v>329</v>
      </c>
      <c r="AS152">
        <v>0.85872576177285298</v>
      </c>
      <c r="AT152" t="s">
        <v>333</v>
      </c>
      <c r="AU152">
        <v>0.93490304709141203</v>
      </c>
      <c r="AV152" t="s">
        <v>407</v>
      </c>
      <c r="AW152">
        <v>1.0701754385964899</v>
      </c>
      <c r="AX152" t="s">
        <v>333</v>
      </c>
      <c r="AY152">
        <v>1.0016474464579901</v>
      </c>
      <c r="AZ152" t="s">
        <v>417</v>
      </c>
      <c r="BA152">
        <v>1.1471471471471399</v>
      </c>
      <c r="BB152" t="s">
        <v>408</v>
      </c>
      <c r="BC152">
        <v>0.74806201550387597</v>
      </c>
      <c r="BD152" t="s">
        <v>407</v>
      </c>
      <c r="BE152">
        <v>1.0686274509803899</v>
      </c>
      <c r="BF152" t="s">
        <v>404</v>
      </c>
      <c r="BG152">
        <v>1.11466666666666</v>
      </c>
      <c r="BH152" t="s">
        <v>421</v>
      </c>
      <c r="BI152">
        <v>1.0376811594202899</v>
      </c>
      <c r="BJ152" t="s">
        <v>424</v>
      </c>
      <c r="BK152">
        <v>0.76534546576187501</v>
      </c>
      <c r="BL152" t="s">
        <v>418</v>
      </c>
      <c r="BM152">
        <v>0.94578313253012003</v>
      </c>
      <c r="BN152" t="s">
        <v>423</v>
      </c>
      <c r="BO152">
        <v>0.762308998302207</v>
      </c>
      <c r="BP152" t="s">
        <v>423</v>
      </c>
      <c r="BQ152">
        <v>0.69487750556792804</v>
      </c>
      <c r="BR152" t="s">
        <v>423</v>
      </c>
      <c r="BS152">
        <v>1.0064102564102499</v>
      </c>
      <c r="BT152" t="s">
        <v>417</v>
      </c>
      <c r="BU152">
        <v>1.0617154811715399</v>
      </c>
      <c r="BV152" t="s">
        <v>418</v>
      </c>
      <c r="BW152">
        <v>1.12187958883994</v>
      </c>
    </row>
    <row r="153" spans="1:75" x14ac:dyDescent="0.4">
      <c r="A153">
        <v>151</v>
      </c>
      <c r="B153" t="s">
        <v>295</v>
      </c>
      <c r="C153">
        <v>1.0571428571428501</v>
      </c>
      <c r="D153" t="s">
        <v>398</v>
      </c>
      <c r="E153">
        <v>0.86943344709897596</v>
      </c>
      <c r="F153" t="s">
        <v>364</v>
      </c>
      <c r="G153">
        <v>0.56051873198847202</v>
      </c>
      <c r="H153" t="s">
        <v>289</v>
      </c>
      <c r="I153">
        <v>0.72190201729106596</v>
      </c>
      <c r="J153" t="s">
        <v>364</v>
      </c>
      <c r="K153">
        <v>1.5502183406113501</v>
      </c>
      <c r="L153" t="s">
        <v>381</v>
      </c>
      <c r="M153">
        <v>0.96612516152852101</v>
      </c>
      <c r="N153" t="s">
        <v>389</v>
      </c>
      <c r="O153">
        <v>1</v>
      </c>
      <c r="P153" t="s">
        <v>377</v>
      </c>
      <c r="Q153">
        <v>0.99393939393939301</v>
      </c>
      <c r="R153" t="s">
        <v>381</v>
      </c>
      <c r="S153">
        <v>0.93087073758560601</v>
      </c>
      <c r="T153" t="s">
        <v>375</v>
      </c>
      <c r="U153">
        <v>1.0994764397905701</v>
      </c>
      <c r="V153" t="s">
        <v>395</v>
      </c>
      <c r="W153">
        <v>1.21879021879021</v>
      </c>
      <c r="X153" t="s">
        <v>375</v>
      </c>
      <c r="Y153">
        <v>0.83725135623869795</v>
      </c>
      <c r="Z153" t="s">
        <v>403</v>
      </c>
      <c r="AA153">
        <v>1.252</v>
      </c>
      <c r="AB153" t="s">
        <v>314</v>
      </c>
      <c r="AC153">
        <v>0.84065833026848102</v>
      </c>
      <c r="AD153" t="s">
        <v>402</v>
      </c>
      <c r="AE153">
        <v>0.69434543136830396</v>
      </c>
      <c r="AF153" t="s">
        <v>409</v>
      </c>
      <c r="AG153">
        <v>1.07420357420357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417</v>
      </c>
      <c r="AO153">
        <v>1.01315789473684</v>
      </c>
      <c r="AP153" t="s">
        <v>329</v>
      </c>
      <c r="AQ153">
        <v>1.1107692307692301</v>
      </c>
      <c r="AR153" t="s">
        <v>404</v>
      </c>
      <c r="AS153">
        <v>0.96404793608521899</v>
      </c>
      <c r="AT153" t="s">
        <v>407</v>
      </c>
      <c r="AU153">
        <v>0.95198329853862196</v>
      </c>
      <c r="AV153" t="s">
        <v>408</v>
      </c>
      <c r="AW153">
        <v>1.1251360174102201</v>
      </c>
      <c r="AX153" t="s">
        <v>407</v>
      </c>
      <c r="AY153">
        <v>0.91803278688524503</v>
      </c>
      <c r="AZ153" t="s">
        <v>418</v>
      </c>
      <c r="BA153">
        <v>1.29235880398671</v>
      </c>
      <c r="BB153" t="s">
        <v>335</v>
      </c>
      <c r="BC153">
        <v>0.87636363636363601</v>
      </c>
      <c r="BD153" t="s">
        <v>408</v>
      </c>
      <c r="BE153">
        <v>1.18652849740932</v>
      </c>
      <c r="BF153" t="s">
        <v>407</v>
      </c>
      <c r="BG153">
        <v>1.4954128440366901</v>
      </c>
      <c r="BH153" t="s">
        <v>343</v>
      </c>
      <c r="BI153">
        <v>0.77403846153846101</v>
      </c>
      <c r="BJ153" t="s">
        <v>426</v>
      </c>
      <c r="BK153">
        <v>1.02694610778443</v>
      </c>
      <c r="BL153" t="s">
        <v>419</v>
      </c>
      <c r="BM153">
        <v>0.69915254237288105</v>
      </c>
      <c r="BN153" t="s">
        <v>424</v>
      </c>
      <c r="BO153">
        <v>1.18734177215189</v>
      </c>
      <c r="BP153" t="s">
        <v>424</v>
      </c>
      <c r="BQ153">
        <v>1.0042643923240899</v>
      </c>
      <c r="BR153" t="s">
        <v>427</v>
      </c>
      <c r="BS153">
        <v>1.00664451827242</v>
      </c>
      <c r="BT153" t="s">
        <v>418</v>
      </c>
      <c r="BU153">
        <v>0.96732954545454497</v>
      </c>
      <c r="BV153" t="s">
        <v>420</v>
      </c>
      <c r="BW153">
        <v>1.18978102189781</v>
      </c>
    </row>
    <row r="154" spans="1:75" x14ac:dyDescent="0.4">
      <c r="A154">
        <v>152</v>
      </c>
      <c r="B154" t="s">
        <v>398</v>
      </c>
      <c r="C154">
        <v>0.96020239624570602</v>
      </c>
      <c r="D154" t="s">
        <v>377</v>
      </c>
      <c r="E154">
        <v>0.57999782888513196</v>
      </c>
      <c r="F154" t="s">
        <v>366</v>
      </c>
      <c r="G154">
        <v>0.666172106824925</v>
      </c>
      <c r="H154" t="s">
        <v>377</v>
      </c>
      <c r="I154">
        <v>1.7698504027617901</v>
      </c>
      <c r="J154" t="s">
        <v>376</v>
      </c>
      <c r="K154">
        <v>1.2473118279569799</v>
      </c>
      <c r="L154" t="s">
        <v>389</v>
      </c>
      <c r="M154">
        <v>0.98805460750853202</v>
      </c>
      <c r="N154" t="s">
        <v>387</v>
      </c>
      <c r="O154">
        <v>1.34649122807017</v>
      </c>
      <c r="P154" t="s">
        <v>374</v>
      </c>
      <c r="Q154">
        <v>1.05833333333333</v>
      </c>
      <c r="R154" t="s">
        <v>384</v>
      </c>
      <c r="S154">
        <v>0.99134377576257204</v>
      </c>
      <c r="T154" t="s">
        <v>381</v>
      </c>
      <c r="U154">
        <v>0.97277621122789004</v>
      </c>
      <c r="V154" t="s">
        <v>308</v>
      </c>
      <c r="W154">
        <v>1.0596627756160799</v>
      </c>
      <c r="X154" t="s">
        <v>381</v>
      </c>
      <c r="Y154">
        <v>0.93975934925543803</v>
      </c>
      <c r="Z154" t="s">
        <v>396</v>
      </c>
      <c r="AA154">
        <v>1.12426035502958</v>
      </c>
      <c r="AB154" t="s">
        <v>323</v>
      </c>
      <c r="AC154">
        <v>0.95462478184991195</v>
      </c>
      <c r="AD154" t="s">
        <v>329</v>
      </c>
      <c r="AE154">
        <v>1.07775377969762</v>
      </c>
      <c r="AF154" t="s">
        <v>329</v>
      </c>
      <c r="AG154">
        <v>1.0621242484969899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418</v>
      </c>
      <c r="AO154">
        <v>1.0350241545893699</v>
      </c>
      <c r="AP154" t="s">
        <v>404</v>
      </c>
      <c r="AQ154">
        <v>0.96405648267008903</v>
      </c>
      <c r="AR154" t="s">
        <v>333</v>
      </c>
      <c r="AS154">
        <v>0.93281653746769999</v>
      </c>
      <c r="AT154" t="s">
        <v>408</v>
      </c>
      <c r="AU154">
        <v>1.0466970387243699</v>
      </c>
      <c r="AV154" t="s">
        <v>429</v>
      </c>
      <c r="AW154">
        <v>1.34610997033994</v>
      </c>
      <c r="AX154" t="s">
        <v>408</v>
      </c>
      <c r="AY154">
        <v>1.2920696324951599</v>
      </c>
      <c r="AZ154" t="s">
        <v>419</v>
      </c>
      <c r="BA154">
        <v>0.85991058122205599</v>
      </c>
      <c r="BB154" t="s">
        <v>417</v>
      </c>
      <c r="BC154">
        <v>0.793193717277486</v>
      </c>
      <c r="BD154" t="s">
        <v>335</v>
      </c>
      <c r="BE154">
        <v>1.21161825726141</v>
      </c>
      <c r="BF154" t="s">
        <v>408</v>
      </c>
      <c r="BG154">
        <v>0.86200873362445396</v>
      </c>
      <c r="BH154" t="s">
        <v>423</v>
      </c>
      <c r="BI154">
        <v>1.0071867822478999</v>
      </c>
      <c r="BJ154" t="s">
        <v>430</v>
      </c>
      <c r="BK154">
        <v>1.0977995110024401</v>
      </c>
      <c r="BL154" t="s">
        <v>420</v>
      </c>
      <c r="BM154">
        <v>0.964566929133858</v>
      </c>
      <c r="BN154" t="s">
        <v>431</v>
      </c>
      <c r="BO154">
        <v>1.0862422997946599</v>
      </c>
      <c r="BP154" t="s">
        <v>431</v>
      </c>
      <c r="BQ154">
        <v>0.99621928166351603</v>
      </c>
      <c r="BR154" t="s">
        <v>424</v>
      </c>
      <c r="BS154">
        <v>0.86624203821655998</v>
      </c>
      <c r="BT154" t="s">
        <v>343</v>
      </c>
      <c r="BU154">
        <v>1.14235705950991</v>
      </c>
      <c r="BV154" t="s">
        <v>422</v>
      </c>
      <c r="BW154">
        <v>0.91963109354413697</v>
      </c>
    </row>
    <row r="155" spans="1:75" x14ac:dyDescent="0.4">
      <c r="A155">
        <v>153</v>
      </c>
      <c r="B155" t="s">
        <v>377</v>
      </c>
      <c r="C155">
        <v>1.0572370146904499</v>
      </c>
      <c r="D155" t="s">
        <v>375</v>
      </c>
      <c r="E155">
        <v>0.72478386167146902</v>
      </c>
      <c r="F155" t="s">
        <v>376</v>
      </c>
      <c r="G155">
        <v>0.79751783051940195</v>
      </c>
      <c r="H155" t="s">
        <v>374</v>
      </c>
      <c r="I155">
        <v>1.08053691275167</v>
      </c>
      <c r="J155" t="s">
        <v>289</v>
      </c>
      <c r="K155">
        <v>1.11776447105788</v>
      </c>
      <c r="L155" t="s">
        <v>387</v>
      </c>
      <c r="M155">
        <v>1.22977346278317</v>
      </c>
      <c r="N155" t="s">
        <v>390</v>
      </c>
      <c r="O155">
        <v>0.90546197039305698</v>
      </c>
      <c r="P155" t="s">
        <v>375</v>
      </c>
      <c r="Q155">
        <v>1.0173775671406</v>
      </c>
      <c r="R155" t="s">
        <v>389</v>
      </c>
      <c r="S155">
        <v>0.95667870036100999</v>
      </c>
      <c r="T155" t="s">
        <v>384</v>
      </c>
      <c r="U155">
        <v>1.0087318087318</v>
      </c>
      <c r="V155" t="s">
        <v>396</v>
      </c>
      <c r="W155">
        <v>1.11724137931034</v>
      </c>
      <c r="X155" t="s">
        <v>384</v>
      </c>
      <c r="Y155">
        <v>1.0960960960960899</v>
      </c>
      <c r="Z155" t="s">
        <v>397</v>
      </c>
      <c r="AA155">
        <v>1.0327272727272701</v>
      </c>
      <c r="AB155" t="s">
        <v>410</v>
      </c>
      <c r="AC155">
        <v>0.98663697104676995</v>
      </c>
      <c r="AD155" t="s">
        <v>404</v>
      </c>
      <c r="AE155">
        <v>0.78682170542635599</v>
      </c>
      <c r="AF155" t="s">
        <v>404</v>
      </c>
      <c r="AG155">
        <v>1.0431034482758601</v>
      </c>
      <c r="AH155" t="s">
        <v>407</v>
      </c>
      <c r="AI155">
        <v>0.76730769230769202</v>
      </c>
      <c r="AJ155" t="s">
        <v>417</v>
      </c>
      <c r="AK155">
        <v>0.97683397683397599</v>
      </c>
      <c r="AL155" t="s">
        <v>343</v>
      </c>
      <c r="AM155">
        <v>1.3754446460980001</v>
      </c>
      <c r="AN155" t="s">
        <v>419</v>
      </c>
      <c r="AO155">
        <v>1.0787207872078699</v>
      </c>
      <c r="AP155" t="s">
        <v>333</v>
      </c>
      <c r="AQ155">
        <v>1.0810055865921699</v>
      </c>
      <c r="AR155" t="s">
        <v>407</v>
      </c>
      <c r="AS155">
        <v>0.62943495400788396</v>
      </c>
      <c r="AT155" t="s">
        <v>418</v>
      </c>
      <c r="AU155">
        <v>0.97788944723617999</v>
      </c>
      <c r="AV155" t="s">
        <v>418</v>
      </c>
      <c r="AW155">
        <v>0.985611510791366</v>
      </c>
      <c r="AX155" t="s">
        <v>417</v>
      </c>
      <c r="AY155">
        <v>1.05047318611987</v>
      </c>
      <c r="AZ155" t="s">
        <v>420</v>
      </c>
      <c r="BA155">
        <v>1.29097605893186</v>
      </c>
      <c r="BB155" t="s">
        <v>418</v>
      </c>
      <c r="BC155">
        <v>0.82005141388174796</v>
      </c>
      <c r="BD155" t="s">
        <v>417</v>
      </c>
      <c r="BE155">
        <v>0.83828382838283799</v>
      </c>
      <c r="BF155" t="s">
        <v>411</v>
      </c>
      <c r="BG155">
        <v>1.1244979919678699</v>
      </c>
      <c r="BH155" t="s">
        <v>424</v>
      </c>
      <c r="BI155">
        <v>0.68268800505382798</v>
      </c>
      <c r="BJ155" t="s">
        <v>433</v>
      </c>
      <c r="BK155">
        <v>1.0480404551200999</v>
      </c>
      <c r="BL155" t="s">
        <v>343</v>
      </c>
      <c r="BM155">
        <v>1.00130378096479</v>
      </c>
      <c r="BN155" t="s">
        <v>430</v>
      </c>
      <c r="BO155">
        <v>0.99706055261610804</v>
      </c>
      <c r="BP155" t="s">
        <v>434</v>
      </c>
      <c r="BQ155">
        <v>0.96897038081805298</v>
      </c>
      <c r="BR155" t="s">
        <v>431</v>
      </c>
      <c r="BS155">
        <v>0.91271347248576795</v>
      </c>
      <c r="BT155" t="s">
        <v>423</v>
      </c>
      <c r="BU155">
        <v>1.09554140127388</v>
      </c>
      <c r="BV155" t="s">
        <v>423</v>
      </c>
      <c r="BW155">
        <v>1.0058139534883701</v>
      </c>
    </row>
    <row r="156" spans="1:75" x14ac:dyDescent="0.4">
      <c r="A156">
        <v>154</v>
      </c>
      <c r="B156" t="s">
        <v>375</v>
      </c>
      <c r="C156">
        <v>1.07098765432098</v>
      </c>
      <c r="D156" t="s">
        <v>381</v>
      </c>
      <c r="E156">
        <v>0.91406070903623304</v>
      </c>
      <c r="F156" t="s">
        <v>289</v>
      </c>
      <c r="G156">
        <v>0.81647058823529395</v>
      </c>
      <c r="H156" t="s">
        <v>375</v>
      </c>
      <c r="I156">
        <v>1.49071618037135</v>
      </c>
      <c r="J156" t="s">
        <v>398</v>
      </c>
      <c r="K156">
        <v>1.1441581843861099</v>
      </c>
      <c r="L156" t="s">
        <v>395</v>
      </c>
      <c r="M156">
        <v>1.1854166666666599</v>
      </c>
      <c r="N156" t="s">
        <v>395</v>
      </c>
      <c r="O156">
        <v>1.2653778558875199</v>
      </c>
      <c r="P156" t="s">
        <v>381</v>
      </c>
      <c r="Q156">
        <v>0.87150106059975796</v>
      </c>
      <c r="R156" t="s">
        <v>387</v>
      </c>
      <c r="S156">
        <v>1.0437956204379499</v>
      </c>
      <c r="T156" t="s">
        <v>389</v>
      </c>
      <c r="U156">
        <v>1.0245283018867899</v>
      </c>
      <c r="V156" t="s">
        <v>397</v>
      </c>
      <c r="W156">
        <v>1.15409836065573</v>
      </c>
      <c r="X156" t="s">
        <v>389</v>
      </c>
      <c r="Y156">
        <v>0.94098883572567704</v>
      </c>
      <c r="Z156" t="s">
        <v>310</v>
      </c>
      <c r="AA156">
        <v>1.07368421052631</v>
      </c>
      <c r="AB156" t="s">
        <v>402</v>
      </c>
      <c r="AC156">
        <v>1.0667497960251799</v>
      </c>
      <c r="AD156" t="s">
        <v>333</v>
      </c>
      <c r="AE156">
        <v>0.97959183673469297</v>
      </c>
      <c r="AF156" t="s">
        <v>333</v>
      </c>
      <c r="AG156">
        <v>0.905555555555555</v>
      </c>
      <c r="AH156" t="s">
        <v>408</v>
      </c>
      <c r="AI156">
        <v>0.75691056910569099</v>
      </c>
      <c r="AJ156" t="s">
        <v>418</v>
      </c>
      <c r="AK156">
        <v>0.98458376156217797</v>
      </c>
      <c r="AL156" t="s">
        <v>423</v>
      </c>
      <c r="AM156">
        <v>0.99566803465572196</v>
      </c>
      <c r="AN156" t="s">
        <v>428</v>
      </c>
      <c r="AO156">
        <v>1.21333333333333</v>
      </c>
      <c r="AP156" t="s">
        <v>407</v>
      </c>
      <c r="AQ156">
        <v>1.35409252669039</v>
      </c>
      <c r="AR156" t="s">
        <v>417</v>
      </c>
      <c r="AS156">
        <v>1.14089347079037</v>
      </c>
      <c r="AT156" t="s">
        <v>421</v>
      </c>
      <c r="AU156">
        <v>1.0143709753415999</v>
      </c>
      <c r="AV156" t="s">
        <v>420</v>
      </c>
      <c r="AW156">
        <v>0.99795081967213095</v>
      </c>
      <c r="AX156" t="s">
        <v>418</v>
      </c>
      <c r="AY156">
        <v>1.2554744525547401</v>
      </c>
      <c r="AZ156" t="s">
        <v>435</v>
      </c>
      <c r="BA156">
        <v>1.3826998689384</v>
      </c>
      <c r="BB156" t="s">
        <v>419</v>
      </c>
      <c r="BC156">
        <v>0.90467937608318805</v>
      </c>
      <c r="BD156" t="s">
        <v>418</v>
      </c>
      <c r="BE156">
        <v>0.86990595611285204</v>
      </c>
      <c r="BF156" t="s">
        <v>417</v>
      </c>
      <c r="BG156">
        <v>0.92125984251968496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423</v>
      </c>
      <c r="BM156">
        <v>1.15544569993722</v>
      </c>
      <c r="BN156" t="s">
        <v>432</v>
      </c>
      <c r="BO156">
        <v>1.08768656716417</v>
      </c>
      <c r="BP156" t="s">
        <v>430</v>
      </c>
      <c r="BQ156">
        <v>0.92323113207547103</v>
      </c>
      <c r="BR156" t="s">
        <v>434</v>
      </c>
      <c r="BS156">
        <v>0.90393013100436603</v>
      </c>
      <c r="BT156" t="s">
        <v>427</v>
      </c>
      <c r="BU156">
        <v>0.96809680968096801</v>
      </c>
      <c r="BV156" t="s">
        <v>431</v>
      </c>
      <c r="BW156">
        <v>1.0445344129554599</v>
      </c>
    </row>
    <row r="157" spans="1:75" x14ac:dyDescent="0.4">
      <c r="A157">
        <v>155</v>
      </c>
      <c r="B157" t="s">
        <v>381</v>
      </c>
      <c r="C157">
        <v>1.0105198610070101</v>
      </c>
      <c r="D157" t="s">
        <v>300</v>
      </c>
      <c r="E157">
        <v>0.92727272727272703</v>
      </c>
      <c r="F157" t="s">
        <v>375</v>
      </c>
      <c r="G157">
        <v>0.749502982107355</v>
      </c>
      <c r="H157" t="s">
        <v>381</v>
      </c>
      <c r="I157">
        <v>1.18938053097345</v>
      </c>
      <c r="J157" t="s">
        <v>374</v>
      </c>
      <c r="K157">
        <v>1.2204968944099299</v>
      </c>
      <c r="L157" t="s">
        <v>308</v>
      </c>
      <c r="M157">
        <v>1.0341880341880301</v>
      </c>
      <c r="N157" t="s">
        <v>308</v>
      </c>
      <c r="O157">
        <v>0.81227863046044801</v>
      </c>
      <c r="P157" t="s">
        <v>389</v>
      </c>
      <c r="Q157">
        <v>0.95682210708117399</v>
      </c>
      <c r="R157" t="s">
        <v>390</v>
      </c>
      <c r="S157">
        <v>1.0907662557408699</v>
      </c>
      <c r="T157" t="s">
        <v>387</v>
      </c>
      <c r="U157">
        <v>1.3321678321678301</v>
      </c>
      <c r="V157" t="s">
        <v>310</v>
      </c>
      <c r="W157">
        <v>1.02122015915119</v>
      </c>
      <c r="X157" t="s">
        <v>387</v>
      </c>
      <c r="Y157">
        <v>1.06845238095238</v>
      </c>
      <c r="Z157" t="s">
        <v>314</v>
      </c>
      <c r="AA157">
        <v>1.0152783396085501</v>
      </c>
      <c r="AB157" t="s">
        <v>329</v>
      </c>
      <c r="AC157">
        <v>0.93346774193548299</v>
      </c>
      <c r="AD157" t="s">
        <v>407</v>
      </c>
      <c r="AE157">
        <v>0.69449081803004997</v>
      </c>
      <c r="AF157" t="s">
        <v>407</v>
      </c>
      <c r="AG157">
        <v>1.25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343</v>
      </c>
      <c r="AO157">
        <v>0.91199018301291701</v>
      </c>
      <c r="AP157" t="s">
        <v>417</v>
      </c>
      <c r="AQ157">
        <v>1.2597402597402501</v>
      </c>
      <c r="AR157" t="s">
        <v>418</v>
      </c>
      <c r="AS157">
        <v>0.88209219858155996</v>
      </c>
      <c r="AT157" t="s">
        <v>435</v>
      </c>
      <c r="AU157">
        <v>0.98278145695364205</v>
      </c>
      <c r="AV157" t="s">
        <v>421</v>
      </c>
      <c r="AW157">
        <v>0.96458155918556898</v>
      </c>
      <c r="AX157" t="s">
        <v>419</v>
      </c>
      <c r="AY157">
        <v>0.92679558011049701</v>
      </c>
      <c r="AZ157" t="s">
        <v>343</v>
      </c>
      <c r="BA157">
        <v>0.967409948542024</v>
      </c>
      <c r="BB157" t="s">
        <v>439</v>
      </c>
      <c r="BC157">
        <v>0.97499999999999998</v>
      </c>
      <c r="BD157" t="s">
        <v>419</v>
      </c>
      <c r="BE157">
        <v>1.1130268199233699</v>
      </c>
      <c r="BF157" t="s">
        <v>418</v>
      </c>
      <c r="BG157">
        <v>1.22342342342342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426</v>
      </c>
      <c r="BM157">
        <v>0.59620991253644295</v>
      </c>
      <c r="BN157" t="s">
        <v>433</v>
      </c>
      <c r="BO157">
        <v>1.0421607378129101</v>
      </c>
      <c r="BP157" t="s">
        <v>433</v>
      </c>
      <c r="BQ157">
        <v>1.0366624525916499</v>
      </c>
      <c r="BR157" t="s">
        <v>433</v>
      </c>
      <c r="BS157">
        <v>1.0756097560975599</v>
      </c>
      <c r="BT157" t="s">
        <v>431</v>
      </c>
      <c r="BU157">
        <v>1.0270270270270201</v>
      </c>
      <c r="BV157" t="s">
        <v>434</v>
      </c>
      <c r="BW157">
        <v>1.12616822429906</v>
      </c>
    </row>
    <row r="158" spans="1:75" x14ac:dyDescent="0.4">
      <c r="A158">
        <v>156</v>
      </c>
      <c r="B158" t="s">
        <v>300</v>
      </c>
      <c r="C158">
        <v>1.39240506329113</v>
      </c>
      <c r="D158" t="s">
        <v>389</v>
      </c>
      <c r="E158">
        <v>0.876595744680851</v>
      </c>
      <c r="F158" t="s">
        <v>381</v>
      </c>
      <c r="G158">
        <v>0.616812227074235</v>
      </c>
      <c r="H158" t="s">
        <v>300</v>
      </c>
      <c r="I158">
        <v>0.85749385749385698</v>
      </c>
      <c r="J158" t="s">
        <v>375</v>
      </c>
      <c r="K158">
        <v>1.6512455516014199</v>
      </c>
      <c r="L158" t="s">
        <v>396</v>
      </c>
      <c r="M158">
        <v>1.39462809917355</v>
      </c>
      <c r="N158" t="s">
        <v>396</v>
      </c>
      <c r="O158">
        <v>0.99629629629629601</v>
      </c>
      <c r="P158" t="s">
        <v>387</v>
      </c>
      <c r="Q158">
        <v>0.89250814332247497</v>
      </c>
      <c r="R158" t="s">
        <v>395</v>
      </c>
      <c r="S158">
        <v>1.0141065830721001</v>
      </c>
      <c r="T158" t="s">
        <v>390</v>
      </c>
      <c r="U158">
        <v>0.92542936288088595</v>
      </c>
      <c r="V158" t="s">
        <v>323</v>
      </c>
      <c r="W158">
        <v>1.02150537634408</v>
      </c>
      <c r="X158" t="s">
        <v>386</v>
      </c>
      <c r="Y158">
        <v>1.19248826291079</v>
      </c>
      <c r="Z158" t="s">
        <v>323</v>
      </c>
      <c r="AA158">
        <v>1.01957295373665</v>
      </c>
      <c r="AB158" t="s">
        <v>404</v>
      </c>
      <c r="AC158">
        <v>0.95555555555555505</v>
      </c>
      <c r="AD158" t="s">
        <v>408</v>
      </c>
      <c r="AE158">
        <v>0.93135435992578797</v>
      </c>
      <c r="AF158" t="s">
        <v>408</v>
      </c>
      <c r="AG158">
        <v>1.22509960159362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423</v>
      </c>
      <c r="AO158">
        <v>1.10270208381039</v>
      </c>
      <c r="AP158" t="s">
        <v>418</v>
      </c>
      <c r="AQ158">
        <v>1.31621936989498</v>
      </c>
      <c r="AR158" t="s">
        <v>428</v>
      </c>
      <c r="AS158">
        <v>1.05555555555555</v>
      </c>
      <c r="AT158" t="s">
        <v>343</v>
      </c>
      <c r="AU158">
        <v>1.2227399813606701</v>
      </c>
      <c r="AV158" t="s">
        <v>435</v>
      </c>
      <c r="AW158">
        <v>1.0592991913746601</v>
      </c>
      <c r="AX158" t="s">
        <v>420</v>
      </c>
      <c r="AY158">
        <v>1.11498973305954</v>
      </c>
      <c r="AZ158" t="s">
        <v>423</v>
      </c>
      <c r="BA158">
        <v>1.0831021181565901</v>
      </c>
      <c r="BB158" t="s">
        <v>421</v>
      </c>
      <c r="BC158">
        <v>1.0908799384299599</v>
      </c>
      <c r="BD158" t="s">
        <v>421</v>
      </c>
      <c r="BE158">
        <v>0.96860485625257198</v>
      </c>
      <c r="BF158" t="s">
        <v>419</v>
      </c>
      <c r="BG158">
        <v>0.93803786574870895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442</v>
      </c>
      <c r="BM158">
        <v>0.99477806788511702</v>
      </c>
      <c r="BN158" t="s">
        <v>436</v>
      </c>
      <c r="BO158">
        <v>1.1468354430379699</v>
      </c>
      <c r="BP158" t="s">
        <v>436</v>
      </c>
      <c r="BQ158">
        <v>1.06181015452538</v>
      </c>
      <c r="BR158" t="s">
        <v>436</v>
      </c>
      <c r="BS158">
        <v>1.29521829521829</v>
      </c>
      <c r="BT158" t="s">
        <v>433</v>
      </c>
      <c r="BU158">
        <v>1.0589569160997701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389</v>
      </c>
      <c r="C159">
        <v>0.91085271317829397</v>
      </c>
      <c r="D159" t="s">
        <v>387</v>
      </c>
      <c r="E159">
        <v>0.877470355731225</v>
      </c>
      <c r="F159" t="s">
        <v>389</v>
      </c>
      <c r="G159">
        <v>0.67961165048543604</v>
      </c>
      <c r="H159" t="s">
        <v>389</v>
      </c>
      <c r="I159">
        <v>0.90595238095238095</v>
      </c>
      <c r="J159" t="s">
        <v>381</v>
      </c>
      <c r="K159">
        <v>1.08932593307593</v>
      </c>
      <c r="L159" t="s">
        <v>397</v>
      </c>
      <c r="M159">
        <v>0.89474331638510696</v>
      </c>
      <c r="N159" t="s">
        <v>397</v>
      </c>
      <c r="O159">
        <v>1.02767975803125</v>
      </c>
      <c r="P159" t="s">
        <v>390</v>
      </c>
      <c r="Q159">
        <v>0.93291239147592697</v>
      </c>
      <c r="R159" t="s">
        <v>308</v>
      </c>
      <c r="S159">
        <v>1.04</v>
      </c>
      <c r="T159" t="s">
        <v>395</v>
      </c>
      <c r="U159">
        <v>1.2009273570324499</v>
      </c>
      <c r="V159" t="s">
        <v>402</v>
      </c>
      <c r="W159">
        <v>1.0524026309542001</v>
      </c>
      <c r="X159" t="s">
        <v>390</v>
      </c>
      <c r="Y159">
        <v>1.1925970966025601</v>
      </c>
      <c r="Z159" t="s">
        <v>410</v>
      </c>
      <c r="AA159">
        <v>1.2201086956521701</v>
      </c>
      <c r="AB159" t="s">
        <v>333</v>
      </c>
      <c r="AC159">
        <v>0.97609561752988006</v>
      </c>
      <c r="AD159" t="s">
        <v>416</v>
      </c>
      <c r="AE159">
        <v>1.33400200601805</v>
      </c>
      <c r="AF159" t="s">
        <v>416</v>
      </c>
      <c r="AG159">
        <v>0.953383458646616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438</v>
      </c>
      <c r="AO159">
        <v>1.08792497069167</v>
      </c>
      <c r="AP159" t="s">
        <v>428</v>
      </c>
      <c r="AQ159">
        <v>1.3598901098901099</v>
      </c>
      <c r="AR159" t="s">
        <v>421</v>
      </c>
      <c r="AS159">
        <v>1.0182719603374499</v>
      </c>
      <c r="AT159" t="s">
        <v>423</v>
      </c>
      <c r="AU159">
        <v>1.03514998855049</v>
      </c>
      <c r="AV159" t="s">
        <v>343</v>
      </c>
      <c r="AW159">
        <v>1.05792682926829</v>
      </c>
      <c r="AX159" t="s">
        <v>421</v>
      </c>
      <c r="AY159">
        <v>1.24407078935751</v>
      </c>
      <c r="AZ159" t="s">
        <v>424</v>
      </c>
      <c r="BA159">
        <v>1.13865390323538</v>
      </c>
      <c r="BB159" t="s">
        <v>343</v>
      </c>
      <c r="BC159">
        <v>1.0195035460992901</v>
      </c>
      <c r="BD159" t="s">
        <v>343</v>
      </c>
      <c r="BE159">
        <v>0.73739130434782596</v>
      </c>
      <c r="BF159" t="s">
        <v>421</v>
      </c>
      <c r="BG159">
        <v>1.0470409711684301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433</v>
      </c>
      <c r="BM159">
        <v>0.91556091676718898</v>
      </c>
      <c r="BN159" t="s">
        <v>440</v>
      </c>
      <c r="BO159">
        <v>0.95019157088122597</v>
      </c>
      <c r="BP159" t="s">
        <v>440</v>
      </c>
      <c r="BQ159">
        <v>1.01209677419354</v>
      </c>
      <c r="BR159" t="s">
        <v>440</v>
      </c>
      <c r="BS159">
        <v>0.94820717131474097</v>
      </c>
      <c r="BT159" t="s">
        <v>440</v>
      </c>
      <c r="BU159">
        <v>1.1176470588235199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387</v>
      </c>
      <c r="C160">
        <v>1.1605504587155899</v>
      </c>
      <c r="D160" t="s">
        <v>390</v>
      </c>
      <c r="E160">
        <v>0.84261241970021405</v>
      </c>
      <c r="F160" t="s">
        <v>387</v>
      </c>
      <c r="G160">
        <v>0.65765765765765705</v>
      </c>
      <c r="H160" t="s">
        <v>387</v>
      </c>
      <c r="I160">
        <v>1.0753424657534201</v>
      </c>
      <c r="J160" t="s">
        <v>300</v>
      </c>
      <c r="K160">
        <v>1.55444126074498</v>
      </c>
      <c r="L160" t="s">
        <v>310</v>
      </c>
      <c r="M160">
        <v>1.09253731343283</v>
      </c>
      <c r="N160" t="s">
        <v>310</v>
      </c>
      <c r="O160">
        <v>0.93169398907103795</v>
      </c>
      <c r="P160" t="s">
        <v>395</v>
      </c>
      <c r="Q160">
        <v>0.88611111111111096</v>
      </c>
      <c r="R160" t="s">
        <v>396</v>
      </c>
      <c r="S160">
        <v>1.00757575757575</v>
      </c>
      <c r="T160" t="s">
        <v>308</v>
      </c>
      <c r="U160">
        <v>0.98846153846153795</v>
      </c>
      <c r="V160" t="s">
        <v>409</v>
      </c>
      <c r="W160">
        <v>1.2866793329111199</v>
      </c>
      <c r="X160" t="s">
        <v>308</v>
      </c>
      <c r="Y160">
        <v>1.0697674418604599</v>
      </c>
      <c r="Z160" t="s">
        <v>402</v>
      </c>
      <c r="AA160">
        <v>0.81913789117504798</v>
      </c>
      <c r="AB160" t="s">
        <v>407</v>
      </c>
      <c r="AC160">
        <v>0.84011220196353398</v>
      </c>
      <c r="AD160" t="s">
        <v>335</v>
      </c>
      <c r="AE160">
        <v>1.4480712166172101</v>
      </c>
      <c r="AF160" t="s">
        <v>418</v>
      </c>
      <c r="AG160">
        <v>0.99605522682445702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424</v>
      </c>
      <c r="AO160">
        <v>1.4339602980253201</v>
      </c>
      <c r="AP160" t="s">
        <v>435</v>
      </c>
      <c r="AQ160">
        <v>1.32450331125827</v>
      </c>
      <c r="AR160" t="s">
        <v>435</v>
      </c>
      <c r="AS160">
        <v>0.94374999999999998</v>
      </c>
      <c r="AT160" t="s">
        <v>424</v>
      </c>
      <c r="AU160">
        <v>1.10796521395394</v>
      </c>
      <c r="AV160" t="s">
        <v>423</v>
      </c>
      <c r="AW160">
        <v>0.80416989271098305</v>
      </c>
      <c r="AX160" t="s">
        <v>435</v>
      </c>
      <c r="AY160">
        <v>0.97073791348600502</v>
      </c>
      <c r="AZ160" t="s">
        <v>431</v>
      </c>
      <c r="BA160">
        <v>1.15573770491803</v>
      </c>
      <c r="BB160" t="s">
        <v>423</v>
      </c>
      <c r="BC160">
        <v>1.1769447047797501</v>
      </c>
      <c r="BD160" t="s">
        <v>423</v>
      </c>
      <c r="BE160">
        <v>1.1108456760630601</v>
      </c>
      <c r="BF160" t="s">
        <v>343</v>
      </c>
      <c r="BG160">
        <v>1.2264150943396199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440</v>
      </c>
      <c r="BM160">
        <v>0.87</v>
      </c>
      <c r="BN160" t="s">
        <v>447</v>
      </c>
      <c r="BO160">
        <v>0.87623762376237602</v>
      </c>
      <c r="BP160" t="s">
        <v>447</v>
      </c>
      <c r="BQ160">
        <v>0.93032015065913298</v>
      </c>
      <c r="BR160" t="s">
        <v>447</v>
      </c>
      <c r="BS160">
        <v>0.97773279352226705</v>
      </c>
      <c r="BT160" t="s">
        <v>447</v>
      </c>
      <c r="BU160">
        <v>1.0724637681159399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390</v>
      </c>
      <c r="C161">
        <v>1.1165570830842699</v>
      </c>
      <c r="D161" t="s">
        <v>395</v>
      </c>
      <c r="E161">
        <v>0.85878962536022996</v>
      </c>
      <c r="F161" t="s">
        <v>390</v>
      </c>
      <c r="G161">
        <v>0.391677255400254</v>
      </c>
      <c r="H161" t="s">
        <v>395</v>
      </c>
      <c r="I161">
        <v>0.92178770949720601</v>
      </c>
      <c r="J161" t="s">
        <v>389</v>
      </c>
      <c r="K161">
        <v>1.5400788436268</v>
      </c>
      <c r="L161" t="s">
        <v>450</v>
      </c>
      <c r="M161">
        <v>0.93276901528530498</v>
      </c>
      <c r="N161" t="s">
        <v>450</v>
      </c>
      <c r="O161">
        <v>0.85578115819024603</v>
      </c>
      <c r="P161" t="s">
        <v>308</v>
      </c>
      <c r="Q161">
        <v>1.0901162790697601</v>
      </c>
      <c r="R161" t="s">
        <v>397</v>
      </c>
      <c r="S161">
        <v>1.0133630289532201</v>
      </c>
      <c r="T161" t="s">
        <v>396</v>
      </c>
      <c r="U161">
        <v>1.09022556390977</v>
      </c>
      <c r="V161" t="s">
        <v>329</v>
      </c>
      <c r="W161">
        <v>1.0658682634730501</v>
      </c>
      <c r="X161" t="s">
        <v>396</v>
      </c>
      <c r="Y161">
        <v>1.0432098765432001</v>
      </c>
      <c r="Z161" t="s">
        <v>329</v>
      </c>
      <c r="AA161">
        <v>0.98412698412698396</v>
      </c>
      <c r="AB161" t="s">
        <v>408</v>
      </c>
      <c r="AC161">
        <v>0.82668711656441696</v>
      </c>
      <c r="AD161" t="s">
        <v>429</v>
      </c>
      <c r="AE161">
        <v>0.66484746711446896</v>
      </c>
      <c r="AF161" t="s">
        <v>428</v>
      </c>
      <c r="AG161">
        <v>1.0056818181818099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431</v>
      </c>
      <c r="AO161">
        <v>1.1452380952380901</v>
      </c>
      <c r="AP161" t="s">
        <v>343</v>
      </c>
      <c r="AQ161">
        <v>0.77762345009187295</v>
      </c>
      <c r="AR161" t="s">
        <v>343</v>
      </c>
      <c r="AS161">
        <v>0.99819524810687099</v>
      </c>
      <c r="AT161" t="s">
        <v>430</v>
      </c>
      <c r="AU161">
        <v>0.95656279508970699</v>
      </c>
      <c r="AV161" t="s">
        <v>424</v>
      </c>
      <c r="AW161">
        <v>1.0720242608036299</v>
      </c>
      <c r="AX161" t="s">
        <v>343</v>
      </c>
      <c r="AY161">
        <v>0.84005763688760804</v>
      </c>
      <c r="AZ161" t="s">
        <v>426</v>
      </c>
      <c r="BA161">
        <v>0.96734693877551003</v>
      </c>
      <c r="BB161" t="s">
        <v>424</v>
      </c>
      <c r="BC161">
        <v>1.0268500114047301</v>
      </c>
      <c r="BD161" t="s">
        <v>427</v>
      </c>
      <c r="BE161">
        <v>0.98604651162790702</v>
      </c>
      <c r="BF161" t="s">
        <v>423</v>
      </c>
      <c r="BG161">
        <v>1.2900358422939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441</v>
      </c>
      <c r="BO161">
        <v>1.12561983471074</v>
      </c>
      <c r="BP161" t="s">
        <v>441</v>
      </c>
      <c r="BQ161">
        <v>1.1160058737151199</v>
      </c>
      <c r="BR161" t="s">
        <v>441</v>
      </c>
      <c r="BS161">
        <v>0.83947368421052604</v>
      </c>
      <c r="BT161" t="s">
        <v>441</v>
      </c>
      <c r="BU161">
        <v>0.99059561128526596</v>
      </c>
      <c r="BV161" t="s">
        <v>447</v>
      </c>
      <c r="BW161">
        <v>0.97683397683397599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308</v>
      </c>
      <c r="E162">
        <v>0.66890982503364704</v>
      </c>
      <c r="F162" t="s">
        <v>395</v>
      </c>
      <c r="G162">
        <v>0.60067114093959695</v>
      </c>
      <c r="H162" t="s">
        <v>308</v>
      </c>
      <c r="I162">
        <v>1.3949801849405501</v>
      </c>
      <c r="J162" t="s">
        <v>387</v>
      </c>
      <c r="K162">
        <v>1.18089171974522</v>
      </c>
      <c r="L162" t="s">
        <v>323</v>
      </c>
      <c r="M162">
        <v>1.0646950092421399</v>
      </c>
      <c r="N162" t="s">
        <v>323</v>
      </c>
      <c r="O162">
        <v>0.9375</v>
      </c>
      <c r="P162" t="s">
        <v>396</v>
      </c>
      <c r="Q162">
        <v>0.98141263940520396</v>
      </c>
      <c r="R162" t="s">
        <v>310</v>
      </c>
      <c r="S162">
        <v>1.04314720812182</v>
      </c>
      <c r="T162" t="s">
        <v>397</v>
      </c>
      <c r="U162">
        <v>1.0054945054944999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404</v>
      </c>
      <c r="AA162">
        <v>1.02857142857142</v>
      </c>
      <c r="AB162" t="s">
        <v>416</v>
      </c>
      <c r="AC162">
        <v>0.86695652173912996</v>
      </c>
      <c r="AD162" t="s">
        <v>418</v>
      </c>
      <c r="AE162">
        <v>0.99803149606299202</v>
      </c>
      <c r="AF162" t="s">
        <v>343</v>
      </c>
      <c r="AG162">
        <v>1.0223207003425501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451</v>
      </c>
      <c r="AO162">
        <v>1.30688622754491</v>
      </c>
      <c r="AP162" t="s">
        <v>423</v>
      </c>
      <c r="AQ162">
        <v>1.62257294154293</v>
      </c>
      <c r="AR162" t="s">
        <v>423</v>
      </c>
      <c r="AS162">
        <v>1.11780892045818</v>
      </c>
      <c r="AT162" t="s">
        <v>432</v>
      </c>
      <c r="AU162">
        <v>1.15582655826558</v>
      </c>
      <c r="AV162" t="s">
        <v>430</v>
      </c>
      <c r="AW162">
        <v>1.0454096742349399</v>
      </c>
      <c r="AX162" t="s">
        <v>423</v>
      </c>
      <c r="AY162">
        <v>1.0162299704284401</v>
      </c>
      <c r="AZ162" t="s">
        <v>430</v>
      </c>
      <c r="BA162">
        <v>1.00344637441411</v>
      </c>
      <c r="BB162" t="s">
        <v>426</v>
      </c>
      <c r="BC162">
        <v>0.88185654008438796</v>
      </c>
      <c r="BD162" t="s">
        <v>424</v>
      </c>
      <c r="BE162">
        <v>1.02116586805445</v>
      </c>
      <c r="BF162" t="s">
        <v>424</v>
      </c>
      <c r="BG162">
        <v>1.18057799875699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444</v>
      </c>
      <c r="BM162">
        <v>1.19741697416974</v>
      </c>
      <c r="BN162" t="s">
        <v>446</v>
      </c>
      <c r="BO162">
        <v>1.05223880597014</v>
      </c>
      <c r="BP162" t="s">
        <v>446</v>
      </c>
      <c r="BQ162">
        <v>0.94680851063829696</v>
      </c>
      <c r="BR162" t="s">
        <v>446</v>
      </c>
      <c r="BS162">
        <v>0.95880149812733995</v>
      </c>
      <c r="BT162" t="s">
        <v>444</v>
      </c>
      <c r="BU162">
        <v>1.3318485523385299</v>
      </c>
      <c r="BV162" t="s">
        <v>441</v>
      </c>
      <c r="BW162">
        <v>1.03164556962025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403</v>
      </c>
      <c r="E163">
        <v>0.66952380952380897</v>
      </c>
      <c r="F163" t="s">
        <v>308</v>
      </c>
      <c r="G163">
        <v>0.76156941649899401</v>
      </c>
      <c r="H163" t="s">
        <v>396</v>
      </c>
      <c r="I163">
        <v>0.85467625899280497</v>
      </c>
      <c r="J163" t="s">
        <v>395</v>
      </c>
      <c r="K163">
        <v>1.4545454545454499</v>
      </c>
      <c r="L163" t="s">
        <v>402</v>
      </c>
      <c r="M163">
        <v>0.84090668201020502</v>
      </c>
      <c r="N163" t="s">
        <v>402</v>
      </c>
      <c r="O163">
        <v>0.98648804379141397</v>
      </c>
      <c r="P163" t="s">
        <v>397</v>
      </c>
      <c r="Q163">
        <v>1.00111482720178</v>
      </c>
      <c r="R163" t="s">
        <v>323</v>
      </c>
      <c r="S163">
        <v>1.03053435114503</v>
      </c>
      <c r="T163" t="s">
        <v>310</v>
      </c>
      <c r="U163">
        <v>0.91727493917274905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333</v>
      </c>
      <c r="AA163">
        <v>0.96291560102301699</v>
      </c>
      <c r="AB163" t="s">
        <v>335</v>
      </c>
      <c r="AC163">
        <v>1.19928825622775</v>
      </c>
      <c r="AD163" t="s">
        <v>420</v>
      </c>
      <c r="AE163">
        <v>1.23684210526315</v>
      </c>
      <c r="AF163" t="s">
        <v>423</v>
      </c>
      <c r="AG163">
        <v>1.0348932676518801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453</v>
      </c>
      <c r="AO163">
        <v>1.4295676429567601</v>
      </c>
      <c r="AP163" t="s">
        <v>438</v>
      </c>
      <c r="AQ163">
        <v>1.47629310344827</v>
      </c>
      <c r="AR163" t="s">
        <v>426</v>
      </c>
      <c r="AS163">
        <v>1.0383141762452099</v>
      </c>
      <c r="AT163" t="s">
        <v>455</v>
      </c>
      <c r="AU163">
        <v>1.13970322113644</v>
      </c>
      <c r="AV163" t="s">
        <v>455</v>
      </c>
      <c r="AW163">
        <v>0.95252461098761498</v>
      </c>
      <c r="AX163" t="s">
        <v>424</v>
      </c>
      <c r="AY163">
        <v>1.12122472751476</v>
      </c>
      <c r="AZ163" t="s">
        <v>455</v>
      </c>
      <c r="BA163">
        <v>1.1458333333333299</v>
      </c>
      <c r="BB163" t="s">
        <v>430</v>
      </c>
      <c r="BC163">
        <v>0.92444017035307002</v>
      </c>
      <c r="BD163" t="s">
        <v>426</v>
      </c>
      <c r="BE163">
        <v>1.23444976076555</v>
      </c>
      <c r="BF163" t="s">
        <v>430</v>
      </c>
      <c r="BG163">
        <v>1.1928897772701299</v>
      </c>
      <c r="BH163" t="s">
        <v>452</v>
      </c>
      <c r="BI163">
        <v>0.79171894604767801</v>
      </c>
      <c r="BJ163" t="s">
        <v>456</v>
      </c>
      <c r="BK163">
        <v>1.1590909090909001</v>
      </c>
      <c r="BL163" t="s">
        <v>446</v>
      </c>
      <c r="BM163">
        <v>0.878688524590163</v>
      </c>
      <c r="BN163" t="s">
        <v>457</v>
      </c>
      <c r="BO163">
        <v>1.0746089049338099</v>
      </c>
      <c r="BP163" t="s">
        <v>457</v>
      </c>
      <c r="BQ163">
        <v>0.89809630459126499</v>
      </c>
      <c r="BR163" t="s">
        <v>458</v>
      </c>
      <c r="BS163">
        <v>0.86055776892430202</v>
      </c>
      <c r="BT163" t="s">
        <v>446</v>
      </c>
      <c r="BU163">
        <v>1.01953125</v>
      </c>
      <c r="BV163" t="s">
        <v>446</v>
      </c>
      <c r="BW163">
        <v>1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396</v>
      </c>
      <c r="E164">
        <v>0.84097035040431201</v>
      </c>
      <c r="F164" t="s">
        <v>396</v>
      </c>
      <c r="G164">
        <v>0.44551282051281998</v>
      </c>
      <c r="H164" t="s">
        <v>397</v>
      </c>
      <c r="I164">
        <v>0.85423391435334595</v>
      </c>
      <c r="J164" t="s">
        <v>308</v>
      </c>
      <c r="K164">
        <v>1.55113636363636</v>
      </c>
      <c r="L164" t="s">
        <v>409</v>
      </c>
      <c r="M164">
        <v>1.23406720741599</v>
      </c>
      <c r="N164" t="s">
        <v>409</v>
      </c>
      <c r="O164">
        <v>1.0669014084507</v>
      </c>
      <c r="P164" t="s">
        <v>310</v>
      </c>
      <c r="Q164">
        <v>1.15542521994134</v>
      </c>
      <c r="R164" t="s">
        <v>409</v>
      </c>
      <c r="S164">
        <v>1.47565457050987</v>
      </c>
      <c r="T164" t="s">
        <v>314</v>
      </c>
      <c r="U164">
        <v>0.83158242727005505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407</v>
      </c>
      <c r="AA164">
        <v>0.83003492433061699</v>
      </c>
      <c r="AB164" t="s">
        <v>429</v>
      </c>
      <c r="AC164">
        <v>0.92385261797026497</v>
      </c>
      <c r="AD164" t="s">
        <v>428</v>
      </c>
      <c r="AE164">
        <v>0.94285714285714195</v>
      </c>
      <c r="AF164" t="s">
        <v>438</v>
      </c>
      <c r="AG164">
        <v>1.1401734104046199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455</v>
      </c>
      <c r="AO164">
        <v>1.2956659410251301</v>
      </c>
      <c r="AP164" t="s">
        <v>424</v>
      </c>
      <c r="AQ164">
        <v>1.0931981687377299</v>
      </c>
      <c r="AR164" t="s">
        <v>430</v>
      </c>
      <c r="AS164">
        <v>1.15991237677984</v>
      </c>
      <c r="AT164" t="s">
        <v>433</v>
      </c>
      <c r="AU164">
        <v>1.0880195599022</v>
      </c>
      <c r="AV164" t="s">
        <v>433</v>
      </c>
      <c r="AW164">
        <v>0.99887640449438198</v>
      </c>
      <c r="AX164" t="s">
        <v>430</v>
      </c>
      <c r="AY164">
        <v>1.1416430594900799</v>
      </c>
      <c r="AZ164" t="s">
        <v>433</v>
      </c>
      <c r="BA164">
        <v>1.18376550169109</v>
      </c>
      <c r="BB164" t="s">
        <v>433</v>
      </c>
      <c r="BC164">
        <v>0.94476190476190403</v>
      </c>
      <c r="BD164" t="s">
        <v>430</v>
      </c>
      <c r="BE164">
        <v>1.0408678852727</v>
      </c>
      <c r="BF164" t="s">
        <v>433</v>
      </c>
      <c r="BG164">
        <v>0.95881006864988505</v>
      </c>
      <c r="BH164" t="s">
        <v>456</v>
      </c>
      <c r="BI164">
        <v>1.03125</v>
      </c>
      <c r="BJ164" t="s">
        <v>459</v>
      </c>
      <c r="BK164">
        <v>1.03459119496855</v>
      </c>
      <c r="BL164" t="s">
        <v>458</v>
      </c>
      <c r="BM164">
        <v>1.0711462450592799</v>
      </c>
      <c r="BN164" t="s">
        <v>452</v>
      </c>
      <c r="BO164">
        <v>1.0401785714285701</v>
      </c>
      <c r="BP164" t="s">
        <v>452</v>
      </c>
      <c r="BQ164">
        <v>0.92417739628039997</v>
      </c>
      <c r="BR164" t="s">
        <v>457</v>
      </c>
      <c r="BS164">
        <v>0.99875311720698201</v>
      </c>
      <c r="BT164" t="s">
        <v>458</v>
      </c>
      <c r="BU164">
        <v>0.92037037037036995</v>
      </c>
      <c r="BV164" t="s">
        <v>458</v>
      </c>
      <c r="BW164">
        <v>1.16700201207243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397</v>
      </c>
      <c r="E165">
        <v>1.05616949927596</v>
      </c>
      <c r="F165" t="s">
        <v>310</v>
      </c>
      <c r="G165">
        <v>0.679640718562874</v>
      </c>
      <c r="H165" t="s">
        <v>310</v>
      </c>
      <c r="I165">
        <v>1.3215859030837001</v>
      </c>
      <c r="J165" t="s">
        <v>396</v>
      </c>
      <c r="K165">
        <v>1.62962962962962</v>
      </c>
      <c r="L165" t="s">
        <v>329</v>
      </c>
      <c r="M165">
        <v>1.0622710622710601</v>
      </c>
      <c r="N165" t="s">
        <v>329</v>
      </c>
      <c r="O165">
        <v>0.93103448275862</v>
      </c>
      <c r="P165" t="s">
        <v>323</v>
      </c>
      <c r="Q165">
        <v>0.97037037037036999</v>
      </c>
      <c r="R165" t="s">
        <v>329</v>
      </c>
      <c r="S165">
        <v>0.87615526802218102</v>
      </c>
      <c r="T165" t="s">
        <v>323</v>
      </c>
      <c r="U165">
        <v>1.0333333333333301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408</v>
      </c>
      <c r="AA165">
        <v>0.83482714468629904</v>
      </c>
      <c r="AB165" t="s">
        <v>418</v>
      </c>
      <c r="AC165">
        <v>1.27</v>
      </c>
      <c r="AD165" t="s">
        <v>343</v>
      </c>
      <c r="AE165">
        <v>1.1142008966436401</v>
      </c>
      <c r="AF165" t="s">
        <v>424</v>
      </c>
      <c r="AG165">
        <v>1.2018165390651001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433</v>
      </c>
      <c r="AO165">
        <v>1.23088023088023</v>
      </c>
      <c r="AP165" t="s">
        <v>431</v>
      </c>
      <c r="AQ165">
        <v>1.05821205821205</v>
      </c>
      <c r="AR165" t="s">
        <v>455</v>
      </c>
      <c r="AS165">
        <v>0.928817547693083</v>
      </c>
      <c r="AT165" t="s">
        <v>440</v>
      </c>
      <c r="AU165">
        <v>0.98784194528875302</v>
      </c>
      <c r="AV165" t="s">
        <v>440</v>
      </c>
      <c r="AW165">
        <v>1.0225641025640999</v>
      </c>
      <c r="AX165" t="s">
        <v>455</v>
      </c>
      <c r="AY165">
        <v>1.0001666944490699</v>
      </c>
      <c r="AZ165" t="s">
        <v>436</v>
      </c>
      <c r="BA165">
        <v>0.854599406528189</v>
      </c>
      <c r="BB165" t="s">
        <v>440</v>
      </c>
      <c r="BC165">
        <v>1.02424242424242</v>
      </c>
      <c r="BD165" t="s">
        <v>433</v>
      </c>
      <c r="BE165">
        <v>0.88104838709677402</v>
      </c>
      <c r="BF165" t="s">
        <v>440</v>
      </c>
      <c r="BG165">
        <v>1.25249169435215</v>
      </c>
      <c r="BH165" t="s">
        <v>459</v>
      </c>
      <c r="BI165">
        <v>0.77845777233782099</v>
      </c>
      <c r="BJ165" t="s">
        <v>460</v>
      </c>
      <c r="BK165">
        <v>0.91323692992213501</v>
      </c>
      <c r="BL165" t="s">
        <v>452</v>
      </c>
      <c r="BM165">
        <v>1.1089108910890999</v>
      </c>
      <c r="BN165" t="s">
        <v>454</v>
      </c>
      <c r="BO165">
        <v>0.971857410881801</v>
      </c>
      <c r="BP165" t="s">
        <v>454</v>
      </c>
      <c r="BQ165">
        <v>0.84942084942084894</v>
      </c>
      <c r="BR165" t="s">
        <v>452</v>
      </c>
      <c r="BS165">
        <v>1.07739938080495</v>
      </c>
      <c r="BT165" t="s">
        <v>457</v>
      </c>
      <c r="BU165">
        <v>1.1835205992509299</v>
      </c>
      <c r="BV165" t="s">
        <v>457</v>
      </c>
      <c r="BW165">
        <v>1.29113924050632</v>
      </c>
    </row>
    <row r="166" spans="1:75" x14ac:dyDescent="0.4">
      <c r="A166">
        <v>164</v>
      </c>
      <c r="B166" t="s">
        <v>310</v>
      </c>
      <c r="C166">
        <v>1.125</v>
      </c>
      <c r="D166" t="s">
        <v>461</v>
      </c>
      <c r="E166">
        <v>0.79021756391932596</v>
      </c>
      <c r="F166" t="s">
        <v>450</v>
      </c>
      <c r="G166">
        <v>0.73347591404419998</v>
      </c>
      <c r="H166" t="s">
        <v>450</v>
      </c>
      <c r="I166">
        <v>0.95334629269647297</v>
      </c>
      <c r="J166" t="s">
        <v>397</v>
      </c>
      <c r="K166">
        <v>1.5359133419403499</v>
      </c>
      <c r="L166" t="s">
        <v>333</v>
      </c>
      <c r="M166">
        <v>1.1470588235294099</v>
      </c>
      <c r="N166" t="s">
        <v>333</v>
      </c>
      <c r="O166">
        <v>0.987179487179487</v>
      </c>
      <c r="P166" t="s">
        <v>329</v>
      </c>
      <c r="Q166">
        <v>1.00185185185185</v>
      </c>
      <c r="R166" t="s">
        <v>407</v>
      </c>
      <c r="S166">
        <v>1.0623003194888101</v>
      </c>
      <c r="T166" t="s">
        <v>329</v>
      </c>
      <c r="U166">
        <v>1.05696202531645</v>
      </c>
      <c r="V166" t="s">
        <v>417</v>
      </c>
      <c r="W166">
        <v>1.0630252100840301</v>
      </c>
      <c r="X166" t="s">
        <v>402</v>
      </c>
      <c r="Y166">
        <v>0.78921266163757298</v>
      </c>
      <c r="Z166" t="s">
        <v>416</v>
      </c>
      <c r="AA166">
        <v>1.0141093474426801</v>
      </c>
      <c r="AB166" t="s">
        <v>428</v>
      </c>
      <c r="AC166">
        <v>0.94915254237288105</v>
      </c>
      <c r="AD166" t="s">
        <v>423</v>
      </c>
      <c r="AE166">
        <v>0.98471986417656998</v>
      </c>
      <c r="AF166" t="s">
        <v>431</v>
      </c>
      <c r="AG166">
        <v>1.06395348837209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440</v>
      </c>
      <c r="AO166">
        <v>1.06532663316582</v>
      </c>
      <c r="AP166" t="s">
        <v>426</v>
      </c>
      <c r="AQ166">
        <v>0.825949367088607</v>
      </c>
      <c r="AR166" t="s">
        <v>433</v>
      </c>
      <c r="AS166">
        <v>1.0086313193588099</v>
      </c>
      <c r="AT166" t="s">
        <v>448</v>
      </c>
      <c r="AU166">
        <v>0.96822742474916301</v>
      </c>
      <c r="AV166" t="s">
        <v>448</v>
      </c>
      <c r="AW166">
        <v>0.99654576856649302</v>
      </c>
      <c r="AX166" t="s">
        <v>433</v>
      </c>
      <c r="AY166">
        <v>0.99775028121484799</v>
      </c>
      <c r="AZ166" t="s">
        <v>440</v>
      </c>
      <c r="BA166">
        <v>1.5137614678899001</v>
      </c>
      <c r="BB166" t="s">
        <v>448</v>
      </c>
      <c r="BC166">
        <v>1.2173913043478199</v>
      </c>
      <c r="BD166" t="s">
        <v>440</v>
      </c>
      <c r="BE166">
        <v>0.890532544378698</v>
      </c>
      <c r="BF166" t="s">
        <v>462</v>
      </c>
      <c r="BG166">
        <v>1.9020771513353101</v>
      </c>
      <c r="BH166" t="s">
        <v>460</v>
      </c>
      <c r="BI166">
        <v>0.84413145539906098</v>
      </c>
      <c r="BJ166" t="s">
        <v>463</v>
      </c>
      <c r="BK166">
        <v>1.08719052744886</v>
      </c>
      <c r="BL166" t="s">
        <v>454</v>
      </c>
      <c r="BM166">
        <v>0.91896551724137898</v>
      </c>
      <c r="BN166" t="s">
        <v>456</v>
      </c>
      <c r="BO166">
        <v>1.1206896551724099</v>
      </c>
      <c r="BP166" t="s">
        <v>456</v>
      </c>
      <c r="BQ166">
        <v>0.69538461538461505</v>
      </c>
      <c r="BR166" t="s">
        <v>454</v>
      </c>
      <c r="BS166">
        <v>1.03977272727272</v>
      </c>
      <c r="BT166" t="s">
        <v>452</v>
      </c>
      <c r="BU166">
        <v>0.95545977011494199</v>
      </c>
      <c r="BV166" t="s">
        <v>452</v>
      </c>
      <c r="BW166">
        <v>1.1082706766917201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310</v>
      </c>
      <c r="E167">
        <v>0.70020964360587001</v>
      </c>
      <c r="F167" t="s">
        <v>323</v>
      </c>
      <c r="G167">
        <v>0.77272727272727204</v>
      </c>
      <c r="H167" t="s">
        <v>317</v>
      </c>
      <c r="I167">
        <v>1.3958333333333299</v>
      </c>
      <c r="J167" t="s">
        <v>310</v>
      </c>
      <c r="K167">
        <v>1.11666666666666</v>
      </c>
      <c r="L167" t="s">
        <v>407</v>
      </c>
      <c r="M167">
        <v>1.07838983050847</v>
      </c>
      <c r="N167" t="s">
        <v>407</v>
      </c>
      <c r="O167">
        <v>0.73379174852652196</v>
      </c>
      <c r="P167" t="s">
        <v>333</v>
      </c>
      <c r="Q167">
        <v>1.1584415584415499</v>
      </c>
      <c r="R167" t="s">
        <v>408</v>
      </c>
      <c r="S167">
        <v>0.85373134328358202</v>
      </c>
      <c r="T167" t="s">
        <v>407</v>
      </c>
      <c r="U167">
        <v>1.0526315789473599</v>
      </c>
      <c r="V167" t="s">
        <v>418</v>
      </c>
      <c r="W167">
        <v>1.09678953626634</v>
      </c>
      <c r="X167" t="s">
        <v>329</v>
      </c>
      <c r="Y167">
        <v>0.94382022471910099</v>
      </c>
      <c r="Z167" t="s">
        <v>417</v>
      </c>
      <c r="AA167">
        <v>1.6497890295358599</v>
      </c>
      <c r="AB167" t="s">
        <v>343</v>
      </c>
      <c r="AC167">
        <v>0.91924704834038695</v>
      </c>
      <c r="AD167" t="s">
        <v>438</v>
      </c>
      <c r="AE167">
        <v>0.83980582524271796</v>
      </c>
      <c r="AF167" t="s">
        <v>425</v>
      </c>
      <c r="AG167">
        <v>1.2547993019197199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447</v>
      </c>
      <c r="AO167">
        <v>0.97830802603036804</v>
      </c>
      <c r="AP167" t="s">
        <v>455</v>
      </c>
      <c r="AQ167">
        <v>0.90873682602718797</v>
      </c>
      <c r="AR167" t="s">
        <v>440</v>
      </c>
      <c r="AS167">
        <v>0.87733333333333297</v>
      </c>
      <c r="AT167" t="s">
        <v>446</v>
      </c>
      <c r="AU167">
        <v>1.21139240506329</v>
      </c>
      <c r="AV167" t="s">
        <v>446</v>
      </c>
      <c r="AW167">
        <v>1.0188087774294601</v>
      </c>
      <c r="AX167" t="s">
        <v>440</v>
      </c>
      <c r="AY167">
        <v>1.0932798395185499</v>
      </c>
      <c r="AZ167" t="s">
        <v>448</v>
      </c>
      <c r="BA167">
        <v>1.2</v>
      </c>
      <c r="BB167" t="s">
        <v>446</v>
      </c>
      <c r="BC167">
        <v>0.87280108254397804</v>
      </c>
      <c r="BD167" t="s">
        <v>462</v>
      </c>
      <c r="BE167">
        <v>0.93741307371349003</v>
      </c>
      <c r="BF167" t="s">
        <v>441</v>
      </c>
      <c r="BG167">
        <v>1.0523076923076899</v>
      </c>
      <c r="BH167" t="s">
        <v>464</v>
      </c>
      <c r="BI167">
        <v>0.72636262513904304</v>
      </c>
      <c r="BJ167" t="s">
        <v>465</v>
      </c>
      <c r="BK167">
        <v>0.95</v>
      </c>
      <c r="BL167" t="s">
        <v>460</v>
      </c>
      <c r="BM167">
        <v>0.97563946406820901</v>
      </c>
      <c r="BN167" t="s">
        <v>460</v>
      </c>
      <c r="BO167">
        <v>1.0274656679151</v>
      </c>
      <c r="BP167" t="s">
        <v>460</v>
      </c>
      <c r="BQ167">
        <v>0.97569866342648803</v>
      </c>
      <c r="BR167" t="s">
        <v>456</v>
      </c>
      <c r="BS167">
        <v>1.0044247787610601</v>
      </c>
      <c r="BT167" t="s">
        <v>454</v>
      </c>
      <c r="BU167">
        <v>1.0557377049180301</v>
      </c>
      <c r="BV167" t="s">
        <v>454</v>
      </c>
      <c r="BW167">
        <v>1.34575569358178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450</v>
      </c>
      <c r="E168">
        <v>0.73036298720618797</v>
      </c>
      <c r="F168" t="s">
        <v>402</v>
      </c>
      <c r="G168">
        <v>0.44000025580790503</v>
      </c>
      <c r="H168" t="s">
        <v>323</v>
      </c>
      <c r="I168">
        <v>0.95686274509803904</v>
      </c>
      <c r="J168" t="s">
        <v>450</v>
      </c>
      <c r="K168">
        <v>1.1958199825225699</v>
      </c>
      <c r="L168" t="s">
        <v>408</v>
      </c>
      <c r="M168">
        <v>1.1435185185185099</v>
      </c>
      <c r="N168" t="s">
        <v>408</v>
      </c>
      <c r="O168">
        <v>0.78542510121457398</v>
      </c>
      <c r="P168" t="s">
        <v>407</v>
      </c>
      <c r="Q168">
        <v>0.838018741633199</v>
      </c>
      <c r="R168" t="s">
        <v>335</v>
      </c>
      <c r="S168">
        <v>0.80668604651162701</v>
      </c>
      <c r="T168" t="s">
        <v>408</v>
      </c>
      <c r="U168">
        <v>0.97435897435897401</v>
      </c>
      <c r="V168" t="s">
        <v>420</v>
      </c>
      <c r="W168">
        <v>1.1876876876876801</v>
      </c>
      <c r="X168" t="s">
        <v>407</v>
      </c>
      <c r="Y168">
        <v>0.89293139293139201</v>
      </c>
      <c r="Z168" t="s">
        <v>418</v>
      </c>
      <c r="AA168">
        <v>0.986436498150431</v>
      </c>
      <c r="AB168" t="s">
        <v>423</v>
      </c>
      <c r="AC168">
        <v>0.95965552021103195</v>
      </c>
      <c r="AD168" t="s">
        <v>424</v>
      </c>
      <c r="AE168">
        <v>0.81770813080841398</v>
      </c>
      <c r="AF168" t="s">
        <v>453</v>
      </c>
      <c r="AG168">
        <v>0.90142857142857102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446</v>
      </c>
      <c r="AM168">
        <v>0.95229007633587703</v>
      </c>
      <c r="AN168" t="s">
        <v>462</v>
      </c>
      <c r="AO168">
        <v>1.3035143769968001</v>
      </c>
      <c r="AP168" t="s">
        <v>433</v>
      </c>
      <c r="AQ168">
        <v>0.950762016412661</v>
      </c>
      <c r="AR168" t="s">
        <v>448</v>
      </c>
      <c r="AS168">
        <v>1.1198501872659099</v>
      </c>
      <c r="AT168" t="s">
        <v>457</v>
      </c>
      <c r="AU168">
        <v>1.0343511450381599</v>
      </c>
      <c r="AV168" t="s">
        <v>457</v>
      </c>
      <c r="AW168">
        <v>0.94587945879458701</v>
      </c>
      <c r="AX168" t="s">
        <v>448</v>
      </c>
      <c r="AY168">
        <v>0.99653379549393395</v>
      </c>
      <c r="AZ168" t="s">
        <v>446</v>
      </c>
      <c r="BA168">
        <v>1.1196969696969601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466</v>
      </c>
      <c r="BI168">
        <v>0.99484536082474195</v>
      </c>
      <c r="BJ168" t="s">
        <v>467</v>
      </c>
      <c r="BK168">
        <v>0.86</v>
      </c>
      <c r="BL168" t="s">
        <v>464</v>
      </c>
      <c r="BM168">
        <v>0.89167767503302497</v>
      </c>
      <c r="BN168" t="s">
        <v>468</v>
      </c>
      <c r="BO168">
        <v>0.76453900709219802</v>
      </c>
      <c r="BP168" t="s">
        <v>464</v>
      </c>
      <c r="BQ168">
        <v>1.3410553410553401</v>
      </c>
      <c r="BR168" t="s">
        <v>460</v>
      </c>
      <c r="BS168">
        <v>0.97633872976338698</v>
      </c>
      <c r="BT168" t="s">
        <v>456</v>
      </c>
      <c r="BU168">
        <v>0.94713656387665202</v>
      </c>
      <c r="BV168" t="s">
        <v>456</v>
      </c>
      <c r="BW168">
        <v>1.1116279069767401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314</v>
      </c>
      <c r="E169">
        <v>0.72436445752215395</v>
      </c>
      <c r="F169" t="s">
        <v>409</v>
      </c>
      <c r="G169">
        <v>0.49734684032802701</v>
      </c>
      <c r="H169" t="s">
        <v>402</v>
      </c>
      <c r="I169">
        <v>0.99383735859111899</v>
      </c>
      <c r="J169" t="s">
        <v>323</v>
      </c>
      <c r="K169">
        <v>1.1086065573770401</v>
      </c>
      <c r="L169" t="s">
        <v>416</v>
      </c>
      <c r="M169">
        <v>0.92198581560283599</v>
      </c>
      <c r="N169" t="s">
        <v>416</v>
      </c>
      <c r="O169">
        <v>1.05128205128205</v>
      </c>
      <c r="P169" t="s">
        <v>408</v>
      </c>
      <c r="Q169">
        <v>1.0360824742268</v>
      </c>
      <c r="R169" t="s">
        <v>417</v>
      </c>
      <c r="S169">
        <v>1.3902147971360299</v>
      </c>
      <c r="T169" t="s">
        <v>416</v>
      </c>
      <c r="U169">
        <v>0.963963963963964</v>
      </c>
      <c r="V169" t="s">
        <v>428</v>
      </c>
      <c r="W169">
        <v>0.77787381158167601</v>
      </c>
      <c r="X169" t="s">
        <v>408</v>
      </c>
      <c r="Y169">
        <v>0.95476772616136896</v>
      </c>
      <c r="Z169" t="s">
        <v>428</v>
      </c>
      <c r="AA169">
        <v>0.95469255663430397</v>
      </c>
      <c r="AB169" t="s">
        <v>438</v>
      </c>
      <c r="AC169">
        <v>0.86282722513089005</v>
      </c>
      <c r="AD169" t="s">
        <v>431</v>
      </c>
      <c r="AE169">
        <v>0.93224932249322401</v>
      </c>
      <c r="AF169" t="s">
        <v>455</v>
      </c>
      <c r="AG169">
        <v>1.2550936406668001</v>
      </c>
      <c r="AH169" t="s">
        <v>455</v>
      </c>
      <c r="AI169">
        <v>0.89800770681315001</v>
      </c>
      <c r="AJ169" t="s">
        <v>469</v>
      </c>
      <c r="AK169">
        <v>0.88558139534883695</v>
      </c>
      <c r="AL169" t="s">
        <v>470</v>
      </c>
      <c r="AM169">
        <v>1.7022408329560801</v>
      </c>
      <c r="AN169" t="s">
        <v>448</v>
      </c>
      <c r="AO169">
        <v>1.02813852813852</v>
      </c>
      <c r="AP169" t="s">
        <v>440</v>
      </c>
      <c r="AQ169">
        <v>1.3266509433962199</v>
      </c>
      <c r="AR169" t="s">
        <v>446</v>
      </c>
      <c r="AS169">
        <v>1.1285714285714199</v>
      </c>
      <c r="AT169" t="s">
        <v>452</v>
      </c>
      <c r="AU169">
        <v>0.97477064220183396</v>
      </c>
      <c r="AV169" t="s">
        <v>452</v>
      </c>
      <c r="AW169">
        <v>0.81764705882352895</v>
      </c>
      <c r="AX169" t="s">
        <v>444</v>
      </c>
      <c r="AY169">
        <v>1.1970443349753599</v>
      </c>
      <c r="AZ169" t="s">
        <v>457</v>
      </c>
      <c r="BA169">
        <v>1.31524547803617</v>
      </c>
      <c r="BB169" t="s">
        <v>456</v>
      </c>
      <c r="BC169">
        <v>1.03004291845493</v>
      </c>
      <c r="BD169" t="s">
        <v>446</v>
      </c>
      <c r="BE169">
        <v>0.98139534883720903</v>
      </c>
      <c r="BF169" t="s">
        <v>452</v>
      </c>
      <c r="BG169">
        <v>1.4334532374100699</v>
      </c>
      <c r="BH169" t="s">
        <v>465</v>
      </c>
      <c r="BI169">
        <v>0.78139534883720896</v>
      </c>
      <c r="BJ169" t="s">
        <v>471</v>
      </c>
      <c r="BK169">
        <v>0.79102844638949599</v>
      </c>
      <c r="BL169" t="s">
        <v>463</v>
      </c>
      <c r="BM169">
        <v>1.04950495049504</v>
      </c>
      <c r="BN169" t="s">
        <v>463</v>
      </c>
      <c r="BO169">
        <v>0.98867924528301798</v>
      </c>
      <c r="BP169" t="s">
        <v>463</v>
      </c>
      <c r="BQ169">
        <v>0.94274809160305295</v>
      </c>
      <c r="BR169" t="s">
        <v>463</v>
      </c>
      <c r="BS169">
        <v>1.1012145748987801</v>
      </c>
      <c r="BT169" t="s">
        <v>460</v>
      </c>
      <c r="BU169">
        <v>1.0114795918367301</v>
      </c>
      <c r="BV169" t="s">
        <v>460</v>
      </c>
      <c r="BW169">
        <v>0.96090794451450101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323</v>
      </c>
      <c r="E170">
        <v>0.88235294117647001</v>
      </c>
      <c r="F170" t="s">
        <v>329</v>
      </c>
      <c r="G170">
        <v>0.94926350245499103</v>
      </c>
      <c r="H170" t="s">
        <v>329</v>
      </c>
      <c r="I170">
        <v>0.85862068965517202</v>
      </c>
      <c r="J170" t="s">
        <v>402</v>
      </c>
      <c r="K170">
        <v>1.6097604968483801</v>
      </c>
      <c r="L170" t="s">
        <v>335</v>
      </c>
      <c r="M170">
        <v>1.1428571428571399</v>
      </c>
      <c r="N170" t="s">
        <v>417</v>
      </c>
      <c r="O170">
        <v>1.02</v>
      </c>
      <c r="P170" t="s">
        <v>416</v>
      </c>
      <c r="Q170">
        <v>0.94390243902438997</v>
      </c>
      <c r="R170" t="s">
        <v>428</v>
      </c>
      <c r="S170">
        <v>1.1990798088833801</v>
      </c>
      <c r="T170" t="s">
        <v>417</v>
      </c>
      <c r="U170">
        <v>1.02145922746781</v>
      </c>
      <c r="V170" t="s">
        <v>435</v>
      </c>
      <c r="W170">
        <v>1.14925373134328</v>
      </c>
      <c r="X170" t="s">
        <v>416</v>
      </c>
      <c r="Y170">
        <v>0.797468354430379</v>
      </c>
      <c r="Z170" t="s">
        <v>435</v>
      </c>
      <c r="AA170">
        <v>0.86991869918699105</v>
      </c>
      <c r="AB170" t="s">
        <v>424</v>
      </c>
      <c r="AC170">
        <v>0.99879602299207704</v>
      </c>
      <c r="AD170" t="s">
        <v>451</v>
      </c>
      <c r="AE170">
        <v>1.09225700164744</v>
      </c>
      <c r="AF170" t="s">
        <v>433</v>
      </c>
      <c r="AG170">
        <v>1.0573870573870501</v>
      </c>
      <c r="AH170" t="s">
        <v>433</v>
      </c>
      <c r="AI170">
        <v>0.87644341801385595</v>
      </c>
      <c r="AJ170" t="s">
        <v>446</v>
      </c>
      <c r="AK170">
        <v>1.0234375</v>
      </c>
      <c r="AL170" t="s">
        <v>457</v>
      </c>
      <c r="AM170">
        <v>1.0314547837483601</v>
      </c>
      <c r="AN170" t="s">
        <v>446</v>
      </c>
      <c r="AO170">
        <v>1.2224448897795499</v>
      </c>
      <c r="AP170" t="s">
        <v>447</v>
      </c>
      <c r="AQ170">
        <v>1.31263858093126</v>
      </c>
      <c r="AR170" t="s">
        <v>452</v>
      </c>
      <c r="AS170">
        <v>0.979775280898876</v>
      </c>
      <c r="AT170" t="s">
        <v>456</v>
      </c>
      <c r="AU170">
        <v>1.0547195622434999</v>
      </c>
      <c r="AV170" t="s">
        <v>456</v>
      </c>
      <c r="AW170">
        <v>1.14656290531776</v>
      </c>
      <c r="AX170" t="s">
        <v>446</v>
      </c>
      <c r="AY170">
        <v>1.3538461538461499</v>
      </c>
      <c r="AZ170" t="s">
        <v>452</v>
      </c>
      <c r="BA170">
        <v>0.97894736842105201</v>
      </c>
      <c r="BB170" t="s">
        <v>464</v>
      </c>
      <c r="BC170">
        <v>0.86529725459213902</v>
      </c>
      <c r="BD170" t="s">
        <v>452</v>
      </c>
      <c r="BE170">
        <v>0.98581560283687897</v>
      </c>
      <c r="BF170" t="s">
        <v>454</v>
      </c>
      <c r="BG170">
        <v>1.48672566371681</v>
      </c>
      <c r="BH170" t="s">
        <v>467</v>
      </c>
      <c r="BI170">
        <v>1.0380622837370199</v>
      </c>
      <c r="BJ170" t="s">
        <v>472</v>
      </c>
      <c r="BK170">
        <v>0.913744075829383</v>
      </c>
      <c r="BL170" t="s">
        <v>466</v>
      </c>
      <c r="BM170">
        <v>0.93063583815028905</v>
      </c>
      <c r="BN170" t="s">
        <v>466</v>
      </c>
      <c r="BO170">
        <v>1.0124223602484399</v>
      </c>
      <c r="BP170" t="s">
        <v>466</v>
      </c>
      <c r="BQ170">
        <v>0.82515337423312796</v>
      </c>
      <c r="BR170" t="s">
        <v>465</v>
      </c>
      <c r="BS170">
        <v>0.96807151979565698</v>
      </c>
      <c r="BT170" t="s">
        <v>463</v>
      </c>
      <c r="BU170">
        <v>1.0202205882352899</v>
      </c>
      <c r="BV170" t="s">
        <v>473</v>
      </c>
      <c r="BW170">
        <v>1.1768488745980701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329</v>
      </c>
      <c r="E171">
        <v>0.89197080291970798</v>
      </c>
      <c r="F171" t="s">
        <v>407</v>
      </c>
      <c r="G171">
        <v>0.45873015873015799</v>
      </c>
      <c r="H171" t="s">
        <v>404</v>
      </c>
      <c r="I171">
        <v>0.75</v>
      </c>
      <c r="J171" t="s">
        <v>329</v>
      </c>
      <c r="K171">
        <v>1.0963855421686699</v>
      </c>
      <c r="L171" t="s">
        <v>417</v>
      </c>
      <c r="M171">
        <v>1.0889292196007201</v>
      </c>
      <c r="N171" t="s">
        <v>428</v>
      </c>
      <c r="O171">
        <v>1</v>
      </c>
      <c r="P171" t="s">
        <v>335</v>
      </c>
      <c r="Q171">
        <v>1.0284005979073201</v>
      </c>
      <c r="R171" t="s">
        <v>421</v>
      </c>
      <c r="S171">
        <v>0.91947750612297496</v>
      </c>
      <c r="T171" t="s">
        <v>418</v>
      </c>
      <c r="U171">
        <v>0.94113697403759999</v>
      </c>
      <c r="V171" t="s">
        <v>343</v>
      </c>
      <c r="W171">
        <v>1.0266283524904201</v>
      </c>
      <c r="X171" t="s">
        <v>335</v>
      </c>
      <c r="Y171">
        <v>0.86417657045840401</v>
      </c>
      <c r="Z171" t="s">
        <v>343</v>
      </c>
      <c r="AA171">
        <v>1.00814103643815</v>
      </c>
      <c r="AB171" t="s">
        <v>431</v>
      </c>
      <c r="AC171">
        <v>0.97105263157894695</v>
      </c>
      <c r="AD171" t="s">
        <v>453</v>
      </c>
      <c r="AE171">
        <v>1.03857566765578</v>
      </c>
      <c r="AF171" t="s">
        <v>436</v>
      </c>
      <c r="AG171">
        <v>1.2067988668555201</v>
      </c>
      <c r="AH171" t="s">
        <v>436</v>
      </c>
      <c r="AI171">
        <v>0.77699530516431903</v>
      </c>
      <c r="AJ171" t="s">
        <v>470</v>
      </c>
      <c r="AK171">
        <v>1.2952213427147401</v>
      </c>
      <c r="AL171" t="s">
        <v>452</v>
      </c>
      <c r="AM171">
        <v>1.2703125</v>
      </c>
      <c r="AN171" t="s">
        <v>457</v>
      </c>
      <c r="AO171">
        <v>1.1702668360863999</v>
      </c>
      <c r="AP171" t="s">
        <v>448</v>
      </c>
      <c r="AQ171">
        <v>1.12421052631578</v>
      </c>
      <c r="AR171" t="s">
        <v>474</v>
      </c>
      <c r="AS171">
        <v>1.6096797175944</v>
      </c>
      <c r="AT171" t="s">
        <v>463</v>
      </c>
      <c r="AU171">
        <v>0.99823633156966396</v>
      </c>
      <c r="AV171" t="s">
        <v>463</v>
      </c>
      <c r="AW171">
        <v>0.87544169611307399</v>
      </c>
      <c r="AX171" t="s">
        <v>475</v>
      </c>
      <c r="AY171">
        <v>1.1256038647342901</v>
      </c>
      <c r="AZ171" t="s">
        <v>456</v>
      </c>
      <c r="BA171">
        <v>1.0130434782608599</v>
      </c>
      <c r="BB171" t="s">
        <v>463</v>
      </c>
      <c r="BC171">
        <v>0.96631823461091704</v>
      </c>
      <c r="BD171" t="s">
        <v>456</v>
      </c>
      <c r="BE171">
        <v>0.95833333333333304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477</v>
      </c>
      <c r="BK171">
        <v>0.88310394052845598</v>
      </c>
      <c r="BL171" t="s">
        <v>465</v>
      </c>
      <c r="BM171">
        <v>0.98496240601503704</v>
      </c>
      <c r="BN171" t="s">
        <v>465</v>
      </c>
      <c r="BO171">
        <v>0.97455470737913397</v>
      </c>
      <c r="BP171" t="s">
        <v>465</v>
      </c>
      <c r="BQ171">
        <v>1.0221932114882499</v>
      </c>
      <c r="BR171" t="s">
        <v>467</v>
      </c>
      <c r="BS171">
        <v>1.07053941908713</v>
      </c>
      <c r="BT171" t="s">
        <v>465</v>
      </c>
      <c r="BU171">
        <v>1.03562005277044</v>
      </c>
      <c r="BV171" t="s">
        <v>463</v>
      </c>
      <c r="BW171">
        <v>1.3135135135135101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407</v>
      </c>
      <c r="E172">
        <v>0.72164948453608202</v>
      </c>
      <c r="F172" t="s">
        <v>408</v>
      </c>
      <c r="G172">
        <v>0.67</v>
      </c>
      <c r="H172" t="s">
        <v>333</v>
      </c>
      <c r="I172">
        <v>1.12293853073463</v>
      </c>
      <c r="J172" t="s">
        <v>404</v>
      </c>
      <c r="K172">
        <v>1.77715355805243</v>
      </c>
      <c r="L172" t="s">
        <v>428</v>
      </c>
      <c r="M172">
        <v>0.98986608758595696</v>
      </c>
      <c r="N172" t="s">
        <v>343</v>
      </c>
      <c r="O172">
        <v>0.984038818913896</v>
      </c>
      <c r="P172" t="s">
        <v>417</v>
      </c>
      <c r="Q172">
        <v>1.36928104575163</v>
      </c>
      <c r="R172" t="s">
        <v>435</v>
      </c>
      <c r="S172">
        <v>1.0237288135593201</v>
      </c>
      <c r="T172" t="s">
        <v>428</v>
      </c>
      <c r="U172">
        <v>1.0244982290436799</v>
      </c>
      <c r="V172" t="s">
        <v>423</v>
      </c>
      <c r="W172">
        <v>1.10182546406839</v>
      </c>
      <c r="X172" t="s">
        <v>418</v>
      </c>
      <c r="Y172">
        <v>0.87922810060711099</v>
      </c>
      <c r="Z172" t="s">
        <v>423</v>
      </c>
      <c r="AA172">
        <v>0.95459931861946301</v>
      </c>
      <c r="AB172" t="s">
        <v>451</v>
      </c>
      <c r="AC172">
        <v>0.78933680104031201</v>
      </c>
      <c r="AD172" t="s">
        <v>455</v>
      </c>
      <c r="AE172">
        <v>0.82362912111195796</v>
      </c>
      <c r="AF172" t="s">
        <v>440</v>
      </c>
      <c r="AG172">
        <v>1.1866666666666601</v>
      </c>
      <c r="AH172" t="s">
        <v>440</v>
      </c>
      <c r="AI172">
        <v>0.75655430711610405</v>
      </c>
      <c r="AJ172" t="s">
        <v>457</v>
      </c>
      <c r="AK172">
        <v>0.95137157107231896</v>
      </c>
      <c r="AL172" t="s">
        <v>456</v>
      </c>
      <c r="AM172">
        <v>1.14716981132075</v>
      </c>
      <c r="AN172" t="s">
        <v>452</v>
      </c>
      <c r="AO172">
        <v>1.04551045510455</v>
      </c>
      <c r="AP172" t="s">
        <v>446</v>
      </c>
      <c r="AQ172">
        <v>1.14754098360655</v>
      </c>
      <c r="AR172" t="s">
        <v>456</v>
      </c>
      <c r="AS172">
        <v>0.98517520215633403</v>
      </c>
      <c r="AT172" t="s">
        <v>478</v>
      </c>
      <c r="AU172">
        <v>1.2858851674641101</v>
      </c>
      <c r="AV172" t="s">
        <v>465</v>
      </c>
      <c r="AW172">
        <v>1.02926829268292</v>
      </c>
      <c r="AX172" t="s">
        <v>457</v>
      </c>
      <c r="AY172">
        <v>1.00650195058517</v>
      </c>
      <c r="AZ172" t="s">
        <v>464</v>
      </c>
      <c r="BA172">
        <v>0.84878457669740104</v>
      </c>
      <c r="BB172" t="s">
        <v>467</v>
      </c>
      <c r="BC172">
        <v>1.0087719298245601</v>
      </c>
      <c r="BD172" t="s">
        <v>464</v>
      </c>
      <c r="BE172">
        <v>1.3056379821958399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479</v>
      </c>
      <c r="BK172">
        <v>1.15816326530612</v>
      </c>
      <c r="BL172" t="s">
        <v>467</v>
      </c>
      <c r="BM172">
        <v>0.80232558139534804</v>
      </c>
      <c r="BN172" t="s">
        <v>467</v>
      </c>
      <c r="BO172">
        <v>1.03381642512077</v>
      </c>
      <c r="BP172" t="s">
        <v>467</v>
      </c>
      <c r="BQ172">
        <v>1.12616822429906</v>
      </c>
      <c r="BR172" t="s">
        <v>471</v>
      </c>
      <c r="BS172">
        <v>0.680851063829787</v>
      </c>
      <c r="BT172" t="s">
        <v>467</v>
      </c>
      <c r="BU172">
        <v>0.81782945736434098</v>
      </c>
      <c r="BV172" t="s">
        <v>480</v>
      </c>
      <c r="BW172">
        <v>1.02403204272363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335</v>
      </c>
      <c r="E173">
        <v>0.63003901170351095</v>
      </c>
      <c r="F173" t="s">
        <v>417</v>
      </c>
      <c r="G173">
        <v>0.58846153846153804</v>
      </c>
      <c r="H173" t="s">
        <v>407</v>
      </c>
      <c r="I173">
        <v>1.0311418685121101</v>
      </c>
      <c r="J173" t="s">
        <v>407</v>
      </c>
      <c r="K173">
        <v>1.5838926174496599</v>
      </c>
      <c r="L173" t="s">
        <v>421</v>
      </c>
      <c r="M173">
        <v>0.99598393574297095</v>
      </c>
      <c r="N173" t="s">
        <v>423</v>
      </c>
      <c r="O173">
        <v>0.97796121797367797</v>
      </c>
      <c r="P173" t="s">
        <v>428</v>
      </c>
      <c r="Q173">
        <v>1.0330895795246799</v>
      </c>
      <c r="R173" t="s">
        <v>343</v>
      </c>
      <c r="S173">
        <v>0.84226190476190399</v>
      </c>
      <c r="T173" t="s">
        <v>435</v>
      </c>
      <c r="U173">
        <v>0.99834437086092698</v>
      </c>
      <c r="V173" t="s">
        <v>431</v>
      </c>
      <c r="W173">
        <v>1.1666666666666601</v>
      </c>
      <c r="X173" t="s">
        <v>428</v>
      </c>
      <c r="Y173">
        <v>1.1444444444444399</v>
      </c>
      <c r="Z173" t="s">
        <v>424</v>
      </c>
      <c r="AA173">
        <v>0.86396886115025795</v>
      </c>
      <c r="AB173" t="s">
        <v>453</v>
      </c>
      <c r="AC173">
        <v>1.5388127853881199</v>
      </c>
      <c r="AD173" t="s">
        <v>433</v>
      </c>
      <c r="AE173">
        <v>0.91202672605790602</v>
      </c>
      <c r="AF173" t="s">
        <v>445</v>
      </c>
      <c r="AG173">
        <v>1.01212121212121</v>
      </c>
      <c r="AH173" t="s">
        <v>447</v>
      </c>
      <c r="AI173">
        <v>0.85281385281385202</v>
      </c>
      <c r="AJ173" t="s">
        <v>452</v>
      </c>
      <c r="AK173">
        <v>1.25</v>
      </c>
      <c r="AL173" t="s">
        <v>468</v>
      </c>
      <c r="AM173">
        <v>0.91676255701432097</v>
      </c>
      <c r="AN173" t="s">
        <v>474</v>
      </c>
      <c r="AO173">
        <v>0.94280053652953899</v>
      </c>
      <c r="AP173" t="s">
        <v>452</v>
      </c>
      <c r="AQ173">
        <v>1.04705882352941</v>
      </c>
      <c r="AR173" t="s">
        <v>468</v>
      </c>
      <c r="AS173">
        <v>1.34729796727813</v>
      </c>
      <c r="AT173" t="s">
        <v>467</v>
      </c>
      <c r="AU173">
        <v>1.0465116279069699</v>
      </c>
      <c r="AV173" t="s">
        <v>467</v>
      </c>
      <c r="AW173">
        <v>0.89777777777777701</v>
      </c>
      <c r="AX173" t="s">
        <v>452</v>
      </c>
      <c r="AY173">
        <v>0.95683453237409999</v>
      </c>
      <c r="AZ173" t="s">
        <v>463</v>
      </c>
      <c r="BA173">
        <v>0.99307958477508596</v>
      </c>
      <c r="BB173" t="s">
        <v>471</v>
      </c>
      <c r="BC173">
        <v>0.86136071887034604</v>
      </c>
      <c r="BD173" t="s">
        <v>463</v>
      </c>
      <c r="BE173">
        <v>1.06370192307692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481</v>
      </c>
      <c r="BK173">
        <v>0.9375</v>
      </c>
      <c r="BL173" t="s">
        <v>471</v>
      </c>
      <c r="BM173">
        <v>0.88658367911479896</v>
      </c>
      <c r="BN173" t="s">
        <v>472</v>
      </c>
      <c r="BO173">
        <v>1.16157760814249</v>
      </c>
      <c r="BP173" t="s">
        <v>472</v>
      </c>
      <c r="BQ173">
        <v>1.1336254107338399</v>
      </c>
      <c r="BR173" t="s">
        <v>472</v>
      </c>
      <c r="BS173">
        <v>0.87536231884057902</v>
      </c>
      <c r="BT173" t="s">
        <v>472</v>
      </c>
      <c r="BU173">
        <v>1.0684326710816701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417</v>
      </c>
      <c r="E174">
        <v>0.95412844036697197</v>
      </c>
      <c r="F174" t="s">
        <v>420</v>
      </c>
      <c r="G174">
        <v>0.76524953789279104</v>
      </c>
      <c r="H174" t="s">
        <v>408</v>
      </c>
      <c r="I174">
        <v>0.96472184531885996</v>
      </c>
      <c r="J174" t="s">
        <v>408</v>
      </c>
      <c r="K174">
        <v>1.51898734177215</v>
      </c>
      <c r="L174" t="s">
        <v>343</v>
      </c>
      <c r="M174">
        <v>1.1059602649006599</v>
      </c>
      <c r="N174" t="s">
        <v>431</v>
      </c>
      <c r="O174">
        <v>1.0680851063829699</v>
      </c>
      <c r="P174" t="s">
        <v>343</v>
      </c>
      <c r="Q174">
        <v>1.02230522273747</v>
      </c>
      <c r="R174" t="s">
        <v>423</v>
      </c>
      <c r="S174">
        <v>0.85210322195704002</v>
      </c>
      <c r="T174" t="s">
        <v>343</v>
      </c>
      <c r="U174">
        <v>1.0176678445229601</v>
      </c>
      <c r="V174" t="s">
        <v>482</v>
      </c>
      <c r="W174">
        <v>1.4338919925512099</v>
      </c>
      <c r="X174" t="s">
        <v>435</v>
      </c>
      <c r="Y174">
        <v>0.88744588744588704</v>
      </c>
      <c r="Z174" t="s">
        <v>431</v>
      </c>
      <c r="AA174">
        <v>1.03825136612021</v>
      </c>
      <c r="AB174" t="s">
        <v>455</v>
      </c>
      <c r="AC174">
        <v>0.85555797259082</v>
      </c>
      <c r="AD174" t="s">
        <v>436</v>
      </c>
      <c r="AE174">
        <v>0.78619153674832898</v>
      </c>
      <c r="AF174" t="s">
        <v>448</v>
      </c>
      <c r="AG174">
        <v>0.95069337442218704</v>
      </c>
      <c r="AH174" t="s">
        <v>448</v>
      </c>
      <c r="AI174">
        <v>0.66774716369529896</v>
      </c>
      <c r="AJ174" t="s">
        <v>456</v>
      </c>
      <c r="AK174">
        <v>1.0311284046692599</v>
      </c>
      <c r="AL174" t="s">
        <v>478</v>
      </c>
      <c r="AM174">
        <v>0.99356913183279705</v>
      </c>
      <c r="AN174" t="s">
        <v>456</v>
      </c>
      <c r="AO174">
        <v>1.0690789473684199</v>
      </c>
      <c r="AP174" t="s">
        <v>456</v>
      </c>
      <c r="AQ174">
        <v>1.1415384615384601</v>
      </c>
      <c r="AR174" t="s">
        <v>463</v>
      </c>
      <c r="AS174">
        <v>1.0216216216216201</v>
      </c>
      <c r="AT174" t="s">
        <v>471</v>
      </c>
      <c r="AU174">
        <v>1.19</v>
      </c>
      <c r="AV174" t="s">
        <v>471</v>
      </c>
      <c r="AW174">
        <v>0.88130252100840301</v>
      </c>
      <c r="AX174" t="s">
        <v>456</v>
      </c>
      <c r="AY174">
        <v>1.3009049773755601</v>
      </c>
      <c r="AZ174" t="s">
        <v>467</v>
      </c>
      <c r="BA174">
        <v>1.1343283582089501</v>
      </c>
      <c r="BB174" t="s">
        <v>472</v>
      </c>
      <c r="BC174">
        <v>0.95192307692307598</v>
      </c>
      <c r="BD174" t="s">
        <v>467</v>
      </c>
      <c r="BE174">
        <v>1.03478260869565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483</v>
      </c>
      <c r="BK174">
        <v>0.961006289308176</v>
      </c>
      <c r="BL174" t="s">
        <v>472</v>
      </c>
      <c r="BM174">
        <v>0.81535269709543501</v>
      </c>
      <c r="BN174" t="s">
        <v>481</v>
      </c>
      <c r="BO174">
        <v>1.2398081534772101</v>
      </c>
      <c r="BP174" t="s">
        <v>484</v>
      </c>
      <c r="BQ174">
        <v>0.91639871382636595</v>
      </c>
      <c r="BR174" t="s">
        <v>484</v>
      </c>
      <c r="BS174">
        <v>1.2163742690058399</v>
      </c>
      <c r="BT174" t="s">
        <v>484</v>
      </c>
      <c r="BU174">
        <v>1.18461538461538</v>
      </c>
      <c r="BV174" t="s">
        <v>485</v>
      </c>
      <c r="BW174">
        <v>1.06341463414634</v>
      </c>
    </row>
    <row r="175" spans="1:75" x14ac:dyDescent="0.4">
      <c r="A175">
        <v>173</v>
      </c>
      <c r="B175" t="s">
        <v>422</v>
      </c>
      <c r="C175">
        <v>1.1284722222222201</v>
      </c>
      <c r="D175" t="s">
        <v>420</v>
      </c>
      <c r="E175">
        <v>0.59450549450549395</v>
      </c>
      <c r="F175" t="s">
        <v>428</v>
      </c>
      <c r="G175">
        <v>0.83026649746192804</v>
      </c>
      <c r="H175" t="s">
        <v>420</v>
      </c>
      <c r="I175">
        <v>1.23188405797101</v>
      </c>
      <c r="J175" t="s">
        <v>420</v>
      </c>
      <c r="K175">
        <v>1.1607843137254901</v>
      </c>
      <c r="L175" t="s">
        <v>423</v>
      </c>
      <c r="M175">
        <v>1.11476690684955</v>
      </c>
      <c r="N175" t="s">
        <v>482</v>
      </c>
      <c r="O175">
        <v>1.00852272727272</v>
      </c>
      <c r="P175" t="s">
        <v>423</v>
      </c>
      <c r="Q175">
        <v>1.06768593725115</v>
      </c>
      <c r="R175" t="s">
        <v>431</v>
      </c>
      <c r="S175">
        <v>1.13618677042801</v>
      </c>
      <c r="T175" t="s">
        <v>423</v>
      </c>
      <c r="U175">
        <v>1.13636761487965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451</v>
      </c>
      <c r="AA175">
        <v>0.94471744471744401</v>
      </c>
      <c r="AB175" t="s">
        <v>433</v>
      </c>
      <c r="AC175">
        <v>0.92481977342945398</v>
      </c>
      <c r="AD175" t="s">
        <v>440</v>
      </c>
      <c r="AE175">
        <v>0.76013513513513498</v>
      </c>
      <c r="AF175" t="s">
        <v>469</v>
      </c>
      <c r="AG175">
        <v>1.2426470588235199</v>
      </c>
      <c r="AH175" t="s">
        <v>446</v>
      </c>
      <c r="AI175">
        <v>0.91921005385996402</v>
      </c>
      <c r="AJ175" t="s">
        <v>468</v>
      </c>
      <c r="AK175">
        <v>0.82283087312632597</v>
      </c>
      <c r="AL175" t="s">
        <v>467</v>
      </c>
      <c r="AM175">
        <v>1.0295566502463001</v>
      </c>
      <c r="AN175" t="s">
        <v>460</v>
      </c>
      <c r="AO175">
        <v>1.0413793103448199</v>
      </c>
      <c r="AP175" t="s">
        <v>460</v>
      </c>
      <c r="AQ175">
        <v>1.4238410596026401</v>
      </c>
      <c r="AR175" t="s">
        <v>478</v>
      </c>
      <c r="AS175">
        <v>1.10728476821192</v>
      </c>
      <c r="AT175" t="s">
        <v>472</v>
      </c>
      <c r="AU175">
        <v>0.88439306358381498</v>
      </c>
      <c r="AV175" t="s">
        <v>472</v>
      </c>
      <c r="AW175">
        <v>1.1552287581699301</v>
      </c>
      <c r="AX175" t="s">
        <v>463</v>
      </c>
      <c r="AY175">
        <v>0.87487386478304696</v>
      </c>
      <c r="AZ175" t="s">
        <v>471</v>
      </c>
      <c r="BA175">
        <v>0.83853606027987004</v>
      </c>
      <c r="BB175" t="s">
        <v>481</v>
      </c>
      <c r="BC175">
        <v>0.79435957696827197</v>
      </c>
      <c r="BD175" t="s">
        <v>471</v>
      </c>
      <c r="BE175">
        <v>1.1251862891207101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486</v>
      </c>
      <c r="BK175">
        <v>0.90666666666666595</v>
      </c>
      <c r="BL175" t="s">
        <v>481</v>
      </c>
      <c r="BM175">
        <v>0.81764705882352895</v>
      </c>
      <c r="BN175" t="s">
        <v>483</v>
      </c>
      <c r="BO175">
        <v>1.04411764705882</v>
      </c>
      <c r="BP175" t="s">
        <v>481</v>
      </c>
      <c r="BQ175">
        <v>1.1334622823984499</v>
      </c>
      <c r="BR175" t="s">
        <v>481</v>
      </c>
      <c r="BS175">
        <v>1.09726962457337</v>
      </c>
      <c r="BT175" t="s">
        <v>481</v>
      </c>
      <c r="BU175">
        <v>1.0964230171072999</v>
      </c>
      <c r="BV175" t="s">
        <v>484</v>
      </c>
      <c r="BW175">
        <v>0.90259740259740195</v>
      </c>
    </row>
    <row r="176" spans="1:75" x14ac:dyDescent="0.4">
      <c r="A176">
        <v>174</v>
      </c>
      <c r="B176" t="s">
        <v>428</v>
      </c>
      <c r="C176">
        <v>0.97321428571428503</v>
      </c>
      <c r="D176" t="s">
        <v>422</v>
      </c>
      <c r="E176">
        <v>0.6</v>
      </c>
      <c r="F176" t="s">
        <v>421</v>
      </c>
      <c r="G176">
        <v>0.82220242193511806</v>
      </c>
      <c r="H176" t="s">
        <v>428</v>
      </c>
      <c r="I176">
        <v>1.1671761559036999</v>
      </c>
      <c r="J176" t="s">
        <v>428</v>
      </c>
      <c r="K176">
        <v>0.90456703224750301</v>
      </c>
      <c r="L176" t="s">
        <v>431</v>
      </c>
      <c r="M176">
        <v>0.91439688715953304</v>
      </c>
      <c r="N176" t="s">
        <v>487</v>
      </c>
      <c r="O176">
        <v>0.94786729857819896</v>
      </c>
      <c r="P176" t="s">
        <v>431</v>
      </c>
      <c r="Q176">
        <v>1.02390438247011</v>
      </c>
      <c r="R176" t="s">
        <v>482</v>
      </c>
      <c r="S176">
        <v>1.05688622754491</v>
      </c>
      <c r="T176" t="s">
        <v>431</v>
      </c>
      <c r="U176">
        <v>1.06849315068493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453</v>
      </c>
      <c r="AA176">
        <v>0.97986577181208001</v>
      </c>
      <c r="AB176" t="s">
        <v>436</v>
      </c>
      <c r="AC176">
        <v>0.81636363636363596</v>
      </c>
      <c r="AD176" t="s">
        <v>447</v>
      </c>
      <c r="AE176">
        <v>0.95871559633027503</v>
      </c>
      <c r="AF176" t="s">
        <v>470</v>
      </c>
      <c r="AG176">
        <v>0.99823659625558103</v>
      </c>
      <c r="AH176" t="s">
        <v>470</v>
      </c>
      <c r="AI176">
        <v>0.76922498684507201</v>
      </c>
      <c r="AJ176" t="s">
        <v>463</v>
      </c>
      <c r="AK176">
        <v>1.17328519855595</v>
      </c>
      <c r="AL176" t="s">
        <v>471</v>
      </c>
      <c r="AM176">
        <v>0.79219512195121899</v>
      </c>
      <c r="AN176" t="s">
        <v>468</v>
      </c>
      <c r="AO176">
        <v>0.97094983894626996</v>
      </c>
      <c r="AP176" t="s">
        <v>468</v>
      </c>
      <c r="AQ176">
        <v>0.56546117185309697</v>
      </c>
      <c r="AR176" t="s">
        <v>467</v>
      </c>
      <c r="AS176">
        <v>1</v>
      </c>
      <c r="AT176" t="s">
        <v>485</v>
      </c>
      <c r="AU176">
        <v>1.07046070460704</v>
      </c>
      <c r="AV176" t="s">
        <v>485</v>
      </c>
      <c r="AW176">
        <v>1.12025316455696</v>
      </c>
      <c r="AX176" t="s">
        <v>467</v>
      </c>
      <c r="AY176">
        <v>0.99504950495049505</v>
      </c>
      <c r="AZ176" t="s">
        <v>472</v>
      </c>
      <c r="BA176">
        <v>0.96</v>
      </c>
      <c r="BB176" t="s">
        <v>483</v>
      </c>
      <c r="BC176">
        <v>1.20977011494252</v>
      </c>
      <c r="BD176" t="s">
        <v>472</v>
      </c>
      <c r="BE176">
        <v>1.0925925925925899</v>
      </c>
      <c r="BF176" t="s">
        <v>472</v>
      </c>
      <c r="BG176">
        <v>0.964560862865947</v>
      </c>
      <c r="BH176" t="s">
        <v>488</v>
      </c>
      <c r="BI176">
        <v>0.83928571428571397</v>
      </c>
      <c r="BJ176" t="s">
        <v>488</v>
      </c>
      <c r="BK176">
        <v>0.93758865248226897</v>
      </c>
      <c r="BL176" t="s">
        <v>483</v>
      </c>
      <c r="BM176">
        <v>0.80104712041884796</v>
      </c>
      <c r="BN176" t="s">
        <v>486</v>
      </c>
      <c r="BO176">
        <v>0.990783410138248</v>
      </c>
      <c r="BP176" t="s">
        <v>483</v>
      </c>
      <c r="BQ176">
        <v>0.88732394366197098</v>
      </c>
      <c r="BR176" t="s">
        <v>483</v>
      </c>
      <c r="BS176">
        <v>1.17460317460317</v>
      </c>
      <c r="BT176" t="s">
        <v>483</v>
      </c>
      <c r="BU176">
        <v>0.97747747747747704</v>
      </c>
      <c r="BV176" t="s">
        <v>481</v>
      </c>
      <c r="BW176">
        <v>1.1645390070921899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428</v>
      </c>
      <c r="E177">
        <v>0.96391437308868499</v>
      </c>
      <c r="F177" t="s">
        <v>423</v>
      </c>
      <c r="G177">
        <v>0.44537346711259701</v>
      </c>
      <c r="H177" t="s">
        <v>343</v>
      </c>
      <c r="I177">
        <v>0.72784299339691805</v>
      </c>
      <c r="J177" t="s">
        <v>343</v>
      </c>
      <c r="K177">
        <v>1.1035230079128999</v>
      </c>
      <c r="L177" t="s">
        <v>451</v>
      </c>
      <c r="M177">
        <v>1.1938775510204001</v>
      </c>
      <c r="N177" t="s">
        <v>453</v>
      </c>
      <c r="O177">
        <v>1.1205128205128201</v>
      </c>
      <c r="P177" t="s">
        <v>425</v>
      </c>
      <c r="Q177">
        <v>1.40418118466898</v>
      </c>
      <c r="R177" t="s">
        <v>453</v>
      </c>
      <c r="S177">
        <v>1.0709677419354799</v>
      </c>
      <c r="T177" t="s">
        <v>453</v>
      </c>
      <c r="U177">
        <v>0.92971887550200805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455</v>
      </c>
      <c r="AA177">
        <v>1.0147156206312999</v>
      </c>
      <c r="AB177" t="s">
        <v>440</v>
      </c>
      <c r="AC177">
        <v>1.0922509225092201</v>
      </c>
      <c r="AD177" t="s">
        <v>448</v>
      </c>
      <c r="AE177">
        <v>0.91408450704225297</v>
      </c>
      <c r="AF177" t="s">
        <v>457</v>
      </c>
      <c r="AG177">
        <v>1.22132253711201</v>
      </c>
      <c r="AH177" t="s">
        <v>452</v>
      </c>
      <c r="AI177">
        <v>0.95344506517690797</v>
      </c>
      <c r="AJ177" t="s">
        <v>467</v>
      </c>
      <c r="AK177">
        <v>1.11293859649122</v>
      </c>
      <c r="AL177" t="s">
        <v>472</v>
      </c>
      <c r="AM177">
        <v>0.87669683257918496</v>
      </c>
      <c r="AN177" t="s">
        <v>478</v>
      </c>
      <c r="AO177">
        <v>1.00485436893203</v>
      </c>
      <c r="AP177" t="s">
        <v>478</v>
      </c>
      <c r="AQ177">
        <v>1.2157809983896899</v>
      </c>
      <c r="AR177" t="s">
        <v>471</v>
      </c>
      <c r="AS177">
        <v>0.93786635404454799</v>
      </c>
      <c r="AT177" t="s">
        <v>481</v>
      </c>
      <c r="AU177">
        <v>1.1342857142857099</v>
      </c>
      <c r="AV177" t="s">
        <v>489</v>
      </c>
      <c r="AW177">
        <v>1.21166077738515</v>
      </c>
      <c r="AX177" t="s">
        <v>471</v>
      </c>
      <c r="AY177">
        <v>1.1072705601907</v>
      </c>
      <c r="AZ177" t="s">
        <v>481</v>
      </c>
      <c r="BA177">
        <v>1.14844804318488</v>
      </c>
      <c r="BB177" t="s">
        <v>486</v>
      </c>
      <c r="BC177">
        <v>0.99454297407912595</v>
      </c>
      <c r="BD177" t="s">
        <v>481</v>
      </c>
      <c r="BE177">
        <v>0.890532544378698</v>
      </c>
      <c r="BF177" t="s">
        <v>477</v>
      </c>
      <c r="BG177">
        <v>0.96410433672790996</v>
      </c>
      <c r="BH177" t="s">
        <v>490</v>
      </c>
      <c r="BI177">
        <v>0.99363057324840698</v>
      </c>
      <c r="BJ177" t="s">
        <v>491</v>
      </c>
      <c r="BK177">
        <v>1.27627627627627</v>
      </c>
      <c r="BL177" t="s">
        <v>486</v>
      </c>
      <c r="BM177">
        <v>1.06372549019607</v>
      </c>
      <c r="BN177" t="s">
        <v>488</v>
      </c>
      <c r="BO177">
        <v>1.0354729729729699</v>
      </c>
      <c r="BP177" t="s">
        <v>486</v>
      </c>
      <c r="BQ177">
        <v>0.89395348837209299</v>
      </c>
      <c r="BR177" t="s">
        <v>492</v>
      </c>
      <c r="BS177">
        <v>0.88228941684665196</v>
      </c>
      <c r="BT177" t="s">
        <v>486</v>
      </c>
      <c r="BU177">
        <v>0.98972602739726001</v>
      </c>
      <c r="BV177" t="s">
        <v>483</v>
      </c>
      <c r="BW177">
        <v>1.0814132104454599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421</v>
      </c>
      <c r="E178">
        <v>0.98003492895133704</v>
      </c>
      <c r="F178" t="s">
        <v>431</v>
      </c>
      <c r="G178">
        <v>0.80314960629921195</v>
      </c>
      <c r="H178" t="s">
        <v>423</v>
      </c>
      <c r="I178">
        <v>0.93351063829787195</v>
      </c>
      <c r="J178" t="s">
        <v>431</v>
      </c>
      <c r="K178">
        <v>1.2862862862862801</v>
      </c>
      <c r="L178" t="s">
        <v>482</v>
      </c>
      <c r="M178">
        <v>1.2350877192982399</v>
      </c>
      <c r="N178" t="s">
        <v>455</v>
      </c>
      <c r="O178">
        <v>1.0355968548963499</v>
      </c>
      <c r="P178" t="s">
        <v>482</v>
      </c>
      <c r="Q178">
        <v>0.94084507042253496</v>
      </c>
      <c r="R178" t="s">
        <v>455</v>
      </c>
      <c r="S178">
        <v>1.1456056641526799</v>
      </c>
      <c r="T178" t="s">
        <v>455</v>
      </c>
      <c r="U178">
        <v>0.89963724304715798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433</v>
      </c>
      <c r="AA178">
        <v>1.0307855626326901</v>
      </c>
      <c r="AB178" t="s">
        <v>448</v>
      </c>
      <c r="AC178">
        <v>1.2456140350877101</v>
      </c>
      <c r="AD178" t="s">
        <v>444</v>
      </c>
      <c r="AE178">
        <v>1.1262022554773601</v>
      </c>
      <c r="AF178" t="s">
        <v>452</v>
      </c>
      <c r="AG178">
        <v>0.88032786885245895</v>
      </c>
      <c r="AH178" t="s">
        <v>474</v>
      </c>
      <c r="AI178">
        <v>0.57814624969797301</v>
      </c>
      <c r="AJ178" t="s">
        <v>471</v>
      </c>
      <c r="AK178">
        <v>0.97619047619047605</v>
      </c>
      <c r="AL178" t="s">
        <v>485</v>
      </c>
      <c r="AM178">
        <v>1.53488372093023</v>
      </c>
      <c r="AN178" t="s">
        <v>467</v>
      </c>
      <c r="AO178">
        <v>1.0526315789473599</v>
      </c>
      <c r="AP178" t="s">
        <v>467</v>
      </c>
      <c r="AQ178">
        <v>0.97727272727272696</v>
      </c>
      <c r="AR178" t="s">
        <v>472</v>
      </c>
      <c r="AS178">
        <v>0.97602256699576795</v>
      </c>
      <c r="AT178" t="s">
        <v>483</v>
      </c>
      <c r="AU178">
        <v>1.1153846153846101</v>
      </c>
      <c r="AV178" t="s">
        <v>481</v>
      </c>
      <c r="AW178">
        <v>1.05037783375314</v>
      </c>
      <c r="AX178" t="s">
        <v>472</v>
      </c>
      <c r="AY178">
        <v>0.91937765205091904</v>
      </c>
      <c r="AZ178" t="s">
        <v>483</v>
      </c>
      <c r="BA178">
        <v>1.07407407407407</v>
      </c>
      <c r="BB178" t="s">
        <v>488</v>
      </c>
      <c r="BC178">
        <v>1.0082191780821901</v>
      </c>
      <c r="BD178" t="s">
        <v>486</v>
      </c>
      <c r="BE178">
        <v>1.1796982167352501</v>
      </c>
      <c r="BF178" t="s">
        <v>481</v>
      </c>
      <c r="BG178">
        <v>0.98671096345514897</v>
      </c>
      <c r="BH178" t="s">
        <v>493</v>
      </c>
      <c r="BI178">
        <v>1.04975922953451</v>
      </c>
      <c r="BJ178" t="s">
        <v>494</v>
      </c>
      <c r="BK178">
        <v>1.00501253132832</v>
      </c>
      <c r="BL178" t="s">
        <v>488</v>
      </c>
      <c r="BM178">
        <v>0.89561270801815396</v>
      </c>
      <c r="BN178" t="s">
        <v>490</v>
      </c>
      <c r="BO178">
        <v>1.0281690140844999</v>
      </c>
      <c r="BP178" t="s">
        <v>488</v>
      </c>
      <c r="BQ178">
        <v>1.04567699836867</v>
      </c>
      <c r="BR178" t="s">
        <v>486</v>
      </c>
      <c r="BS178">
        <v>0.91155046826222597</v>
      </c>
      <c r="BT178" t="s">
        <v>488</v>
      </c>
      <c r="BU178">
        <v>0.95096582466567603</v>
      </c>
      <c r="BV178" t="s">
        <v>492</v>
      </c>
      <c r="BW178">
        <v>0.98345153664302598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435</v>
      </c>
      <c r="E179">
        <v>0.87804878048780399</v>
      </c>
      <c r="F179" t="s">
        <v>482</v>
      </c>
      <c r="G179">
        <v>0.64521739130434697</v>
      </c>
      <c r="H179" t="s">
        <v>431</v>
      </c>
      <c r="I179">
        <v>0.97941176470588198</v>
      </c>
      <c r="J179" t="s">
        <v>482</v>
      </c>
      <c r="K179">
        <v>1.50395778364116</v>
      </c>
      <c r="L179" t="s">
        <v>487</v>
      </c>
      <c r="M179">
        <v>0.91739130434782601</v>
      </c>
      <c r="N179" t="s">
        <v>433</v>
      </c>
      <c r="O179">
        <v>1.1109756097560901</v>
      </c>
      <c r="P179" t="s">
        <v>453</v>
      </c>
      <c r="Q179">
        <v>1.06407322654462</v>
      </c>
      <c r="R179" t="s">
        <v>433</v>
      </c>
      <c r="S179">
        <v>1.0470446320868501</v>
      </c>
      <c r="T179" t="s">
        <v>433</v>
      </c>
      <c r="U179">
        <v>1.05760368663594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436</v>
      </c>
      <c r="AA179">
        <v>1.07632093933463</v>
      </c>
      <c r="AB179" t="s">
        <v>457</v>
      </c>
      <c r="AC179">
        <v>1.1449704142011801</v>
      </c>
      <c r="AD179" t="s">
        <v>446</v>
      </c>
      <c r="AE179">
        <v>0.75085324232081896</v>
      </c>
      <c r="AF179" t="s">
        <v>474</v>
      </c>
      <c r="AG179">
        <v>1.2192245334691201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481</v>
      </c>
      <c r="AM179">
        <v>0.99115044247787598</v>
      </c>
      <c r="AN179" t="s">
        <v>471</v>
      </c>
      <c r="AO179">
        <v>0.98522167487684698</v>
      </c>
      <c r="AP179" t="s">
        <v>471</v>
      </c>
      <c r="AQ179">
        <v>1.0662499999999999</v>
      </c>
      <c r="AR179" t="s">
        <v>485</v>
      </c>
      <c r="AS179">
        <v>0.814569536423841</v>
      </c>
      <c r="AT179" t="s">
        <v>486</v>
      </c>
      <c r="AU179">
        <v>1.04339622641509</v>
      </c>
      <c r="AV179" t="s">
        <v>483</v>
      </c>
      <c r="AW179">
        <v>0.94344827586206803</v>
      </c>
      <c r="AX179" t="s">
        <v>485</v>
      </c>
      <c r="AY179">
        <v>2.0847457627118602</v>
      </c>
      <c r="AZ179" t="s">
        <v>486</v>
      </c>
      <c r="BA179">
        <v>0.904938271604938</v>
      </c>
      <c r="BB179" t="s">
        <v>493</v>
      </c>
      <c r="BC179">
        <v>1.0491803278688501</v>
      </c>
      <c r="BD179" t="s">
        <v>495</v>
      </c>
      <c r="BE179">
        <v>0.75929203539822998</v>
      </c>
      <c r="BF179" t="s">
        <v>483</v>
      </c>
      <c r="BG179">
        <v>1.05633802816901</v>
      </c>
      <c r="BH179" t="s">
        <v>496</v>
      </c>
      <c r="BI179">
        <v>0.77818181818181797</v>
      </c>
      <c r="BJ179" t="s">
        <v>496</v>
      </c>
      <c r="BK179">
        <v>0.96261682242990598</v>
      </c>
      <c r="BL179" t="s">
        <v>490</v>
      </c>
      <c r="BM179">
        <v>0.86060606060606004</v>
      </c>
      <c r="BN179" t="s">
        <v>493</v>
      </c>
      <c r="BO179">
        <v>0.95808383233532901</v>
      </c>
      <c r="BP179" t="s">
        <v>490</v>
      </c>
      <c r="BQ179">
        <v>0.931506849315068</v>
      </c>
      <c r="BR179" t="s">
        <v>488</v>
      </c>
      <c r="BS179">
        <v>1.0499219968798701</v>
      </c>
      <c r="BT179" t="s">
        <v>490</v>
      </c>
      <c r="BU179">
        <v>0.97520661157024702</v>
      </c>
      <c r="BV179" t="s">
        <v>486</v>
      </c>
      <c r="BW179">
        <v>1.0126874279123399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423</v>
      </c>
      <c r="E180">
        <v>0.66666666666666596</v>
      </c>
      <c r="F180" t="s">
        <v>432</v>
      </c>
      <c r="G180">
        <v>0.70085470085470003</v>
      </c>
      <c r="H180" t="s">
        <v>482</v>
      </c>
      <c r="I180">
        <v>1.0215633423180499</v>
      </c>
      <c r="J180" t="s">
        <v>432</v>
      </c>
      <c r="K180">
        <v>1.20327102803738</v>
      </c>
      <c r="L180" t="s">
        <v>432</v>
      </c>
      <c r="M180">
        <v>1.3592233009708701</v>
      </c>
      <c r="N180" t="s">
        <v>440</v>
      </c>
      <c r="O180">
        <v>0.9296875</v>
      </c>
      <c r="P180" t="s">
        <v>455</v>
      </c>
      <c r="Q180">
        <v>0.89688017669795606</v>
      </c>
      <c r="R180" t="s">
        <v>436</v>
      </c>
      <c r="S180">
        <v>1.0314465408805</v>
      </c>
      <c r="T180" t="s">
        <v>436</v>
      </c>
      <c r="U180">
        <v>1.1951219512195099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440</v>
      </c>
      <c r="AA180">
        <v>1.15811965811965</v>
      </c>
      <c r="AB180" t="s">
        <v>452</v>
      </c>
      <c r="AC180">
        <v>0.87316421895861096</v>
      </c>
      <c r="AD180" t="s">
        <v>457</v>
      </c>
      <c r="AE180">
        <v>0.95736434108527102</v>
      </c>
      <c r="AF180" t="s">
        <v>456</v>
      </c>
      <c r="AG180">
        <v>1.07971745711402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483</v>
      </c>
      <c r="AM180">
        <v>1.05915492957746</v>
      </c>
      <c r="AN180" t="s">
        <v>472</v>
      </c>
      <c r="AO180">
        <v>1.0258064516129</v>
      </c>
      <c r="AP180" t="s">
        <v>472</v>
      </c>
      <c r="AQ180">
        <v>0.89182389937106898</v>
      </c>
      <c r="AR180" t="s">
        <v>481</v>
      </c>
      <c r="AS180">
        <v>0.91623036649214595</v>
      </c>
      <c r="AT180" t="s">
        <v>495</v>
      </c>
      <c r="AU180">
        <v>0.98646034816247496</v>
      </c>
      <c r="AV180" t="s">
        <v>486</v>
      </c>
      <c r="AW180">
        <v>1.03074141048824</v>
      </c>
      <c r="AX180" t="s">
        <v>481</v>
      </c>
      <c r="AY180">
        <v>0.888489208633093</v>
      </c>
      <c r="AZ180" t="s">
        <v>495</v>
      </c>
      <c r="BA180">
        <v>1.3007968127489999</v>
      </c>
      <c r="BB180" t="s">
        <v>491</v>
      </c>
      <c r="BC180">
        <v>0.91073326248671604</v>
      </c>
      <c r="BD180" t="s">
        <v>488</v>
      </c>
      <c r="BE180">
        <v>0.95244565217391297</v>
      </c>
      <c r="BF180" t="s">
        <v>486</v>
      </c>
      <c r="BG180">
        <v>1.2674418604651101</v>
      </c>
      <c r="BH180" t="s">
        <v>497</v>
      </c>
      <c r="BI180">
        <v>0.85667396061269097</v>
      </c>
      <c r="BJ180" t="s">
        <v>497</v>
      </c>
      <c r="BK180">
        <v>0.94763729246487804</v>
      </c>
      <c r="BL180" t="s">
        <v>493</v>
      </c>
      <c r="BM180">
        <v>0.86379310344827498</v>
      </c>
      <c r="BN180" t="s">
        <v>496</v>
      </c>
      <c r="BO180">
        <v>1.1613958560523401</v>
      </c>
      <c r="BP180" t="s">
        <v>493</v>
      </c>
      <c r="BQ180">
        <v>0.90833333333333299</v>
      </c>
      <c r="BR180" t="s">
        <v>493</v>
      </c>
      <c r="BS180">
        <v>1.0137614678899001</v>
      </c>
      <c r="BT180" t="s">
        <v>493</v>
      </c>
      <c r="BU180">
        <v>0.95475113122171895</v>
      </c>
      <c r="BV180" t="s">
        <v>488</v>
      </c>
      <c r="BW180">
        <v>1.0328124999999999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431</v>
      </c>
      <c r="E181">
        <v>0.969465648854961</v>
      </c>
      <c r="F181" t="s">
        <v>453</v>
      </c>
      <c r="G181">
        <v>0.625</v>
      </c>
      <c r="H181" t="s">
        <v>432</v>
      </c>
      <c r="I181">
        <v>1.0439024390243901</v>
      </c>
      <c r="J181" t="s">
        <v>437</v>
      </c>
      <c r="K181">
        <v>1.83719785300015</v>
      </c>
      <c r="L181" t="s">
        <v>453</v>
      </c>
      <c r="M181">
        <v>1.0833333333333299</v>
      </c>
      <c r="N181" t="s">
        <v>445</v>
      </c>
      <c r="O181">
        <v>0.930291508238276</v>
      </c>
      <c r="P181" t="s">
        <v>433</v>
      </c>
      <c r="Q181">
        <v>0.90998902305159102</v>
      </c>
      <c r="R181" t="s">
        <v>440</v>
      </c>
      <c r="S181">
        <v>1.02910958904109</v>
      </c>
      <c r="T181" t="s">
        <v>440</v>
      </c>
      <c r="U181">
        <v>1.3810316139767</v>
      </c>
      <c r="V181" t="s">
        <v>444</v>
      </c>
      <c r="W181">
        <v>1.06846479635703</v>
      </c>
      <c r="X181" t="s">
        <v>436</v>
      </c>
      <c r="Y181">
        <v>0.86610169491525402</v>
      </c>
      <c r="Z181" t="s">
        <v>448</v>
      </c>
      <c r="AA181">
        <v>0.99650349650349601</v>
      </c>
      <c r="AB181" t="s">
        <v>474</v>
      </c>
      <c r="AC181">
        <v>0.84807676848633395</v>
      </c>
      <c r="AD181" t="s">
        <v>452</v>
      </c>
      <c r="AE181">
        <v>0.932721712538226</v>
      </c>
      <c r="AF181" t="s">
        <v>468</v>
      </c>
      <c r="AG181">
        <v>1.13863976359094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486</v>
      </c>
      <c r="AM181">
        <v>0.53364269141531295</v>
      </c>
      <c r="AN181" t="s">
        <v>485</v>
      </c>
      <c r="AO181">
        <v>1.1060606060606</v>
      </c>
      <c r="AP181" t="s">
        <v>485</v>
      </c>
      <c r="AQ181">
        <v>1.2410958904109499</v>
      </c>
      <c r="AR181" t="s">
        <v>483</v>
      </c>
      <c r="AS181">
        <v>0.92989985693848298</v>
      </c>
      <c r="AT181" t="s">
        <v>488</v>
      </c>
      <c r="AU181">
        <v>0.92647058823529405</v>
      </c>
      <c r="AV181" t="s">
        <v>495</v>
      </c>
      <c r="AW181">
        <v>0.82352941176470495</v>
      </c>
      <c r="AX181" t="s">
        <v>483</v>
      </c>
      <c r="AY181">
        <v>0.94736842105263097</v>
      </c>
      <c r="AZ181" t="s">
        <v>488</v>
      </c>
      <c r="BA181">
        <v>1.2146422628951701</v>
      </c>
      <c r="BB181" t="s">
        <v>494</v>
      </c>
      <c r="BC181">
        <v>0.75845410628019305</v>
      </c>
      <c r="BD181" t="s">
        <v>491</v>
      </c>
      <c r="BE181">
        <v>1.20770128354725</v>
      </c>
      <c r="BF181" t="s">
        <v>488</v>
      </c>
      <c r="BG181">
        <v>1.1982881597717501</v>
      </c>
      <c r="BH181" t="s">
        <v>498</v>
      </c>
      <c r="BI181">
        <v>0.89591836734693797</v>
      </c>
      <c r="BJ181" t="s">
        <v>498</v>
      </c>
      <c r="BK181">
        <v>1.4259681093394001</v>
      </c>
      <c r="BL181" t="s">
        <v>491</v>
      </c>
      <c r="BM181">
        <v>1.1372549019607801</v>
      </c>
      <c r="BN181" t="s">
        <v>497</v>
      </c>
      <c r="BO181">
        <v>1.0213740458015199</v>
      </c>
      <c r="BP181" t="s">
        <v>496</v>
      </c>
      <c r="BQ181">
        <v>1.5633802816901401</v>
      </c>
      <c r="BR181" t="s">
        <v>491</v>
      </c>
      <c r="BS181">
        <v>1.04810996563573</v>
      </c>
      <c r="BT181" t="s">
        <v>497</v>
      </c>
      <c r="BU181">
        <v>0.993930197268588</v>
      </c>
      <c r="BV181" t="s">
        <v>490</v>
      </c>
      <c r="BW181">
        <v>0.96716101694915202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451</v>
      </c>
      <c r="E182">
        <v>0.50885558583106205</v>
      </c>
      <c r="F182" t="s">
        <v>455</v>
      </c>
      <c r="G182">
        <v>0.49270225187656302</v>
      </c>
      <c r="H182" t="s">
        <v>437</v>
      </c>
      <c r="I182">
        <v>1.21582282177061</v>
      </c>
      <c r="J182" t="s">
        <v>455</v>
      </c>
      <c r="K182">
        <v>1.7624539484222299</v>
      </c>
      <c r="L182" t="s">
        <v>455</v>
      </c>
      <c r="M182">
        <v>1.2714714168862999</v>
      </c>
      <c r="N182" t="s">
        <v>448</v>
      </c>
      <c r="O182">
        <v>1.0041322314049499</v>
      </c>
      <c r="P182" t="s">
        <v>440</v>
      </c>
      <c r="Q182">
        <v>0.98151260504201598</v>
      </c>
      <c r="R182" t="s">
        <v>445</v>
      </c>
      <c r="S182">
        <v>1.16791979949874</v>
      </c>
      <c r="T182" t="s">
        <v>445</v>
      </c>
      <c r="U182">
        <v>1.30901287553648</v>
      </c>
      <c r="V182" t="s">
        <v>469</v>
      </c>
      <c r="W182">
        <v>1.71698113207547</v>
      </c>
      <c r="X182" t="s">
        <v>440</v>
      </c>
      <c r="Y182">
        <v>1.11961722488038</v>
      </c>
      <c r="Z182" t="s">
        <v>474</v>
      </c>
      <c r="AA182">
        <v>0.97196297648187902</v>
      </c>
      <c r="AB182" t="s">
        <v>456</v>
      </c>
      <c r="AC182">
        <v>0.86593059936908501</v>
      </c>
      <c r="AD182" t="s">
        <v>474</v>
      </c>
      <c r="AE182">
        <v>0.672335762912325</v>
      </c>
      <c r="AF182" t="s">
        <v>463</v>
      </c>
      <c r="AG182">
        <v>1.11379310344827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489</v>
      </c>
      <c r="AO182">
        <v>1.11050583657587</v>
      </c>
      <c r="AP182" t="s">
        <v>481</v>
      </c>
      <c r="AQ182">
        <v>0.94554455445544505</v>
      </c>
      <c r="AR182" t="s">
        <v>486</v>
      </c>
      <c r="AS182">
        <v>1.00378787878787</v>
      </c>
      <c r="AT182" t="s">
        <v>493</v>
      </c>
      <c r="AU182">
        <v>1.32882011605415</v>
      </c>
      <c r="AV182" t="s">
        <v>488</v>
      </c>
      <c r="AW182">
        <v>1.0116402116402099</v>
      </c>
      <c r="AX182" t="s">
        <v>486</v>
      </c>
      <c r="AY182">
        <v>1.42105263157894</v>
      </c>
      <c r="AZ182" t="s">
        <v>493</v>
      </c>
      <c r="BA182">
        <v>1.1172161172161099</v>
      </c>
      <c r="BB182" t="s">
        <v>496</v>
      </c>
      <c r="BC182">
        <v>0.84895259095920605</v>
      </c>
      <c r="BD182" t="s">
        <v>494</v>
      </c>
      <c r="BE182">
        <v>1.0074309978768501</v>
      </c>
      <c r="BF182" t="s">
        <v>493</v>
      </c>
      <c r="BG182">
        <v>0.98888888888888804</v>
      </c>
      <c r="BH182" t="s">
        <v>499</v>
      </c>
      <c r="BI182">
        <v>0.78559999999999997</v>
      </c>
      <c r="BJ182" t="s">
        <v>500</v>
      </c>
      <c r="BK182">
        <v>1.08262108262108</v>
      </c>
      <c r="BL182" t="s">
        <v>494</v>
      </c>
      <c r="BM182">
        <v>0.80174563591022396</v>
      </c>
      <c r="BN182" t="s">
        <v>498</v>
      </c>
      <c r="BO182">
        <v>1.0278372591006399</v>
      </c>
      <c r="BP182" t="s">
        <v>497</v>
      </c>
      <c r="BQ182">
        <v>1.07324364723467</v>
      </c>
      <c r="BR182" t="s">
        <v>497</v>
      </c>
      <c r="BS182">
        <v>0.91782729805013896</v>
      </c>
      <c r="BT182" t="s">
        <v>498</v>
      </c>
      <c r="BU182">
        <v>1.0916666666666599</v>
      </c>
      <c r="BV182" t="s">
        <v>493</v>
      </c>
      <c r="BW182">
        <v>1.4170616113743999</v>
      </c>
    </row>
    <row r="183" spans="1:75" x14ac:dyDescent="0.4">
      <c r="A183">
        <v>181</v>
      </c>
      <c r="B183" t="s">
        <v>432</v>
      </c>
      <c r="C183">
        <v>0.87804878048780399</v>
      </c>
      <c r="D183" t="s">
        <v>482</v>
      </c>
      <c r="E183">
        <v>0.78337874659400497</v>
      </c>
      <c r="F183" t="s">
        <v>433</v>
      </c>
      <c r="G183">
        <v>0.61182986727975697</v>
      </c>
      <c r="H183" t="s">
        <v>455</v>
      </c>
      <c r="I183">
        <v>0.88066017774016003</v>
      </c>
      <c r="J183" t="s">
        <v>433</v>
      </c>
      <c r="K183">
        <v>1.34978540772532</v>
      </c>
      <c r="L183" t="s">
        <v>433</v>
      </c>
      <c r="M183">
        <v>1.30365659777424</v>
      </c>
      <c r="N183" t="s">
        <v>458</v>
      </c>
      <c r="O183">
        <v>1.1924686192468601</v>
      </c>
      <c r="P183" t="s">
        <v>445</v>
      </c>
      <c r="Q183">
        <v>1.0871934604904601</v>
      </c>
      <c r="R183" t="s">
        <v>448</v>
      </c>
      <c r="S183">
        <v>1.07020872865275</v>
      </c>
      <c r="T183" t="s">
        <v>448</v>
      </c>
      <c r="U183">
        <v>0.92375886524822604</v>
      </c>
      <c r="V183" t="s">
        <v>446</v>
      </c>
      <c r="W183">
        <v>0.99233716475095701</v>
      </c>
      <c r="X183" t="s">
        <v>448</v>
      </c>
      <c r="Y183">
        <v>0.884080370942813</v>
      </c>
      <c r="Z183" t="s">
        <v>456</v>
      </c>
      <c r="AA183">
        <v>1.19172932330827</v>
      </c>
      <c r="AB183" t="s">
        <v>478</v>
      </c>
      <c r="AC183">
        <v>0.88888888888888795</v>
      </c>
      <c r="AD183" t="s">
        <v>456</v>
      </c>
      <c r="AE183">
        <v>0.90255009107468098</v>
      </c>
      <c r="AF183" t="s">
        <v>478</v>
      </c>
      <c r="AG183">
        <v>0.95724465558194705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481</v>
      </c>
      <c r="AO183">
        <v>1.2023809523809501</v>
      </c>
      <c r="AP183" t="s">
        <v>483</v>
      </c>
      <c r="AQ183">
        <v>0.96546961325966796</v>
      </c>
      <c r="AR183" t="s">
        <v>495</v>
      </c>
      <c r="AS183">
        <v>1.0444444444444401</v>
      </c>
      <c r="AT183" t="s">
        <v>491</v>
      </c>
      <c r="AU183">
        <v>1.02857142857142</v>
      </c>
      <c r="AV183" t="s">
        <v>491</v>
      </c>
      <c r="AW183">
        <v>0.92708333333333304</v>
      </c>
      <c r="AX183" t="s">
        <v>488</v>
      </c>
      <c r="AY183">
        <v>1.2573221757322099</v>
      </c>
      <c r="AZ183" t="s">
        <v>491</v>
      </c>
      <c r="BA183">
        <v>0.88356807511737001</v>
      </c>
      <c r="BB183" t="s">
        <v>497</v>
      </c>
      <c r="BC183">
        <v>1.2904148783977101</v>
      </c>
      <c r="BD183" t="s">
        <v>496</v>
      </c>
      <c r="BE183">
        <v>1.0883116883116799</v>
      </c>
      <c r="BF183" t="s">
        <v>491</v>
      </c>
      <c r="BG183">
        <v>1.0869565217391299</v>
      </c>
      <c r="BH183" t="s">
        <v>501</v>
      </c>
      <c r="BI183">
        <v>0.77138849929873698</v>
      </c>
      <c r="BJ183" t="s">
        <v>499</v>
      </c>
      <c r="BK183">
        <v>1.0651731160896101</v>
      </c>
      <c r="BL183" t="s">
        <v>496</v>
      </c>
      <c r="BM183">
        <v>1.1128640776698999</v>
      </c>
      <c r="BN183" t="s">
        <v>500</v>
      </c>
      <c r="BO183">
        <v>0.98320610687022902</v>
      </c>
      <c r="BP183" t="s">
        <v>498</v>
      </c>
      <c r="BQ183">
        <v>0.74791666666666601</v>
      </c>
      <c r="BR183" t="s">
        <v>498</v>
      </c>
      <c r="BS183">
        <v>1.00278551532033</v>
      </c>
      <c r="BT183" t="s">
        <v>500</v>
      </c>
      <c r="BU183">
        <v>1.0209523809523799</v>
      </c>
      <c r="BV183" t="s">
        <v>491</v>
      </c>
      <c r="BW183">
        <v>1.09385113268608</v>
      </c>
    </row>
    <row r="184" spans="1:75" x14ac:dyDescent="0.4">
      <c r="A184">
        <v>182</v>
      </c>
      <c r="B184" t="s">
        <v>453</v>
      </c>
      <c r="C184">
        <v>0.81070745697896696</v>
      </c>
      <c r="D184" t="s">
        <v>432</v>
      </c>
      <c r="E184">
        <v>0.65</v>
      </c>
      <c r="F184" t="s">
        <v>436</v>
      </c>
      <c r="G184">
        <v>0.64573991031390099</v>
      </c>
      <c r="H184" t="s">
        <v>433</v>
      </c>
      <c r="I184">
        <v>0.79595531718648505</v>
      </c>
      <c r="J184" t="s">
        <v>440</v>
      </c>
      <c r="K184">
        <v>1.18050131364055</v>
      </c>
      <c r="L184" t="s">
        <v>440</v>
      </c>
      <c r="M184">
        <v>0.96240601503759304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469</v>
      </c>
      <c r="S184">
        <v>0.86610878661087798</v>
      </c>
      <c r="T184" t="s">
        <v>444</v>
      </c>
      <c r="U184">
        <v>0.926925498838994</v>
      </c>
      <c r="V184" t="s">
        <v>457</v>
      </c>
      <c r="W184">
        <v>1.0985691573926799</v>
      </c>
      <c r="X184" t="s">
        <v>446</v>
      </c>
      <c r="Y184">
        <v>0.909266409266409</v>
      </c>
      <c r="Z184" t="s">
        <v>478</v>
      </c>
      <c r="AA184">
        <v>1.15657311669128</v>
      </c>
      <c r="AB184" t="s">
        <v>466</v>
      </c>
      <c r="AC184">
        <v>0.88235294117647001</v>
      </c>
      <c r="AD184" t="s">
        <v>468</v>
      </c>
      <c r="AE184">
        <v>0.85822797619423996</v>
      </c>
      <c r="AF184" t="s">
        <v>466</v>
      </c>
      <c r="AG184">
        <v>0.88541666666666596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483</v>
      </c>
      <c r="AO184">
        <v>0.96276595744680804</v>
      </c>
      <c r="AP184" t="s">
        <v>486</v>
      </c>
      <c r="AQ184">
        <v>0.92469352014010497</v>
      </c>
      <c r="AR184" t="s">
        <v>488</v>
      </c>
      <c r="AS184">
        <v>1.0625</v>
      </c>
      <c r="AT184" t="s">
        <v>494</v>
      </c>
      <c r="AU184">
        <v>0.97951818099792398</v>
      </c>
      <c r="AV184" t="s">
        <v>494</v>
      </c>
      <c r="AW184">
        <v>1.0962601326455399</v>
      </c>
      <c r="AX184" t="s">
        <v>493</v>
      </c>
      <c r="AY184">
        <v>0.98378378378378295</v>
      </c>
      <c r="AZ184" t="s">
        <v>494</v>
      </c>
      <c r="BA184">
        <v>0.60763209393346296</v>
      </c>
      <c r="BB184" t="s">
        <v>498</v>
      </c>
      <c r="BC184">
        <v>0.92352941176470504</v>
      </c>
      <c r="BD184" t="s">
        <v>497</v>
      </c>
      <c r="BE184">
        <v>0.89800443458979995</v>
      </c>
      <c r="BF184" t="s">
        <v>494</v>
      </c>
      <c r="BG184">
        <v>1.1633298208640599</v>
      </c>
      <c r="BH184" t="s">
        <v>502</v>
      </c>
      <c r="BI184">
        <v>1.36492220650636</v>
      </c>
      <c r="BJ184" t="s">
        <v>501</v>
      </c>
      <c r="BK184">
        <v>0.93272727272727196</v>
      </c>
      <c r="BL184" t="s">
        <v>497</v>
      </c>
      <c r="BM184">
        <v>0.88274932614555202</v>
      </c>
      <c r="BN184" t="s">
        <v>499</v>
      </c>
      <c r="BO184">
        <v>1.0679785330948099</v>
      </c>
      <c r="BP184" t="s">
        <v>500</v>
      </c>
      <c r="BQ184">
        <v>0.87577639751552705</v>
      </c>
      <c r="BR184" t="s">
        <v>500</v>
      </c>
      <c r="BS184">
        <v>0.930851063829787</v>
      </c>
      <c r="BT184" t="s">
        <v>501</v>
      </c>
      <c r="BU184">
        <v>0.97239915074309902</v>
      </c>
      <c r="BV184" t="s">
        <v>497</v>
      </c>
      <c r="BW184">
        <v>1.0366412213740399</v>
      </c>
    </row>
    <row r="185" spans="1:75" x14ac:dyDescent="0.4">
      <c r="A185">
        <v>183</v>
      </c>
      <c r="B185" t="s">
        <v>437</v>
      </c>
      <c r="C185">
        <v>1.2237583075440099</v>
      </c>
      <c r="D185" t="s">
        <v>453</v>
      </c>
      <c r="E185">
        <v>0.86792452830188604</v>
      </c>
      <c r="F185" t="s">
        <v>440</v>
      </c>
      <c r="G185">
        <v>0.53043385977945201</v>
      </c>
      <c r="H185" t="s">
        <v>440</v>
      </c>
      <c r="I185">
        <v>1.0245907602764599</v>
      </c>
      <c r="J185" t="s">
        <v>445</v>
      </c>
      <c r="K185">
        <v>1.71518987341772</v>
      </c>
      <c r="L185" t="s">
        <v>448</v>
      </c>
      <c r="M185">
        <v>1.36723163841807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457</v>
      </c>
      <c r="S185">
        <v>1.0396039603960301</v>
      </c>
      <c r="T185" t="s">
        <v>446</v>
      </c>
      <c r="U185">
        <v>0.87290969899665505</v>
      </c>
      <c r="V185" t="s">
        <v>474</v>
      </c>
      <c r="W185">
        <v>1.1831684116307299</v>
      </c>
      <c r="X185" t="s">
        <v>457</v>
      </c>
      <c r="Y185">
        <v>1.2098408104196801</v>
      </c>
      <c r="Z185" t="s">
        <v>466</v>
      </c>
      <c r="AA185">
        <v>0.88650306748466201</v>
      </c>
      <c r="AB185" t="s">
        <v>467</v>
      </c>
      <c r="AC185">
        <v>1.07883817427385</v>
      </c>
      <c r="AD185" t="s">
        <v>478</v>
      </c>
      <c r="AE185">
        <v>1.20977011494252</v>
      </c>
      <c r="AF185" t="s">
        <v>472</v>
      </c>
      <c r="AG185">
        <v>2.0744680851063801</v>
      </c>
      <c r="AH185" t="s">
        <v>483</v>
      </c>
      <c r="AI185">
        <v>0.83424657534246505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495</v>
      </c>
      <c r="AO185">
        <v>0.82848545636910698</v>
      </c>
      <c r="AP185" t="s">
        <v>488</v>
      </c>
      <c r="AQ185">
        <v>1.1970074812967499</v>
      </c>
      <c r="AR185" t="s">
        <v>491</v>
      </c>
      <c r="AS185">
        <v>0.93645484949832702</v>
      </c>
      <c r="AT185" t="s">
        <v>497</v>
      </c>
      <c r="AU185">
        <v>1.1322751322751301</v>
      </c>
      <c r="AV185" t="s">
        <v>497</v>
      </c>
      <c r="AW185">
        <v>1.26168224299065</v>
      </c>
      <c r="AX185" t="s">
        <v>491</v>
      </c>
      <c r="AY185">
        <v>0.797752808988764</v>
      </c>
      <c r="AZ185" t="s">
        <v>496</v>
      </c>
      <c r="BA185">
        <v>1.0055432372505499</v>
      </c>
      <c r="BB185" t="s">
        <v>500</v>
      </c>
      <c r="BC185">
        <v>1.14961636828644</v>
      </c>
      <c r="BD185" t="s">
        <v>498</v>
      </c>
      <c r="BE185">
        <v>1.0987261146496801</v>
      </c>
      <c r="BF185" t="s">
        <v>496</v>
      </c>
      <c r="BG185">
        <v>1.3126491646778</v>
      </c>
      <c r="BH185" t="s">
        <v>503</v>
      </c>
      <c r="BI185">
        <v>0.88944099378881902</v>
      </c>
      <c r="BJ185" t="s">
        <v>502</v>
      </c>
      <c r="BK185">
        <v>0.90984455958549204</v>
      </c>
      <c r="BL185" t="s">
        <v>500</v>
      </c>
      <c r="BM185">
        <v>0.86184210526315697</v>
      </c>
      <c r="BN185" t="s">
        <v>501</v>
      </c>
      <c r="BO185">
        <v>1.00513874614594</v>
      </c>
      <c r="BP185" t="s">
        <v>499</v>
      </c>
      <c r="BQ185">
        <v>1.0502512562813999</v>
      </c>
      <c r="BR185" t="s">
        <v>499</v>
      </c>
      <c r="BS185">
        <v>1.2376395534290201</v>
      </c>
      <c r="BT185" t="s">
        <v>502</v>
      </c>
      <c r="BU185">
        <v>1.0329218106995799</v>
      </c>
      <c r="BV185" t="s">
        <v>498</v>
      </c>
      <c r="BW185">
        <v>0.91094147582697205</v>
      </c>
    </row>
    <row r="186" spans="1:75" x14ac:dyDescent="0.4">
      <c r="A186">
        <v>184</v>
      </c>
      <c r="B186" t="s">
        <v>455</v>
      </c>
      <c r="C186">
        <v>1.13488837839429</v>
      </c>
      <c r="D186" t="s">
        <v>455</v>
      </c>
      <c r="E186">
        <v>0.74676908704001599</v>
      </c>
      <c r="F186" t="s">
        <v>445</v>
      </c>
      <c r="G186">
        <v>0.58560000000000001</v>
      </c>
      <c r="H186" t="s">
        <v>445</v>
      </c>
      <c r="I186">
        <v>1.29508196721311</v>
      </c>
      <c r="J186" t="s">
        <v>448</v>
      </c>
      <c r="K186">
        <v>1.97324414715719</v>
      </c>
      <c r="L186" t="s">
        <v>458</v>
      </c>
      <c r="M186">
        <v>1.15598548972188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456</v>
      </c>
      <c r="S186">
        <v>1.0218750000000001</v>
      </c>
      <c r="T186" t="s">
        <v>457</v>
      </c>
      <c r="U186">
        <v>0.99841269841269797</v>
      </c>
      <c r="V186" t="s">
        <v>456</v>
      </c>
      <c r="W186">
        <v>0.94901315789473595</v>
      </c>
      <c r="X186" t="s">
        <v>474</v>
      </c>
      <c r="Y186">
        <v>0.89539728856707101</v>
      </c>
      <c r="Z186" t="s">
        <v>472</v>
      </c>
      <c r="AA186">
        <v>0.86729362591431503</v>
      </c>
      <c r="AB186" t="s">
        <v>472</v>
      </c>
      <c r="AC186">
        <v>0.86746987951807197</v>
      </c>
      <c r="AD186" t="s">
        <v>472</v>
      </c>
      <c r="AE186">
        <v>0.91388888888888797</v>
      </c>
      <c r="AF186" t="s">
        <v>485</v>
      </c>
      <c r="AG186">
        <v>1.1335978835978799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488</v>
      </c>
      <c r="AO186">
        <v>1.0024999999999999</v>
      </c>
      <c r="AP186" t="s">
        <v>493</v>
      </c>
      <c r="AQ186">
        <v>1.0521885521885499</v>
      </c>
      <c r="AR186" t="s">
        <v>494</v>
      </c>
      <c r="AS186">
        <v>1.2800877800877799</v>
      </c>
      <c r="AT186" t="s">
        <v>498</v>
      </c>
      <c r="AU186">
        <v>0.91292875989445899</v>
      </c>
      <c r="AV186" t="s">
        <v>498</v>
      </c>
      <c r="AW186">
        <v>0.97109826589595305</v>
      </c>
      <c r="AX186" t="s">
        <v>494</v>
      </c>
      <c r="AY186">
        <v>0.85875136543147601</v>
      </c>
      <c r="AZ186" t="s">
        <v>497</v>
      </c>
      <c r="BA186">
        <v>1.0753846153846101</v>
      </c>
      <c r="BB186" t="s">
        <v>499</v>
      </c>
      <c r="BC186">
        <v>0.84603174603174602</v>
      </c>
      <c r="BD186" t="s">
        <v>499</v>
      </c>
      <c r="BE186">
        <v>0.962476547842401</v>
      </c>
      <c r="BF186" t="s">
        <v>497</v>
      </c>
      <c r="BG186">
        <v>1.12839506172839</v>
      </c>
      <c r="BH186" t="s">
        <v>504</v>
      </c>
      <c r="BI186">
        <v>1.02904404121996</v>
      </c>
      <c r="BJ186" t="s">
        <v>503</v>
      </c>
      <c r="BK186">
        <v>0.98463687150837897</v>
      </c>
      <c r="BL186" t="s">
        <v>499</v>
      </c>
      <c r="BM186">
        <v>1.06883365200764</v>
      </c>
      <c r="BN186" t="s">
        <v>502</v>
      </c>
      <c r="BO186">
        <v>1.11866666666666</v>
      </c>
      <c r="BP186" t="s">
        <v>501</v>
      </c>
      <c r="BQ186">
        <v>1.0879345603271899</v>
      </c>
      <c r="BR186" t="s">
        <v>501</v>
      </c>
      <c r="BS186">
        <v>0.88533834586466098</v>
      </c>
      <c r="BT186" t="s">
        <v>503</v>
      </c>
      <c r="BU186">
        <v>1.11401425178147</v>
      </c>
      <c r="BV186" t="s">
        <v>500</v>
      </c>
      <c r="BW186">
        <v>1.1455223880597001</v>
      </c>
    </row>
    <row r="187" spans="1:75" x14ac:dyDescent="0.4">
      <c r="A187">
        <v>185</v>
      </c>
      <c r="B187" t="s">
        <v>433</v>
      </c>
      <c r="C187">
        <v>1</v>
      </c>
      <c r="D187" t="s">
        <v>433</v>
      </c>
      <c r="E187">
        <v>0.96795403508061995</v>
      </c>
      <c r="F187" t="s">
        <v>448</v>
      </c>
      <c r="G187">
        <v>0.305084745762711</v>
      </c>
      <c r="H187" t="s">
        <v>448</v>
      </c>
      <c r="I187">
        <v>0.99666666666666603</v>
      </c>
      <c r="J187" t="s">
        <v>469</v>
      </c>
      <c r="K187">
        <v>1.4583333333333299</v>
      </c>
      <c r="L187" t="s">
        <v>456</v>
      </c>
      <c r="M187">
        <v>1.0077519379844899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468</v>
      </c>
      <c r="S187">
        <v>1.0611090678195401</v>
      </c>
      <c r="T187" t="s">
        <v>474</v>
      </c>
      <c r="U187">
        <v>0.98058217730143304</v>
      </c>
      <c r="V187" t="s">
        <v>463</v>
      </c>
      <c r="W187">
        <v>1.2784552845528401</v>
      </c>
      <c r="X187" t="s">
        <v>456</v>
      </c>
      <c r="Y187">
        <v>0.92201039861351797</v>
      </c>
      <c r="Z187" t="s">
        <v>485</v>
      </c>
      <c r="AA187">
        <v>1.2535460992907801</v>
      </c>
      <c r="AB187" t="s">
        <v>485</v>
      </c>
      <c r="AC187">
        <v>1.16973125884016</v>
      </c>
      <c r="AD187" t="s">
        <v>485</v>
      </c>
      <c r="AE187">
        <v>0.91414752116082199</v>
      </c>
      <c r="AF187" t="s">
        <v>489</v>
      </c>
      <c r="AG187">
        <v>1.3249221183800599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490</v>
      </c>
      <c r="AO187">
        <v>1.1346153846153799</v>
      </c>
      <c r="AP187" t="s">
        <v>494</v>
      </c>
      <c r="AQ187">
        <v>1.0554675118858901</v>
      </c>
      <c r="AR187" t="s">
        <v>497</v>
      </c>
      <c r="AS187">
        <v>1.00265251989389</v>
      </c>
      <c r="AT187" t="s">
        <v>505</v>
      </c>
      <c r="AU187">
        <v>1.0782778864970599</v>
      </c>
      <c r="AV187" t="s">
        <v>505</v>
      </c>
      <c r="AW187">
        <v>0.97277676950998104</v>
      </c>
      <c r="AX187" t="s">
        <v>497</v>
      </c>
      <c r="AY187">
        <v>1.2037037037036999</v>
      </c>
      <c r="AZ187" t="s">
        <v>498</v>
      </c>
      <c r="BA187">
        <v>1.0303030303030301</v>
      </c>
      <c r="BB187" t="s">
        <v>501</v>
      </c>
      <c r="BC187">
        <v>0.96516129032258002</v>
      </c>
      <c r="BD187" t="s">
        <v>501</v>
      </c>
      <c r="BE187">
        <v>1.0534759358288699</v>
      </c>
      <c r="BF187" t="s">
        <v>498</v>
      </c>
      <c r="BG187">
        <v>1.4202898550724601</v>
      </c>
      <c r="BH187" t="s">
        <v>506</v>
      </c>
      <c r="BI187">
        <v>1.0531757754800499</v>
      </c>
      <c r="BJ187" t="s">
        <v>506</v>
      </c>
      <c r="BK187">
        <v>0.89761570827489401</v>
      </c>
      <c r="BL187" t="s">
        <v>501</v>
      </c>
      <c r="BM187">
        <v>0.94834307992202704</v>
      </c>
      <c r="BN187" t="s">
        <v>503</v>
      </c>
      <c r="BO187">
        <v>1.1481481481481399</v>
      </c>
      <c r="BP187" t="s">
        <v>502</v>
      </c>
      <c r="BQ187">
        <v>1.06674612634088</v>
      </c>
      <c r="BR187" t="s">
        <v>502</v>
      </c>
      <c r="BS187">
        <v>0.814525139664804</v>
      </c>
      <c r="BT187" t="s">
        <v>506</v>
      </c>
      <c r="BU187">
        <v>0.97496087636932705</v>
      </c>
      <c r="BV187" t="s">
        <v>505</v>
      </c>
      <c r="BW187">
        <v>0.94462540716612298</v>
      </c>
    </row>
    <row r="188" spans="1:75" x14ac:dyDescent="0.4">
      <c r="A188">
        <v>186</v>
      </c>
      <c r="B188" t="s">
        <v>436</v>
      </c>
      <c r="C188">
        <v>1.4030837004405201</v>
      </c>
      <c r="D188" t="s">
        <v>436</v>
      </c>
      <c r="E188">
        <v>0.70015698587127095</v>
      </c>
      <c r="F188" t="s">
        <v>457</v>
      </c>
      <c r="G188">
        <v>0.69444444444444398</v>
      </c>
      <c r="H188" t="s">
        <v>444</v>
      </c>
      <c r="I188">
        <v>0.91210438500443103</v>
      </c>
      <c r="J188" t="s">
        <v>458</v>
      </c>
      <c r="K188">
        <v>1.4715302491103199</v>
      </c>
      <c r="L188" t="s">
        <v>468</v>
      </c>
      <c r="M188">
        <v>0.85892665952890701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463</v>
      </c>
      <c r="S188">
        <v>0.93717277486910999</v>
      </c>
      <c r="T188" t="s">
        <v>456</v>
      </c>
      <c r="U188">
        <v>0.92966360856269104</v>
      </c>
      <c r="V188" t="s">
        <v>478</v>
      </c>
      <c r="W188">
        <v>0.93516209476309198</v>
      </c>
      <c r="X188" t="s">
        <v>459</v>
      </c>
      <c r="Y188">
        <v>1.0222222222222199</v>
      </c>
      <c r="Z188" t="s">
        <v>489</v>
      </c>
      <c r="AA188">
        <v>0.76554001554001505</v>
      </c>
      <c r="AB188" t="s">
        <v>481</v>
      </c>
      <c r="AC188">
        <v>0.92894056847545203</v>
      </c>
      <c r="AD188" t="s">
        <v>481</v>
      </c>
      <c r="AE188">
        <v>1.0987482614742601</v>
      </c>
      <c r="AF188" t="s">
        <v>481</v>
      </c>
      <c r="AG188">
        <v>0.99873417721518898</v>
      </c>
      <c r="AH188" t="s">
        <v>507</v>
      </c>
      <c r="AI188">
        <v>0.89518534299105201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507</v>
      </c>
      <c r="AO188">
        <v>1.00611932687404</v>
      </c>
      <c r="AP188" t="s">
        <v>498</v>
      </c>
      <c r="AQ188">
        <v>1.23028391167192</v>
      </c>
      <c r="AR188" t="s">
        <v>498</v>
      </c>
      <c r="AS188">
        <v>0.97179487179487101</v>
      </c>
      <c r="AT188" t="s">
        <v>499</v>
      </c>
      <c r="AU188">
        <v>1.09551656920077</v>
      </c>
      <c r="AV188" t="s">
        <v>499</v>
      </c>
      <c r="AW188">
        <v>0.92170818505338004</v>
      </c>
      <c r="AX188" t="s">
        <v>498</v>
      </c>
      <c r="AY188">
        <v>0.98214285714285698</v>
      </c>
      <c r="AZ188" t="s">
        <v>500</v>
      </c>
      <c r="BA188">
        <v>0.98117942283563298</v>
      </c>
      <c r="BB188" t="s">
        <v>502</v>
      </c>
      <c r="BC188">
        <v>1.06623586429725</v>
      </c>
      <c r="BD188" t="s">
        <v>502</v>
      </c>
      <c r="BE188">
        <v>0.94090909090909003</v>
      </c>
      <c r="BF188" t="s">
        <v>499</v>
      </c>
      <c r="BG188">
        <v>1.21832358674463</v>
      </c>
      <c r="BH188" t="s">
        <v>508</v>
      </c>
      <c r="BI188">
        <v>0.90616246498599395</v>
      </c>
      <c r="BJ188" t="s">
        <v>508</v>
      </c>
      <c r="BK188">
        <v>0.99845440494590398</v>
      </c>
      <c r="BL188" t="s">
        <v>502</v>
      </c>
      <c r="BM188">
        <v>0.85421412300683297</v>
      </c>
      <c r="BN188" t="s">
        <v>509</v>
      </c>
      <c r="BO188">
        <v>0.77142857142857102</v>
      </c>
      <c r="BP188" t="s">
        <v>503</v>
      </c>
      <c r="BQ188">
        <v>1.1407624633430999</v>
      </c>
      <c r="BR188" t="s">
        <v>503</v>
      </c>
      <c r="BS188">
        <v>1.08226221079691</v>
      </c>
      <c r="BT188" t="s">
        <v>510</v>
      </c>
      <c r="BU188">
        <v>1.0341997264021801</v>
      </c>
      <c r="BV188" t="s">
        <v>499</v>
      </c>
      <c r="BW188">
        <v>1.0109890109890101</v>
      </c>
    </row>
    <row r="189" spans="1:75" x14ac:dyDescent="0.4">
      <c r="A189">
        <v>187</v>
      </c>
      <c r="B189" t="s">
        <v>440</v>
      </c>
      <c r="C189">
        <v>1.2343804174467701</v>
      </c>
      <c r="D189" t="s">
        <v>440</v>
      </c>
      <c r="E189">
        <v>0.97046046102278805</v>
      </c>
      <c r="F189" t="s">
        <v>456</v>
      </c>
      <c r="G189">
        <v>0.77841726618704998</v>
      </c>
      <c r="H189" t="s">
        <v>469</v>
      </c>
      <c r="I189">
        <v>1</v>
      </c>
      <c r="J189" t="s">
        <v>457</v>
      </c>
      <c r="K189">
        <v>1.4065934065934</v>
      </c>
      <c r="L189" t="s">
        <v>463</v>
      </c>
      <c r="M189">
        <v>1.0610932475884201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478</v>
      </c>
      <c r="S189">
        <v>1.0287859824780901</v>
      </c>
      <c r="T189" t="s">
        <v>463</v>
      </c>
      <c r="U189">
        <v>1.3743016759776501</v>
      </c>
      <c r="V189" t="s">
        <v>472</v>
      </c>
      <c r="W189">
        <v>1.0203349282296601</v>
      </c>
      <c r="X189" t="s">
        <v>460</v>
      </c>
      <c r="Y189">
        <v>0.90295748613678295</v>
      </c>
      <c r="Z189" t="s">
        <v>481</v>
      </c>
      <c r="AA189">
        <v>0.86</v>
      </c>
      <c r="AB189" t="s">
        <v>488</v>
      </c>
      <c r="AC189">
        <v>0.97378277153558002</v>
      </c>
      <c r="AD189" t="s">
        <v>483</v>
      </c>
      <c r="AE189">
        <v>1.1576433121019101</v>
      </c>
      <c r="AF189" t="s">
        <v>488</v>
      </c>
      <c r="AG189">
        <v>1.0281690140844999</v>
      </c>
      <c r="AH189" t="s">
        <v>491</v>
      </c>
      <c r="AI189">
        <v>0.75471698113207497</v>
      </c>
      <c r="AJ189" t="s">
        <v>499</v>
      </c>
      <c r="AK189">
        <v>1.1722113502935401</v>
      </c>
      <c r="AL189" t="s">
        <v>505</v>
      </c>
      <c r="AM189">
        <v>1.2563025210084</v>
      </c>
      <c r="AN189" t="s">
        <v>494</v>
      </c>
      <c r="AO189">
        <v>0.78168477225081001</v>
      </c>
      <c r="AP189" t="s">
        <v>505</v>
      </c>
      <c r="AQ189">
        <v>1.12280701754385</v>
      </c>
      <c r="AR189" t="s">
        <v>499</v>
      </c>
      <c r="AS189">
        <v>0.939560439560439</v>
      </c>
      <c r="AT189" t="s">
        <v>501</v>
      </c>
      <c r="AU189">
        <v>1.5290322580645099</v>
      </c>
      <c r="AV189" t="s">
        <v>501</v>
      </c>
      <c r="AW189">
        <v>1.2123769338959201</v>
      </c>
      <c r="AX189" t="s">
        <v>499</v>
      </c>
      <c r="AY189">
        <v>1.0501930501930501</v>
      </c>
      <c r="AZ189" t="s">
        <v>499</v>
      </c>
      <c r="BA189">
        <v>1.15808823529411</v>
      </c>
      <c r="BB189" t="s">
        <v>503</v>
      </c>
      <c r="BC189">
        <v>0.936221419975932</v>
      </c>
      <c r="BD189" t="s">
        <v>503</v>
      </c>
      <c r="BE189">
        <v>1.0025706940874</v>
      </c>
      <c r="BF189" t="s">
        <v>502</v>
      </c>
      <c r="BG189">
        <v>1.1384863123993501</v>
      </c>
      <c r="BH189" t="s">
        <v>510</v>
      </c>
      <c r="BI189">
        <v>0.82307692307692304</v>
      </c>
      <c r="BJ189" t="s">
        <v>510</v>
      </c>
      <c r="BK189">
        <v>0.94392523364485903</v>
      </c>
      <c r="BL189" t="s">
        <v>503</v>
      </c>
      <c r="BM189">
        <v>0.84255319148936103</v>
      </c>
      <c r="BN189" t="s">
        <v>506</v>
      </c>
      <c r="BO189">
        <v>1.02980132450331</v>
      </c>
      <c r="BP189" t="s">
        <v>506</v>
      </c>
      <c r="BQ189">
        <v>1.0128617363343999</v>
      </c>
      <c r="BR189" t="s">
        <v>506</v>
      </c>
      <c r="BS189">
        <v>1.01428571428571</v>
      </c>
      <c r="BT189" t="s">
        <v>511</v>
      </c>
      <c r="BU189">
        <v>0.75764705882352901</v>
      </c>
      <c r="BV189" t="s">
        <v>501</v>
      </c>
      <c r="BW189">
        <v>1.04585152838427</v>
      </c>
    </row>
    <row r="190" spans="1:75" x14ac:dyDescent="0.4">
      <c r="A190">
        <v>188</v>
      </c>
      <c r="B190" t="s">
        <v>443</v>
      </c>
      <c r="C190">
        <v>1.08488964346349</v>
      </c>
      <c r="D190" t="s">
        <v>443</v>
      </c>
      <c r="E190">
        <v>0.937402190923317</v>
      </c>
      <c r="F190" t="s">
        <v>460</v>
      </c>
      <c r="G190">
        <v>0.58164983164983097</v>
      </c>
      <c r="H190" t="s">
        <v>458</v>
      </c>
      <c r="I190">
        <v>1.01996370235934</v>
      </c>
      <c r="J190" t="s">
        <v>456</v>
      </c>
      <c r="K190">
        <v>1.0767946577629299</v>
      </c>
      <c r="L190" t="s">
        <v>478</v>
      </c>
      <c r="M190">
        <v>0.89156626506024095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472</v>
      </c>
      <c r="S190">
        <v>0.69260700389105001</v>
      </c>
      <c r="T190" t="s">
        <v>478</v>
      </c>
      <c r="U190">
        <v>0.97566909975669103</v>
      </c>
      <c r="V190" t="s">
        <v>485</v>
      </c>
      <c r="W190">
        <v>1.0722689075630201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490</v>
      </c>
      <c r="AC190">
        <v>0.93620689655172395</v>
      </c>
      <c r="AD190" t="s">
        <v>512</v>
      </c>
      <c r="AE190">
        <v>1.1704575163398601</v>
      </c>
      <c r="AF190" t="s">
        <v>490</v>
      </c>
      <c r="AG190">
        <v>1.0958083832335299</v>
      </c>
      <c r="AH190" t="s">
        <v>494</v>
      </c>
      <c r="AI190">
        <v>0.72618030639557996</v>
      </c>
      <c r="AJ190" t="s">
        <v>501</v>
      </c>
      <c r="AK190">
        <v>1.1877990430622001</v>
      </c>
      <c r="AL190" t="s">
        <v>501</v>
      </c>
      <c r="AM190">
        <v>0.90634441087613205</v>
      </c>
      <c r="AN190" t="s">
        <v>498</v>
      </c>
      <c r="AO190">
        <v>0.92151162790697605</v>
      </c>
      <c r="AP190" t="s">
        <v>499</v>
      </c>
      <c r="AQ190">
        <v>0.93653516295025696</v>
      </c>
      <c r="AR190" t="s">
        <v>501</v>
      </c>
      <c r="AS190">
        <v>1.1698113207547101</v>
      </c>
      <c r="AT190" t="s">
        <v>502</v>
      </c>
      <c r="AU190">
        <v>1.0190114068441001</v>
      </c>
      <c r="AV190" t="s">
        <v>502</v>
      </c>
      <c r="AW190">
        <v>1.0335820895522301</v>
      </c>
      <c r="AX190" t="s">
        <v>502</v>
      </c>
      <c r="AY190">
        <v>0.97653429602887998</v>
      </c>
      <c r="AZ190" t="s">
        <v>502</v>
      </c>
      <c r="BA190">
        <v>1.1441774491682</v>
      </c>
      <c r="BB190" t="s">
        <v>506</v>
      </c>
      <c r="BC190">
        <v>0.98389458272327901</v>
      </c>
      <c r="BD190" t="s">
        <v>506</v>
      </c>
      <c r="BE190">
        <v>0.85267857142857095</v>
      </c>
      <c r="BF190" t="s">
        <v>503</v>
      </c>
      <c r="BG190">
        <v>1.0320512820512799</v>
      </c>
      <c r="BH190" t="s">
        <v>511</v>
      </c>
      <c r="BI190">
        <v>0.980416156670746</v>
      </c>
      <c r="BJ190" t="s">
        <v>511</v>
      </c>
      <c r="BK190">
        <v>0.81398252184769004</v>
      </c>
      <c r="BL190" t="s">
        <v>506</v>
      </c>
      <c r="BM190">
        <v>0.94374999999999998</v>
      </c>
      <c r="BN190" t="s">
        <v>508</v>
      </c>
      <c r="BO190">
        <v>1.0158959537572201</v>
      </c>
      <c r="BP190" t="s">
        <v>508</v>
      </c>
      <c r="BQ190">
        <v>0.91607396870554703</v>
      </c>
      <c r="BR190" t="s">
        <v>508</v>
      </c>
      <c r="BS190">
        <v>0.92546583850931596</v>
      </c>
      <c r="BT190" t="s">
        <v>513</v>
      </c>
      <c r="BU190">
        <v>1.03070175438596</v>
      </c>
      <c r="BV190" t="s">
        <v>502</v>
      </c>
      <c r="BW190">
        <v>1.0146082337317299</v>
      </c>
    </row>
    <row r="191" spans="1:75" x14ac:dyDescent="0.4">
      <c r="A191">
        <v>189</v>
      </c>
      <c r="B191" t="s">
        <v>448</v>
      </c>
      <c r="C191">
        <v>1.32795698924731</v>
      </c>
      <c r="D191" t="s">
        <v>448</v>
      </c>
      <c r="E191">
        <v>0.79622132253711198</v>
      </c>
      <c r="F191" t="s">
        <v>463</v>
      </c>
      <c r="G191">
        <v>0.784810126582278</v>
      </c>
      <c r="H191" t="s">
        <v>457</v>
      </c>
      <c r="I191">
        <v>0.91</v>
      </c>
      <c r="J191" t="s">
        <v>459</v>
      </c>
      <c r="K191">
        <v>1.45554035567715</v>
      </c>
      <c r="L191" t="s">
        <v>472</v>
      </c>
      <c r="M191">
        <v>1.0599250936329501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485</v>
      </c>
      <c r="S191">
        <v>1.09215017064846</v>
      </c>
      <c r="T191" t="s">
        <v>472</v>
      </c>
      <c r="U191">
        <v>0.939325842696629</v>
      </c>
      <c r="V191" t="s">
        <v>489</v>
      </c>
      <c r="W191">
        <v>1.2015784281486299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514</v>
      </c>
      <c r="AC191">
        <v>1.3568464730290399</v>
      </c>
      <c r="AD191" t="s">
        <v>488</v>
      </c>
      <c r="AE191">
        <v>0.81923076923076898</v>
      </c>
      <c r="AF191" t="s">
        <v>507</v>
      </c>
      <c r="AG191">
        <v>1.14042759961127</v>
      </c>
      <c r="AH191" t="s">
        <v>497</v>
      </c>
      <c r="AI191">
        <v>0.758536585365853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501</v>
      </c>
      <c r="AO191">
        <v>0.90333333333333299</v>
      </c>
      <c r="AP191" t="s">
        <v>501</v>
      </c>
      <c r="AQ191">
        <v>0.97785977859778594</v>
      </c>
      <c r="AR191" t="s">
        <v>502</v>
      </c>
      <c r="AS191">
        <v>0.97769516728624495</v>
      </c>
      <c r="AT191" t="s">
        <v>503</v>
      </c>
      <c r="AU191">
        <v>1.11204481792717</v>
      </c>
      <c r="AV191" t="s">
        <v>503</v>
      </c>
      <c r="AW191">
        <v>1.0050377833753099</v>
      </c>
      <c r="AX191" t="s">
        <v>503</v>
      </c>
      <c r="AY191">
        <v>0.87092731829573899</v>
      </c>
      <c r="AZ191" t="s">
        <v>503</v>
      </c>
      <c r="BA191">
        <v>1.1956834532374101</v>
      </c>
      <c r="BB191" t="s">
        <v>515</v>
      </c>
      <c r="BC191">
        <v>0.77703826955074795</v>
      </c>
      <c r="BD191" t="s">
        <v>515</v>
      </c>
      <c r="BE191">
        <v>1.0835117773019201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510</v>
      </c>
      <c r="BO191">
        <v>1.1452599388379201</v>
      </c>
      <c r="BP191" t="s">
        <v>510</v>
      </c>
      <c r="BQ191">
        <v>1.0373831775700899</v>
      </c>
      <c r="BR191" t="s">
        <v>510</v>
      </c>
      <c r="BS191">
        <v>0.94079794079793999</v>
      </c>
      <c r="BT191" t="s">
        <v>517</v>
      </c>
      <c r="BU191">
        <v>0.96875</v>
      </c>
      <c r="BV191" t="s">
        <v>503</v>
      </c>
      <c r="BW191">
        <v>1.1428571428571399</v>
      </c>
    </row>
    <row r="192" spans="1:75" x14ac:dyDescent="0.4">
      <c r="A192">
        <v>190</v>
      </c>
      <c r="B192" t="s">
        <v>446</v>
      </c>
      <c r="C192">
        <v>0.84300341296928305</v>
      </c>
      <c r="D192" t="s">
        <v>446</v>
      </c>
      <c r="E192">
        <v>0.72874493927125505</v>
      </c>
      <c r="F192" t="s">
        <v>478</v>
      </c>
      <c r="G192">
        <v>0.77316392934614198</v>
      </c>
      <c r="H192" t="s">
        <v>456</v>
      </c>
      <c r="I192">
        <v>1.1072088724584099</v>
      </c>
      <c r="J192" t="s">
        <v>468</v>
      </c>
      <c r="K192">
        <v>1.8300717627176699</v>
      </c>
      <c r="L192" t="s">
        <v>485</v>
      </c>
      <c r="M192">
        <v>0.84004884004883995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479</v>
      </c>
      <c r="S192">
        <v>1.35869565217391</v>
      </c>
      <c r="T192" t="s">
        <v>485</v>
      </c>
      <c r="U192">
        <v>0.9296875</v>
      </c>
      <c r="V192" t="s">
        <v>481</v>
      </c>
      <c r="W192">
        <v>1.2317666126418101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496</v>
      </c>
      <c r="AC192">
        <v>0.73755752970138</v>
      </c>
      <c r="AD192" t="s">
        <v>490</v>
      </c>
      <c r="AE192">
        <v>0.92265193370165699</v>
      </c>
      <c r="AF192" t="s">
        <v>491</v>
      </c>
      <c r="AG192">
        <v>1.1450617283950599</v>
      </c>
      <c r="AH192" t="s">
        <v>500</v>
      </c>
      <c r="AI192">
        <v>1.1282798833819201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502</v>
      </c>
      <c r="AO192">
        <v>1.11583011583011</v>
      </c>
      <c r="AP192" t="s">
        <v>502</v>
      </c>
      <c r="AQ192">
        <v>0.93079584775086499</v>
      </c>
      <c r="AR192" t="s">
        <v>503</v>
      </c>
      <c r="AS192">
        <v>0.96617050067658905</v>
      </c>
      <c r="AT192" t="s">
        <v>506</v>
      </c>
      <c r="AU192">
        <v>1.04411764705882</v>
      </c>
      <c r="AV192" t="s">
        <v>506</v>
      </c>
      <c r="AW192">
        <v>0.94718309859154903</v>
      </c>
      <c r="AX192" t="s">
        <v>506</v>
      </c>
      <c r="AY192">
        <v>1.0724907063197</v>
      </c>
      <c r="AZ192" t="s">
        <v>506</v>
      </c>
      <c r="BA192">
        <v>1.18370883882149</v>
      </c>
      <c r="BB192" t="s">
        <v>508</v>
      </c>
      <c r="BC192">
        <v>0.804323094425483</v>
      </c>
      <c r="BD192" t="s">
        <v>508</v>
      </c>
      <c r="BE192">
        <v>1.01697312588401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517</v>
      </c>
      <c r="BO192">
        <v>1.0162601626016201</v>
      </c>
      <c r="BP192" t="s">
        <v>511</v>
      </c>
      <c r="BQ192">
        <v>0.85057471264367801</v>
      </c>
      <c r="BR192" t="s">
        <v>513</v>
      </c>
      <c r="BS192">
        <v>0.97021276595744599</v>
      </c>
      <c r="BT192" t="s">
        <v>518</v>
      </c>
      <c r="BU192">
        <v>1.08672936259143</v>
      </c>
      <c r="BV192" t="s">
        <v>506</v>
      </c>
      <c r="BW192">
        <v>1.02086677367576</v>
      </c>
    </row>
    <row r="193" spans="1:75" x14ac:dyDescent="0.4">
      <c r="A193">
        <v>191</v>
      </c>
      <c r="B193" t="s">
        <v>458</v>
      </c>
      <c r="C193">
        <v>1.1508379888268101</v>
      </c>
      <c r="D193" t="s">
        <v>457</v>
      </c>
      <c r="E193">
        <v>0.76190476190476097</v>
      </c>
      <c r="F193" t="s">
        <v>472</v>
      </c>
      <c r="G193">
        <v>0.83963691376701899</v>
      </c>
      <c r="H193" t="s">
        <v>459</v>
      </c>
      <c r="I193">
        <v>0.82879818594104304</v>
      </c>
      <c r="J193" t="s">
        <v>463</v>
      </c>
      <c r="K193">
        <v>1.2196078431372499</v>
      </c>
      <c r="L193" t="s">
        <v>479</v>
      </c>
      <c r="M193">
        <v>1.3091247672253199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481</v>
      </c>
      <c r="S193">
        <v>0.93283582089552197</v>
      </c>
      <c r="T193" t="s">
        <v>481</v>
      </c>
      <c r="U193">
        <v>0.98719999999999997</v>
      </c>
      <c r="V193" t="s">
        <v>512</v>
      </c>
      <c r="W193">
        <v>0.92801816239316204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498</v>
      </c>
      <c r="AC193">
        <v>1.0584415584415501</v>
      </c>
      <c r="AD193" t="s">
        <v>494</v>
      </c>
      <c r="AE193">
        <v>0.79333439642800196</v>
      </c>
      <c r="AF193" t="s">
        <v>494</v>
      </c>
      <c r="AG193">
        <v>1.1764824120602999</v>
      </c>
      <c r="AH193" t="s">
        <v>505</v>
      </c>
      <c r="AI193">
        <v>0.94562647754137097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503</v>
      </c>
      <c r="AO193">
        <v>1.1079943899018201</v>
      </c>
      <c r="AP193" t="s">
        <v>503</v>
      </c>
      <c r="AQ193">
        <v>0.93544303797468298</v>
      </c>
      <c r="AR193" t="s">
        <v>506</v>
      </c>
      <c r="AS193">
        <v>0.96625222024866697</v>
      </c>
      <c r="AT193" t="s">
        <v>515</v>
      </c>
      <c r="AU193">
        <v>1.01305970149253</v>
      </c>
      <c r="AV193" t="s">
        <v>515</v>
      </c>
      <c r="AW193">
        <v>0.98342541436464004</v>
      </c>
      <c r="AX193" t="s">
        <v>515</v>
      </c>
      <c r="AY193">
        <v>1.3014981273408199</v>
      </c>
      <c r="AZ193" t="s">
        <v>510</v>
      </c>
      <c r="BA193">
        <v>1.03399122807017</v>
      </c>
      <c r="BB193" t="s">
        <v>510</v>
      </c>
      <c r="BC193">
        <v>0.974549310710498</v>
      </c>
      <c r="BD193" t="s">
        <v>510</v>
      </c>
      <c r="BE193">
        <v>1.0315560391730101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519</v>
      </c>
      <c r="BK193">
        <v>0.93654266958424504</v>
      </c>
      <c r="BL193" t="s">
        <v>517</v>
      </c>
      <c r="BM193">
        <v>0.92075713827398098</v>
      </c>
      <c r="BN193" t="s">
        <v>518</v>
      </c>
      <c r="BO193">
        <v>1.11686746987951</v>
      </c>
      <c r="BP193" t="s">
        <v>517</v>
      </c>
      <c r="BQ193">
        <v>1.01142857142857</v>
      </c>
      <c r="BR193" t="s">
        <v>517</v>
      </c>
      <c r="BS193">
        <v>1.0124293785310701</v>
      </c>
      <c r="BT193" t="s">
        <v>519</v>
      </c>
      <c r="BU193">
        <v>1.1063829787234001</v>
      </c>
      <c r="BV193" t="s">
        <v>510</v>
      </c>
      <c r="BW193">
        <v>1.05555555555555</v>
      </c>
    </row>
    <row r="194" spans="1:75" x14ac:dyDescent="0.4">
      <c r="A194">
        <v>192</v>
      </c>
      <c r="B194" t="s">
        <v>457</v>
      </c>
      <c r="C194">
        <v>0.91040462427745605</v>
      </c>
      <c r="D194" t="s">
        <v>456</v>
      </c>
      <c r="E194">
        <v>1</v>
      </c>
      <c r="F194" t="s">
        <v>485</v>
      </c>
      <c r="G194">
        <v>0.50741163055872296</v>
      </c>
      <c r="H194" t="s">
        <v>468</v>
      </c>
      <c r="I194">
        <v>1.0812669379684099</v>
      </c>
      <c r="J194" t="s">
        <v>472</v>
      </c>
      <c r="K194">
        <v>1.50168728908886</v>
      </c>
      <c r="L194" t="s">
        <v>481</v>
      </c>
      <c r="M194">
        <v>1.0953177257525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512</v>
      </c>
      <c r="S194">
        <v>1.16328850161015</v>
      </c>
      <c r="T194" t="s">
        <v>488</v>
      </c>
      <c r="U194">
        <v>0.95880149812733995</v>
      </c>
      <c r="V194" t="s">
        <v>488</v>
      </c>
      <c r="W194">
        <v>1.109375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500</v>
      </c>
      <c r="AC194">
        <v>1.25650557620817</v>
      </c>
      <c r="AD194" t="s">
        <v>498</v>
      </c>
      <c r="AE194">
        <v>1.1104294478527601</v>
      </c>
      <c r="AF194" t="s">
        <v>498</v>
      </c>
      <c r="AG194">
        <v>1.3176795580110401</v>
      </c>
      <c r="AH194" t="s">
        <v>501</v>
      </c>
      <c r="AI194">
        <v>0.61380323054331798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506</v>
      </c>
      <c r="AO194">
        <v>0.850162866449511</v>
      </c>
      <c r="AP194" t="s">
        <v>506</v>
      </c>
      <c r="AQ194">
        <v>1.07854406130268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510</v>
      </c>
      <c r="AW194">
        <v>1.16363636363636</v>
      </c>
      <c r="AX194" t="s">
        <v>510</v>
      </c>
      <c r="AY194">
        <v>0.83823529411764697</v>
      </c>
      <c r="AZ194" t="s">
        <v>521</v>
      </c>
      <c r="BA194">
        <v>1.0122217670353599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522</v>
      </c>
      <c r="BK194">
        <v>1.0033112582781401</v>
      </c>
      <c r="BL194" t="s">
        <v>518</v>
      </c>
      <c r="BM194">
        <v>0.79807692307692302</v>
      </c>
      <c r="BN194" t="s">
        <v>519</v>
      </c>
      <c r="BO194">
        <v>1.0340909090909001</v>
      </c>
      <c r="BP194" t="s">
        <v>518</v>
      </c>
      <c r="BQ194">
        <v>0.98597626752966505</v>
      </c>
      <c r="BR194" t="s">
        <v>518</v>
      </c>
      <c r="BS194">
        <v>1.04704595185995</v>
      </c>
      <c r="BT194" t="s">
        <v>523</v>
      </c>
      <c r="BU194">
        <v>0.97730430754979103</v>
      </c>
      <c r="BV194" t="s">
        <v>513</v>
      </c>
      <c r="BW194">
        <v>1.2127659574467999</v>
      </c>
    </row>
    <row r="195" spans="1:75" x14ac:dyDescent="0.4">
      <c r="A195">
        <v>193</v>
      </c>
      <c r="B195" t="s">
        <v>456</v>
      </c>
      <c r="C195">
        <v>0.879746835443038</v>
      </c>
      <c r="D195" t="s">
        <v>460</v>
      </c>
      <c r="E195">
        <v>0.993311036789297</v>
      </c>
      <c r="F195" t="s">
        <v>479</v>
      </c>
      <c r="G195">
        <v>0.29674796747967402</v>
      </c>
      <c r="H195" t="s">
        <v>463</v>
      </c>
      <c r="I195">
        <v>1.17511520737327</v>
      </c>
      <c r="J195" t="s">
        <v>481</v>
      </c>
      <c r="K195">
        <v>1.6162162162162099</v>
      </c>
      <c r="L195" t="s">
        <v>488</v>
      </c>
      <c r="M195">
        <v>1.11231101511879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490</v>
      </c>
      <c r="U195">
        <v>1.1068783068782999</v>
      </c>
      <c r="V195" t="s">
        <v>490</v>
      </c>
      <c r="W195">
        <v>1.18164435946462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499</v>
      </c>
      <c r="AC195">
        <v>1.09350649350649</v>
      </c>
      <c r="AD195" t="s">
        <v>500</v>
      </c>
      <c r="AE195">
        <v>1.2559171597633101</v>
      </c>
      <c r="AF195" t="s">
        <v>525</v>
      </c>
      <c r="AG195">
        <v>1.5842687332800101</v>
      </c>
      <c r="AH195" t="s">
        <v>502</v>
      </c>
      <c r="AI195">
        <v>0.75964912280701702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515</v>
      </c>
      <c r="AO195">
        <v>0.94915254237288105</v>
      </c>
      <c r="AP195" t="s">
        <v>515</v>
      </c>
      <c r="AQ195">
        <v>0.90892857142857097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511</v>
      </c>
      <c r="AW195">
        <v>0.97499999999999998</v>
      </c>
      <c r="AX195" t="s">
        <v>521</v>
      </c>
      <c r="AY195">
        <v>0.904520750988142</v>
      </c>
      <c r="AZ195" t="s">
        <v>513</v>
      </c>
      <c r="BA195">
        <v>1.1509517485613101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526</v>
      </c>
      <c r="BK195">
        <v>1.24898511502029</v>
      </c>
      <c r="BL195" t="s">
        <v>519</v>
      </c>
      <c r="BM195">
        <v>0.82242990654205606</v>
      </c>
      <c r="BN195" t="s">
        <v>522</v>
      </c>
      <c r="BO195">
        <v>1.4365671641791</v>
      </c>
      <c r="BP195" t="s">
        <v>519</v>
      </c>
      <c r="BQ195">
        <v>0.86538461538461497</v>
      </c>
      <c r="BR195" t="s">
        <v>519</v>
      </c>
      <c r="BS195">
        <v>1.1936507936507901</v>
      </c>
      <c r="BT195" t="s">
        <v>527</v>
      </c>
      <c r="BU195">
        <v>0.99300699300699302</v>
      </c>
      <c r="BV195" t="s">
        <v>517</v>
      </c>
      <c r="BW195">
        <v>1.1520737327188899</v>
      </c>
    </row>
    <row r="196" spans="1:75" x14ac:dyDescent="0.4">
      <c r="A196">
        <v>194</v>
      </c>
      <c r="B196" t="s">
        <v>460</v>
      </c>
      <c r="C196">
        <v>0.96607431340872296</v>
      </c>
      <c r="D196" t="s">
        <v>478</v>
      </c>
      <c r="E196">
        <v>0.95473372781065002</v>
      </c>
      <c r="F196" t="s">
        <v>481</v>
      </c>
      <c r="G196">
        <v>0.451030927835051</v>
      </c>
      <c r="H196" t="s">
        <v>472</v>
      </c>
      <c r="I196">
        <v>0.80090090090090005</v>
      </c>
      <c r="J196" t="s">
        <v>488</v>
      </c>
      <c r="K196">
        <v>1.79805825242718</v>
      </c>
      <c r="L196" t="s">
        <v>490</v>
      </c>
      <c r="M196">
        <v>0.94571118349619898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494</v>
      </c>
      <c r="U196">
        <v>1.13636146762727</v>
      </c>
      <c r="V196" t="s">
        <v>494</v>
      </c>
      <c r="W196">
        <v>1.2695553596170801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501</v>
      </c>
      <c r="AC196">
        <v>0.73262032085561501</v>
      </c>
      <c r="AD196" t="s">
        <v>501</v>
      </c>
      <c r="AE196">
        <v>0.90054744525547403</v>
      </c>
      <c r="AF196" t="s">
        <v>499</v>
      </c>
      <c r="AG196">
        <v>1.26492537313432</v>
      </c>
      <c r="AH196" t="s">
        <v>503</v>
      </c>
      <c r="AI196">
        <v>0.89563106796116498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513</v>
      </c>
      <c r="AW196">
        <v>1.17984758679085</v>
      </c>
      <c r="AX196" t="s">
        <v>511</v>
      </c>
      <c r="AY196">
        <v>1.3774928774928701</v>
      </c>
      <c r="AZ196" t="s">
        <v>517</v>
      </c>
      <c r="BA196">
        <v>1.0803613248578099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523</v>
      </c>
      <c r="BO196">
        <v>1.1890730509515</v>
      </c>
      <c r="BP196" t="s">
        <v>523</v>
      </c>
      <c r="BQ196">
        <v>1.07528824642918</v>
      </c>
      <c r="BR196" t="s">
        <v>523</v>
      </c>
      <c r="BS196">
        <v>0.86380731375530095</v>
      </c>
      <c r="BT196" t="s">
        <v>528</v>
      </c>
      <c r="BU196">
        <v>1.25133689839572</v>
      </c>
      <c r="BV196" t="s">
        <v>518</v>
      </c>
      <c r="BW196">
        <v>1.1057692307692299</v>
      </c>
    </row>
    <row r="197" spans="1:75" x14ac:dyDescent="0.4">
      <c r="A197">
        <v>195</v>
      </c>
      <c r="B197" t="s">
        <v>478</v>
      </c>
      <c r="C197">
        <v>1.1227370868626401</v>
      </c>
      <c r="D197" t="s">
        <v>485</v>
      </c>
      <c r="E197">
        <v>0.882293762575452</v>
      </c>
      <c r="F197" t="s">
        <v>495</v>
      </c>
      <c r="G197">
        <v>0.40591966173361499</v>
      </c>
      <c r="H197" t="s">
        <v>481</v>
      </c>
      <c r="I197">
        <v>1.0571428571428501</v>
      </c>
      <c r="J197" t="s">
        <v>490</v>
      </c>
      <c r="K197">
        <v>1.2329317269076301</v>
      </c>
      <c r="L197" t="s">
        <v>493</v>
      </c>
      <c r="M197">
        <v>0.96255506607929497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498</v>
      </c>
      <c r="U197">
        <v>0.72505543237250503</v>
      </c>
      <c r="V197" t="s">
        <v>514</v>
      </c>
      <c r="W197">
        <v>0.96179775280898805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502</v>
      </c>
      <c r="AC197">
        <v>0.89403973509933699</v>
      </c>
      <c r="AD197" t="s">
        <v>502</v>
      </c>
      <c r="AE197">
        <v>0.86111111111111105</v>
      </c>
      <c r="AF197" t="s">
        <v>501</v>
      </c>
      <c r="AG197">
        <v>1.37993920972644</v>
      </c>
      <c r="AH197" t="s">
        <v>504</v>
      </c>
      <c r="AI197">
        <v>1.0493056829999301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517</v>
      </c>
      <c r="AW197">
        <v>0.97551342812006303</v>
      </c>
      <c r="AX197" t="s">
        <v>513</v>
      </c>
      <c r="AY197">
        <v>0.97272857758001996</v>
      </c>
      <c r="AZ197" t="s">
        <v>518</v>
      </c>
      <c r="BA197">
        <v>1.13456552090951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531</v>
      </c>
      <c r="BK197">
        <v>0.79224618972266103</v>
      </c>
      <c r="BL197" t="s">
        <v>527</v>
      </c>
      <c r="BM197">
        <v>0.95527728085867603</v>
      </c>
      <c r="BN197" t="s">
        <v>527</v>
      </c>
      <c r="BO197">
        <v>1.03745318352059</v>
      </c>
      <c r="BP197" t="s">
        <v>527</v>
      </c>
      <c r="BQ197">
        <v>1.0667870036100999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523</v>
      </c>
      <c r="BW197">
        <v>0.95734597156398105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479</v>
      </c>
      <c r="E198">
        <v>0.83248730964466999</v>
      </c>
      <c r="F198" t="s">
        <v>488</v>
      </c>
      <c r="G198">
        <v>0.68333333333333302</v>
      </c>
      <c r="H198" t="s">
        <v>488</v>
      </c>
      <c r="I198">
        <v>0.62804878048780399</v>
      </c>
      <c r="J198" t="s">
        <v>493</v>
      </c>
      <c r="K198">
        <v>1.43670886075949</v>
      </c>
      <c r="L198" t="s">
        <v>524</v>
      </c>
      <c r="M198">
        <v>0.79461279461279399</v>
      </c>
      <c r="N198" t="s">
        <v>496</v>
      </c>
      <c r="O198">
        <v>1.0815334162614401</v>
      </c>
      <c r="P198" t="s">
        <v>494</v>
      </c>
      <c r="Q198">
        <v>1.0046170106246799</v>
      </c>
      <c r="R198" t="s">
        <v>500</v>
      </c>
      <c r="S198">
        <v>0.75830815709969701</v>
      </c>
      <c r="T198" t="s">
        <v>500</v>
      </c>
      <c r="U198">
        <v>1.1573705179282801</v>
      </c>
      <c r="V198" t="s">
        <v>498</v>
      </c>
      <c r="W198">
        <v>1.17125382262996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504</v>
      </c>
      <c r="AC198">
        <v>0.91554173025002905</v>
      </c>
      <c r="AD198" t="s">
        <v>503</v>
      </c>
      <c r="AE198">
        <v>0.85600907029478401</v>
      </c>
      <c r="AF198" t="s">
        <v>502</v>
      </c>
      <c r="AG198">
        <v>1.2258064516128999</v>
      </c>
      <c r="AH198" t="s">
        <v>515</v>
      </c>
      <c r="AI198">
        <v>0.895316804407713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518</v>
      </c>
      <c r="AW198">
        <v>0.96473459426479502</v>
      </c>
      <c r="AX198" t="s">
        <v>517</v>
      </c>
      <c r="AY198">
        <v>1.00843454790823</v>
      </c>
      <c r="AZ198" t="s">
        <v>530</v>
      </c>
      <c r="BA198">
        <v>0.85430463576158899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531</v>
      </c>
      <c r="BI198">
        <v>0.79450785773366395</v>
      </c>
      <c r="BJ198" t="s">
        <v>532</v>
      </c>
      <c r="BK198">
        <v>0.92897196261682202</v>
      </c>
      <c r="BL198" t="s">
        <v>528</v>
      </c>
      <c r="BM198">
        <v>0.94290657439446302</v>
      </c>
      <c r="BN198" t="s">
        <v>528</v>
      </c>
      <c r="BO198">
        <v>1.1394495412843999</v>
      </c>
      <c r="BP198" t="s">
        <v>528</v>
      </c>
      <c r="BQ198">
        <v>0.94363929146537795</v>
      </c>
      <c r="BR198" t="s">
        <v>528</v>
      </c>
      <c r="BS198">
        <v>0.79778156996587002</v>
      </c>
      <c r="BT198" t="s">
        <v>534</v>
      </c>
      <c r="BU198">
        <v>1.0097087378640699</v>
      </c>
      <c r="BV198" t="s">
        <v>527</v>
      </c>
      <c r="BW198">
        <v>1.08978873239436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481</v>
      </c>
      <c r="E199">
        <v>0.90232558139534802</v>
      </c>
      <c r="F199" t="s">
        <v>490</v>
      </c>
      <c r="G199">
        <v>0.82012578616352205</v>
      </c>
      <c r="H199" t="s">
        <v>493</v>
      </c>
      <c r="I199">
        <v>0.77261613691931497</v>
      </c>
      <c r="J199" t="s">
        <v>491</v>
      </c>
      <c r="K199">
        <v>1.4620689655172401</v>
      </c>
      <c r="L199" t="s">
        <v>491</v>
      </c>
      <c r="M199">
        <v>0.94811320754716899</v>
      </c>
      <c r="N199" t="s">
        <v>498</v>
      </c>
      <c r="O199">
        <v>0.92526690391458999</v>
      </c>
      <c r="P199" t="s">
        <v>498</v>
      </c>
      <c r="Q199">
        <v>1.40384615384615</v>
      </c>
      <c r="R199" t="s">
        <v>499</v>
      </c>
      <c r="S199">
        <v>1.3541666666666601</v>
      </c>
      <c r="T199" t="s">
        <v>499</v>
      </c>
      <c r="U199">
        <v>1.4423076923076901</v>
      </c>
      <c r="V199" t="s">
        <v>500</v>
      </c>
      <c r="W199">
        <v>0.91566265060240903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536</v>
      </c>
      <c r="AC199">
        <v>1.29390681003584</v>
      </c>
      <c r="AD199" t="s">
        <v>520</v>
      </c>
      <c r="AE199">
        <v>1.16256830601092</v>
      </c>
      <c r="AF199" t="s">
        <v>503</v>
      </c>
      <c r="AG199">
        <v>1.0913907284768201</v>
      </c>
      <c r="AH199" t="s">
        <v>508</v>
      </c>
      <c r="AI199">
        <v>1.0472560975609699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530</v>
      </c>
      <c r="AW199">
        <v>1.0100671140939499</v>
      </c>
      <c r="AX199" t="s">
        <v>518</v>
      </c>
      <c r="AY199">
        <v>0.951239564887427</v>
      </c>
      <c r="AZ199" t="s">
        <v>533</v>
      </c>
      <c r="BA199">
        <v>1.5866388308977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532</v>
      </c>
      <c r="BI199">
        <v>0.93449781659388598</v>
      </c>
      <c r="BJ199" t="s">
        <v>534</v>
      </c>
      <c r="BK199">
        <v>1.03452685421994</v>
      </c>
      <c r="BL199" t="s">
        <v>532</v>
      </c>
      <c r="BM199">
        <v>0.96076458752515004</v>
      </c>
      <c r="BN199" t="s">
        <v>532</v>
      </c>
      <c r="BO199">
        <v>0.91413612565445002</v>
      </c>
      <c r="BP199" t="s">
        <v>532</v>
      </c>
      <c r="BQ199">
        <v>0.87285223367697595</v>
      </c>
      <c r="BR199" t="s">
        <v>532</v>
      </c>
      <c r="BS199">
        <v>0.95538057742782101</v>
      </c>
      <c r="BT199" t="s">
        <v>537</v>
      </c>
      <c r="BU199">
        <v>1.13043478260869</v>
      </c>
      <c r="BV199" t="s">
        <v>532</v>
      </c>
      <c r="BW199">
        <v>1.09987029831387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488</v>
      </c>
      <c r="E200">
        <v>1.0869565217391299</v>
      </c>
      <c r="F200" t="s">
        <v>524</v>
      </c>
      <c r="G200">
        <v>0.84792626728110598</v>
      </c>
      <c r="H200" t="s">
        <v>491</v>
      </c>
      <c r="I200">
        <v>1.06617647058823</v>
      </c>
      <c r="J200" t="s">
        <v>494</v>
      </c>
      <c r="K200">
        <v>1.4173278169871</v>
      </c>
      <c r="L200" t="s">
        <v>494</v>
      </c>
      <c r="M200">
        <v>0.78519179916892701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501</v>
      </c>
      <c r="S200">
        <v>0.97004132231404905</v>
      </c>
      <c r="T200" t="s">
        <v>502</v>
      </c>
      <c r="U200">
        <v>0.78792341678939604</v>
      </c>
      <c r="V200" t="s">
        <v>502</v>
      </c>
      <c r="W200">
        <v>1.0224299065420499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538</v>
      </c>
      <c r="AC200">
        <v>0.68556874631640896</v>
      </c>
      <c r="AD200" t="s">
        <v>538</v>
      </c>
      <c r="AE200">
        <v>0.51765428308259098</v>
      </c>
      <c r="AF200" t="s">
        <v>515</v>
      </c>
      <c r="AG200">
        <v>1.22016806722689</v>
      </c>
      <c r="AH200" t="s">
        <v>521</v>
      </c>
      <c r="AI200">
        <v>0.62013061851709494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533</v>
      </c>
      <c r="AW200">
        <v>1.0480446927374301</v>
      </c>
      <c r="AX200" t="s">
        <v>530</v>
      </c>
      <c r="AY200">
        <v>1.0033222591362101</v>
      </c>
      <c r="AZ200" t="s">
        <v>523</v>
      </c>
      <c r="BA200">
        <v>0.92993760867341702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534</v>
      </c>
      <c r="BI200">
        <v>0.94673123486682798</v>
      </c>
      <c r="BJ200" t="s">
        <v>537</v>
      </c>
      <c r="BK200">
        <v>1.2270742358078599</v>
      </c>
      <c r="BL200" t="s">
        <v>534</v>
      </c>
      <c r="BM200">
        <v>0.97898640296662498</v>
      </c>
      <c r="BN200" t="s">
        <v>534</v>
      </c>
      <c r="BO200">
        <v>1.1489898989898899</v>
      </c>
      <c r="BP200" t="s">
        <v>534</v>
      </c>
      <c r="BQ200">
        <v>1.02967032967032</v>
      </c>
      <c r="BR200" t="s">
        <v>534</v>
      </c>
      <c r="BS200">
        <v>1.09925293489861</v>
      </c>
      <c r="BT200" t="s">
        <v>539</v>
      </c>
      <c r="BU200">
        <v>1.05626598465473</v>
      </c>
      <c r="BV200" t="s">
        <v>534</v>
      </c>
      <c r="BW200">
        <v>1.21634615384615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490</v>
      </c>
      <c r="E201">
        <v>1.04330708661417</v>
      </c>
      <c r="F201" t="s">
        <v>491</v>
      </c>
      <c r="G201">
        <v>0.79069767441860395</v>
      </c>
      <c r="H201" t="s">
        <v>494</v>
      </c>
      <c r="I201">
        <v>1.2575748301401699</v>
      </c>
      <c r="J201" t="s">
        <v>514</v>
      </c>
      <c r="K201">
        <v>1.2777777777777699</v>
      </c>
      <c r="L201" t="s">
        <v>498</v>
      </c>
      <c r="M201">
        <v>0.82890855457227097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502</v>
      </c>
      <c r="S201">
        <v>0.84663341645885204</v>
      </c>
      <c r="T201" t="s">
        <v>535</v>
      </c>
      <c r="U201">
        <v>0.74451718494271601</v>
      </c>
      <c r="V201" t="s">
        <v>536</v>
      </c>
      <c r="W201">
        <v>1.0833333333333299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521</v>
      </c>
      <c r="AC201">
        <v>1.36068646268488</v>
      </c>
      <c r="AD201" t="s">
        <v>521</v>
      </c>
      <c r="AE201">
        <v>0.78821069401573196</v>
      </c>
      <c r="AF201" t="s">
        <v>521</v>
      </c>
      <c r="AG201">
        <v>1.09609230250968</v>
      </c>
      <c r="AH201" t="s">
        <v>517</v>
      </c>
      <c r="AI201">
        <v>0.83156437471158196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523</v>
      </c>
      <c r="AW201">
        <v>0.93273824490822199</v>
      </c>
      <c r="AX201" t="s">
        <v>533</v>
      </c>
      <c r="AY201">
        <v>1.0213219616204601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540</v>
      </c>
      <c r="BI201">
        <v>0.82978723404255295</v>
      </c>
      <c r="BJ201" t="s">
        <v>540</v>
      </c>
      <c r="BK201">
        <v>1.3504273504273501</v>
      </c>
      <c r="BL201" t="s">
        <v>537</v>
      </c>
      <c r="BM201">
        <v>1.0427046263345101</v>
      </c>
      <c r="BN201" t="s">
        <v>537</v>
      </c>
      <c r="BO201">
        <v>0.89761092150170596</v>
      </c>
      <c r="BP201" t="s">
        <v>537</v>
      </c>
      <c r="BQ201">
        <v>1.2357414448669199</v>
      </c>
      <c r="BR201" t="s">
        <v>537</v>
      </c>
      <c r="BS201">
        <v>0.84923076923076901</v>
      </c>
      <c r="BT201" t="s">
        <v>541</v>
      </c>
      <c r="BU201">
        <v>1.0909090909090899</v>
      </c>
      <c r="BV201" t="s">
        <v>537</v>
      </c>
      <c r="BW201">
        <v>1.0192307692307601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95" x14ac:dyDescent="0.4">
      <c r="A993">
        <v>991</v>
      </c>
    </row>
    <row r="994" spans="1:195" x14ac:dyDescent="0.4">
      <c r="A994">
        <v>992</v>
      </c>
    </row>
    <row r="995" spans="1:195" x14ac:dyDescent="0.4">
      <c r="A995">
        <v>993</v>
      </c>
    </row>
    <row r="996" spans="1:195" x14ac:dyDescent="0.4">
      <c r="A996">
        <v>994</v>
      </c>
    </row>
    <row r="997" spans="1:195" x14ac:dyDescent="0.4">
      <c r="A997">
        <v>995</v>
      </c>
      <c r="BQ997" t="s">
        <v>654</v>
      </c>
    </row>
    <row r="998" spans="1:195" x14ac:dyDescent="0.4">
      <c r="A998">
        <v>996</v>
      </c>
      <c r="B998">
        <v>7.43801652892562E-2</v>
      </c>
      <c r="C998">
        <v>4.3103448275862002E-2</v>
      </c>
      <c r="D998">
        <v>0.24503311258278099</v>
      </c>
      <c r="E998">
        <v>0.19892473118279499</v>
      </c>
      <c r="F998">
        <v>1.1560693641618399E-2</v>
      </c>
      <c r="G998">
        <v>4.1176470588235203E-2</v>
      </c>
      <c r="H998">
        <v>4.2424242424242399E-2</v>
      </c>
      <c r="I998">
        <v>0.111801242236024</v>
      </c>
      <c r="J998">
        <v>8.9285714285714204E-2</v>
      </c>
      <c r="K998">
        <v>8.8397790055248601E-2</v>
      </c>
      <c r="L998">
        <v>5.85106382978723E-2</v>
      </c>
      <c r="M998">
        <v>5.1813471502590601E-2</v>
      </c>
      <c r="N998">
        <v>2.2471910112359501E-2</v>
      </c>
      <c r="O998">
        <v>8.9473684210526302E-2</v>
      </c>
      <c r="P998">
        <v>0.12</v>
      </c>
      <c r="Q998">
        <v>0.16500000000000001</v>
      </c>
      <c r="R998">
        <v>6.5000000000000002E-2</v>
      </c>
      <c r="S998">
        <v>0.11</v>
      </c>
      <c r="T998">
        <v>0.215</v>
      </c>
      <c r="U998">
        <v>0.13500000000000001</v>
      </c>
      <c r="V998">
        <v>0.11</v>
      </c>
      <c r="W998">
        <v>0.115</v>
      </c>
      <c r="X998">
        <v>0.125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</v>
      </c>
      <c r="AH998">
        <v>0.215</v>
      </c>
      <c r="AI998">
        <v>0.14000000000000001</v>
      </c>
      <c r="AJ998">
        <v>0.115</v>
      </c>
      <c r="AK998">
        <v>0.115</v>
      </c>
      <c r="AL998">
        <v>0.115</v>
      </c>
      <c r="AM998">
        <v>0.1</v>
      </c>
      <c r="AN998">
        <v>0.12</v>
      </c>
      <c r="AO998">
        <v>0.14000000000000001</v>
      </c>
      <c r="AP998">
        <v>0.14000000000000001</v>
      </c>
      <c r="AQ998">
        <v>0.125</v>
      </c>
      <c r="AR998">
        <v>0.14000000000000001</v>
      </c>
      <c r="AS998">
        <v>0.18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0.12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0.14027777777777783</v>
      </c>
    </row>
    <row r="999" spans="1:195" x14ac:dyDescent="0.4">
      <c r="A999">
        <v>997</v>
      </c>
      <c r="B999" s="25">
        <v>20010531</v>
      </c>
      <c r="C999" s="25">
        <v>20010831</v>
      </c>
      <c r="D999" s="25">
        <v>20011130</v>
      </c>
      <c r="E999" s="25">
        <v>20020228</v>
      </c>
      <c r="F999" s="25">
        <v>20020531</v>
      </c>
      <c r="G999" s="25">
        <v>20020830</v>
      </c>
      <c r="H999" s="25">
        <v>20021129</v>
      </c>
      <c r="I999" s="25">
        <v>20030228</v>
      </c>
      <c r="J999" s="25">
        <v>20030530</v>
      </c>
      <c r="K999" s="25">
        <v>20030829</v>
      </c>
      <c r="L999" s="25">
        <v>20031128</v>
      </c>
      <c r="M999" s="25">
        <v>20040227</v>
      </c>
      <c r="N999" s="25">
        <v>20040531</v>
      </c>
      <c r="O999" s="25">
        <v>20040831</v>
      </c>
      <c r="P999" s="25">
        <v>20041130</v>
      </c>
      <c r="Q999" s="25">
        <v>20050228</v>
      </c>
      <c r="R999" s="25">
        <v>20050531</v>
      </c>
      <c r="S999" s="25">
        <v>20050831</v>
      </c>
      <c r="T999" s="25">
        <v>20051130</v>
      </c>
      <c r="U999" s="25">
        <v>20060228</v>
      </c>
      <c r="V999" s="25">
        <v>20060530</v>
      </c>
      <c r="W999" s="25">
        <v>20060831</v>
      </c>
      <c r="X999" s="25">
        <v>20061130</v>
      </c>
      <c r="Y999" s="25">
        <v>20070228</v>
      </c>
      <c r="Z999" s="25">
        <v>20070531</v>
      </c>
      <c r="AA999" s="25">
        <v>20070831</v>
      </c>
      <c r="AB999" s="25">
        <v>20071130</v>
      </c>
      <c r="AC999" s="25">
        <v>20080229</v>
      </c>
      <c r="AD999" s="25">
        <v>20080530</v>
      </c>
      <c r="AE999" s="25">
        <v>20080829</v>
      </c>
      <c r="AF999" s="25">
        <v>20081128</v>
      </c>
      <c r="AG999" s="25">
        <v>20090227</v>
      </c>
      <c r="AH999" s="25">
        <v>20090529</v>
      </c>
      <c r="AI999" s="25">
        <v>20090831</v>
      </c>
      <c r="AJ999" s="25">
        <v>20091130</v>
      </c>
      <c r="AK999" s="25">
        <v>20100226</v>
      </c>
      <c r="AL999" s="25">
        <v>20100531</v>
      </c>
      <c r="AM999" s="25">
        <v>20100831</v>
      </c>
      <c r="AN999" s="25">
        <v>20101130</v>
      </c>
      <c r="AO999" s="25">
        <v>20110228</v>
      </c>
      <c r="AP999" s="25">
        <v>20110531</v>
      </c>
      <c r="AQ999" s="25">
        <v>20110831</v>
      </c>
      <c r="AR999" s="25">
        <v>20111130</v>
      </c>
      <c r="AS999" s="25">
        <v>20120229</v>
      </c>
      <c r="AT999" s="25">
        <v>20120531</v>
      </c>
      <c r="AU999" s="25">
        <v>20120831</v>
      </c>
      <c r="AV999" s="25">
        <v>20121130</v>
      </c>
      <c r="AW999" s="25">
        <v>20130228</v>
      </c>
      <c r="AX999" s="25">
        <v>20130531</v>
      </c>
      <c r="AY999" s="25">
        <v>20130830</v>
      </c>
      <c r="AZ999" s="25">
        <v>20131129</v>
      </c>
      <c r="BA999" s="25">
        <v>20140228</v>
      </c>
      <c r="BB999" s="25">
        <v>20140530</v>
      </c>
      <c r="BC999" s="25">
        <v>20140829</v>
      </c>
      <c r="BD999" s="25">
        <v>20141128</v>
      </c>
      <c r="BE999" s="25">
        <v>20150227</v>
      </c>
      <c r="BF999" s="25">
        <v>20150529</v>
      </c>
      <c r="BG999" s="25">
        <v>20150831</v>
      </c>
      <c r="BH999" s="25">
        <v>20151130</v>
      </c>
      <c r="BI999" s="25">
        <v>20160229</v>
      </c>
      <c r="BJ999" s="25">
        <v>20160531</v>
      </c>
      <c r="BK999" s="25">
        <v>20160831</v>
      </c>
      <c r="BL999" s="25">
        <v>20161130</v>
      </c>
      <c r="BM999" s="25">
        <v>20170228</v>
      </c>
      <c r="BN999" s="25">
        <v>20170531</v>
      </c>
      <c r="BP999" s="25"/>
      <c r="BQ999" s="25"/>
      <c r="BR999" s="25"/>
      <c r="BS999" s="25"/>
      <c r="BT999" s="25"/>
      <c r="BU999" s="25"/>
      <c r="BV999" s="25"/>
      <c r="BW999" s="25"/>
      <c r="BX999" s="25"/>
      <c r="BY999" s="25"/>
      <c r="BZ999" s="25"/>
      <c r="CA999" s="25"/>
      <c r="CB999" s="25"/>
      <c r="CC999" s="25"/>
      <c r="CD999" s="25"/>
      <c r="CE999" s="25"/>
      <c r="CF999" s="25"/>
      <c r="CG999" s="25"/>
      <c r="CH999" s="25"/>
      <c r="CI999" s="25"/>
      <c r="CJ999" s="25"/>
      <c r="CK999" s="25"/>
      <c r="CL999" s="25"/>
      <c r="CM999" s="25"/>
      <c r="CN999" s="25"/>
      <c r="CO999" s="25"/>
      <c r="CP999" s="25"/>
      <c r="CQ999" s="25"/>
      <c r="CR999" s="25"/>
      <c r="CS999" s="25"/>
      <c r="CT999" s="25"/>
      <c r="CU999" s="25"/>
      <c r="CV999" s="25"/>
      <c r="CW999" s="25"/>
      <c r="CX999" s="25"/>
      <c r="CY999" s="25"/>
      <c r="CZ999" s="25"/>
      <c r="DA999" s="25"/>
      <c r="DB999" s="25"/>
      <c r="DC999" s="25"/>
      <c r="DD999" s="25"/>
      <c r="DE999" s="25"/>
      <c r="DF999" s="25"/>
      <c r="DG999" s="25"/>
      <c r="DH999" s="25"/>
      <c r="DI999" s="25"/>
      <c r="DJ999" s="25"/>
      <c r="DK999" s="25"/>
      <c r="DL999" s="25"/>
      <c r="DM999" s="25"/>
      <c r="DN999" s="25"/>
      <c r="DO999" s="25"/>
      <c r="DP999" s="25"/>
      <c r="DQ999" s="25"/>
      <c r="DR999" s="25"/>
      <c r="DS999" s="25"/>
      <c r="DT999" s="25"/>
      <c r="DU999" s="25"/>
      <c r="DV999" s="25"/>
      <c r="DW999" s="25"/>
      <c r="DX999" s="25"/>
      <c r="DY999" s="25"/>
      <c r="DZ999" s="25"/>
      <c r="EA999" s="25"/>
      <c r="EB999" s="25"/>
      <c r="EC999" s="25"/>
      <c r="ED999" s="25"/>
      <c r="EE999" s="25"/>
      <c r="EF999" s="25"/>
      <c r="EG999" s="25"/>
      <c r="EH999" s="25"/>
      <c r="EI999" s="25"/>
      <c r="EJ999" s="25"/>
      <c r="EK999" s="25"/>
      <c r="EL999" s="25"/>
      <c r="EM999" s="25"/>
      <c r="EN999" s="25"/>
      <c r="EO999" s="25"/>
      <c r="EP999" s="25"/>
      <c r="EQ999" s="25"/>
      <c r="ER999" s="25"/>
      <c r="ES999" s="25"/>
      <c r="ET999" s="25"/>
      <c r="EU999" s="25"/>
      <c r="EV999" s="25"/>
      <c r="EW999" s="25"/>
      <c r="EX999" s="25"/>
      <c r="EY999" s="25"/>
      <c r="EZ999" s="25"/>
      <c r="FA999" s="25"/>
      <c r="FB999" s="25"/>
      <c r="FC999" s="25"/>
      <c r="FD999" s="25"/>
      <c r="FE999" s="25"/>
      <c r="FF999" s="25"/>
      <c r="FG999" s="25"/>
      <c r="FH999" s="25"/>
      <c r="FI999" s="25"/>
      <c r="FJ999" s="25"/>
      <c r="FK999" s="25"/>
      <c r="FL999" s="25"/>
      <c r="FM999" s="25"/>
      <c r="FN999" s="25"/>
      <c r="FO999" s="25"/>
      <c r="FP999" s="25"/>
      <c r="FQ999" s="25"/>
      <c r="FR999" s="25"/>
      <c r="FS999" s="25"/>
      <c r="FT999" s="25"/>
      <c r="FU999" s="25"/>
      <c r="FV999" s="25"/>
      <c r="FW999" s="25"/>
      <c r="FX999" s="25"/>
      <c r="FY999" s="25"/>
      <c r="FZ999" s="25"/>
      <c r="GA999" s="25"/>
      <c r="GB999" s="25"/>
      <c r="GC999" s="25"/>
      <c r="GD999" s="25"/>
      <c r="GE999" s="25"/>
      <c r="GF999" s="25"/>
      <c r="GG999" s="25"/>
      <c r="GH999" s="25"/>
      <c r="GI999" s="25"/>
      <c r="GJ999" s="25"/>
      <c r="GK999" s="25"/>
      <c r="GL999" s="25"/>
      <c r="GM999" s="25"/>
    </row>
    <row r="1000" spans="1:195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195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195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</row>
    <row r="1003" spans="1:195" x14ac:dyDescent="0.4">
      <c r="A1003" t="s">
        <v>655</v>
      </c>
      <c r="B1003" s="16">
        <v>0.16666666666666599</v>
      </c>
      <c r="C1003" s="16">
        <v>0.15702479338842901</v>
      </c>
      <c r="D1003" s="16">
        <v>0.15517241379310301</v>
      </c>
      <c r="E1003" s="16">
        <v>0.119205298013245</v>
      </c>
      <c r="F1003" s="16">
        <v>0.123655913978494</v>
      </c>
      <c r="G1003" s="16">
        <v>0.12138728323699401</v>
      </c>
      <c r="H1003" s="16">
        <v>0.129411764705882</v>
      </c>
      <c r="I1003" s="16">
        <v>0.12121212121212099</v>
      </c>
      <c r="J1003" s="16">
        <v>0.118012422360248</v>
      </c>
      <c r="K1003" s="16">
        <v>0.125</v>
      </c>
      <c r="L1003" s="16">
        <v>0.13259668508287201</v>
      </c>
      <c r="M1003" s="16">
        <v>0.12765957446808501</v>
      </c>
      <c r="N1003" s="16">
        <v>0.124352331606217</v>
      </c>
      <c r="O1003" s="16">
        <v>0.117977528089887</v>
      </c>
      <c r="P1003" s="16">
        <v>0.11578947368421</v>
      </c>
      <c r="Q1003" s="16">
        <v>0.105</v>
      </c>
      <c r="R1003" s="16">
        <v>8.5000000000000006E-2</v>
      </c>
      <c r="S1003" s="16">
        <v>8.5000000000000006E-2</v>
      </c>
      <c r="T1003" s="16">
        <v>0.08</v>
      </c>
      <c r="U1003" s="16">
        <v>5.5E-2</v>
      </c>
      <c r="V1003" s="16">
        <v>7.4999999999999997E-2</v>
      </c>
      <c r="W1003" s="16">
        <v>7.0000000000000007E-2</v>
      </c>
      <c r="X1003" s="16">
        <v>7.0000000000000007E-2</v>
      </c>
      <c r="Y1003" s="16">
        <v>7.0000000000000007E-2</v>
      </c>
      <c r="Z1003" s="16">
        <v>7.4999999999999997E-2</v>
      </c>
      <c r="AA1003" s="16">
        <v>6.5000000000000002E-2</v>
      </c>
      <c r="AB1003" s="16">
        <v>5.5E-2</v>
      </c>
      <c r="AC1003" s="16">
        <v>6.5000000000000002E-2</v>
      </c>
      <c r="AD1003" s="16">
        <v>0.05</v>
      </c>
      <c r="AE1003" s="16">
        <v>0.06</v>
      </c>
      <c r="AF1003" s="16">
        <v>0.06</v>
      </c>
      <c r="AG1003" s="16">
        <v>0.05</v>
      </c>
      <c r="AH1003" s="16">
        <v>0.05</v>
      </c>
      <c r="AI1003" s="16">
        <v>0.06</v>
      </c>
      <c r="AJ1003" s="16">
        <v>0.03</v>
      </c>
      <c r="AK1003" s="16">
        <v>0.04</v>
      </c>
      <c r="AL1003" s="16">
        <v>0.05</v>
      </c>
      <c r="AM1003" s="16">
        <v>4.4999999999999998E-2</v>
      </c>
      <c r="AN1003" s="16">
        <v>0.06</v>
      </c>
      <c r="AO1003" s="16">
        <v>4.4999999999999998E-2</v>
      </c>
      <c r="AP1003" s="16">
        <v>5.5E-2</v>
      </c>
      <c r="AQ1003" s="16">
        <v>0.06</v>
      </c>
      <c r="AR1003" s="16">
        <v>5.5E-2</v>
      </c>
      <c r="AS1003" s="16">
        <v>4.4999999999999998E-2</v>
      </c>
      <c r="AT1003" s="16">
        <v>3.5000000000000003E-2</v>
      </c>
      <c r="AU1003" s="16">
        <v>0.04</v>
      </c>
      <c r="AV1003" s="16">
        <v>0.04</v>
      </c>
      <c r="AW1003" s="16">
        <v>4.4999999999999998E-2</v>
      </c>
      <c r="AX1003" s="16">
        <v>4.4999999999999998E-2</v>
      </c>
      <c r="AY1003" s="16">
        <v>0.04</v>
      </c>
      <c r="AZ1003" s="16">
        <v>0.03</v>
      </c>
      <c r="BA1003" s="16">
        <v>3.5000000000000003E-2</v>
      </c>
      <c r="BB1003" s="16">
        <v>4.4999999999999998E-2</v>
      </c>
      <c r="BC1003" s="16">
        <v>5.5E-2</v>
      </c>
      <c r="BD1003" s="16">
        <v>6.5000000000000002E-2</v>
      </c>
      <c r="BE1003" s="16">
        <v>5.5E-2</v>
      </c>
      <c r="BF1003" s="16">
        <v>3.5000000000000003E-2</v>
      </c>
      <c r="BG1003" s="16">
        <v>5.5E-2</v>
      </c>
      <c r="BH1003" s="16">
        <v>6.5000000000000002E-2</v>
      </c>
      <c r="BI1003" s="16">
        <v>0.05</v>
      </c>
      <c r="BJ1003" s="16">
        <v>4.4999999999999998E-2</v>
      </c>
      <c r="BK1003" s="16">
        <v>0.05</v>
      </c>
      <c r="BL1003" s="16">
        <v>4.4999999999999998E-2</v>
      </c>
      <c r="BM1003" s="16">
        <v>4.4999999999999998E-2</v>
      </c>
      <c r="BN1003" s="16">
        <v>2.5000000000000001E-2</v>
      </c>
    </row>
    <row r="1004" spans="1:195" x14ac:dyDescent="0.4">
      <c r="A1004" t="s">
        <v>656</v>
      </c>
      <c r="B1004" s="16">
        <v>3.5087719298245598E-2</v>
      </c>
      <c r="C1004" s="16">
        <v>4.9586776859504099E-2</v>
      </c>
      <c r="D1004" s="16">
        <v>5.1724137931034399E-2</v>
      </c>
      <c r="E1004" s="16">
        <v>3.9735099337748297E-2</v>
      </c>
      <c r="F1004" s="16">
        <v>3.7634408602150497E-2</v>
      </c>
      <c r="G1004" s="16">
        <v>4.0462427745664699E-2</v>
      </c>
      <c r="H1004" s="16">
        <v>3.5294117647058802E-2</v>
      </c>
      <c r="I1004" s="16">
        <v>3.03030303030303E-2</v>
      </c>
      <c r="J1004" s="16">
        <v>2.4844720496894401E-2</v>
      </c>
      <c r="K1004" s="16">
        <v>2.9761904761904701E-2</v>
      </c>
      <c r="L1004" s="16">
        <v>3.3149171270718203E-2</v>
      </c>
      <c r="M1004" s="16">
        <v>4.2553191489361701E-2</v>
      </c>
      <c r="N1004" s="16">
        <v>4.6632124352331598E-2</v>
      </c>
      <c r="O1004" s="16">
        <v>5.0561797752808897E-2</v>
      </c>
      <c r="P1004" s="16">
        <v>4.2105263157894701E-2</v>
      </c>
      <c r="Q1004" s="16">
        <v>4.4999999999999998E-2</v>
      </c>
      <c r="R1004" s="16">
        <v>3.5000000000000003E-2</v>
      </c>
      <c r="S1004" s="16">
        <v>3.5000000000000003E-2</v>
      </c>
      <c r="T1004" s="16">
        <v>0.03</v>
      </c>
      <c r="U1004" s="16">
        <v>4.4999999999999998E-2</v>
      </c>
      <c r="V1004" s="16">
        <v>4.4999999999999998E-2</v>
      </c>
      <c r="W1004" s="16">
        <v>0.04</v>
      </c>
      <c r="X1004" s="16">
        <v>0.03</v>
      </c>
      <c r="Y1004" s="16">
        <v>3.5000000000000003E-2</v>
      </c>
      <c r="Z1004" s="16">
        <v>0.04</v>
      </c>
      <c r="AA1004" s="16">
        <v>4.4999999999999998E-2</v>
      </c>
      <c r="AB1004" s="16">
        <v>5.5E-2</v>
      </c>
      <c r="AC1004" s="16">
        <v>0.05</v>
      </c>
      <c r="AD1004" s="16">
        <v>0.04</v>
      </c>
      <c r="AE1004" s="16">
        <v>0.04</v>
      </c>
      <c r="AF1004" s="16">
        <v>0.04</v>
      </c>
      <c r="AG1004" s="16">
        <v>4.4999999999999998E-2</v>
      </c>
      <c r="AH1004" s="16">
        <v>4.4999999999999998E-2</v>
      </c>
      <c r="AI1004" s="16">
        <v>5.5E-2</v>
      </c>
      <c r="AJ1004" s="16">
        <v>0.06</v>
      </c>
      <c r="AK1004" s="16">
        <v>5.5E-2</v>
      </c>
      <c r="AL1004" s="16">
        <v>6.5000000000000002E-2</v>
      </c>
      <c r="AM1004" s="16">
        <v>5.5E-2</v>
      </c>
      <c r="AN1004" s="16">
        <v>5.5E-2</v>
      </c>
      <c r="AO1004" s="16">
        <v>6.5000000000000002E-2</v>
      </c>
      <c r="AP1004" s="16">
        <v>5.5E-2</v>
      </c>
      <c r="AQ1004" s="16">
        <v>7.0000000000000007E-2</v>
      </c>
      <c r="AR1004" s="16">
        <v>0.06</v>
      </c>
      <c r="AS1004" s="16">
        <v>0.06</v>
      </c>
      <c r="AT1004" s="16">
        <v>7.0000000000000007E-2</v>
      </c>
      <c r="AU1004" s="16">
        <v>7.0000000000000007E-2</v>
      </c>
      <c r="AV1004" s="16">
        <v>0.06</v>
      </c>
      <c r="AW1004" s="16">
        <v>3.5000000000000003E-2</v>
      </c>
      <c r="AX1004" s="16">
        <v>3.5000000000000003E-2</v>
      </c>
      <c r="AY1004" s="16">
        <v>0.03</v>
      </c>
      <c r="AZ1004" s="16">
        <v>0.03</v>
      </c>
      <c r="BA1004" s="16">
        <v>3.5000000000000003E-2</v>
      </c>
      <c r="BB1004" s="16">
        <v>2.5000000000000001E-2</v>
      </c>
      <c r="BC1004" s="16">
        <v>1.4999999999999999E-2</v>
      </c>
      <c r="BD1004" s="16">
        <v>1.4999999999999999E-2</v>
      </c>
      <c r="BE1004" s="16">
        <v>0.02</v>
      </c>
      <c r="BF1004" s="16">
        <v>5.0000000000000001E-3</v>
      </c>
      <c r="BG1004" s="16">
        <v>0</v>
      </c>
      <c r="BH1004" s="16">
        <v>0</v>
      </c>
      <c r="BI1004" s="16">
        <v>0</v>
      </c>
      <c r="BJ1004" s="16">
        <v>5.0000000000000001E-3</v>
      </c>
      <c r="BK1004" s="16">
        <v>5.0000000000000001E-3</v>
      </c>
      <c r="BL1004" s="16">
        <v>5.0000000000000001E-3</v>
      </c>
      <c r="BM1004" s="16">
        <v>5.0000000000000001E-3</v>
      </c>
      <c r="BN1004" s="16">
        <v>0.01</v>
      </c>
    </row>
    <row r="1005" spans="1:195" x14ac:dyDescent="0.4">
      <c r="A1005" t="s">
        <v>657</v>
      </c>
      <c r="B1005" s="16">
        <v>0.122807017543859</v>
      </c>
      <c r="C1005" s="16">
        <v>0.14049586776859499</v>
      </c>
      <c r="D1005" s="16">
        <v>0.13793103448275801</v>
      </c>
      <c r="E1005" s="16">
        <v>0.119205298013245</v>
      </c>
      <c r="F1005" s="16">
        <v>0.12903225806451599</v>
      </c>
      <c r="G1005" s="16">
        <v>0.13294797687861201</v>
      </c>
      <c r="H1005" s="16">
        <v>0.14117647058823499</v>
      </c>
      <c r="I1005" s="16">
        <v>0.145454545454545</v>
      </c>
      <c r="J1005" s="16">
        <v>0.14906832298136599</v>
      </c>
      <c r="K1005" s="16">
        <v>0.14285714285714199</v>
      </c>
      <c r="L1005" s="16">
        <v>0.138121546961325</v>
      </c>
      <c r="M1005" s="16">
        <v>0.14361702127659501</v>
      </c>
      <c r="N1005" s="16">
        <v>0.15025906735751199</v>
      </c>
      <c r="O1005" s="16">
        <v>0.15730337078651599</v>
      </c>
      <c r="P1005" s="16">
        <v>0.13157894736842099</v>
      </c>
      <c r="Q1005" s="16">
        <v>0.14499999999999999</v>
      </c>
      <c r="R1005" s="16">
        <v>0.13500000000000001</v>
      </c>
      <c r="S1005" s="16">
        <v>0.14000000000000001</v>
      </c>
      <c r="T1005" s="16">
        <v>0.15</v>
      </c>
      <c r="U1005" s="16">
        <v>0.16</v>
      </c>
      <c r="V1005" s="16">
        <v>0.185</v>
      </c>
      <c r="W1005" s="16">
        <v>0.15</v>
      </c>
      <c r="X1005" s="16">
        <v>0.17</v>
      </c>
      <c r="Y1005" s="16">
        <v>0.16</v>
      </c>
      <c r="Z1005" s="16">
        <v>0.14499999999999999</v>
      </c>
      <c r="AA1005" s="16">
        <v>0.18</v>
      </c>
      <c r="AB1005" s="16">
        <v>0.2</v>
      </c>
      <c r="AC1005" s="16">
        <v>0.19</v>
      </c>
      <c r="AD1005" s="16">
        <v>0.21</v>
      </c>
      <c r="AE1005" s="16">
        <v>0.17499999999999999</v>
      </c>
      <c r="AF1005" s="16">
        <v>0.155</v>
      </c>
      <c r="AG1005" s="16">
        <v>0.20499999999999999</v>
      </c>
      <c r="AH1005" s="16">
        <v>0.17</v>
      </c>
      <c r="AI1005" s="16">
        <v>0.15</v>
      </c>
      <c r="AJ1005" s="16">
        <v>0.16500000000000001</v>
      </c>
      <c r="AK1005" s="16">
        <v>0.15</v>
      </c>
      <c r="AL1005" s="16">
        <v>0.17</v>
      </c>
      <c r="AM1005" s="16">
        <v>0.14499999999999999</v>
      </c>
      <c r="AN1005" s="16">
        <v>0.125</v>
      </c>
      <c r="AO1005" s="16">
        <v>0.14499999999999999</v>
      </c>
      <c r="AP1005" s="16">
        <v>0.14499999999999999</v>
      </c>
      <c r="AQ1005" s="16">
        <v>0.125</v>
      </c>
      <c r="AR1005" s="16">
        <v>0.11</v>
      </c>
      <c r="AS1005" s="16">
        <v>0.12</v>
      </c>
      <c r="AT1005" s="16">
        <v>0.14000000000000001</v>
      </c>
      <c r="AU1005" s="16">
        <v>0.12</v>
      </c>
      <c r="AV1005" s="16">
        <v>0.13</v>
      </c>
      <c r="AW1005" s="16">
        <v>0.125</v>
      </c>
      <c r="AX1005" s="16">
        <v>0.105</v>
      </c>
      <c r="AY1005" s="16">
        <v>0.11</v>
      </c>
      <c r="AZ1005" s="16">
        <v>0.105</v>
      </c>
      <c r="BA1005" s="16">
        <v>0.115</v>
      </c>
      <c r="BB1005" s="16">
        <v>0.16500000000000001</v>
      </c>
      <c r="BC1005" s="16">
        <v>0.16500000000000001</v>
      </c>
      <c r="BD1005" s="16">
        <v>0.16</v>
      </c>
      <c r="BE1005" s="16">
        <v>0.16500000000000001</v>
      </c>
      <c r="BF1005" s="16">
        <v>0.17499999999999999</v>
      </c>
      <c r="BG1005" s="16">
        <v>0.185</v>
      </c>
      <c r="BH1005" s="16">
        <v>0.18</v>
      </c>
      <c r="BI1005" s="16">
        <v>0.16500000000000001</v>
      </c>
      <c r="BJ1005" s="16">
        <v>0.19500000000000001</v>
      </c>
      <c r="BK1005" s="16">
        <v>0.2</v>
      </c>
      <c r="BL1005" s="16">
        <v>0.2</v>
      </c>
      <c r="BM1005" s="16">
        <v>0.2</v>
      </c>
      <c r="BN1005" s="16">
        <v>0.2</v>
      </c>
    </row>
    <row r="1006" spans="1:195" x14ac:dyDescent="0.4">
      <c r="A1006" t="s">
        <v>658</v>
      </c>
      <c r="B1006" s="16">
        <v>3.5087719298245598E-2</v>
      </c>
      <c r="C1006" s="16">
        <v>3.3057851239669402E-2</v>
      </c>
      <c r="D1006" s="16">
        <v>4.3103448275862002E-2</v>
      </c>
      <c r="E1006" s="16">
        <v>0.185430463576158</v>
      </c>
      <c r="F1006" s="16">
        <v>0.18279569892473099</v>
      </c>
      <c r="G1006" s="16">
        <v>0.190751445086705</v>
      </c>
      <c r="H1006" s="16">
        <v>0.19411764705882301</v>
      </c>
      <c r="I1006" s="16">
        <v>0.18787878787878701</v>
      </c>
      <c r="J1006" s="16">
        <v>0.21118012422360199</v>
      </c>
      <c r="K1006" s="16">
        <v>0.19047619047618999</v>
      </c>
      <c r="L1006" s="16">
        <v>0.187845303867403</v>
      </c>
      <c r="M1006" s="16">
        <v>0.175531914893617</v>
      </c>
      <c r="N1006" s="16">
        <v>0.170984455958549</v>
      </c>
      <c r="O1006" s="16">
        <v>0.14606741573033699</v>
      </c>
      <c r="P1006" s="16">
        <v>0.14736842105263101</v>
      </c>
      <c r="Q1006" s="16">
        <v>0.13</v>
      </c>
      <c r="R1006" s="16">
        <v>0.13500000000000001</v>
      </c>
      <c r="S1006" s="16">
        <v>0.13500000000000001</v>
      </c>
      <c r="T1006" s="16">
        <v>0.13</v>
      </c>
      <c r="U1006" s="16">
        <v>0.125</v>
      </c>
      <c r="V1006" s="16">
        <v>0.125</v>
      </c>
      <c r="W1006" s="16">
        <v>0.16500000000000001</v>
      </c>
      <c r="X1006" s="16">
        <v>0.14499999999999999</v>
      </c>
      <c r="Y1006" s="16">
        <v>0.155</v>
      </c>
      <c r="Z1006" s="16">
        <v>0.155</v>
      </c>
      <c r="AA1006" s="16">
        <v>0.13500000000000001</v>
      </c>
      <c r="AB1006" s="16">
        <v>0.12</v>
      </c>
      <c r="AC1006" s="16">
        <v>0.14000000000000001</v>
      </c>
      <c r="AD1006" s="16">
        <v>0.13500000000000001</v>
      </c>
      <c r="AE1006" s="16">
        <v>0.155</v>
      </c>
      <c r="AF1006" s="16">
        <v>0.185</v>
      </c>
      <c r="AG1006" s="16">
        <v>0.17</v>
      </c>
      <c r="AH1006" s="16">
        <v>0.17</v>
      </c>
      <c r="AI1006" s="16">
        <v>0.155</v>
      </c>
      <c r="AJ1006" s="16">
        <v>0.12</v>
      </c>
      <c r="AK1006" s="16">
        <v>0.11</v>
      </c>
      <c r="AL1006" s="16">
        <v>0.125</v>
      </c>
      <c r="AM1006" s="16">
        <v>0.16</v>
      </c>
      <c r="AN1006" s="16">
        <v>0.16500000000000001</v>
      </c>
      <c r="AO1006" s="16">
        <v>0.16</v>
      </c>
      <c r="AP1006" s="16">
        <v>0.15</v>
      </c>
      <c r="AQ1006" s="16">
        <v>0.16500000000000001</v>
      </c>
      <c r="AR1006" s="16">
        <v>0.155</v>
      </c>
      <c r="AS1006" s="16">
        <v>0.16500000000000001</v>
      </c>
      <c r="AT1006" s="16">
        <v>0.16</v>
      </c>
      <c r="AU1006" s="16">
        <v>0.19500000000000001</v>
      </c>
      <c r="AV1006" s="16">
        <v>0.185</v>
      </c>
      <c r="AW1006" s="16">
        <v>0.19</v>
      </c>
      <c r="AX1006" s="16">
        <v>0.19500000000000001</v>
      </c>
      <c r="AY1006" s="16">
        <v>0.18</v>
      </c>
      <c r="AZ1006" s="16">
        <v>0.19500000000000001</v>
      </c>
      <c r="BA1006" s="16">
        <v>0.19</v>
      </c>
      <c r="BB1006" s="16">
        <v>0.19500000000000001</v>
      </c>
      <c r="BC1006" s="16">
        <v>0.155</v>
      </c>
      <c r="BD1006" s="16">
        <v>0.13500000000000001</v>
      </c>
      <c r="BE1006" s="16">
        <v>0.13500000000000001</v>
      </c>
      <c r="BF1006" s="16">
        <v>0.17499999999999999</v>
      </c>
      <c r="BG1006" s="16">
        <v>0.18</v>
      </c>
      <c r="BH1006" s="16">
        <v>0.185</v>
      </c>
      <c r="BI1006" s="16">
        <v>0.185</v>
      </c>
      <c r="BJ1006" s="16">
        <v>0.18</v>
      </c>
      <c r="BK1006" s="16">
        <v>0.185</v>
      </c>
      <c r="BL1006" s="16">
        <v>0.19500000000000001</v>
      </c>
      <c r="BM1006" s="16">
        <v>0.18</v>
      </c>
      <c r="BN1006" s="16">
        <v>0.17499999999999999</v>
      </c>
    </row>
    <row r="1007" spans="1:195" x14ac:dyDescent="0.4">
      <c r="A1007" t="s">
        <v>659</v>
      </c>
      <c r="B1007" s="16">
        <v>0.24561403508771901</v>
      </c>
      <c r="C1007" s="16">
        <v>0.23966942148760301</v>
      </c>
      <c r="D1007" s="16">
        <v>0.232758620689655</v>
      </c>
      <c r="E1007" s="16">
        <v>0.205298013245033</v>
      </c>
      <c r="F1007" s="16">
        <v>0.19354838709677399</v>
      </c>
      <c r="G1007" s="16">
        <v>0.17919075144508601</v>
      </c>
      <c r="H1007" s="16">
        <v>0.17647058823529399</v>
      </c>
      <c r="I1007" s="16">
        <v>0.175757575757575</v>
      </c>
      <c r="J1007" s="16">
        <v>0.18633540372670801</v>
      </c>
      <c r="K1007" s="16">
        <v>0.19642857142857101</v>
      </c>
      <c r="L1007" s="16">
        <v>0.193370165745856</v>
      </c>
      <c r="M1007" s="16">
        <v>0.20212765957446799</v>
      </c>
      <c r="N1007" s="16">
        <v>0.19689119170984401</v>
      </c>
      <c r="O1007" s="16">
        <v>0.21910112359550499</v>
      </c>
      <c r="P1007" s="16">
        <v>0.231578947368421</v>
      </c>
      <c r="Q1007" s="16">
        <v>0.22500000000000001</v>
      </c>
      <c r="R1007" s="16">
        <v>0.25</v>
      </c>
      <c r="S1007" s="16">
        <v>0.24</v>
      </c>
      <c r="T1007" s="16">
        <v>0.23499999999999999</v>
      </c>
      <c r="U1007" s="16">
        <v>0.22500000000000001</v>
      </c>
      <c r="V1007" s="16">
        <v>0.23</v>
      </c>
      <c r="W1007" s="16">
        <v>0.23499999999999999</v>
      </c>
      <c r="X1007" s="16">
        <v>0.215</v>
      </c>
      <c r="Y1007" s="16">
        <v>0.22</v>
      </c>
      <c r="Z1007" s="16">
        <v>0.22500000000000001</v>
      </c>
      <c r="AA1007" s="16">
        <v>0.19500000000000001</v>
      </c>
      <c r="AB1007" s="16">
        <v>0.19</v>
      </c>
      <c r="AC1007" s="16">
        <v>0.18</v>
      </c>
      <c r="AD1007" s="16">
        <v>0.2</v>
      </c>
      <c r="AE1007" s="16">
        <v>0.22500000000000001</v>
      </c>
      <c r="AF1007" s="16">
        <v>0.215</v>
      </c>
      <c r="AG1007" s="16">
        <v>0.17499999999999999</v>
      </c>
      <c r="AH1007" s="16">
        <v>0.2</v>
      </c>
      <c r="AI1007" s="16">
        <v>0.19500000000000001</v>
      </c>
      <c r="AJ1007" s="16">
        <v>0.23</v>
      </c>
      <c r="AK1007" s="16">
        <v>0.24</v>
      </c>
      <c r="AL1007" s="16">
        <v>0.17499999999999999</v>
      </c>
      <c r="AM1007" s="16">
        <v>0.19500000000000001</v>
      </c>
      <c r="AN1007" s="16">
        <v>0.20499999999999999</v>
      </c>
      <c r="AO1007" s="16">
        <v>0.185</v>
      </c>
      <c r="AP1007" s="16">
        <v>0.19500000000000001</v>
      </c>
      <c r="AQ1007" s="16">
        <v>0.185</v>
      </c>
      <c r="AR1007" s="16">
        <v>0.215</v>
      </c>
      <c r="AS1007" s="16">
        <v>0.22</v>
      </c>
      <c r="AT1007" s="16">
        <v>0.16</v>
      </c>
      <c r="AU1007" s="16">
        <v>0.17499999999999999</v>
      </c>
      <c r="AV1007" s="16">
        <v>0.20499999999999999</v>
      </c>
      <c r="AW1007" s="16">
        <v>0.22500000000000001</v>
      </c>
      <c r="AX1007" s="16">
        <v>0.2</v>
      </c>
      <c r="AY1007" s="16">
        <v>0.22500000000000001</v>
      </c>
      <c r="AZ1007" s="16">
        <v>0.22</v>
      </c>
      <c r="BA1007" s="16">
        <v>0.2</v>
      </c>
      <c r="BB1007" s="16">
        <v>0.17</v>
      </c>
      <c r="BC1007" s="16">
        <v>0.2</v>
      </c>
      <c r="BD1007" s="16">
        <v>0.20499999999999999</v>
      </c>
      <c r="BE1007" s="16">
        <v>0.21</v>
      </c>
      <c r="BF1007" s="16">
        <v>0.21</v>
      </c>
      <c r="BG1007" s="16">
        <v>0.20499999999999999</v>
      </c>
      <c r="BH1007" s="16">
        <v>0.215</v>
      </c>
      <c r="BI1007" s="16">
        <v>0.21</v>
      </c>
      <c r="BJ1007" s="16">
        <v>0.19500000000000001</v>
      </c>
      <c r="BK1007" s="16">
        <v>0.2</v>
      </c>
      <c r="BL1007" s="16">
        <v>0.19</v>
      </c>
      <c r="BM1007" s="16">
        <v>0.19500000000000001</v>
      </c>
      <c r="BN1007" s="16">
        <v>0.19</v>
      </c>
    </row>
    <row r="1008" spans="1:195" x14ac:dyDescent="0.4">
      <c r="A1008" t="s">
        <v>660</v>
      </c>
      <c r="B1008" s="16">
        <v>0.19298245614035001</v>
      </c>
      <c r="C1008" s="16">
        <v>0.19008264462809901</v>
      </c>
      <c r="D1008" s="16">
        <v>0.18103448275862</v>
      </c>
      <c r="E1008" s="16">
        <v>0.158940397350993</v>
      </c>
      <c r="F1008" s="16">
        <v>0.17204301075268799</v>
      </c>
      <c r="G1008" s="16">
        <v>0.16184971098265799</v>
      </c>
      <c r="H1008" s="16">
        <v>0.158823529411764</v>
      </c>
      <c r="I1008" s="16">
        <v>0.15757575757575701</v>
      </c>
      <c r="J1008" s="16">
        <v>0.14285714285714199</v>
      </c>
      <c r="K1008" s="16">
        <v>0.148809523809523</v>
      </c>
      <c r="L1008" s="16">
        <v>0.16022099447513799</v>
      </c>
      <c r="M1008" s="16">
        <v>0.159574468085106</v>
      </c>
      <c r="N1008" s="16">
        <v>0.16062176165803099</v>
      </c>
      <c r="O1008" s="16">
        <v>0.14606741573033699</v>
      </c>
      <c r="P1008" s="16">
        <v>0.163157894736842</v>
      </c>
      <c r="Q1008" s="16">
        <v>0.17499999999999999</v>
      </c>
      <c r="R1008" s="16">
        <v>0.21</v>
      </c>
      <c r="S1008" s="16">
        <v>0.215</v>
      </c>
      <c r="T1008" s="16">
        <v>0.22</v>
      </c>
      <c r="U1008" s="16">
        <v>0.23499999999999999</v>
      </c>
      <c r="V1008" s="16">
        <v>0.21</v>
      </c>
      <c r="W1008" s="16">
        <v>0.19500000000000001</v>
      </c>
      <c r="X1008" s="16">
        <v>0.20499999999999999</v>
      </c>
      <c r="Y1008" s="16">
        <v>0.20499999999999999</v>
      </c>
      <c r="Z1008" s="16">
        <v>0.2</v>
      </c>
      <c r="AA1008" s="16">
        <v>0.21</v>
      </c>
      <c r="AB1008" s="16">
        <v>0.20499999999999999</v>
      </c>
      <c r="AC1008" s="16">
        <v>0.21</v>
      </c>
      <c r="AD1008" s="16">
        <v>0.19500000000000001</v>
      </c>
      <c r="AE1008" s="16">
        <v>0.18</v>
      </c>
      <c r="AF1008" s="16">
        <v>0.2</v>
      </c>
      <c r="AG1008" s="16">
        <v>0.18</v>
      </c>
      <c r="AH1008" s="16">
        <v>0.19</v>
      </c>
      <c r="AI1008" s="16">
        <v>0.185</v>
      </c>
      <c r="AJ1008" s="16">
        <v>0.19</v>
      </c>
      <c r="AK1008" s="16">
        <v>0.2</v>
      </c>
      <c r="AL1008" s="16">
        <v>0.215</v>
      </c>
      <c r="AM1008" s="16">
        <v>0.22500000000000001</v>
      </c>
      <c r="AN1008" s="16">
        <v>0.185</v>
      </c>
      <c r="AO1008" s="16">
        <v>0.19500000000000001</v>
      </c>
      <c r="AP1008" s="16">
        <v>0.20499999999999999</v>
      </c>
      <c r="AQ1008" s="16">
        <v>0.20499999999999999</v>
      </c>
      <c r="AR1008" s="16">
        <v>0.215</v>
      </c>
      <c r="AS1008" s="16">
        <v>0.2</v>
      </c>
      <c r="AT1008" s="16">
        <v>0.23499999999999999</v>
      </c>
      <c r="AU1008" s="16">
        <v>0.21</v>
      </c>
      <c r="AV1008" s="16">
        <v>0.20499999999999999</v>
      </c>
      <c r="AW1008" s="16">
        <v>0.21</v>
      </c>
      <c r="AX1008" s="16">
        <v>0.23499999999999999</v>
      </c>
      <c r="AY1008" s="16">
        <v>0.245</v>
      </c>
      <c r="AZ1008" s="16">
        <v>0.24</v>
      </c>
      <c r="BA1008" s="16">
        <v>0.245</v>
      </c>
      <c r="BB1008" s="16">
        <v>0.245</v>
      </c>
      <c r="BC1008" s="16">
        <v>0.25</v>
      </c>
      <c r="BD1008" s="16">
        <v>0.25</v>
      </c>
      <c r="BE1008" s="16">
        <v>0.255</v>
      </c>
      <c r="BF1008" s="16">
        <v>0.255</v>
      </c>
      <c r="BG1008" s="16">
        <v>0.22500000000000001</v>
      </c>
      <c r="BH1008" s="16">
        <v>0.22</v>
      </c>
      <c r="BI1008" s="16">
        <v>0.245</v>
      </c>
      <c r="BJ1008" s="16">
        <v>0.24</v>
      </c>
      <c r="BK1008" s="16">
        <v>0.22500000000000001</v>
      </c>
      <c r="BL1008" s="16">
        <v>0.22</v>
      </c>
      <c r="BM1008" s="16">
        <v>0.22500000000000001</v>
      </c>
      <c r="BN1008" s="16">
        <v>0.245</v>
      </c>
    </row>
    <row r="1009" spans="1:68" x14ac:dyDescent="0.4">
      <c r="A1009" t="s">
        <v>661</v>
      </c>
      <c r="B1009" s="16">
        <v>3.5087719298245598E-2</v>
      </c>
      <c r="C1009" s="16">
        <v>3.3057851239669402E-2</v>
      </c>
      <c r="D1009" s="16">
        <v>2.5862068965517199E-2</v>
      </c>
      <c r="E1009" s="16">
        <v>2.64900662251655E-2</v>
      </c>
      <c r="F1009" s="16">
        <v>2.1505376344085999E-2</v>
      </c>
      <c r="G1009" s="16">
        <v>2.3121387283236899E-2</v>
      </c>
      <c r="H1009" s="16">
        <v>1.1764705882352899E-2</v>
      </c>
      <c r="I1009" s="16">
        <v>1.8181818181818101E-2</v>
      </c>
      <c r="J1009" s="16">
        <v>1.2422360248447201E-2</v>
      </c>
      <c r="K1009" s="16">
        <v>1.7857142857142801E-2</v>
      </c>
      <c r="L1009" s="16">
        <v>1.1049723756906001E-2</v>
      </c>
      <c r="M1009" s="16">
        <v>1.0638297872340399E-2</v>
      </c>
      <c r="N1009" s="16">
        <v>1.03626943005181E-2</v>
      </c>
      <c r="O1009" s="16">
        <v>1.12359550561797E-2</v>
      </c>
      <c r="P1009" s="16">
        <v>1.5789473684210499E-2</v>
      </c>
      <c r="Q1009" s="16">
        <v>1.4999999999999999E-2</v>
      </c>
      <c r="R1009" s="16">
        <v>1.4999999999999999E-2</v>
      </c>
      <c r="S1009" s="16">
        <v>1.4999999999999999E-2</v>
      </c>
      <c r="T1009" s="16">
        <v>0.02</v>
      </c>
      <c r="U1009" s="16">
        <v>2.5000000000000001E-2</v>
      </c>
      <c r="V1009" s="16">
        <v>0.02</v>
      </c>
      <c r="W1009" s="16">
        <v>0.02</v>
      </c>
      <c r="X1009" s="16">
        <v>0.02</v>
      </c>
      <c r="Y1009" s="16">
        <v>0.02</v>
      </c>
      <c r="Z1009" s="16">
        <v>0.02</v>
      </c>
      <c r="AA1009" s="16">
        <v>1.4999999999999999E-2</v>
      </c>
      <c r="AB1009" s="16">
        <v>0.02</v>
      </c>
      <c r="AC1009" s="16">
        <v>1.4999999999999999E-2</v>
      </c>
      <c r="AD1009" s="16">
        <v>0.02</v>
      </c>
      <c r="AE1009" s="16">
        <v>0.02</v>
      </c>
      <c r="AF1009" s="16">
        <v>2.5000000000000001E-2</v>
      </c>
      <c r="AG1009" s="16">
        <v>2.5000000000000001E-2</v>
      </c>
      <c r="AH1009" s="16">
        <v>2.5000000000000001E-2</v>
      </c>
      <c r="AI1009" s="16">
        <v>0.03</v>
      </c>
      <c r="AJ1009" s="16">
        <v>0.03</v>
      </c>
      <c r="AK1009" s="16">
        <v>0.03</v>
      </c>
      <c r="AL1009" s="16">
        <v>0.03</v>
      </c>
      <c r="AM1009" s="16">
        <v>0.03</v>
      </c>
      <c r="AN1009" s="16">
        <v>2.5000000000000001E-2</v>
      </c>
      <c r="AO1009" s="16">
        <v>0.02</v>
      </c>
      <c r="AP1009" s="16">
        <v>0.02</v>
      </c>
      <c r="AQ1009" s="16">
        <v>1.4999999999999999E-2</v>
      </c>
      <c r="AR1009" s="16">
        <v>2.5000000000000001E-2</v>
      </c>
      <c r="AS1009" s="16">
        <v>3.5000000000000003E-2</v>
      </c>
      <c r="AT1009" s="16">
        <v>3.5000000000000003E-2</v>
      </c>
      <c r="AU1009" s="16">
        <v>0.03</v>
      </c>
      <c r="AV1009" s="16">
        <v>2.5000000000000001E-2</v>
      </c>
      <c r="AW1009" s="16">
        <v>2.5000000000000001E-2</v>
      </c>
      <c r="AX1009" s="16">
        <v>0.03</v>
      </c>
      <c r="AY1009" s="16">
        <v>0.03</v>
      </c>
      <c r="AZ1009" s="16">
        <v>0.03</v>
      </c>
      <c r="BA1009" s="16">
        <v>0.03</v>
      </c>
      <c r="BB1009" s="16">
        <v>0.03</v>
      </c>
      <c r="BC1009" s="16">
        <v>0.03</v>
      </c>
      <c r="BD1009" s="16">
        <v>0.03</v>
      </c>
      <c r="BE1009" s="16">
        <v>0.03</v>
      </c>
      <c r="BF1009" s="16">
        <v>1.4999999999999999E-2</v>
      </c>
      <c r="BG1009" s="16">
        <v>0.02</v>
      </c>
      <c r="BH1009" s="16">
        <v>2.5000000000000001E-2</v>
      </c>
      <c r="BI1009" s="16">
        <v>0.02</v>
      </c>
      <c r="BJ1009" s="16">
        <v>0.03</v>
      </c>
      <c r="BK1009" s="16">
        <v>0.03</v>
      </c>
      <c r="BL1009" s="16">
        <v>0.03</v>
      </c>
      <c r="BM1009" s="16">
        <v>2.5000000000000001E-2</v>
      </c>
      <c r="BN1009" s="16">
        <v>0.03</v>
      </c>
    </row>
    <row r="1010" spans="1:68" x14ac:dyDescent="0.4">
      <c r="A1010" t="s">
        <v>662</v>
      </c>
      <c r="B1010" s="16">
        <v>5.2631578947368397E-2</v>
      </c>
      <c r="C1010" s="16">
        <v>4.9586776859504099E-2</v>
      </c>
      <c r="D1010" s="16">
        <v>5.1724137931034399E-2</v>
      </c>
      <c r="E1010" s="16">
        <v>5.2980132450331098E-2</v>
      </c>
      <c r="F1010" s="16">
        <v>4.3010752688171998E-2</v>
      </c>
      <c r="G1010" s="16">
        <v>4.6242774566473903E-2</v>
      </c>
      <c r="H1010" s="16">
        <v>4.7058823529411702E-2</v>
      </c>
      <c r="I1010" s="16">
        <v>4.8484848484848402E-2</v>
      </c>
      <c r="J1010" s="16">
        <v>4.3478260869565202E-2</v>
      </c>
      <c r="K1010" s="16">
        <v>4.1666666666666602E-2</v>
      </c>
      <c r="L1010" s="16">
        <v>3.86740331491712E-2</v>
      </c>
      <c r="M1010" s="16">
        <v>3.7234042553191397E-2</v>
      </c>
      <c r="N1010" s="16">
        <v>3.6269430051813399E-2</v>
      </c>
      <c r="O1010" s="16">
        <v>3.9325842696629199E-2</v>
      </c>
      <c r="P1010" s="16">
        <v>4.2105263157894701E-2</v>
      </c>
      <c r="Q1010" s="16">
        <v>0.04</v>
      </c>
      <c r="R1010" s="16">
        <v>4.4999999999999998E-2</v>
      </c>
      <c r="S1010" s="16">
        <v>4.4999999999999998E-2</v>
      </c>
      <c r="T1010" s="16">
        <v>4.4999999999999998E-2</v>
      </c>
      <c r="U1010" s="16">
        <v>0.05</v>
      </c>
      <c r="V1010" s="16">
        <v>4.4999999999999998E-2</v>
      </c>
      <c r="W1010" s="16">
        <v>4.4999999999999998E-2</v>
      </c>
      <c r="X1010" s="16">
        <v>0.05</v>
      </c>
      <c r="Y1010" s="16">
        <v>0.05</v>
      </c>
      <c r="Z1010" s="16">
        <v>0.05</v>
      </c>
      <c r="AA1010" s="16">
        <v>0.05</v>
      </c>
      <c r="AB1010" s="16">
        <v>5.5E-2</v>
      </c>
      <c r="AC1010" s="16">
        <v>4.4999999999999998E-2</v>
      </c>
      <c r="AD1010" s="16">
        <v>5.5E-2</v>
      </c>
      <c r="AE1010" s="16">
        <v>5.5E-2</v>
      </c>
      <c r="AF1010" s="16">
        <v>4.4999999999999998E-2</v>
      </c>
      <c r="AG1010" s="16">
        <v>0.05</v>
      </c>
      <c r="AH1010" s="16">
        <v>0.05</v>
      </c>
      <c r="AI1010" s="16">
        <v>5.5E-2</v>
      </c>
      <c r="AJ1010" s="16">
        <v>0.06</v>
      </c>
      <c r="AK1010" s="16">
        <v>5.5E-2</v>
      </c>
      <c r="AL1010" s="16">
        <v>0.06</v>
      </c>
      <c r="AM1010" s="16">
        <v>4.4999999999999998E-2</v>
      </c>
      <c r="AN1010" s="16">
        <v>5.5E-2</v>
      </c>
      <c r="AO1010" s="16">
        <v>5.5E-2</v>
      </c>
      <c r="AP1010" s="16">
        <v>5.5E-2</v>
      </c>
      <c r="AQ1010" s="16">
        <v>6.5000000000000002E-2</v>
      </c>
      <c r="AR1010" s="16">
        <v>6.5000000000000002E-2</v>
      </c>
      <c r="AS1010" s="16">
        <v>0.06</v>
      </c>
      <c r="AT1010" s="16">
        <v>7.0000000000000007E-2</v>
      </c>
      <c r="AU1010" s="16">
        <v>7.0000000000000007E-2</v>
      </c>
      <c r="AV1010" s="16">
        <v>7.0000000000000007E-2</v>
      </c>
      <c r="AW1010" s="16">
        <v>7.0000000000000007E-2</v>
      </c>
      <c r="AX1010" s="16">
        <v>7.0000000000000007E-2</v>
      </c>
      <c r="AY1010" s="16">
        <v>7.0000000000000007E-2</v>
      </c>
      <c r="AZ1010" s="16">
        <v>0.08</v>
      </c>
      <c r="BA1010" s="16">
        <v>7.4999999999999997E-2</v>
      </c>
      <c r="BB1010" s="16">
        <v>6.5000000000000002E-2</v>
      </c>
      <c r="BC1010" s="16">
        <v>7.0000000000000007E-2</v>
      </c>
      <c r="BD1010" s="16">
        <v>7.0000000000000007E-2</v>
      </c>
      <c r="BE1010" s="16">
        <v>6.5000000000000002E-2</v>
      </c>
      <c r="BF1010" s="16">
        <v>6.5000000000000002E-2</v>
      </c>
      <c r="BG1010" s="16">
        <v>7.0000000000000007E-2</v>
      </c>
      <c r="BH1010" s="16">
        <v>0.06</v>
      </c>
      <c r="BI1010" s="16">
        <v>7.0000000000000007E-2</v>
      </c>
      <c r="BJ1010" s="16">
        <v>7.0000000000000007E-2</v>
      </c>
      <c r="BK1010" s="16">
        <v>6.5000000000000002E-2</v>
      </c>
      <c r="BL1010" s="16">
        <v>7.0000000000000007E-2</v>
      </c>
      <c r="BM1010" s="16">
        <v>7.0000000000000007E-2</v>
      </c>
      <c r="BN1010" s="16">
        <v>6.5000000000000002E-2</v>
      </c>
    </row>
    <row r="1011" spans="1:68" x14ac:dyDescent="0.4">
      <c r="A1011" t="s">
        <v>663</v>
      </c>
      <c r="B1011" s="16">
        <v>2.6315789473684199E-2</v>
      </c>
      <c r="C1011" s="16">
        <v>2.4793388429752001E-2</v>
      </c>
      <c r="D1011" s="16">
        <v>2.5862068965517199E-2</v>
      </c>
      <c r="E1011" s="16">
        <v>1.98675496688741E-2</v>
      </c>
      <c r="F1011" s="16">
        <v>1.6129032258064498E-2</v>
      </c>
      <c r="G1011" s="16">
        <v>1.7341040462427699E-2</v>
      </c>
      <c r="H1011" s="16">
        <v>1.7647058823529401E-2</v>
      </c>
      <c r="I1011" s="16">
        <v>1.8181818181818101E-2</v>
      </c>
      <c r="J1011" s="16">
        <v>1.8633540372670801E-2</v>
      </c>
      <c r="K1011" s="16">
        <v>1.7857142857142801E-2</v>
      </c>
      <c r="L1011" s="16">
        <v>1.6574585635359101E-2</v>
      </c>
      <c r="M1011" s="16">
        <v>1.5957446808510599E-2</v>
      </c>
      <c r="N1011" s="16">
        <v>1.55440414507772E-2</v>
      </c>
      <c r="O1011" s="16">
        <v>1.68539325842696E-2</v>
      </c>
      <c r="P1011" s="16">
        <v>2.1052631578947299E-2</v>
      </c>
      <c r="Q1011" s="16">
        <v>0.02</v>
      </c>
      <c r="R1011" s="16">
        <v>0.02</v>
      </c>
      <c r="S1011" s="16">
        <v>0.02</v>
      </c>
      <c r="T1011" s="16">
        <v>0.02</v>
      </c>
      <c r="U1011" s="16">
        <v>0.02</v>
      </c>
      <c r="V1011" s="16">
        <v>0.02</v>
      </c>
      <c r="W1011" s="16">
        <v>0.02</v>
      </c>
      <c r="X1011" s="16">
        <v>1.4999999999999999E-2</v>
      </c>
      <c r="Y1011" s="16">
        <v>1.4999999999999999E-2</v>
      </c>
      <c r="Z1011" s="16">
        <v>0.02</v>
      </c>
      <c r="AA1011" s="16">
        <v>0.02</v>
      </c>
      <c r="AB1011" s="16">
        <v>0.02</v>
      </c>
      <c r="AC1011" s="16">
        <v>0.02</v>
      </c>
      <c r="AD1011" s="16">
        <v>1.4999999999999999E-2</v>
      </c>
      <c r="AE1011" s="16">
        <v>1.4999999999999999E-2</v>
      </c>
      <c r="AF1011" s="16">
        <v>1.4999999999999999E-2</v>
      </c>
      <c r="AG1011" s="16">
        <v>1.4999999999999999E-2</v>
      </c>
      <c r="AH1011" s="16">
        <v>1.4999999999999999E-2</v>
      </c>
      <c r="AI1011" s="16">
        <v>0.02</v>
      </c>
      <c r="AJ1011" s="16">
        <v>0.02</v>
      </c>
      <c r="AK1011" s="16">
        <v>1.4999999999999999E-2</v>
      </c>
      <c r="AL1011" s="16">
        <v>1.4999999999999999E-2</v>
      </c>
      <c r="AM1011" s="16">
        <v>1.4999999999999999E-2</v>
      </c>
      <c r="AN1011" s="16">
        <v>1.4999999999999999E-2</v>
      </c>
      <c r="AO1011" s="16">
        <v>1.4999999999999999E-2</v>
      </c>
      <c r="AP1011" s="16">
        <v>1.4999999999999999E-2</v>
      </c>
      <c r="AQ1011" s="16">
        <v>1.4999999999999999E-2</v>
      </c>
      <c r="AR1011" s="16">
        <v>1.4999999999999999E-2</v>
      </c>
      <c r="AS1011" s="16">
        <v>1.4999999999999999E-2</v>
      </c>
      <c r="AT1011" s="16">
        <v>1.4999999999999999E-2</v>
      </c>
      <c r="AU1011" s="16">
        <v>1.4999999999999999E-2</v>
      </c>
      <c r="AV1011" s="16">
        <v>0.01</v>
      </c>
      <c r="AW1011" s="16">
        <v>1.4999999999999999E-2</v>
      </c>
      <c r="AX1011" s="16">
        <v>0.01</v>
      </c>
      <c r="AY1011" s="16">
        <v>0.01</v>
      </c>
      <c r="AZ1011" s="16">
        <v>0.01</v>
      </c>
      <c r="BA1011" s="16">
        <v>0.01</v>
      </c>
      <c r="BB1011" s="16">
        <v>0.01</v>
      </c>
      <c r="BC1011" s="16">
        <v>1.4999999999999999E-2</v>
      </c>
      <c r="BD1011" s="16">
        <v>0.01</v>
      </c>
      <c r="BE1011" s="16">
        <v>0.01</v>
      </c>
      <c r="BF1011" s="16">
        <v>5.0000000000000001E-3</v>
      </c>
      <c r="BG1011" s="16">
        <v>0.01</v>
      </c>
      <c r="BH1011" s="16">
        <v>5.0000000000000001E-3</v>
      </c>
      <c r="BI1011" s="16">
        <v>5.0000000000000001E-3</v>
      </c>
      <c r="BJ1011" s="16">
        <v>1.4999999999999999E-2</v>
      </c>
      <c r="BK1011" s="16">
        <v>1.4999999999999999E-2</v>
      </c>
      <c r="BL1011" s="16">
        <v>0.01</v>
      </c>
      <c r="BM1011" s="16">
        <v>1.4999999999999999E-2</v>
      </c>
      <c r="BN1011" s="16">
        <v>1.4999999999999999E-2</v>
      </c>
    </row>
    <row r="1012" spans="1:68" x14ac:dyDescent="0.4">
      <c r="A1012" t="s">
        <v>664</v>
      </c>
      <c r="B1012" s="16">
        <v>8.7719298245614002E-2</v>
      </c>
      <c r="C1012" s="16">
        <v>8.2644628099173501E-2</v>
      </c>
      <c r="D1012" s="16">
        <v>9.4827586206896505E-2</v>
      </c>
      <c r="E1012" s="16">
        <v>7.2847682119205295E-2</v>
      </c>
      <c r="F1012" s="16">
        <v>8.0645161290322495E-2</v>
      </c>
      <c r="G1012" s="16">
        <v>8.6705202312138699E-2</v>
      </c>
      <c r="H1012" s="16">
        <v>8.8235294117646995E-2</v>
      </c>
      <c r="I1012" s="16">
        <v>9.69696969696969E-2</v>
      </c>
      <c r="J1012" s="16">
        <v>9.3167701863354005E-2</v>
      </c>
      <c r="K1012" s="16">
        <v>8.9285714285714204E-2</v>
      </c>
      <c r="L1012" s="16">
        <v>8.8397790055248601E-2</v>
      </c>
      <c r="M1012" s="16">
        <v>8.5106382978723402E-2</v>
      </c>
      <c r="N1012" s="16">
        <v>8.8082901554404097E-2</v>
      </c>
      <c r="O1012" s="16">
        <v>9.5505617977528004E-2</v>
      </c>
      <c r="P1012" s="16">
        <v>8.9473684210526302E-2</v>
      </c>
      <c r="Q1012" s="16">
        <v>0.1</v>
      </c>
      <c r="R1012" s="16">
        <v>7.0000000000000007E-2</v>
      </c>
      <c r="S1012" s="16">
        <v>7.0000000000000007E-2</v>
      </c>
      <c r="T1012" s="16">
        <v>7.0000000000000007E-2</v>
      </c>
      <c r="U1012" s="16">
        <v>0.06</v>
      </c>
      <c r="V1012" s="16">
        <v>4.4999999999999998E-2</v>
      </c>
      <c r="W1012" s="16">
        <v>0.06</v>
      </c>
      <c r="X1012" s="16">
        <v>0.08</v>
      </c>
      <c r="Y1012" s="16">
        <v>7.0000000000000007E-2</v>
      </c>
      <c r="Z1012" s="16">
        <v>7.0000000000000007E-2</v>
      </c>
      <c r="AA1012" s="16">
        <v>8.5000000000000006E-2</v>
      </c>
      <c r="AB1012" s="16">
        <v>0.08</v>
      </c>
      <c r="AC1012" s="16">
        <v>8.5000000000000006E-2</v>
      </c>
      <c r="AD1012" s="16">
        <v>0.08</v>
      </c>
      <c r="AE1012" s="16">
        <v>7.4999999999999997E-2</v>
      </c>
      <c r="AF1012" s="16">
        <v>0.06</v>
      </c>
      <c r="AG1012" s="16">
        <v>8.5000000000000006E-2</v>
      </c>
      <c r="AH1012" s="16">
        <v>8.5000000000000006E-2</v>
      </c>
      <c r="AI1012" s="16">
        <v>9.5000000000000001E-2</v>
      </c>
      <c r="AJ1012" s="16">
        <v>9.5000000000000001E-2</v>
      </c>
      <c r="AK1012" s="16">
        <v>0.105</v>
      </c>
      <c r="AL1012" s="16">
        <v>9.5000000000000001E-2</v>
      </c>
      <c r="AM1012" s="16">
        <v>8.5000000000000006E-2</v>
      </c>
      <c r="AN1012" s="16">
        <v>0.11</v>
      </c>
      <c r="AO1012" s="16">
        <v>0.115</v>
      </c>
      <c r="AP1012" s="16">
        <v>0.105</v>
      </c>
      <c r="AQ1012" s="16">
        <v>9.5000000000000001E-2</v>
      </c>
      <c r="AR1012" s="16">
        <v>8.5000000000000006E-2</v>
      </c>
      <c r="AS1012" s="16">
        <v>0.08</v>
      </c>
      <c r="AT1012" s="16">
        <v>0.08</v>
      </c>
      <c r="AU1012" s="16">
        <v>7.4999999999999997E-2</v>
      </c>
      <c r="AV1012" s="16">
        <v>7.0000000000000007E-2</v>
      </c>
      <c r="AW1012" s="16">
        <v>0.06</v>
      </c>
      <c r="AX1012" s="16">
        <v>7.4999999999999997E-2</v>
      </c>
      <c r="AY1012" s="16">
        <v>0.06</v>
      </c>
      <c r="AZ1012" s="16">
        <v>0.06</v>
      </c>
      <c r="BA1012" s="16">
        <v>6.5000000000000002E-2</v>
      </c>
      <c r="BB1012" s="16">
        <v>0.05</v>
      </c>
      <c r="BC1012" s="16">
        <v>4.4999999999999998E-2</v>
      </c>
      <c r="BD1012" s="16">
        <v>0.06</v>
      </c>
      <c r="BE1012" s="16">
        <v>5.5E-2</v>
      </c>
      <c r="BF1012" s="16">
        <v>0.06</v>
      </c>
      <c r="BG1012" s="16">
        <v>0.05</v>
      </c>
      <c r="BH1012" s="16">
        <v>4.4999999999999998E-2</v>
      </c>
      <c r="BI1012" s="16">
        <v>0.05</v>
      </c>
      <c r="BJ1012" s="16">
        <v>2.5000000000000001E-2</v>
      </c>
      <c r="BK1012" s="16">
        <v>2.5000000000000001E-2</v>
      </c>
      <c r="BL1012" s="16">
        <v>3.5000000000000003E-2</v>
      </c>
      <c r="BM1012" s="16">
        <v>0.04</v>
      </c>
      <c r="BN1012" s="16">
        <v>4.4999999999999998E-2</v>
      </c>
    </row>
    <row r="1013" spans="1:68" x14ac:dyDescent="0.4">
      <c r="B1013" s="16">
        <v>1</v>
      </c>
      <c r="C1013" s="16">
        <v>3</v>
      </c>
      <c r="D1013" s="16">
        <v>5</v>
      </c>
      <c r="E1013" s="16">
        <v>7</v>
      </c>
      <c r="F1013" s="16">
        <v>9</v>
      </c>
      <c r="G1013" s="16">
        <v>11</v>
      </c>
      <c r="H1013" s="16">
        <v>13</v>
      </c>
      <c r="I1013" s="16">
        <v>15</v>
      </c>
      <c r="J1013" s="16">
        <v>17</v>
      </c>
      <c r="K1013" s="16">
        <v>19</v>
      </c>
      <c r="L1013" s="16">
        <v>21</v>
      </c>
      <c r="M1013" s="16">
        <v>23</v>
      </c>
      <c r="N1013" s="16">
        <v>25</v>
      </c>
      <c r="O1013" s="16">
        <v>27</v>
      </c>
      <c r="P1013" s="16">
        <v>29</v>
      </c>
      <c r="Q1013" s="16">
        <v>31</v>
      </c>
      <c r="R1013" s="16">
        <v>33</v>
      </c>
      <c r="S1013" s="16">
        <v>35</v>
      </c>
      <c r="T1013" s="16">
        <v>37</v>
      </c>
      <c r="U1013" s="16">
        <v>39</v>
      </c>
      <c r="V1013" s="16">
        <v>41</v>
      </c>
      <c r="W1013" s="16">
        <v>43</v>
      </c>
      <c r="X1013" s="16">
        <v>45</v>
      </c>
      <c r="Y1013" s="16">
        <v>47</v>
      </c>
      <c r="Z1013" s="16">
        <v>49</v>
      </c>
      <c r="AA1013" s="16">
        <v>51</v>
      </c>
      <c r="AB1013" s="16">
        <v>53</v>
      </c>
      <c r="AC1013" s="16">
        <v>55</v>
      </c>
      <c r="AD1013" s="16">
        <v>57</v>
      </c>
      <c r="AE1013" s="16">
        <v>59</v>
      </c>
      <c r="AF1013" s="16">
        <v>61</v>
      </c>
      <c r="AG1013" s="16">
        <v>63</v>
      </c>
      <c r="AH1013" s="16">
        <v>65</v>
      </c>
      <c r="AI1013" s="16">
        <v>67</v>
      </c>
      <c r="AJ1013" s="16">
        <v>69</v>
      </c>
      <c r="AK1013" s="16">
        <v>71</v>
      </c>
      <c r="AL1013" s="16">
        <v>73</v>
      </c>
      <c r="AM1013" s="16">
        <v>75</v>
      </c>
      <c r="AN1013" s="16">
        <v>77</v>
      </c>
      <c r="AO1013" s="16">
        <v>79</v>
      </c>
      <c r="AP1013" s="16">
        <v>81</v>
      </c>
      <c r="AQ1013" s="16">
        <v>83</v>
      </c>
      <c r="AR1013" s="16">
        <v>85</v>
      </c>
      <c r="AS1013" s="16">
        <v>87</v>
      </c>
      <c r="AT1013" s="16">
        <v>89</v>
      </c>
      <c r="AU1013" s="16">
        <v>91</v>
      </c>
      <c r="AV1013" s="16">
        <v>93</v>
      </c>
      <c r="AW1013" s="16">
        <v>95</v>
      </c>
      <c r="AX1013" s="16">
        <v>97</v>
      </c>
      <c r="AY1013" s="16">
        <v>99</v>
      </c>
      <c r="AZ1013" s="16">
        <v>101</v>
      </c>
      <c r="BA1013" s="16">
        <v>103</v>
      </c>
      <c r="BB1013" s="16">
        <v>105</v>
      </c>
      <c r="BC1013" s="16">
        <v>107</v>
      </c>
      <c r="BD1013" s="16">
        <v>109</v>
      </c>
      <c r="BE1013" s="16">
        <v>111</v>
      </c>
      <c r="BF1013" s="16">
        <v>113</v>
      </c>
      <c r="BG1013" s="16">
        <v>115</v>
      </c>
      <c r="BH1013" s="16">
        <v>117</v>
      </c>
      <c r="BI1013" s="16">
        <v>119</v>
      </c>
      <c r="BJ1013" s="16">
        <v>121</v>
      </c>
      <c r="BK1013" s="16">
        <v>123</v>
      </c>
      <c r="BL1013" s="16">
        <v>125</v>
      </c>
      <c r="BM1013" s="16">
        <v>127</v>
      </c>
      <c r="BN1013" s="16">
        <v>129</v>
      </c>
    </row>
    <row r="1014" spans="1:68" x14ac:dyDescent="0.4">
      <c r="A1014" t="s">
        <v>668</v>
      </c>
      <c r="B1014" s="16">
        <v>0.58771929824561397</v>
      </c>
      <c r="C1014" s="16">
        <v>0.56198347107437996</v>
      </c>
      <c r="D1014" s="16">
        <v>0.58620689655172398</v>
      </c>
      <c r="E1014" s="16">
        <v>0.53642384105960195</v>
      </c>
      <c r="F1014" s="16">
        <v>0.44623655913978399</v>
      </c>
      <c r="G1014" s="16">
        <v>0.479768786127167</v>
      </c>
      <c r="H1014" s="16">
        <v>0.494117647058823</v>
      </c>
      <c r="I1014" s="16">
        <v>0.50909090909090904</v>
      </c>
      <c r="J1014" s="16">
        <v>0.60248447204968902</v>
      </c>
      <c r="K1014" s="16">
        <v>0.55952380952380898</v>
      </c>
      <c r="L1014" s="16">
        <v>0.54143646408839696</v>
      </c>
      <c r="M1014" s="16">
        <v>0.52659574468085102</v>
      </c>
      <c r="N1014" s="16">
        <v>0.51295336787564705</v>
      </c>
      <c r="O1014" s="16">
        <v>0.53932584269662898</v>
      </c>
      <c r="P1014" s="16">
        <v>0.51578947368421002</v>
      </c>
      <c r="Q1014" s="16">
        <v>0.44500000000000001</v>
      </c>
      <c r="R1014" s="16">
        <v>0.38</v>
      </c>
      <c r="S1014" s="16">
        <v>0.375</v>
      </c>
      <c r="T1014" s="16">
        <v>0.33500000000000002</v>
      </c>
      <c r="U1014" s="16">
        <v>0.25</v>
      </c>
      <c r="V1014" s="16">
        <v>0.24</v>
      </c>
      <c r="W1014" s="16">
        <v>0.28999999999999998</v>
      </c>
      <c r="X1014" s="16">
        <v>0.27</v>
      </c>
      <c r="Y1014" s="16">
        <v>0.245</v>
      </c>
      <c r="Z1014" s="16">
        <v>0.25</v>
      </c>
      <c r="AA1014" s="16">
        <v>0.20499999999999999</v>
      </c>
      <c r="AB1014" s="16">
        <v>0.17</v>
      </c>
      <c r="AC1014" s="16">
        <v>0.18</v>
      </c>
      <c r="AD1014" s="16">
        <v>0.17499999999999999</v>
      </c>
      <c r="AE1014" s="16">
        <v>0.17</v>
      </c>
      <c r="AF1014" s="16">
        <v>0.19500000000000001</v>
      </c>
      <c r="AG1014" s="16">
        <v>0.32500000000000001</v>
      </c>
      <c r="AH1014" s="16">
        <v>0.34499999999999997</v>
      </c>
      <c r="AI1014" s="16">
        <v>0.22500000000000001</v>
      </c>
      <c r="AJ1014" s="16">
        <v>0.20499999999999999</v>
      </c>
      <c r="AK1014" s="16">
        <v>0.16500000000000001</v>
      </c>
      <c r="AL1014" s="16">
        <v>0.155</v>
      </c>
      <c r="AM1014" s="16">
        <v>0.21</v>
      </c>
      <c r="AN1014" s="16">
        <v>0.18</v>
      </c>
      <c r="AO1014" s="16">
        <v>0.15</v>
      </c>
      <c r="AP1014" s="16">
        <v>0.17499999999999999</v>
      </c>
      <c r="AQ1014" s="16">
        <v>0.17</v>
      </c>
      <c r="AR1014" s="16">
        <v>0.18</v>
      </c>
      <c r="AS1014" s="16">
        <v>0.215</v>
      </c>
      <c r="AT1014" s="16">
        <v>0.18</v>
      </c>
      <c r="AU1014" s="16">
        <v>0.2</v>
      </c>
      <c r="AV1014" s="16">
        <v>0.185</v>
      </c>
      <c r="AW1014" s="16">
        <v>0.22500000000000001</v>
      </c>
      <c r="AX1014" s="16">
        <v>0.18</v>
      </c>
      <c r="AY1014" s="16">
        <v>0.16500000000000001</v>
      </c>
      <c r="AZ1014" s="16">
        <v>0.18</v>
      </c>
      <c r="BA1014" s="16">
        <v>0.185</v>
      </c>
      <c r="BB1014" s="16">
        <v>0.17</v>
      </c>
      <c r="BC1014" s="16">
        <v>0.16</v>
      </c>
      <c r="BD1014" s="16">
        <v>0.16500000000000001</v>
      </c>
      <c r="BE1014" s="16">
        <v>0.19</v>
      </c>
      <c r="BF1014" s="16">
        <v>0.17499999999999999</v>
      </c>
      <c r="BG1014" s="16">
        <v>0.19500000000000001</v>
      </c>
      <c r="BH1014" s="16">
        <v>0.22500000000000001</v>
      </c>
      <c r="BI1014" s="16">
        <v>0.18</v>
      </c>
      <c r="BJ1014" s="16">
        <v>0.22</v>
      </c>
      <c r="BK1014" s="16">
        <v>0.19</v>
      </c>
      <c r="BL1014" s="16">
        <v>0.18</v>
      </c>
      <c r="BM1014" s="16">
        <v>0.16</v>
      </c>
      <c r="BN1014" s="16">
        <v>0.16500000000000001</v>
      </c>
    </row>
    <row r="1015" spans="1:68" x14ac:dyDescent="0.4">
      <c r="A1015" t="s">
        <v>669</v>
      </c>
      <c r="B1015" s="16">
        <v>0.40350877192982398</v>
      </c>
      <c r="C1015" s="16">
        <v>0.43801652892561899</v>
      </c>
      <c r="D1015" s="16">
        <v>0.39655172413793099</v>
      </c>
      <c r="E1015" s="16">
        <v>0.45033112582781398</v>
      </c>
      <c r="F1015" s="16">
        <v>0.54838709677419295</v>
      </c>
      <c r="G1015" s="16">
        <v>0.520231213872832</v>
      </c>
      <c r="H1015" s="16">
        <v>0.50588235294117601</v>
      </c>
      <c r="I1015" s="16">
        <v>0.48484848484848397</v>
      </c>
      <c r="J1015" s="16">
        <v>0.39130434782608697</v>
      </c>
      <c r="K1015" s="16">
        <v>0.43452380952380898</v>
      </c>
      <c r="L1015" s="16">
        <v>0.45303867403314901</v>
      </c>
      <c r="M1015" s="16">
        <v>0.45744680851063801</v>
      </c>
      <c r="N1015" s="16">
        <v>0.48704663212435201</v>
      </c>
      <c r="O1015" s="16">
        <v>0.449438202247191</v>
      </c>
      <c r="P1015" s="16">
        <v>0.47894736842105201</v>
      </c>
      <c r="Q1015" s="16">
        <v>0.54</v>
      </c>
      <c r="R1015" s="16">
        <v>0.61499999999999999</v>
      </c>
      <c r="S1015" s="16">
        <v>0.61499999999999999</v>
      </c>
      <c r="T1015" s="16">
        <v>0.66500000000000004</v>
      </c>
      <c r="U1015" s="16">
        <v>0.625</v>
      </c>
      <c r="V1015" s="16">
        <v>0.68</v>
      </c>
      <c r="W1015" s="16">
        <v>0.63500000000000001</v>
      </c>
      <c r="X1015" s="16">
        <v>0.625</v>
      </c>
      <c r="Y1015" s="16">
        <v>0.57499999999999996</v>
      </c>
      <c r="Z1015" s="16">
        <v>0.65</v>
      </c>
      <c r="AA1015" s="16">
        <v>0.51500000000000001</v>
      </c>
      <c r="AB1015" s="16">
        <v>0.47</v>
      </c>
      <c r="AC1015" s="16">
        <v>0.52500000000000002</v>
      </c>
      <c r="AD1015" s="16">
        <v>0.58499999999999996</v>
      </c>
      <c r="AE1015" s="16">
        <v>0.53500000000000003</v>
      </c>
      <c r="AF1015" s="16">
        <v>0.59499999999999997</v>
      </c>
      <c r="AG1015" s="16">
        <v>0.60499999999999998</v>
      </c>
      <c r="AH1015" s="16">
        <v>0.58499999999999996</v>
      </c>
      <c r="AI1015" s="16">
        <v>0.57999999999999996</v>
      </c>
      <c r="AJ1015" s="16">
        <v>0.57499999999999996</v>
      </c>
      <c r="AK1015" s="16">
        <v>0.61</v>
      </c>
      <c r="AL1015" s="16">
        <v>0.59</v>
      </c>
      <c r="AM1015" s="16">
        <v>0.52500000000000002</v>
      </c>
      <c r="AN1015" s="16">
        <v>0.56999999999999995</v>
      </c>
      <c r="AO1015" s="16">
        <v>0.54500000000000004</v>
      </c>
      <c r="AP1015" s="16">
        <v>0.56499999999999995</v>
      </c>
      <c r="AQ1015" s="16">
        <v>0.49</v>
      </c>
      <c r="AR1015" s="16">
        <v>0.48499999999999999</v>
      </c>
      <c r="AS1015" s="16">
        <v>0.51</v>
      </c>
      <c r="AT1015" s="16">
        <v>0.47</v>
      </c>
      <c r="AU1015" s="16">
        <v>0.48499999999999999</v>
      </c>
      <c r="AV1015" s="16">
        <v>0.47499999999999998</v>
      </c>
      <c r="AW1015" s="16">
        <v>0.45</v>
      </c>
      <c r="AX1015" s="16">
        <v>0.44</v>
      </c>
      <c r="AY1015" s="16">
        <v>0.42</v>
      </c>
      <c r="AZ1015" s="16">
        <v>0.42499999999999999</v>
      </c>
      <c r="BA1015" s="16">
        <v>0.40500000000000003</v>
      </c>
      <c r="BB1015" s="16">
        <v>0.38500000000000001</v>
      </c>
      <c r="BC1015" s="16">
        <v>0.39500000000000002</v>
      </c>
      <c r="BD1015" s="16">
        <v>0.39</v>
      </c>
      <c r="BE1015" s="16">
        <v>0.41499999999999998</v>
      </c>
      <c r="BF1015" s="16">
        <v>0.38500000000000001</v>
      </c>
      <c r="BG1015" s="16">
        <v>0.34499999999999997</v>
      </c>
      <c r="BH1015" s="16">
        <v>0.36</v>
      </c>
      <c r="BI1015" s="16">
        <v>0.375</v>
      </c>
      <c r="BJ1015" s="16">
        <v>0.36</v>
      </c>
      <c r="BK1015" s="16">
        <v>0.28499999999999998</v>
      </c>
      <c r="BL1015" s="16">
        <v>0.30499999999999999</v>
      </c>
      <c r="BM1015" s="16">
        <v>0.32</v>
      </c>
      <c r="BN1015" s="16">
        <v>0.29499999999999998</v>
      </c>
    </row>
    <row r="1016" spans="1:68" x14ac:dyDescent="0.4">
      <c r="A1016" t="s">
        <v>670</v>
      </c>
      <c r="B1016" s="16">
        <v>8.7719298245613996E-3</v>
      </c>
      <c r="C1016" s="16">
        <v>0</v>
      </c>
      <c r="D1016" s="16">
        <v>1.72413793103448E-2</v>
      </c>
      <c r="E1016" s="16">
        <v>1.32450331125827E-2</v>
      </c>
      <c r="F1016" s="16">
        <v>5.3763440860214997E-3</v>
      </c>
      <c r="G1016" s="16">
        <v>0</v>
      </c>
      <c r="H1016" s="16">
        <v>0</v>
      </c>
      <c r="I1016" s="16">
        <v>6.0606060606060597E-3</v>
      </c>
      <c r="J1016" s="16">
        <v>6.2111801242236003E-3</v>
      </c>
      <c r="K1016" s="16">
        <v>5.9523809523809503E-3</v>
      </c>
      <c r="L1016" s="16">
        <v>5.5248618784530298E-3</v>
      </c>
      <c r="M1016" s="16">
        <v>1.5957446808510599E-2</v>
      </c>
      <c r="N1016" s="16">
        <v>0</v>
      </c>
      <c r="O1016" s="16">
        <v>1.12359550561797E-2</v>
      </c>
      <c r="P1016" s="16">
        <v>5.2631578947368403E-3</v>
      </c>
      <c r="Q1016" s="16">
        <v>1.4999999999999999E-2</v>
      </c>
      <c r="R1016" s="16">
        <v>5.0000000000000001E-3</v>
      </c>
      <c r="S1016" s="16">
        <v>0.01</v>
      </c>
      <c r="T1016" s="16">
        <v>0</v>
      </c>
      <c r="U1016" s="16">
        <v>0.125</v>
      </c>
      <c r="V1016" s="16">
        <v>0.08</v>
      </c>
      <c r="W1016" s="16">
        <v>7.4999999999999997E-2</v>
      </c>
      <c r="X1016" s="16">
        <v>0.105</v>
      </c>
      <c r="Y1016" s="16">
        <v>0.18</v>
      </c>
      <c r="Z1016" s="16">
        <v>0.1</v>
      </c>
      <c r="AA1016" s="16">
        <v>0.28000000000000003</v>
      </c>
      <c r="AB1016" s="16">
        <v>0.36</v>
      </c>
      <c r="AC1016" s="16">
        <v>0.29499999999999998</v>
      </c>
      <c r="AD1016" s="16">
        <v>0.24</v>
      </c>
      <c r="AE1016" s="16">
        <v>0.29499999999999998</v>
      </c>
      <c r="AF1016" s="16">
        <v>0.21</v>
      </c>
      <c r="AG1016" s="16">
        <v>7.0000000000000007E-2</v>
      </c>
      <c r="AH1016" s="16">
        <v>7.0000000000000007E-2</v>
      </c>
      <c r="AI1016" s="16">
        <v>0.19500000000000001</v>
      </c>
      <c r="AJ1016" s="16">
        <v>0.22</v>
      </c>
      <c r="AK1016" s="16">
        <v>0.22500000000000001</v>
      </c>
      <c r="AL1016" s="16">
        <v>0.255</v>
      </c>
      <c r="AM1016" s="16">
        <v>0.26500000000000001</v>
      </c>
      <c r="AN1016" s="16">
        <v>0.25</v>
      </c>
      <c r="AO1016" s="16">
        <v>0.30499999999999999</v>
      </c>
      <c r="AP1016" s="16">
        <v>0.26</v>
      </c>
      <c r="AQ1016" s="16">
        <v>0.34</v>
      </c>
      <c r="AR1016" s="16">
        <v>0.33500000000000002</v>
      </c>
      <c r="AS1016" s="16">
        <v>0.27500000000000002</v>
      </c>
      <c r="AT1016" s="16">
        <v>0.35</v>
      </c>
      <c r="AU1016" s="16">
        <v>0.315</v>
      </c>
      <c r="AV1016" s="16">
        <v>0.34</v>
      </c>
      <c r="AW1016" s="16">
        <v>0.32500000000000001</v>
      </c>
      <c r="AX1016" s="16">
        <v>0.38</v>
      </c>
      <c r="AY1016" s="16">
        <v>0.41499999999999998</v>
      </c>
      <c r="AZ1016" s="16">
        <v>0.39500000000000002</v>
      </c>
      <c r="BA1016" s="16">
        <v>0.41</v>
      </c>
      <c r="BB1016" s="16">
        <v>0.44500000000000001</v>
      </c>
      <c r="BC1016" s="16">
        <v>0.44500000000000001</v>
      </c>
      <c r="BD1016" s="16">
        <v>0.44500000000000001</v>
      </c>
      <c r="BE1016" s="16">
        <v>0.39500000000000002</v>
      </c>
      <c r="BF1016" s="16">
        <v>0.44</v>
      </c>
      <c r="BG1016" s="16">
        <v>0.46</v>
      </c>
      <c r="BH1016" s="16">
        <v>0.41499999999999998</v>
      </c>
      <c r="BI1016" s="16">
        <v>0.44500000000000001</v>
      </c>
      <c r="BJ1016" s="16">
        <v>0.42</v>
      </c>
      <c r="BK1016" s="16">
        <v>0.52500000000000002</v>
      </c>
      <c r="BL1016" s="16">
        <v>0.51500000000000001</v>
      </c>
      <c r="BM1016" s="16">
        <v>0.52</v>
      </c>
      <c r="BN1016" s="16">
        <v>0.54</v>
      </c>
    </row>
    <row r="1022" spans="1:68" x14ac:dyDescent="0.4">
      <c r="A1022" t="s">
        <v>671</v>
      </c>
      <c r="B1022">
        <v>1.1255968798437399</v>
      </c>
      <c r="C1022">
        <v>0.90486657042182805</v>
      </c>
      <c r="D1022">
        <v>1.24848629006667</v>
      </c>
      <c r="E1022">
        <v>1.3080334265993401</v>
      </c>
      <c r="F1022">
        <v>0.90193523827219302</v>
      </c>
      <c r="G1022">
        <v>0.95949605020139905</v>
      </c>
      <c r="H1022">
        <v>0.95354984597903802</v>
      </c>
      <c r="I1022">
        <v>0.81501333195160197</v>
      </c>
      <c r="J1022">
        <v>1.1690557608630401</v>
      </c>
      <c r="K1022">
        <v>1.15907985672611</v>
      </c>
      <c r="L1022">
        <v>1.0329419623237099</v>
      </c>
      <c r="M1022">
        <v>1.0725485646083299</v>
      </c>
      <c r="N1022">
        <v>0.90119035227104605</v>
      </c>
      <c r="O1022">
        <v>1.0437304140675301</v>
      </c>
      <c r="P1022">
        <v>1.1711349069231101</v>
      </c>
      <c r="Q1022">
        <v>1.2537408284267999</v>
      </c>
      <c r="R1022">
        <v>0.93563053062367796</v>
      </c>
      <c r="S1022">
        <v>1.1738806691936301</v>
      </c>
      <c r="T1022">
        <v>1.32396266374459</v>
      </c>
      <c r="U1022">
        <v>0.95758667698980404</v>
      </c>
      <c r="V1022">
        <v>0.97014287736931504</v>
      </c>
      <c r="W1022">
        <v>0.98392827420364304</v>
      </c>
      <c r="X1022">
        <v>1.16842479202408</v>
      </c>
      <c r="Y1022">
        <v>0.95191121966096803</v>
      </c>
      <c r="Z1022">
        <v>1.41998180718932</v>
      </c>
      <c r="AA1022">
        <v>1.12808575382021</v>
      </c>
      <c r="AB1022">
        <v>0.90929511166316501</v>
      </c>
      <c r="AC1022">
        <v>0.96433835218682196</v>
      </c>
      <c r="AD1022">
        <v>1.0442776217098699</v>
      </c>
      <c r="AE1022">
        <v>0.83284446104172405</v>
      </c>
      <c r="AF1022">
        <v>0.64289471007590304</v>
      </c>
      <c r="AG1022">
        <v>1.0499394007288201</v>
      </c>
      <c r="AH1022">
        <v>1.42746396842158</v>
      </c>
      <c r="AI1022">
        <v>1.0875554795412301</v>
      </c>
      <c r="AJ1022">
        <v>0.93660604275194803</v>
      </c>
      <c r="AK1022">
        <v>1.0113230471558901</v>
      </c>
      <c r="AL1022">
        <v>1.0168132791579001</v>
      </c>
      <c r="AM1022">
        <v>1.0685177189544199</v>
      </c>
      <c r="AN1022">
        <v>1.10506969147503</v>
      </c>
      <c r="AO1022">
        <v>0.96712354385396704</v>
      </c>
      <c r="AP1022">
        <v>1.05077460588951</v>
      </c>
      <c r="AQ1022">
        <v>0.97634278000507202</v>
      </c>
      <c r="AR1022">
        <v>0.89927392800799799</v>
      </c>
      <c r="AS1022">
        <v>1.1586446600432501</v>
      </c>
      <c r="AT1022">
        <v>0.83977492924544594</v>
      </c>
      <c r="AU1022">
        <v>1.0637321981152701</v>
      </c>
      <c r="AV1022">
        <v>1.0486716274713701</v>
      </c>
      <c r="AW1022">
        <v>1.08909518529992</v>
      </c>
      <c r="AX1022">
        <v>1.08954099672451</v>
      </c>
      <c r="AY1022">
        <v>0.97067292884504197</v>
      </c>
      <c r="AZ1022">
        <v>1.0356410894538299</v>
      </c>
      <c r="BA1022">
        <v>1.04025364787439</v>
      </c>
      <c r="BB1022">
        <v>1.0766548525058399</v>
      </c>
      <c r="BC1022">
        <v>1.10777670349685</v>
      </c>
      <c r="BD1022">
        <v>0.94099675141781203</v>
      </c>
      <c r="BE1022">
        <v>1.0647338098685699</v>
      </c>
      <c r="BF1022">
        <v>1.1494855899479299</v>
      </c>
      <c r="BG1022">
        <v>0.920832377147485</v>
      </c>
      <c r="BH1022">
        <v>0.98800130180732504</v>
      </c>
      <c r="BI1022">
        <v>0.97288791732834601</v>
      </c>
      <c r="BJ1022">
        <v>1.0509106527855401</v>
      </c>
      <c r="BK1022">
        <v>1.0101734124519299</v>
      </c>
      <c r="BL1022">
        <v>0.97442334133400998</v>
      </c>
      <c r="BM1022">
        <v>1.0517222718947701</v>
      </c>
      <c r="BN1022">
        <v>1.07911371123446</v>
      </c>
    </row>
    <row r="1023" spans="1:68" x14ac:dyDescent="0.4">
      <c r="A1023" t="s">
        <v>672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1</v>
      </c>
      <c r="G1024">
        <f t="shared" si="1"/>
        <v>1</v>
      </c>
      <c r="H1024">
        <f t="shared" si="1"/>
        <v>1</v>
      </c>
      <c r="I1024">
        <f t="shared" si="1"/>
        <v>1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1</v>
      </c>
      <c r="N1024">
        <f t="shared" si="1"/>
        <v>1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1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1</v>
      </c>
      <c r="Z1024">
        <f t="shared" si="1"/>
        <v>1</v>
      </c>
      <c r="AA1024">
        <f t="shared" si="1"/>
        <v>1</v>
      </c>
      <c r="AB1024">
        <f t="shared" si="1"/>
        <v>1</v>
      </c>
      <c r="AC1024">
        <f t="shared" si="1"/>
        <v>1</v>
      </c>
      <c r="AD1024">
        <f t="shared" si="1"/>
        <v>1</v>
      </c>
      <c r="AE1024">
        <f t="shared" si="1"/>
        <v>1</v>
      </c>
      <c r="AF1024">
        <f t="shared" si="1"/>
        <v>1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1</v>
      </c>
      <c r="AK1024">
        <f t="shared" si="1"/>
        <v>1</v>
      </c>
      <c r="AL1024">
        <f t="shared" si="1"/>
        <v>1</v>
      </c>
      <c r="AM1024">
        <f t="shared" si="1"/>
        <v>0</v>
      </c>
      <c r="AN1024">
        <f t="shared" si="1"/>
        <v>1</v>
      </c>
      <c r="AO1024">
        <f t="shared" si="1"/>
        <v>1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1</v>
      </c>
      <c r="AV1024">
        <f t="shared" si="1"/>
        <v>1</v>
      </c>
      <c r="AW1024">
        <f t="shared" si="1"/>
        <v>1</v>
      </c>
      <c r="AX1024">
        <f t="shared" si="1"/>
        <v>1</v>
      </c>
      <c r="AY1024">
        <f t="shared" si="1"/>
        <v>1</v>
      </c>
      <c r="AZ1024">
        <f t="shared" si="1"/>
        <v>1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1</v>
      </c>
      <c r="BE1024">
        <f t="shared" si="1"/>
        <v>1</v>
      </c>
      <c r="BF1024">
        <f t="shared" si="1"/>
        <v>1</v>
      </c>
      <c r="BG1024">
        <f t="shared" si="1"/>
        <v>1</v>
      </c>
      <c r="BH1024">
        <f t="shared" si="1"/>
        <v>1</v>
      </c>
      <c r="BI1024">
        <f t="shared" si="1"/>
        <v>1</v>
      </c>
      <c r="BJ1024">
        <f t="shared" si="1"/>
        <v>1</v>
      </c>
      <c r="BK1024">
        <f t="shared" si="1"/>
        <v>1</v>
      </c>
      <c r="BL1024">
        <f t="shared" si="1"/>
        <v>1</v>
      </c>
      <c r="BM1024">
        <f t="shared" si="1"/>
        <v>0</v>
      </c>
      <c r="BN1024">
        <f t="shared" si="1"/>
        <v>1</v>
      </c>
      <c r="BO1024">
        <f>SUM(AD1024:BN1024)</f>
        <v>24</v>
      </c>
      <c r="BP1024">
        <v>37</v>
      </c>
    </row>
    <row r="1027" spans="1:66" x14ac:dyDescent="0.4">
      <c r="B1027">
        <v>1</v>
      </c>
      <c r="C1027">
        <v>3</v>
      </c>
      <c r="D1027">
        <v>5</v>
      </c>
      <c r="E1027">
        <v>7</v>
      </c>
      <c r="F1027">
        <v>9</v>
      </c>
      <c r="G1027">
        <v>11</v>
      </c>
      <c r="H1027">
        <v>13</v>
      </c>
      <c r="I1027">
        <v>15</v>
      </c>
      <c r="J1027">
        <v>17</v>
      </c>
      <c r="K1027">
        <v>19</v>
      </c>
      <c r="L1027">
        <v>21</v>
      </c>
      <c r="M1027">
        <v>23</v>
      </c>
      <c r="N1027">
        <v>25</v>
      </c>
      <c r="O1027">
        <v>27</v>
      </c>
      <c r="P1027">
        <v>29</v>
      </c>
      <c r="Q1027">
        <v>31</v>
      </c>
      <c r="R1027">
        <v>33</v>
      </c>
      <c r="S1027">
        <v>35</v>
      </c>
      <c r="T1027">
        <v>37</v>
      </c>
      <c r="U1027">
        <v>39</v>
      </c>
      <c r="V1027">
        <v>41</v>
      </c>
      <c r="W1027">
        <v>43</v>
      </c>
      <c r="X1027">
        <v>45</v>
      </c>
      <c r="Y1027">
        <v>47</v>
      </c>
      <c r="Z1027">
        <v>49</v>
      </c>
      <c r="AA1027">
        <v>51</v>
      </c>
      <c r="AB1027">
        <v>53</v>
      </c>
      <c r="AC1027">
        <v>55</v>
      </c>
      <c r="AD1027">
        <v>57</v>
      </c>
      <c r="AE1027">
        <v>59</v>
      </c>
      <c r="AF1027">
        <v>61</v>
      </c>
      <c r="AG1027">
        <v>63</v>
      </c>
      <c r="AH1027">
        <v>65</v>
      </c>
      <c r="AI1027">
        <v>67</v>
      </c>
      <c r="AJ1027">
        <v>69</v>
      </c>
      <c r="AK1027">
        <v>71</v>
      </c>
      <c r="AL1027">
        <v>73</v>
      </c>
      <c r="AM1027">
        <v>75</v>
      </c>
      <c r="AN1027">
        <v>77</v>
      </c>
      <c r="AO1027">
        <v>79</v>
      </c>
      <c r="AP1027">
        <v>81</v>
      </c>
      <c r="AQ1027">
        <v>83</v>
      </c>
      <c r="AR1027">
        <v>85</v>
      </c>
      <c r="AS1027">
        <v>87</v>
      </c>
      <c r="AT1027">
        <v>89</v>
      </c>
      <c r="AU1027">
        <v>91</v>
      </c>
      <c r="AV1027">
        <v>93</v>
      </c>
      <c r="AW1027">
        <v>95</v>
      </c>
      <c r="AX1027">
        <v>97</v>
      </c>
      <c r="AY1027">
        <v>99</v>
      </c>
      <c r="AZ1027">
        <v>101</v>
      </c>
      <c r="BA1027">
        <v>103</v>
      </c>
      <c r="BB1027">
        <v>105</v>
      </c>
      <c r="BC1027">
        <v>107</v>
      </c>
      <c r="BD1027">
        <v>109</v>
      </c>
      <c r="BE1027">
        <v>111</v>
      </c>
      <c r="BF1027">
        <v>113</v>
      </c>
      <c r="BG1027">
        <v>115</v>
      </c>
      <c r="BH1027">
        <v>117</v>
      </c>
      <c r="BI1027">
        <v>119</v>
      </c>
      <c r="BJ1027">
        <v>121</v>
      </c>
      <c r="BK1027">
        <v>123</v>
      </c>
      <c r="BL1027">
        <v>125</v>
      </c>
      <c r="BM1027">
        <v>127</v>
      </c>
      <c r="BN1027">
        <v>129</v>
      </c>
    </row>
    <row r="1028" spans="1:66" x14ac:dyDescent="0.4">
      <c r="A1028">
        <v>1</v>
      </c>
      <c r="B1028">
        <v>0.58771929824561397</v>
      </c>
      <c r="C1028">
        <v>0.56198347107437996</v>
      </c>
      <c r="D1028">
        <v>0.58620689655172398</v>
      </c>
      <c r="E1028">
        <v>0.53642384105960195</v>
      </c>
      <c r="F1028">
        <v>0.44623655913978399</v>
      </c>
      <c r="G1028">
        <v>0.479768786127167</v>
      </c>
      <c r="H1028">
        <v>0.494117647058823</v>
      </c>
      <c r="I1028">
        <v>0.50909090909090904</v>
      </c>
      <c r="J1028">
        <v>0.60248447204968902</v>
      </c>
      <c r="K1028">
        <v>0.55952380952380898</v>
      </c>
      <c r="L1028">
        <v>0.54143646408839696</v>
      </c>
      <c r="M1028">
        <v>0.52659574468085102</v>
      </c>
      <c r="N1028">
        <v>0.51295336787564705</v>
      </c>
      <c r="O1028">
        <v>0.53932584269662898</v>
      </c>
      <c r="P1028">
        <v>0.51578947368421002</v>
      </c>
      <c r="Q1028">
        <v>0.44500000000000001</v>
      </c>
      <c r="R1028">
        <v>0.38</v>
      </c>
      <c r="S1028">
        <v>0.375</v>
      </c>
      <c r="T1028">
        <v>0.33500000000000002</v>
      </c>
      <c r="U1028">
        <v>0.25</v>
      </c>
      <c r="V1028">
        <v>0.24</v>
      </c>
      <c r="W1028">
        <v>0.28999999999999998</v>
      </c>
      <c r="X1028">
        <v>0.27</v>
      </c>
      <c r="Y1028">
        <v>0.245</v>
      </c>
      <c r="Z1028">
        <v>0.25</v>
      </c>
      <c r="AA1028">
        <v>0.20499999999999999</v>
      </c>
      <c r="AB1028">
        <v>0.17</v>
      </c>
      <c r="AC1028">
        <v>0.18</v>
      </c>
      <c r="AD1028">
        <v>0.17499999999999999</v>
      </c>
      <c r="AE1028">
        <v>0.17</v>
      </c>
      <c r="AF1028">
        <v>0.19500000000000001</v>
      </c>
      <c r="AG1028">
        <v>0.32500000000000001</v>
      </c>
      <c r="AH1028">
        <v>0.34499999999999997</v>
      </c>
      <c r="AI1028">
        <v>0.22500000000000001</v>
      </c>
      <c r="AJ1028">
        <v>0.20499999999999999</v>
      </c>
      <c r="AK1028">
        <v>0.16500000000000001</v>
      </c>
      <c r="AL1028">
        <v>0.155</v>
      </c>
      <c r="AM1028">
        <v>0.21</v>
      </c>
      <c r="AN1028">
        <v>0.18</v>
      </c>
      <c r="AO1028">
        <v>0.15</v>
      </c>
      <c r="AP1028">
        <v>0.17499999999999999</v>
      </c>
      <c r="AQ1028">
        <v>0.17</v>
      </c>
      <c r="AR1028">
        <v>0.18</v>
      </c>
      <c r="AS1028">
        <v>0.215</v>
      </c>
      <c r="AT1028">
        <v>0.18</v>
      </c>
      <c r="AU1028">
        <v>0.2</v>
      </c>
      <c r="AV1028">
        <v>0.185</v>
      </c>
      <c r="AW1028">
        <v>0.22500000000000001</v>
      </c>
      <c r="AX1028">
        <v>0.18</v>
      </c>
      <c r="AY1028">
        <v>0.16500000000000001</v>
      </c>
      <c r="AZ1028">
        <v>0.18</v>
      </c>
      <c r="BA1028">
        <v>0.185</v>
      </c>
      <c r="BB1028">
        <v>0.17</v>
      </c>
      <c r="BC1028">
        <v>0.16</v>
      </c>
      <c r="BD1028">
        <v>0.16500000000000001</v>
      </c>
      <c r="BE1028">
        <v>0.19</v>
      </c>
      <c r="BF1028">
        <v>0.17499999999999999</v>
      </c>
      <c r="BG1028">
        <v>0.19500000000000001</v>
      </c>
      <c r="BH1028">
        <v>0.22500000000000001</v>
      </c>
      <c r="BI1028">
        <v>0.18</v>
      </c>
      <c r="BJ1028">
        <v>0.22</v>
      </c>
      <c r="BK1028">
        <v>0.19</v>
      </c>
      <c r="BL1028">
        <v>0.18</v>
      </c>
      <c r="BM1028">
        <v>0.16</v>
      </c>
      <c r="BN1028">
        <v>0.16500000000000001</v>
      </c>
    </row>
    <row r="1029" spans="1:66" x14ac:dyDescent="0.4">
      <c r="A1029">
        <v>2</v>
      </c>
      <c r="B1029">
        <v>0.40350877192982398</v>
      </c>
      <c r="C1029">
        <v>0.43801652892561899</v>
      </c>
      <c r="D1029">
        <v>0.39655172413793099</v>
      </c>
      <c r="E1029">
        <v>0.45033112582781398</v>
      </c>
      <c r="F1029">
        <v>0.54838709677419295</v>
      </c>
      <c r="G1029">
        <v>0.520231213872832</v>
      </c>
      <c r="H1029">
        <v>0.50588235294117601</v>
      </c>
      <c r="I1029">
        <v>0.48484848484848397</v>
      </c>
      <c r="J1029">
        <v>0.39130434782608697</v>
      </c>
      <c r="K1029">
        <v>0.43452380952380898</v>
      </c>
      <c r="L1029">
        <v>0.45303867403314901</v>
      </c>
      <c r="M1029">
        <v>0.45744680851063801</v>
      </c>
      <c r="N1029">
        <v>0.48704663212435201</v>
      </c>
      <c r="O1029">
        <v>0.449438202247191</v>
      </c>
      <c r="P1029">
        <v>0.47894736842105201</v>
      </c>
      <c r="Q1029">
        <v>0.54</v>
      </c>
      <c r="R1029">
        <v>0.61499999999999999</v>
      </c>
      <c r="S1029">
        <v>0.61499999999999999</v>
      </c>
      <c r="T1029">
        <v>0.66500000000000004</v>
      </c>
      <c r="U1029">
        <v>0.625</v>
      </c>
      <c r="V1029">
        <v>0.68</v>
      </c>
      <c r="W1029">
        <v>0.63500000000000001</v>
      </c>
      <c r="X1029">
        <v>0.625</v>
      </c>
      <c r="Y1029">
        <v>0.57499999999999996</v>
      </c>
      <c r="Z1029">
        <v>0.65</v>
      </c>
      <c r="AA1029">
        <v>0.51500000000000001</v>
      </c>
      <c r="AB1029">
        <v>0.47</v>
      </c>
      <c r="AC1029">
        <v>0.52500000000000002</v>
      </c>
      <c r="AD1029">
        <v>0.58499999999999996</v>
      </c>
      <c r="AE1029">
        <v>0.53500000000000003</v>
      </c>
      <c r="AF1029">
        <v>0.59499999999999997</v>
      </c>
      <c r="AG1029">
        <v>0.60499999999999998</v>
      </c>
      <c r="AH1029">
        <v>0.58499999999999996</v>
      </c>
      <c r="AI1029">
        <v>0.57999999999999996</v>
      </c>
      <c r="AJ1029">
        <v>0.57499999999999996</v>
      </c>
      <c r="AK1029">
        <v>0.61</v>
      </c>
      <c r="AL1029">
        <v>0.59</v>
      </c>
      <c r="AM1029">
        <v>0.52500000000000002</v>
      </c>
      <c r="AN1029">
        <v>0.56999999999999995</v>
      </c>
      <c r="AO1029">
        <v>0.54500000000000004</v>
      </c>
      <c r="AP1029">
        <v>0.56499999999999995</v>
      </c>
      <c r="AQ1029">
        <v>0.49</v>
      </c>
      <c r="AR1029">
        <v>0.48499999999999999</v>
      </c>
      <c r="AS1029">
        <v>0.51</v>
      </c>
      <c r="AT1029">
        <v>0.47</v>
      </c>
      <c r="AU1029">
        <v>0.48499999999999999</v>
      </c>
      <c r="AV1029">
        <v>0.47499999999999998</v>
      </c>
      <c r="AW1029">
        <v>0.45</v>
      </c>
      <c r="AX1029">
        <v>0.44</v>
      </c>
      <c r="AY1029">
        <v>0.42</v>
      </c>
      <c r="AZ1029">
        <v>0.42499999999999999</v>
      </c>
      <c r="BA1029">
        <v>0.40500000000000003</v>
      </c>
      <c r="BB1029">
        <v>0.38500000000000001</v>
      </c>
      <c r="BC1029">
        <v>0.39500000000000002</v>
      </c>
      <c r="BD1029">
        <v>0.39</v>
      </c>
      <c r="BE1029">
        <v>0.41499999999999998</v>
      </c>
      <c r="BF1029">
        <v>0.38500000000000001</v>
      </c>
      <c r="BG1029">
        <v>0.34499999999999997</v>
      </c>
      <c r="BH1029">
        <v>0.36</v>
      </c>
      <c r="BI1029">
        <v>0.375</v>
      </c>
      <c r="BJ1029">
        <v>0.36</v>
      </c>
      <c r="BK1029">
        <v>0.28499999999999998</v>
      </c>
      <c r="BL1029">
        <v>0.30499999999999999</v>
      </c>
      <c r="BM1029">
        <v>0.32</v>
      </c>
      <c r="BN1029">
        <v>0.29499999999999998</v>
      </c>
    </row>
    <row r="1030" spans="1:66" x14ac:dyDescent="0.4">
      <c r="A1030">
        <v>3</v>
      </c>
      <c r="B1030">
        <v>8.7719298245613996E-3</v>
      </c>
      <c r="D1030">
        <v>1.72413793103448E-2</v>
      </c>
      <c r="E1030">
        <v>1.32450331125827E-2</v>
      </c>
      <c r="F1030">
        <v>5.3763440860214997E-3</v>
      </c>
      <c r="I1030">
        <v>6.0606060606060597E-3</v>
      </c>
      <c r="J1030">
        <v>6.2111801242236003E-3</v>
      </c>
      <c r="K1030">
        <v>5.9523809523809503E-3</v>
      </c>
      <c r="L1030">
        <v>5.5248618784530298E-3</v>
      </c>
      <c r="M1030">
        <v>1.5957446808510599E-2</v>
      </c>
      <c r="O1030">
        <v>1.12359550561797E-2</v>
      </c>
      <c r="P1030">
        <v>5.2631578947368403E-3</v>
      </c>
      <c r="Q1030">
        <v>1.4999999999999999E-2</v>
      </c>
      <c r="R1030">
        <v>5.0000000000000001E-3</v>
      </c>
      <c r="S1030">
        <v>0.01</v>
      </c>
      <c r="U1030">
        <v>0.125</v>
      </c>
      <c r="V1030">
        <v>0.08</v>
      </c>
      <c r="W1030">
        <v>7.4999999999999997E-2</v>
      </c>
      <c r="X1030">
        <v>0.105</v>
      </c>
      <c r="Y1030">
        <v>0.18</v>
      </c>
      <c r="Z1030">
        <v>0.1</v>
      </c>
      <c r="AA1030">
        <v>0.28000000000000003</v>
      </c>
      <c r="AB1030">
        <v>0.36</v>
      </c>
      <c r="AC1030">
        <v>0.29499999999999998</v>
      </c>
      <c r="AD1030">
        <v>0.24</v>
      </c>
      <c r="AE1030">
        <v>0.29499999999999998</v>
      </c>
      <c r="AF1030">
        <v>0.21</v>
      </c>
      <c r="AG1030">
        <v>7.0000000000000007E-2</v>
      </c>
      <c r="AH1030">
        <v>7.0000000000000007E-2</v>
      </c>
      <c r="AI1030">
        <v>0.19500000000000001</v>
      </c>
      <c r="AJ1030">
        <v>0.22</v>
      </c>
      <c r="AK1030">
        <v>0.22500000000000001</v>
      </c>
      <c r="AL1030">
        <v>0.255</v>
      </c>
      <c r="AM1030">
        <v>0.26500000000000001</v>
      </c>
      <c r="AN1030">
        <v>0.25</v>
      </c>
      <c r="AO1030">
        <v>0.30499999999999999</v>
      </c>
      <c r="AP1030">
        <v>0.26</v>
      </c>
      <c r="AQ1030">
        <v>0.34</v>
      </c>
      <c r="AR1030">
        <v>0.33500000000000002</v>
      </c>
      <c r="AS1030">
        <v>0.27500000000000002</v>
      </c>
      <c r="AT1030">
        <v>0.35</v>
      </c>
      <c r="AU1030">
        <v>0.315</v>
      </c>
      <c r="AV1030">
        <v>0.34</v>
      </c>
      <c r="AW1030">
        <v>0.32500000000000001</v>
      </c>
      <c r="AX1030">
        <v>0.38</v>
      </c>
      <c r="AY1030">
        <v>0.41499999999999998</v>
      </c>
      <c r="AZ1030">
        <v>0.39500000000000002</v>
      </c>
      <c r="BA1030">
        <v>0.41</v>
      </c>
      <c r="BB1030">
        <v>0.44500000000000001</v>
      </c>
      <c r="BC1030">
        <v>0.44500000000000001</v>
      </c>
      <c r="BD1030">
        <v>0.44500000000000001</v>
      </c>
      <c r="BE1030">
        <v>0.39500000000000002</v>
      </c>
      <c r="BF1030">
        <v>0.44</v>
      </c>
      <c r="BG1030">
        <v>0.46</v>
      </c>
      <c r="BH1030">
        <v>0.41499999999999998</v>
      </c>
      <c r="BI1030">
        <v>0.44500000000000001</v>
      </c>
      <c r="BJ1030">
        <v>0.42</v>
      </c>
      <c r="BK1030">
        <v>0.52500000000000002</v>
      </c>
      <c r="BL1030">
        <v>0.51500000000000001</v>
      </c>
      <c r="BM1030">
        <v>0.52</v>
      </c>
      <c r="BN1030">
        <v>0.54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W1016"/>
  <sheetViews>
    <sheetView topLeftCell="A983" workbookViewId="0">
      <selection activeCell="G1018" sqref="G1018"/>
    </sheetView>
  </sheetViews>
  <sheetFormatPr defaultRowHeight="17.399999999999999" x14ac:dyDescent="0.4"/>
  <sheetData>
    <row r="1" spans="1:75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</row>
    <row r="2" spans="1:75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29</v>
      </c>
      <c r="G2">
        <v>0.44837665727111298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5" x14ac:dyDescent="0.4">
      <c r="A3">
        <v>1</v>
      </c>
      <c r="B3" t="s">
        <v>32</v>
      </c>
      <c r="C3">
        <v>1.06667286764021</v>
      </c>
      <c r="D3" t="s">
        <v>37</v>
      </c>
      <c r="E3">
        <v>0.77018390504760603</v>
      </c>
      <c r="F3" t="s">
        <v>32</v>
      </c>
      <c r="G3">
        <v>0.70754359363153896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34</v>
      </c>
      <c r="BI3">
        <v>0.85951468710089396</v>
      </c>
      <c r="BJ3" t="s">
        <v>34</v>
      </c>
      <c r="BK3">
        <v>1.07280832095096</v>
      </c>
      <c r="BL3" t="s">
        <v>30</v>
      </c>
      <c r="BM3">
        <v>1.05</v>
      </c>
      <c r="BN3" t="s">
        <v>39</v>
      </c>
      <c r="BO3">
        <v>1.2864721485411099</v>
      </c>
      <c r="BP3" t="s">
        <v>36</v>
      </c>
      <c r="BQ3">
        <v>0.89084507042253502</v>
      </c>
      <c r="BR3" t="s">
        <v>30</v>
      </c>
      <c r="BS3">
        <v>1.0610932475884201</v>
      </c>
      <c r="BT3" t="s">
        <v>36</v>
      </c>
      <c r="BU3">
        <v>0.95901639344262202</v>
      </c>
      <c r="BV3" t="s">
        <v>29</v>
      </c>
      <c r="BW3">
        <v>1.1514084507042199</v>
      </c>
    </row>
    <row r="4" spans="1:75" x14ac:dyDescent="0.4">
      <c r="A4">
        <v>2</v>
      </c>
      <c r="B4" t="s">
        <v>37</v>
      </c>
      <c r="C4">
        <v>0.92742228135962201</v>
      </c>
      <c r="D4" t="s">
        <v>38</v>
      </c>
      <c r="E4">
        <v>1.0810478919361399</v>
      </c>
      <c r="F4" t="s">
        <v>41</v>
      </c>
      <c r="G4">
        <v>0.893043442823376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30</v>
      </c>
      <c r="AQ4">
        <v>1.13793103448275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38</v>
      </c>
      <c r="BK4">
        <v>1.06395348837209</v>
      </c>
      <c r="BL4" t="s">
        <v>34</v>
      </c>
      <c r="BM4">
        <v>1.1135734072022101</v>
      </c>
      <c r="BN4" t="s">
        <v>34</v>
      </c>
      <c r="BO4">
        <v>1.01119402985074</v>
      </c>
      <c r="BP4" t="s">
        <v>34</v>
      </c>
      <c r="BQ4">
        <v>0.99753997539975403</v>
      </c>
      <c r="BR4" t="s">
        <v>36</v>
      </c>
      <c r="BS4">
        <v>0.96442687747035505</v>
      </c>
      <c r="BT4" t="s">
        <v>35</v>
      </c>
      <c r="BU4">
        <v>1.0064724919093799</v>
      </c>
      <c r="BV4" t="s">
        <v>30</v>
      </c>
      <c r="BW4">
        <v>1.2207792207792201</v>
      </c>
    </row>
    <row r="5" spans="1:75" x14ac:dyDescent="0.4">
      <c r="A5">
        <v>3</v>
      </c>
      <c r="B5" t="s">
        <v>38</v>
      </c>
      <c r="C5">
        <v>1.02068101107165</v>
      </c>
      <c r="D5" t="s">
        <v>42</v>
      </c>
      <c r="E5">
        <v>1.07377049180327</v>
      </c>
      <c r="F5" t="s">
        <v>36</v>
      </c>
      <c r="G5">
        <v>0.51808972503617901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34</v>
      </c>
      <c r="AA5">
        <v>1.08053007135575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32</v>
      </c>
      <c r="AQ5">
        <v>1.2680115273775201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42</v>
      </c>
      <c r="BK5">
        <v>1.0780287474332599</v>
      </c>
      <c r="BL5" t="s">
        <v>38</v>
      </c>
      <c r="BM5">
        <v>1.0983606557376999</v>
      </c>
      <c r="BN5" t="s">
        <v>38</v>
      </c>
      <c r="BO5">
        <v>1.1616915422885501</v>
      </c>
      <c r="BP5" t="s">
        <v>38</v>
      </c>
      <c r="BQ5">
        <v>0.91648822269807195</v>
      </c>
      <c r="BR5" t="s">
        <v>35</v>
      </c>
      <c r="BS5">
        <v>1.04391891891891</v>
      </c>
      <c r="BT5" t="s">
        <v>34</v>
      </c>
      <c r="BU5">
        <v>1.09424083769633</v>
      </c>
      <c r="BV5" t="s">
        <v>36</v>
      </c>
      <c r="BW5">
        <v>1.0085470085470001</v>
      </c>
    </row>
    <row r="6" spans="1:75" x14ac:dyDescent="0.4">
      <c r="A6">
        <v>4</v>
      </c>
      <c r="B6" t="s">
        <v>42</v>
      </c>
      <c r="C6">
        <v>1.2525667351129299</v>
      </c>
      <c r="D6" t="s">
        <v>40</v>
      </c>
      <c r="E6">
        <v>0.78388278388278299</v>
      </c>
      <c r="F6" t="s">
        <v>34</v>
      </c>
      <c r="G6">
        <v>0.48458149779735599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34</v>
      </c>
      <c r="O6">
        <v>1.1428571428571399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37</v>
      </c>
      <c r="AA6">
        <v>0.94728108246106701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39</v>
      </c>
      <c r="AM6">
        <v>0.93358189996562901</v>
      </c>
      <c r="AN6" t="s">
        <v>39</v>
      </c>
      <c r="AO6">
        <v>1.03245427988314</v>
      </c>
      <c r="AP6" t="s">
        <v>36</v>
      </c>
      <c r="AQ6">
        <v>0.88580246913580196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44</v>
      </c>
      <c r="BK6">
        <v>1.12201963534361</v>
      </c>
      <c r="BL6" t="s">
        <v>42</v>
      </c>
      <c r="BM6">
        <v>0.87809523809523804</v>
      </c>
      <c r="BN6" t="s">
        <v>42</v>
      </c>
      <c r="BO6">
        <v>1.0119305856832901</v>
      </c>
      <c r="BP6" t="s">
        <v>42</v>
      </c>
      <c r="BQ6">
        <v>0.89924973204715897</v>
      </c>
      <c r="BR6" t="s">
        <v>34</v>
      </c>
      <c r="BS6">
        <v>0.94204685573366198</v>
      </c>
      <c r="BT6" t="s">
        <v>37</v>
      </c>
      <c r="BU6">
        <v>0.76503759398496196</v>
      </c>
      <c r="BV6" t="s">
        <v>35</v>
      </c>
      <c r="BW6">
        <v>0.99839228295819904</v>
      </c>
    </row>
    <row r="7" spans="1:75" x14ac:dyDescent="0.4">
      <c r="A7">
        <v>5</v>
      </c>
      <c r="B7" t="s">
        <v>43</v>
      </c>
      <c r="C7">
        <v>1.0972193329172699</v>
      </c>
      <c r="D7" t="s">
        <v>43</v>
      </c>
      <c r="E7">
        <v>0.71307590216772998</v>
      </c>
      <c r="F7" t="s">
        <v>37</v>
      </c>
      <c r="G7">
        <v>0.80999153259949197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37</v>
      </c>
      <c r="O7">
        <v>0.92858320963219498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34</v>
      </c>
      <c r="AI7">
        <v>0.79126984126984101</v>
      </c>
      <c r="AJ7" t="s">
        <v>39</v>
      </c>
      <c r="AK7">
        <v>1.0840008747559899</v>
      </c>
      <c r="AL7" t="s">
        <v>34</v>
      </c>
      <c r="AM7">
        <v>0.88851351351351304</v>
      </c>
      <c r="AN7" t="s">
        <v>34</v>
      </c>
      <c r="AO7">
        <v>1.2256020278833899</v>
      </c>
      <c r="AP7" t="s">
        <v>34</v>
      </c>
      <c r="AQ7">
        <v>0.98241985522233699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45</v>
      </c>
      <c r="BK7">
        <v>1.0414893617021199</v>
      </c>
      <c r="BL7" t="s">
        <v>40</v>
      </c>
      <c r="BM7">
        <v>0.86570247933884203</v>
      </c>
      <c r="BN7" t="s">
        <v>40</v>
      </c>
      <c r="BO7">
        <v>1.00477326968973</v>
      </c>
      <c r="BP7" t="s">
        <v>40</v>
      </c>
      <c r="BQ7">
        <v>0.821852731591448</v>
      </c>
      <c r="BR7" t="s">
        <v>38</v>
      </c>
      <c r="BS7">
        <v>0.96495327102803696</v>
      </c>
      <c r="BT7" t="s">
        <v>38</v>
      </c>
      <c r="BU7">
        <v>0.99273607748184001</v>
      </c>
      <c r="BV7" t="s">
        <v>34</v>
      </c>
      <c r="BW7">
        <v>1.1052631578947301</v>
      </c>
    </row>
    <row r="8" spans="1:75" x14ac:dyDescent="0.4">
      <c r="A8">
        <v>6</v>
      </c>
      <c r="B8" t="s">
        <v>45</v>
      </c>
      <c r="C8">
        <v>1.1572150477259899</v>
      </c>
      <c r="D8" t="s">
        <v>45</v>
      </c>
      <c r="E8">
        <v>0.87578845220766599</v>
      </c>
      <c r="F8" t="s">
        <v>42</v>
      </c>
      <c r="G8">
        <v>0.53435114503816705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42</v>
      </c>
      <c r="O8">
        <v>1.01479289940828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37</v>
      </c>
      <c r="AC8">
        <v>1.06104298612046</v>
      </c>
      <c r="AD8" t="s">
        <v>37</v>
      </c>
      <c r="AE8">
        <v>0.91376682753365501</v>
      </c>
      <c r="AF8" t="s">
        <v>37</v>
      </c>
      <c r="AG8">
        <v>1.00945100764419</v>
      </c>
      <c r="AH8" t="s">
        <v>37</v>
      </c>
      <c r="AI8">
        <v>0.95125980999586901</v>
      </c>
      <c r="AJ8" t="s">
        <v>34</v>
      </c>
      <c r="AK8">
        <v>0.89067201604814406</v>
      </c>
      <c r="AL8" t="s">
        <v>37</v>
      </c>
      <c r="AM8">
        <v>1.1711229946524</v>
      </c>
      <c r="AN8" t="s">
        <v>37</v>
      </c>
      <c r="AO8">
        <v>1.2921106037544301</v>
      </c>
      <c r="AP8" t="s">
        <v>37</v>
      </c>
      <c r="AQ8">
        <v>1.1351722783940299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42</v>
      </c>
      <c r="BG8">
        <v>1.04725274725274</v>
      </c>
      <c r="BH8" t="s">
        <v>47</v>
      </c>
      <c r="BI8">
        <v>0.79148936170212703</v>
      </c>
      <c r="BJ8" t="s">
        <v>47</v>
      </c>
      <c r="BK8">
        <v>1.00430107526881</v>
      </c>
      <c r="BL8" t="s">
        <v>44</v>
      </c>
      <c r="BM8">
        <v>0.98750000000000004</v>
      </c>
      <c r="BN8" t="s">
        <v>44</v>
      </c>
      <c r="BO8">
        <v>1.05696202531645</v>
      </c>
      <c r="BP8" t="s">
        <v>44</v>
      </c>
      <c r="BQ8">
        <v>0.76886227544910102</v>
      </c>
      <c r="BR8" t="s">
        <v>42</v>
      </c>
      <c r="BS8">
        <v>0.89153754469606605</v>
      </c>
      <c r="BT8" t="s">
        <v>42</v>
      </c>
      <c r="BU8">
        <v>1.02272727272727</v>
      </c>
      <c r="BV8" t="s">
        <v>37</v>
      </c>
      <c r="BW8">
        <v>0.91400491400491402</v>
      </c>
    </row>
    <row r="9" spans="1:75" x14ac:dyDescent="0.4">
      <c r="A9">
        <v>7</v>
      </c>
      <c r="B9" t="s">
        <v>49</v>
      </c>
      <c r="C9">
        <v>1.1314741035856499</v>
      </c>
      <c r="D9" t="s">
        <v>47</v>
      </c>
      <c r="E9">
        <v>0.92738589211618205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43</v>
      </c>
      <c r="O9">
        <v>0.92576362090391695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47</v>
      </c>
      <c r="AA9">
        <v>1.04340567612687</v>
      </c>
      <c r="AB9" t="s">
        <v>47</v>
      </c>
      <c r="AC9">
        <v>1.0528</v>
      </c>
      <c r="AD9" t="s">
        <v>40</v>
      </c>
      <c r="AE9">
        <v>0.86346396965865901</v>
      </c>
      <c r="AF9" t="s">
        <v>45</v>
      </c>
      <c r="AG9">
        <v>1.1598360655737701</v>
      </c>
      <c r="AH9" t="s">
        <v>40</v>
      </c>
      <c r="AI9">
        <v>0.922885572139303</v>
      </c>
      <c r="AJ9" t="s">
        <v>37</v>
      </c>
      <c r="AK9">
        <v>0.97438124185844499</v>
      </c>
      <c r="AL9" t="s">
        <v>40</v>
      </c>
      <c r="AM9">
        <v>1.09759036144578</v>
      </c>
      <c r="AN9" t="s">
        <v>38</v>
      </c>
      <c r="AO9">
        <v>1.2617449664429501</v>
      </c>
      <c r="AP9" t="s">
        <v>38</v>
      </c>
      <c r="AQ9">
        <v>1.02659574468085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44</v>
      </c>
      <c r="BC9">
        <v>0.798029556650246</v>
      </c>
      <c r="BD9" t="s">
        <v>44</v>
      </c>
      <c r="BE9">
        <v>0.91872427983539096</v>
      </c>
      <c r="BF9" t="s">
        <v>44</v>
      </c>
      <c r="BG9">
        <v>1.31914893617021</v>
      </c>
      <c r="BH9" t="s">
        <v>50</v>
      </c>
      <c r="BI9">
        <v>0.83132530120481896</v>
      </c>
      <c r="BJ9" t="s">
        <v>52</v>
      </c>
      <c r="BK9">
        <v>0.88268156424581001</v>
      </c>
      <c r="BL9" t="s">
        <v>45</v>
      </c>
      <c r="BM9">
        <v>0.91930541368743601</v>
      </c>
      <c r="BN9" t="s">
        <v>45</v>
      </c>
      <c r="BO9">
        <v>1.08111111111111</v>
      </c>
      <c r="BP9" t="s">
        <v>58</v>
      </c>
      <c r="BQ9">
        <v>0.896505376344086</v>
      </c>
      <c r="BR9" t="s">
        <v>40</v>
      </c>
      <c r="BS9">
        <v>0.84104046242774499</v>
      </c>
      <c r="BT9" t="s">
        <v>40</v>
      </c>
      <c r="BU9">
        <v>1.04810996563573</v>
      </c>
      <c r="BV9" t="s">
        <v>38</v>
      </c>
      <c r="BW9">
        <v>1.0170731707317</v>
      </c>
    </row>
    <row r="10" spans="1:75" x14ac:dyDescent="0.4">
      <c r="A10">
        <v>8</v>
      </c>
      <c r="B10" t="s">
        <v>47</v>
      </c>
      <c r="C10">
        <v>0.99896373056994803</v>
      </c>
      <c r="D10" t="s">
        <v>50</v>
      </c>
      <c r="E10">
        <v>0.85638551513281502</v>
      </c>
      <c r="F10" t="s">
        <v>44</v>
      </c>
      <c r="G10">
        <v>0.49274267975501301</v>
      </c>
      <c r="H10" t="s">
        <v>38</v>
      </c>
      <c r="I10">
        <v>0.91307529084656402</v>
      </c>
      <c r="J10" t="s">
        <v>38</v>
      </c>
      <c r="K10">
        <v>1.10313326388332</v>
      </c>
      <c r="L10" t="s">
        <v>43</v>
      </c>
      <c r="M10">
        <v>0.81785599657644104</v>
      </c>
      <c r="N10" t="s">
        <v>45</v>
      </c>
      <c r="O10">
        <v>0.99222222222222201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53</v>
      </c>
      <c r="AA10">
        <v>1.1717032967032901</v>
      </c>
      <c r="AB10" t="s">
        <v>51</v>
      </c>
      <c r="AC10">
        <v>0.91608391608391604</v>
      </c>
      <c r="AD10" t="s">
        <v>47</v>
      </c>
      <c r="AE10">
        <v>0.96656534954407203</v>
      </c>
      <c r="AF10" t="s">
        <v>47</v>
      </c>
      <c r="AG10">
        <v>1.02830188679245</v>
      </c>
      <c r="AH10" t="s">
        <v>44</v>
      </c>
      <c r="AI10">
        <v>0.82548677709967999</v>
      </c>
      <c r="AJ10" t="s">
        <v>40</v>
      </c>
      <c r="AK10">
        <v>1.11859838274932</v>
      </c>
      <c r="AL10" t="s">
        <v>44</v>
      </c>
      <c r="AM10">
        <v>0.76644694325966101</v>
      </c>
      <c r="AN10" t="s">
        <v>40</v>
      </c>
      <c r="AO10">
        <v>1.0098792535675001</v>
      </c>
      <c r="AP10" t="s">
        <v>40</v>
      </c>
      <c r="AQ10">
        <v>1.5760869565217299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46</v>
      </c>
      <c r="BG10">
        <v>0.87728026533996595</v>
      </c>
      <c r="BH10" t="s">
        <v>58</v>
      </c>
      <c r="BI10">
        <v>0.98666666666666603</v>
      </c>
      <c r="BJ10" t="s">
        <v>55</v>
      </c>
      <c r="BK10">
        <v>0.92725030826140498</v>
      </c>
      <c r="BL10" t="s">
        <v>47</v>
      </c>
      <c r="BM10">
        <v>0.89293361884368305</v>
      </c>
      <c r="BN10" t="s">
        <v>58</v>
      </c>
      <c r="BO10">
        <v>0.96875</v>
      </c>
      <c r="BP10" t="s">
        <v>53</v>
      </c>
      <c r="BQ10">
        <v>1.1523809523809501</v>
      </c>
      <c r="BR10" t="s">
        <v>44</v>
      </c>
      <c r="BS10">
        <v>1.21028037383177</v>
      </c>
      <c r="BT10" t="s">
        <v>44</v>
      </c>
      <c r="BU10">
        <v>0.86872586872586799</v>
      </c>
      <c r="BV10" t="s">
        <v>42</v>
      </c>
      <c r="BW10">
        <v>1.0209150326797301</v>
      </c>
    </row>
    <row r="11" spans="1:75" x14ac:dyDescent="0.4">
      <c r="A11">
        <v>9</v>
      </c>
      <c r="B11" t="s">
        <v>50</v>
      </c>
      <c r="C11">
        <v>0.94995869860641102</v>
      </c>
      <c r="D11" t="s">
        <v>53</v>
      </c>
      <c r="E11">
        <v>1.0169851380042401</v>
      </c>
      <c r="F11" t="s">
        <v>45</v>
      </c>
      <c r="G11">
        <v>0.79889196675900198</v>
      </c>
      <c r="H11" t="s">
        <v>42</v>
      </c>
      <c r="I11">
        <v>0.95857142857142796</v>
      </c>
      <c r="J11" t="s">
        <v>42</v>
      </c>
      <c r="K11">
        <v>1.78092399403874</v>
      </c>
      <c r="L11" t="s">
        <v>44</v>
      </c>
      <c r="M11">
        <v>1.13992925509779</v>
      </c>
      <c r="N11" t="s">
        <v>47</v>
      </c>
      <c r="O11">
        <v>0.94934640522875802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55</v>
      </c>
      <c r="AA11">
        <v>0.94086021505376305</v>
      </c>
      <c r="AB11" t="s">
        <v>53</v>
      </c>
      <c r="AC11">
        <v>1.36459554513481</v>
      </c>
      <c r="AD11" t="s">
        <v>55</v>
      </c>
      <c r="AE11">
        <v>0.91966173361522197</v>
      </c>
      <c r="AF11" t="s">
        <v>55</v>
      </c>
      <c r="AG11">
        <v>1.18160919540229</v>
      </c>
      <c r="AH11" t="s">
        <v>47</v>
      </c>
      <c r="AI11">
        <v>0.91131498470948002</v>
      </c>
      <c r="AJ11" t="s">
        <v>44</v>
      </c>
      <c r="AK11">
        <v>1.3619081147685199</v>
      </c>
      <c r="AL11" t="s">
        <v>47</v>
      </c>
      <c r="AM11">
        <v>0.98719999999999997</v>
      </c>
      <c r="AN11" t="s">
        <v>44</v>
      </c>
      <c r="AO11">
        <v>0.933558178752107</v>
      </c>
      <c r="AP11" t="s">
        <v>44</v>
      </c>
      <c r="AQ11">
        <v>0.908056358381502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47</v>
      </c>
      <c r="BG11">
        <v>1.0930232558139501</v>
      </c>
      <c r="BH11" t="s">
        <v>55</v>
      </c>
      <c r="BI11">
        <v>0.98902439024390199</v>
      </c>
      <c r="BJ11" t="s">
        <v>56</v>
      </c>
      <c r="BK11">
        <v>0.86251342642319995</v>
      </c>
      <c r="BL11" t="s">
        <v>52</v>
      </c>
      <c r="BM11">
        <v>0.949367088607594</v>
      </c>
      <c r="BN11" t="s">
        <v>52</v>
      </c>
      <c r="BO11">
        <v>0.956666666666666</v>
      </c>
      <c r="BP11" t="s">
        <v>59</v>
      </c>
      <c r="BQ11">
        <v>1.12719298245614</v>
      </c>
      <c r="BR11" t="s">
        <v>46</v>
      </c>
      <c r="BS11">
        <v>0.97660818713450204</v>
      </c>
      <c r="BT11" t="s">
        <v>45</v>
      </c>
      <c r="BU11">
        <v>1.0021459227467799</v>
      </c>
      <c r="BV11" t="s">
        <v>40</v>
      </c>
      <c r="BW11">
        <v>1.0163934426229499</v>
      </c>
    </row>
    <row r="12" spans="1:75" x14ac:dyDescent="0.4">
      <c r="A12">
        <v>10</v>
      </c>
      <c r="B12" t="s">
        <v>53</v>
      </c>
      <c r="C12">
        <v>1.06681766704416</v>
      </c>
      <c r="D12" t="s">
        <v>57</v>
      </c>
      <c r="E12">
        <v>0.60509554140127297</v>
      </c>
      <c r="F12" t="s">
        <v>47</v>
      </c>
      <c r="G12">
        <v>0.59843400447427297</v>
      </c>
      <c r="H12" t="s">
        <v>44</v>
      </c>
      <c r="I12">
        <v>0.99012429763323595</v>
      </c>
      <c r="J12" t="s">
        <v>43</v>
      </c>
      <c r="K12">
        <v>1.5890853451207001</v>
      </c>
      <c r="L12" t="s">
        <v>47</v>
      </c>
      <c r="M12">
        <v>1.0909090909090899</v>
      </c>
      <c r="N12" t="s">
        <v>50</v>
      </c>
      <c r="O12">
        <v>0.98704698911395805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56</v>
      </c>
      <c r="AA12">
        <v>0.85062439961575398</v>
      </c>
      <c r="AB12" t="s">
        <v>55</v>
      </c>
      <c r="AC12">
        <v>0.90095238095238095</v>
      </c>
      <c r="AD12" t="s">
        <v>56</v>
      </c>
      <c r="AE12">
        <v>0.693493150684931</v>
      </c>
      <c r="AF12" t="s">
        <v>56</v>
      </c>
      <c r="AG12">
        <v>1.2083950617283901</v>
      </c>
      <c r="AH12" t="s">
        <v>51</v>
      </c>
      <c r="AI12">
        <v>1.02433628318584</v>
      </c>
      <c r="AJ12" t="s">
        <v>47</v>
      </c>
      <c r="AK12">
        <v>1.0486577181208001</v>
      </c>
      <c r="AL12" t="s">
        <v>51</v>
      </c>
      <c r="AM12">
        <v>0.96380952380952301</v>
      </c>
      <c r="AN12" t="s">
        <v>46</v>
      </c>
      <c r="AO12">
        <v>1.0610496251338799</v>
      </c>
      <c r="AP12" t="s">
        <v>54</v>
      </c>
      <c r="AQ12">
        <v>1.26595744680851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50</v>
      </c>
      <c r="BE12">
        <v>0.88770053475935795</v>
      </c>
      <c r="BF12" t="s">
        <v>50</v>
      </c>
      <c r="BG12">
        <v>1</v>
      </c>
      <c r="BH12" t="s">
        <v>56</v>
      </c>
      <c r="BI12">
        <v>0.77907949790794895</v>
      </c>
      <c r="BJ12" t="s">
        <v>59</v>
      </c>
      <c r="BK12">
        <v>0.96234939759036098</v>
      </c>
      <c r="BL12" t="s">
        <v>53</v>
      </c>
      <c r="BM12">
        <v>0.93605683836589604</v>
      </c>
      <c r="BN12" t="s">
        <v>53</v>
      </c>
      <c r="BO12">
        <v>0.896584440227704</v>
      </c>
      <c r="BP12" t="s">
        <v>62</v>
      </c>
      <c r="BQ12">
        <v>0.99613152804642102</v>
      </c>
      <c r="BR12" t="s">
        <v>58</v>
      </c>
      <c r="BS12">
        <v>1.07496251874062</v>
      </c>
      <c r="BT12" t="s">
        <v>47</v>
      </c>
      <c r="BU12">
        <v>0.99535423925667799</v>
      </c>
      <c r="BV12" t="s">
        <v>44</v>
      </c>
      <c r="BW12">
        <v>1.1437037037036999</v>
      </c>
    </row>
    <row r="13" spans="1:75" x14ac:dyDescent="0.4">
      <c r="A13">
        <v>11</v>
      </c>
      <c r="B13" t="s">
        <v>56</v>
      </c>
      <c r="C13">
        <v>1.2916980725745599</v>
      </c>
      <c r="D13" t="s">
        <v>60</v>
      </c>
      <c r="E13">
        <v>0.45087719298245599</v>
      </c>
      <c r="F13" t="s">
        <v>50</v>
      </c>
      <c r="G13">
        <v>0.56152762765713504</v>
      </c>
      <c r="H13" t="s">
        <v>47</v>
      </c>
      <c r="I13">
        <v>1.3271028037383099</v>
      </c>
      <c r="J13" t="s">
        <v>44</v>
      </c>
      <c r="K13">
        <v>1.6529664660361101</v>
      </c>
      <c r="L13" t="s">
        <v>50</v>
      </c>
      <c r="M13">
        <v>0.98097394478050703</v>
      </c>
      <c r="N13" t="s">
        <v>61</v>
      </c>
      <c r="O13">
        <v>0.87012987012986998</v>
      </c>
      <c r="P13" t="s">
        <v>47</v>
      </c>
      <c r="Q13">
        <v>0.93803786574870895</v>
      </c>
      <c r="R13" t="s">
        <v>50</v>
      </c>
      <c r="S13">
        <v>1.01039273215737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60</v>
      </c>
      <c r="AA13">
        <v>1.17085427135678</v>
      </c>
      <c r="AB13" t="s">
        <v>56</v>
      </c>
      <c r="AC13">
        <v>0.82439299830604096</v>
      </c>
      <c r="AD13" t="s">
        <v>60</v>
      </c>
      <c r="AE13">
        <v>0.73802816901408397</v>
      </c>
      <c r="AF13" t="s">
        <v>60</v>
      </c>
      <c r="AG13">
        <v>1.3422391857506299</v>
      </c>
      <c r="AH13" t="s">
        <v>55</v>
      </c>
      <c r="AI13">
        <v>0.83171206225680905</v>
      </c>
      <c r="AJ13" t="s">
        <v>51</v>
      </c>
      <c r="AK13">
        <v>1.13390928725701</v>
      </c>
      <c r="AL13" t="s">
        <v>53</v>
      </c>
      <c r="AM13">
        <v>1.1422413793103401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58</v>
      </c>
      <c r="BE13">
        <v>1.09853528628495</v>
      </c>
      <c r="BF13" t="s">
        <v>58</v>
      </c>
      <c r="BG13">
        <v>1</v>
      </c>
      <c r="BH13" t="s">
        <v>59</v>
      </c>
      <c r="BI13">
        <v>0.75028248587570601</v>
      </c>
      <c r="BJ13" t="s">
        <v>62</v>
      </c>
      <c r="BK13">
        <v>0.80030487804878003</v>
      </c>
      <c r="BL13" t="s">
        <v>55</v>
      </c>
      <c r="BM13">
        <v>0.83643617021276595</v>
      </c>
      <c r="BN13" t="s">
        <v>56</v>
      </c>
      <c r="BO13">
        <v>1.19754601226993</v>
      </c>
      <c r="BP13" t="s">
        <v>64</v>
      </c>
      <c r="BQ13">
        <v>1.0079575596816901</v>
      </c>
      <c r="BR13" t="s">
        <v>67</v>
      </c>
      <c r="BS13">
        <v>0.90888382687927105</v>
      </c>
      <c r="BT13" t="s">
        <v>58</v>
      </c>
      <c r="BU13">
        <v>1.0320781032078099</v>
      </c>
      <c r="BV13" t="s">
        <v>46</v>
      </c>
      <c r="BW13">
        <v>1.1288343558282199</v>
      </c>
    </row>
    <row r="14" spans="1:75" x14ac:dyDescent="0.4">
      <c r="A14">
        <v>12</v>
      </c>
      <c r="B14" t="s">
        <v>57</v>
      </c>
      <c r="C14">
        <v>0.80102040816326503</v>
      </c>
      <c r="D14" t="s">
        <v>62</v>
      </c>
      <c r="E14">
        <v>0.78112449799196704</v>
      </c>
      <c r="F14" t="s">
        <v>53</v>
      </c>
      <c r="G14">
        <v>1.0187891440501</v>
      </c>
      <c r="H14" t="s">
        <v>52</v>
      </c>
      <c r="I14">
        <v>1.165991902834</v>
      </c>
      <c r="J14" t="s">
        <v>47</v>
      </c>
      <c r="K14">
        <v>0.79014084507042204</v>
      </c>
      <c r="L14" t="s">
        <v>53</v>
      </c>
      <c r="M14">
        <v>1.08883553421368</v>
      </c>
      <c r="N14" t="s">
        <v>53</v>
      </c>
      <c r="O14">
        <v>1.19073869900771</v>
      </c>
      <c r="P14" t="s">
        <v>51</v>
      </c>
      <c r="Q14">
        <v>1.1011764705882301</v>
      </c>
      <c r="R14" t="s">
        <v>53</v>
      </c>
      <c r="S14">
        <v>0.95038167938931295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65</v>
      </c>
      <c r="AA14">
        <v>1.05618055395135</v>
      </c>
      <c r="AB14" t="s">
        <v>60</v>
      </c>
      <c r="AC14">
        <v>0.91416309012875496</v>
      </c>
      <c r="AD14" t="s">
        <v>62</v>
      </c>
      <c r="AE14">
        <v>0.82263513513513498</v>
      </c>
      <c r="AF14" t="s">
        <v>62</v>
      </c>
      <c r="AG14">
        <v>1.1416837782340801</v>
      </c>
      <c r="AH14" t="s">
        <v>60</v>
      </c>
      <c r="AI14">
        <v>0.63696682464454901</v>
      </c>
      <c r="AJ14" t="s">
        <v>55</v>
      </c>
      <c r="AK14">
        <v>1.03625730994152</v>
      </c>
      <c r="AL14" t="s">
        <v>55</v>
      </c>
      <c r="AM14">
        <v>0.96275395033860001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55</v>
      </c>
      <c r="BE14">
        <v>0.914221218961625</v>
      </c>
      <c r="BF14" t="s">
        <v>67</v>
      </c>
      <c r="BG14">
        <v>0.95563139931740604</v>
      </c>
      <c r="BH14" t="s">
        <v>63</v>
      </c>
      <c r="BI14">
        <v>0.763492063492063</v>
      </c>
      <c r="BJ14" t="s">
        <v>64</v>
      </c>
      <c r="BK14">
        <v>0.74646464646464605</v>
      </c>
      <c r="BL14" t="s">
        <v>59</v>
      </c>
      <c r="BM14">
        <v>1.1893583724569601</v>
      </c>
      <c r="BN14" t="s">
        <v>59</v>
      </c>
      <c r="BO14">
        <v>0.9</v>
      </c>
      <c r="BP14" t="s">
        <v>65</v>
      </c>
      <c r="BQ14">
        <v>0.97858592331517602</v>
      </c>
      <c r="BR14" t="s">
        <v>53</v>
      </c>
      <c r="BS14">
        <v>0.96051423324150598</v>
      </c>
      <c r="BT14" t="s">
        <v>53</v>
      </c>
      <c r="BU14">
        <v>0.946462715105162</v>
      </c>
      <c r="BV14" t="s">
        <v>45</v>
      </c>
      <c r="BW14">
        <v>1.00428265524625</v>
      </c>
    </row>
    <row r="15" spans="1:75" x14ac:dyDescent="0.4">
      <c r="A15">
        <v>13</v>
      </c>
      <c r="B15" t="s">
        <v>60</v>
      </c>
      <c r="C15">
        <v>0.75098814229249</v>
      </c>
      <c r="D15" t="s">
        <v>64</v>
      </c>
      <c r="E15">
        <v>0.93529411764705805</v>
      </c>
      <c r="F15" t="s">
        <v>56</v>
      </c>
      <c r="G15">
        <v>0.564299692479731</v>
      </c>
      <c r="H15" t="s">
        <v>53</v>
      </c>
      <c r="I15">
        <v>0.85040983606557297</v>
      </c>
      <c r="J15" t="s">
        <v>61</v>
      </c>
      <c r="K15">
        <v>1.6519230769230699</v>
      </c>
      <c r="L15" t="s">
        <v>56</v>
      </c>
      <c r="M15">
        <v>1.10152990264255</v>
      </c>
      <c r="N15" t="s">
        <v>60</v>
      </c>
      <c r="O15">
        <v>0.58757396449704102</v>
      </c>
      <c r="P15" t="s">
        <v>50</v>
      </c>
      <c r="Q15">
        <v>0.98733072734887595</v>
      </c>
      <c r="R15" t="s">
        <v>60</v>
      </c>
      <c r="S15">
        <v>0.87553648068669498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66</v>
      </c>
      <c r="AA15">
        <v>1.12805443860191</v>
      </c>
      <c r="AB15" t="s">
        <v>62</v>
      </c>
      <c r="AC15">
        <v>0.92500000000000004</v>
      </c>
      <c r="AD15" t="s">
        <v>65</v>
      </c>
      <c r="AE15">
        <v>0.88168574135238198</v>
      </c>
      <c r="AF15" t="s">
        <v>65</v>
      </c>
      <c r="AG15">
        <v>0.99860610988500398</v>
      </c>
      <c r="AH15" t="s">
        <v>62</v>
      </c>
      <c r="AI15">
        <v>0.83812949640287704</v>
      </c>
      <c r="AJ15" t="s">
        <v>60</v>
      </c>
      <c r="AK15">
        <v>0.952380952380952</v>
      </c>
      <c r="AL15" t="s">
        <v>60</v>
      </c>
      <c r="AM15">
        <v>0.890625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56</v>
      </c>
      <c r="BE15">
        <v>2.0627417275461899</v>
      </c>
      <c r="BF15" t="s">
        <v>55</v>
      </c>
      <c r="BG15">
        <v>1.01234567901234</v>
      </c>
      <c r="BH15" t="s">
        <v>62</v>
      </c>
      <c r="BI15">
        <v>0.92655367231638397</v>
      </c>
      <c r="BJ15" t="s">
        <v>65</v>
      </c>
      <c r="BK15">
        <v>0.86357095822256902</v>
      </c>
      <c r="BL15" t="s">
        <v>62</v>
      </c>
      <c r="BM15">
        <v>1.02857142857142</v>
      </c>
      <c r="BN15" t="s">
        <v>62</v>
      </c>
      <c r="BO15">
        <v>0.95740740740740704</v>
      </c>
      <c r="BP15" t="s">
        <v>72</v>
      </c>
      <c r="BQ15">
        <v>0.91338582677165303</v>
      </c>
      <c r="BR15" t="s">
        <v>59</v>
      </c>
      <c r="BS15">
        <v>1.0207522697795</v>
      </c>
      <c r="BT15" t="s">
        <v>55</v>
      </c>
      <c r="BU15">
        <v>0.96789727126805702</v>
      </c>
      <c r="BV15" t="s">
        <v>58</v>
      </c>
      <c r="BW15">
        <v>1.2986486486486399</v>
      </c>
    </row>
    <row r="16" spans="1:75" x14ac:dyDescent="0.4">
      <c r="A16">
        <v>14</v>
      </c>
      <c r="B16" t="s">
        <v>62</v>
      </c>
      <c r="C16">
        <v>1.0375000000000001</v>
      </c>
      <c r="D16" t="s">
        <v>66</v>
      </c>
      <c r="E16">
        <v>0.69642504444005504</v>
      </c>
      <c r="F16" t="s">
        <v>60</v>
      </c>
      <c r="G16">
        <v>0.41712062256809301</v>
      </c>
      <c r="H16" t="s">
        <v>55</v>
      </c>
      <c r="I16">
        <v>1</v>
      </c>
      <c r="J16" t="s">
        <v>53</v>
      </c>
      <c r="K16">
        <v>1.00361445783132</v>
      </c>
      <c r="L16" t="s">
        <v>60</v>
      </c>
      <c r="M16">
        <v>1.5504587155963301</v>
      </c>
      <c r="N16" t="s">
        <v>68</v>
      </c>
      <c r="O16">
        <v>1.0439121756487</v>
      </c>
      <c r="P16" t="s">
        <v>53</v>
      </c>
      <c r="Q16">
        <v>0.97037037037036999</v>
      </c>
      <c r="R16" t="s">
        <v>70</v>
      </c>
      <c r="S16">
        <v>0.88546255506607896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68</v>
      </c>
      <c r="AA16">
        <v>1.0661040787623</v>
      </c>
      <c r="AB16" t="s">
        <v>65</v>
      </c>
      <c r="AC16">
        <v>0.85424640755888903</v>
      </c>
      <c r="AD16" t="s">
        <v>66</v>
      </c>
      <c r="AE16">
        <v>0.73737373737373701</v>
      </c>
      <c r="AF16" t="s">
        <v>68</v>
      </c>
      <c r="AG16">
        <v>1.0427135678391899</v>
      </c>
      <c r="AH16" t="s">
        <v>64</v>
      </c>
      <c r="AI16">
        <v>0.85755813953488302</v>
      </c>
      <c r="AJ16" t="s">
        <v>62</v>
      </c>
      <c r="AK16">
        <v>0.88948497854077202</v>
      </c>
      <c r="AL16" t="s">
        <v>64</v>
      </c>
      <c r="AM16">
        <v>1.23780487804878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59</v>
      </c>
      <c r="BE16">
        <v>1.1026785714285701</v>
      </c>
      <c r="BF16" t="s">
        <v>56</v>
      </c>
      <c r="BG16">
        <v>1.2447916666666601</v>
      </c>
      <c r="BH16" t="s">
        <v>64</v>
      </c>
      <c r="BI16">
        <v>0.92178770949720601</v>
      </c>
      <c r="BJ16" t="s">
        <v>71</v>
      </c>
      <c r="BK16">
        <v>1.38403041825095</v>
      </c>
      <c r="BL16" t="s">
        <v>64</v>
      </c>
      <c r="BM16">
        <v>0.99323410013531799</v>
      </c>
      <c r="BN16" t="s">
        <v>64</v>
      </c>
      <c r="BO16">
        <v>1.0272479564032599</v>
      </c>
      <c r="BP16" t="s">
        <v>74</v>
      </c>
      <c r="BQ16">
        <v>1.00595238095238</v>
      </c>
      <c r="BR16" t="s">
        <v>62</v>
      </c>
      <c r="BS16">
        <v>0.95048543689320297</v>
      </c>
      <c r="BT16" t="s">
        <v>59</v>
      </c>
      <c r="BU16">
        <v>1.2147395171537401</v>
      </c>
      <c r="BV16" t="s">
        <v>48</v>
      </c>
      <c r="BW16">
        <v>1.234375</v>
      </c>
    </row>
    <row r="17" spans="1:75" x14ac:dyDescent="0.4">
      <c r="A17">
        <v>15</v>
      </c>
      <c r="B17" t="s">
        <v>64</v>
      </c>
      <c r="C17">
        <v>0.94972067039106101</v>
      </c>
      <c r="D17" t="s">
        <v>70</v>
      </c>
      <c r="E17">
        <v>0.92644483362521801</v>
      </c>
      <c r="F17" t="s">
        <v>64</v>
      </c>
      <c r="G17">
        <v>0.62893081761006198</v>
      </c>
      <c r="H17" t="s">
        <v>56</v>
      </c>
      <c r="I17">
        <v>0.97473371315333102</v>
      </c>
      <c r="J17" t="s">
        <v>55</v>
      </c>
      <c r="K17">
        <v>1.63855122798313</v>
      </c>
      <c r="L17" t="s">
        <v>70</v>
      </c>
      <c r="M17">
        <v>0.75464684014869798</v>
      </c>
      <c r="N17" t="s">
        <v>75</v>
      </c>
      <c r="O17">
        <v>0.91005291005291</v>
      </c>
      <c r="P17" t="s">
        <v>60</v>
      </c>
      <c r="Q17">
        <v>0.93856998992950602</v>
      </c>
      <c r="R17" t="s">
        <v>72</v>
      </c>
      <c r="S17">
        <v>1.1089494163424101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75</v>
      </c>
      <c r="AA17">
        <v>1.00758681062153</v>
      </c>
      <c r="AB17" t="s">
        <v>66</v>
      </c>
      <c r="AC17">
        <v>0.65149437894159501</v>
      </c>
      <c r="AD17" t="s">
        <v>69</v>
      </c>
      <c r="AE17">
        <v>0.81538461538461504</v>
      </c>
      <c r="AF17" t="s">
        <v>75</v>
      </c>
      <c r="AG17">
        <v>1.25101896154527</v>
      </c>
      <c r="AH17" t="s">
        <v>65</v>
      </c>
      <c r="AI17">
        <v>0.79632429917412995</v>
      </c>
      <c r="AJ17" t="s">
        <v>65</v>
      </c>
      <c r="AK17">
        <v>1.17050102249488</v>
      </c>
      <c r="AL17" t="s">
        <v>65</v>
      </c>
      <c r="AM17">
        <v>0.966617789286494</v>
      </c>
      <c r="AN17" t="s">
        <v>64</v>
      </c>
      <c r="AO17">
        <v>1.10837438423645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63</v>
      </c>
      <c r="BG17">
        <v>1.0396039603960301</v>
      </c>
      <c r="BH17" t="s">
        <v>65</v>
      </c>
      <c r="BI17">
        <v>0.97570435941366795</v>
      </c>
      <c r="BJ17" t="s">
        <v>72</v>
      </c>
      <c r="BK17">
        <v>0.89598108747044902</v>
      </c>
      <c r="BL17" t="s">
        <v>65</v>
      </c>
      <c r="BM17">
        <v>0.93131689683413799</v>
      </c>
      <c r="BN17" t="s">
        <v>65</v>
      </c>
      <c r="BO17">
        <v>1.1357006398398799</v>
      </c>
      <c r="BP17" t="s">
        <v>73</v>
      </c>
      <c r="BQ17">
        <v>1.01314217443249</v>
      </c>
      <c r="BR17" t="s">
        <v>64</v>
      </c>
      <c r="BS17">
        <v>0.95526315789473604</v>
      </c>
      <c r="BT17" t="s">
        <v>62</v>
      </c>
      <c r="BU17">
        <v>1.0561797752808899</v>
      </c>
      <c r="BV17" t="s">
        <v>52</v>
      </c>
      <c r="BW17">
        <v>1.2205567451820101</v>
      </c>
    </row>
    <row r="18" spans="1:75" x14ac:dyDescent="0.4">
      <c r="A18">
        <v>16</v>
      </c>
      <c r="B18" t="s">
        <v>66</v>
      </c>
      <c r="C18">
        <v>1.0724422791781401</v>
      </c>
      <c r="D18" t="s">
        <v>69</v>
      </c>
      <c r="E18">
        <v>0.99056603773584895</v>
      </c>
      <c r="F18" t="s">
        <v>66</v>
      </c>
      <c r="G18">
        <v>0.50453771979580198</v>
      </c>
      <c r="H18" t="s">
        <v>65</v>
      </c>
      <c r="I18">
        <v>1.3054567681707001</v>
      </c>
      <c r="J18" t="s">
        <v>56</v>
      </c>
      <c r="K18">
        <v>1.27903430749682</v>
      </c>
      <c r="L18" t="s">
        <v>68</v>
      </c>
      <c r="M18">
        <v>1.0481171548117101</v>
      </c>
      <c r="N18" t="s">
        <v>72</v>
      </c>
      <c r="O18">
        <v>1.04</v>
      </c>
      <c r="P18" t="s">
        <v>64</v>
      </c>
      <c r="Q18">
        <v>0.92556634304207097</v>
      </c>
      <c r="R18" t="s">
        <v>73</v>
      </c>
      <c r="S18">
        <v>0.91011945226765001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72</v>
      </c>
      <c r="AA18">
        <v>1.0032154340835999</v>
      </c>
      <c r="AB18" t="s">
        <v>68</v>
      </c>
      <c r="AC18">
        <v>1.17414248021108</v>
      </c>
      <c r="AD18" t="s">
        <v>68</v>
      </c>
      <c r="AE18">
        <v>0.89438202247191001</v>
      </c>
      <c r="AF18" t="s">
        <v>72</v>
      </c>
      <c r="AG18">
        <v>1.19424460431654</v>
      </c>
      <c r="AH18" t="s">
        <v>66</v>
      </c>
      <c r="AI18">
        <v>0.71212121212121204</v>
      </c>
      <c r="AJ18" t="s">
        <v>68</v>
      </c>
      <c r="AK18">
        <v>1.0074074074074</v>
      </c>
      <c r="AL18" t="s">
        <v>68</v>
      </c>
      <c r="AM18">
        <v>1.3174019607843099</v>
      </c>
      <c r="AN18" t="s">
        <v>65</v>
      </c>
      <c r="AO18">
        <v>1.0957621921698899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62</v>
      </c>
      <c r="BG18">
        <v>1.0305676855895101</v>
      </c>
      <c r="BH18" t="s">
        <v>542</v>
      </c>
      <c r="BI18">
        <v>0.92482915717539804</v>
      </c>
      <c r="BJ18" t="s">
        <v>74</v>
      </c>
      <c r="BK18">
        <v>0.94247038917089598</v>
      </c>
      <c r="BL18" t="s">
        <v>69</v>
      </c>
      <c r="BM18">
        <v>1.2561983471074301</v>
      </c>
      <c r="BN18" t="s">
        <v>69</v>
      </c>
      <c r="BO18">
        <v>1.3190789473684199</v>
      </c>
      <c r="BP18" t="s">
        <v>80</v>
      </c>
      <c r="BQ18">
        <v>1.0498687664041899</v>
      </c>
      <c r="BR18" t="s">
        <v>65</v>
      </c>
      <c r="BS18">
        <v>0.96316507503410598</v>
      </c>
      <c r="BT18" t="s">
        <v>64</v>
      </c>
      <c r="BU18">
        <v>1.0027548209366299</v>
      </c>
      <c r="BV18" t="s">
        <v>53</v>
      </c>
      <c r="BW18">
        <v>1.0606060606060601</v>
      </c>
    </row>
    <row r="19" spans="1:75" x14ac:dyDescent="0.4">
      <c r="A19">
        <v>17</v>
      </c>
      <c r="B19" t="s">
        <v>70</v>
      </c>
      <c r="C19">
        <v>1.11960784313725</v>
      </c>
      <c r="D19" t="s">
        <v>75</v>
      </c>
      <c r="E19">
        <v>0.83197389885807504</v>
      </c>
      <c r="F19" t="s">
        <v>70</v>
      </c>
      <c r="G19">
        <v>0.41871455576559502</v>
      </c>
      <c r="H19" t="s">
        <v>69</v>
      </c>
      <c r="I19">
        <v>1.09319526627218</v>
      </c>
      <c r="J19" t="s">
        <v>65</v>
      </c>
      <c r="K19">
        <v>1.44924019920827</v>
      </c>
      <c r="L19" t="s">
        <v>75</v>
      </c>
      <c r="M19">
        <v>1.33098591549295</v>
      </c>
      <c r="N19" t="s">
        <v>73</v>
      </c>
      <c r="O19">
        <v>0.84587677725118404</v>
      </c>
      <c r="P19" t="s">
        <v>68</v>
      </c>
      <c r="Q19">
        <v>1.31548757170172</v>
      </c>
      <c r="R19" t="s">
        <v>80</v>
      </c>
      <c r="S19">
        <v>0.73972602739726001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78</v>
      </c>
      <c r="AA19">
        <v>0.76815642458100497</v>
      </c>
      <c r="AB19" t="s">
        <v>75</v>
      </c>
      <c r="AC19">
        <v>1.3655758277826</v>
      </c>
      <c r="AD19" t="s">
        <v>72</v>
      </c>
      <c r="AE19">
        <v>0.97887323943661897</v>
      </c>
      <c r="AF19" t="s">
        <v>74</v>
      </c>
      <c r="AG19">
        <v>1.1816005471956199</v>
      </c>
      <c r="AH19" t="s">
        <v>70</v>
      </c>
      <c r="AI19">
        <v>0.73737373737373701</v>
      </c>
      <c r="AJ19" t="s">
        <v>71</v>
      </c>
      <c r="AK19">
        <v>1.0598958333333299</v>
      </c>
      <c r="AL19" t="s">
        <v>71</v>
      </c>
      <c r="AM19">
        <v>1.11179361179361</v>
      </c>
      <c r="AN19" t="s">
        <v>72</v>
      </c>
      <c r="AO19">
        <v>1.0150375939849601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64</v>
      </c>
      <c r="BG19">
        <v>0.96409335727109502</v>
      </c>
      <c r="BH19" t="s">
        <v>76</v>
      </c>
      <c r="BI19">
        <v>0.80923694779116395</v>
      </c>
      <c r="BJ19" t="s">
        <v>73</v>
      </c>
      <c r="BK19">
        <v>1.1008403361344501</v>
      </c>
      <c r="BL19" t="s">
        <v>72</v>
      </c>
      <c r="BM19">
        <v>0.920844327176781</v>
      </c>
      <c r="BN19" t="s">
        <v>72</v>
      </c>
      <c r="BO19">
        <v>1.0916905444125999</v>
      </c>
      <c r="BP19" t="s">
        <v>87</v>
      </c>
      <c r="BQ19">
        <v>0.98606271777003396</v>
      </c>
      <c r="BR19" t="s">
        <v>72</v>
      </c>
      <c r="BS19">
        <v>1.01436781609195</v>
      </c>
      <c r="BT19" t="s">
        <v>65</v>
      </c>
      <c r="BU19">
        <v>1.03116147308781</v>
      </c>
      <c r="BV19" t="s">
        <v>62</v>
      </c>
      <c r="BW19">
        <v>1.0290135396518301</v>
      </c>
    </row>
    <row r="20" spans="1:75" x14ac:dyDescent="0.4">
      <c r="A20">
        <v>18</v>
      </c>
      <c r="B20" t="s">
        <v>69</v>
      </c>
      <c r="C20">
        <v>0.95280898876404496</v>
      </c>
      <c r="D20" t="s">
        <v>72</v>
      </c>
      <c r="E20">
        <v>1.0231958762886499</v>
      </c>
      <c r="F20" t="s">
        <v>69</v>
      </c>
      <c r="G20">
        <v>0.40238095238095201</v>
      </c>
      <c r="H20" t="s">
        <v>68</v>
      </c>
      <c r="I20">
        <v>1.0943708609271501</v>
      </c>
      <c r="J20" t="s">
        <v>68</v>
      </c>
      <c r="K20">
        <v>1.4462934947049899</v>
      </c>
      <c r="L20" t="s">
        <v>72</v>
      </c>
      <c r="M20">
        <v>1.07758620689655</v>
      </c>
      <c r="N20" t="s">
        <v>80</v>
      </c>
      <c r="O20">
        <v>0.903345724907063</v>
      </c>
      <c r="P20" t="s">
        <v>75</v>
      </c>
      <c r="Q20">
        <v>1.0838642879897999</v>
      </c>
      <c r="R20" t="s">
        <v>90</v>
      </c>
      <c r="S20">
        <v>0.92635658914728602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73</v>
      </c>
      <c r="AA20">
        <v>1.1092538609439899</v>
      </c>
      <c r="AB20" t="s">
        <v>72</v>
      </c>
      <c r="AC20">
        <v>0.91025641025641002</v>
      </c>
      <c r="AD20" t="s">
        <v>74</v>
      </c>
      <c r="AE20">
        <v>0.83854316030972098</v>
      </c>
      <c r="AF20" t="s">
        <v>78</v>
      </c>
      <c r="AG20">
        <v>1.3301435406698501</v>
      </c>
      <c r="AH20" t="s">
        <v>68</v>
      </c>
      <c r="AI20">
        <v>0.97590361445783103</v>
      </c>
      <c r="AJ20" t="s">
        <v>72</v>
      </c>
      <c r="AK20">
        <v>1.11848341232227</v>
      </c>
      <c r="AL20" t="s">
        <v>72</v>
      </c>
      <c r="AM20">
        <v>1.1271186440677901</v>
      </c>
      <c r="AN20" t="s">
        <v>78</v>
      </c>
      <c r="AO20">
        <v>1.4470842332613301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65</v>
      </c>
      <c r="BG20">
        <v>1.4117647058823499</v>
      </c>
      <c r="BH20" t="s">
        <v>72</v>
      </c>
      <c r="BI20">
        <v>0.97465437788018405</v>
      </c>
      <c r="BJ20" t="s">
        <v>83</v>
      </c>
      <c r="BK20">
        <v>0.95401785714285703</v>
      </c>
      <c r="BL20" t="s">
        <v>74</v>
      </c>
      <c r="BM20">
        <v>1.04129263913824</v>
      </c>
      <c r="BN20" t="s">
        <v>74</v>
      </c>
      <c r="BO20">
        <v>0.86896551724137905</v>
      </c>
      <c r="BP20" t="s">
        <v>85</v>
      </c>
      <c r="BQ20">
        <v>0.94509803921568603</v>
      </c>
      <c r="BR20" t="s">
        <v>74</v>
      </c>
      <c r="BS20">
        <v>0.90927021696252397</v>
      </c>
      <c r="BT20" t="s">
        <v>72</v>
      </c>
      <c r="BU20">
        <v>1.0424929178470199</v>
      </c>
      <c r="BV20" t="s">
        <v>64</v>
      </c>
      <c r="BW20">
        <v>1.0631868131868101</v>
      </c>
    </row>
    <row r="21" spans="1:75" x14ac:dyDescent="0.4">
      <c r="A21">
        <v>19</v>
      </c>
      <c r="B21" t="s">
        <v>75</v>
      </c>
      <c r="C21">
        <v>0.94529299456601501</v>
      </c>
      <c r="D21" t="s">
        <v>73</v>
      </c>
      <c r="E21">
        <v>0.83671251004300695</v>
      </c>
      <c r="F21" t="s">
        <v>68</v>
      </c>
      <c r="G21">
        <v>0.52613240418118401</v>
      </c>
      <c r="H21" t="s">
        <v>71</v>
      </c>
      <c r="I21">
        <v>1.1592592592592501</v>
      </c>
      <c r="J21" t="s">
        <v>75</v>
      </c>
      <c r="K21">
        <v>1.15911886391591</v>
      </c>
      <c r="L21" t="s">
        <v>73</v>
      </c>
      <c r="M21">
        <v>0.989829617953914</v>
      </c>
      <c r="N21" t="s">
        <v>90</v>
      </c>
      <c r="O21">
        <v>0.74258970358814302</v>
      </c>
      <c r="P21" t="s">
        <v>72</v>
      </c>
      <c r="Q21">
        <v>0.98846153846153795</v>
      </c>
      <c r="R21" t="s">
        <v>87</v>
      </c>
      <c r="S21">
        <v>0.82142857142857095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80</v>
      </c>
      <c r="AA21">
        <v>1.00882352941176</v>
      </c>
      <c r="AB21" t="s">
        <v>78</v>
      </c>
      <c r="AC21">
        <v>0.81272727272727197</v>
      </c>
      <c r="AD21" t="s">
        <v>78</v>
      </c>
      <c r="AE21">
        <v>0.93512304250559197</v>
      </c>
      <c r="AF21" t="s">
        <v>73</v>
      </c>
      <c r="AG21">
        <v>1.15070016682675</v>
      </c>
      <c r="AH21" t="s">
        <v>72</v>
      </c>
      <c r="AI21">
        <v>0.63554216867469804</v>
      </c>
      <c r="AJ21" t="s">
        <v>74</v>
      </c>
      <c r="AK21">
        <v>0.88687426093811506</v>
      </c>
      <c r="AL21" t="s">
        <v>78</v>
      </c>
      <c r="AM21">
        <v>1.2313829787234001</v>
      </c>
      <c r="AN21" t="s">
        <v>73</v>
      </c>
      <c r="AO21">
        <v>1.0079393083980199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72</v>
      </c>
      <c r="BG21">
        <v>1.21229050279329</v>
      </c>
      <c r="BH21" t="s">
        <v>74</v>
      </c>
      <c r="BI21">
        <v>0.87426035502958499</v>
      </c>
      <c r="BJ21" t="s">
        <v>80</v>
      </c>
      <c r="BK21">
        <v>1.0029498525073699</v>
      </c>
      <c r="BL21" t="s">
        <v>73</v>
      </c>
      <c r="BM21">
        <v>0.89770992366412194</v>
      </c>
      <c r="BN21" t="s">
        <v>80</v>
      </c>
      <c r="BO21">
        <v>1.190625</v>
      </c>
      <c r="BP21" t="s">
        <v>93</v>
      </c>
      <c r="BQ21">
        <v>1.06962025316455</v>
      </c>
      <c r="BR21" t="s">
        <v>73</v>
      </c>
      <c r="BS21">
        <v>1.14504716981132</v>
      </c>
      <c r="BT21" t="s">
        <v>74</v>
      </c>
      <c r="BU21">
        <v>1.16919739696312</v>
      </c>
      <c r="BV21" t="s">
        <v>65</v>
      </c>
      <c r="BW21">
        <v>1.31456043956043</v>
      </c>
    </row>
    <row r="22" spans="1:75" x14ac:dyDescent="0.4">
      <c r="A22">
        <v>20</v>
      </c>
      <c r="B22" t="s">
        <v>72</v>
      </c>
      <c r="C22">
        <v>1.0402144772117901</v>
      </c>
      <c r="D22" t="s">
        <v>80</v>
      </c>
      <c r="E22">
        <v>0.94163424124513595</v>
      </c>
      <c r="F22" t="s">
        <v>75</v>
      </c>
      <c r="G22">
        <v>0.57217553688141898</v>
      </c>
      <c r="H22" t="s">
        <v>72</v>
      </c>
      <c r="I22">
        <v>0.860869565217391</v>
      </c>
      <c r="J22" t="s">
        <v>71</v>
      </c>
      <c r="K22">
        <v>1.7571884984025501</v>
      </c>
      <c r="L22" t="s">
        <v>80</v>
      </c>
      <c r="M22">
        <v>0.97287522603978305</v>
      </c>
      <c r="N22" t="s">
        <v>99</v>
      </c>
      <c r="O22">
        <v>0.96556291390728399</v>
      </c>
      <c r="P22" t="s">
        <v>73</v>
      </c>
      <c r="Q22">
        <v>0.92308381891528402</v>
      </c>
      <c r="R22" t="s">
        <v>85</v>
      </c>
      <c r="S22">
        <v>1.12658227848101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86</v>
      </c>
      <c r="AA22">
        <v>1.16574943347361</v>
      </c>
      <c r="AB22" t="s">
        <v>73</v>
      </c>
      <c r="AC22">
        <v>0.770192065755262</v>
      </c>
      <c r="AD22" t="s">
        <v>73</v>
      </c>
      <c r="AE22">
        <v>0.71802969254782301</v>
      </c>
      <c r="AF22" t="s">
        <v>80</v>
      </c>
      <c r="AG22">
        <v>0.98290598290598197</v>
      </c>
      <c r="AH22" t="s">
        <v>74</v>
      </c>
      <c r="AI22">
        <v>0.73429811866859596</v>
      </c>
      <c r="AJ22" t="s">
        <v>78</v>
      </c>
      <c r="AK22">
        <v>1.0773638968481301</v>
      </c>
      <c r="AL22" t="s">
        <v>73</v>
      </c>
      <c r="AM22">
        <v>0.79685083649655497</v>
      </c>
      <c r="AN22" t="s">
        <v>83</v>
      </c>
      <c r="AO22">
        <v>0.952800579430226</v>
      </c>
      <c r="AP22" t="s">
        <v>72</v>
      </c>
      <c r="AQ22">
        <v>1.06666666666666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74</v>
      </c>
      <c r="BG22">
        <v>1.54691075514874</v>
      </c>
      <c r="BH22" t="s">
        <v>83</v>
      </c>
      <c r="BI22">
        <v>0.75726842461122301</v>
      </c>
      <c r="BJ22" t="s">
        <v>85</v>
      </c>
      <c r="BK22">
        <v>0.90125391849529701</v>
      </c>
      <c r="BL22" t="s">
        <v>83</v>
      </c>
      <c r="BM22">
        <v>0.78778661675245598</v>
      </c>
      <c r="BN22" t="s">
        <v>87</v>
      </c>
      <c r="BO22">
        <v>0.97288135593220304</v>
      </c>
      <c r="BP22" t="s">
        <v>95</v>
      </c>
      <c r="BQ22">
        <v>0.91351351351351295</v>
      </c>
      <c r="BR22" t="s">
        <v>80</v>
      </c>
      <c r="BS22">
        <v>0.97750000000000004</v>
      </c>
      <c r="BT22" t="s">
        <v>73</v>
      </c>
      <c r="BU22">
        <v>1.29763130792996</v>
      </c>
      <c r="BV22" t="s">
        <v>72</v>
      </c>
      <c r="BW22">
        <v>1.01086956521739</v>
      </c>
    </row>
    <row r="23" spans="1:75" x14ac:dyDescent="0.4">
      <c r="A23">
        <v>21</v>
      </c>
      <c r="B23" t="s">
        <v>78</v>
      </c>
      <c r="C23">
        <v>1.31305903398926</v>
      </c>
      <c r="D23" t="s">
        <v>90</v>
      </c>
      <c r="E23">
        <v>0.63594994311717801</v>
      </c>
      <c r="F23" t="s">
        <v>72</v>
      </c>
      <c r="G23">
        <v>0.579345088161209</v>
      </c>
      <c r="H23" t="s">
        <v>78</v>
      </c>
      <c r="I23">
        <v>1.5476839237057201</v>
      </c>
      <c r="J23" t="s">
        <v>72</v>
      </c>
      <c r="K23">
        <v>1.1717171717171699</v>
      </c>
      <c r="L23" t="s">
        <v>90</v>
      </c>
      <c r="M23">
        <v>1.0031298904538299</v>
      </c>
      <c r="N23" t="s">
        <v>87</v>
      </c>
      <c r="O23">
        <v>0.99492900608519197</v>
      </c>
      <c r="P23" t="s">
        <v>80</v>
      </c>
      <c r="Q23">
        <v>0.90123456790123402</v>
      </c>
      <c r="R23" t="s">
        <v>89</v>
      </c>
      <c r="S23">
        <v>1.03157894736842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89</v>
      </c>
      <c r="AA23">
        <v>1.0469798657718099</v>
      </c>
      <c r="AB23" t="s">
        <v>80</v>
      </c>
      <c r="AC23">
        <v>1.01166180758017</v>
      </c>
      <c r="AD23" t="s">
        <v>80</v>
      </c>
      <c r="AE23">
        <v>1.01152737752161</v>
      </c>
      <c r="AF23" t="s">
        <v>86</v>
      </c>
      <c r="AG23">
        <v>1.3103922918100399</v>
      </c>
      <c r="AH23" t="s">
        <v>78</v>
      </c>
      <c r="AI23">
        <v>0.62769784172661802</v>
      </c>
      <c r="AJ23" t="s">
        <v>73</v>
      </c>
      <c r="AK23">
        <v>0.96329902491874297</v>
      </c>
      <c r="AL23" t="s">
        <v>80</v>
      </c>
      <c r="AM23">
        <v>0.95810055865921695</v>
      </c>
      <c r="AN23" t="s">
        <v>80</v>
      </c>
      <c r="AO23">
        <v>0.99708454810495595</v>
      </c>
      <c r="AP23" t="s">
        <v>74</v>
      </c>
      <c r="AQ23">
        <v>0.98845660538691704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78</v>
      </c>
      <c r="BG23">
        <v>0.90801886792452802</v>
      </c>
      <c r="BH23" t="s">
        <v>80</v>
      </c>
      <c r="BI23">
        <v>0.97694524495677204</v>
      </c>
      <c r="BJ23" t="s">
        <v>93</v>
      </c>
      <c r="BK23">
        <v>1.2107142857142801</v>
      </c>
      <c r="BL23" t="s">
        <v>80</v>
      </c>
      <c r="BM23">
        <v>0.94117647058823495</v>
      </c>
      <c r="BN23" t="s">
        <v>85</v>
      </c>
      <c r="BO23">
        <v>0.9375</v>
      </c>
      <c r="BP23" t="s">
        <v>92</v>
      </c>
      <c r="BQ23">
        <v>1.0298507462686499</v>
      </c>
      <c r="BR23" t="s">
        <v>87</v>
      </c>
      <c r="BS23">
        <v>1.00706713780918</v>
      </c>
      <c r="BT23" t="s">
        <v>80</v>
      </c>
      <c r="BU23">
        <v>0.930946291560102</v>
      </c>
      <c r="BV23" t="s">
        <v>74</v>
      </c>
      <c r="BW23">
        <v>1.3358070500927599</v>
      </c>
    </row>
    <row r="24" spans="1:75" x14ac:dyDescent="0.4">
      <c r="A24">
        <v>22</v>
      </c>
      <c r="B24" t="s">
        <v>73</v>
      </c>
      <c r="C24">
        <v>1.0895468589083399</v>
      </c>
      <c r="D24" t="s">
        <v>82</v>
      </c>
      <c r="E24">
        <v>0.616865869853917</v>
      </c>
      <c r="F24" t="s">
        <v>78</v>
      </c>
      <c r="G24">
        <v>0.772631578947368</v>
      </c>
      <c r="H24" t="s">
        <v>73</v>
      </c>
      <c r="I24">
        <v>0.92843419788664705</v>
      </c>
      <c r="J24" t="s">
        <v>78</v>
      </c>
      <c r="K24">
        <v>1.19542253521126</v>
      </c>
      <c r="L24" t="s">
        <v>85</v>
      </c>
      <c r="M24">
        <v>1.0675241157556199</v>
      </c>
      <c r="N24" t="s">
        <v>85</v>
      </c>
      <c r="O24">
        <v>0.86144578313252995</v>
      </c>
      <c r="P24" t="s">
        <v>86</v>
      </c>
      <c r="Q24">
        <v>1.0138264777048001</v>
      </c>
      <c r="R24" t="s">
        <v>95</v>
      </c>
      <c r="S24">
        <v>0.67303104476917097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95</v>
      </c>
      <c r="AA24">
        <v>0.819935691318328</v>
      </c>
      <c r="AB24" t="s">
        <v>86</v>
      </c>
      <c r="AC24">
        <v>0.902804776450985</v>
      </c>
      <c r="AD24" t="s">
        <v>86</v>
      </c>
      <c r="AE24">
        <v>0.89387880652106999</v>
      </c>
      <c r="AF24" t="s">
        <v>89</v>
      </c>
      <c r="AG24">
        <v>1.06984126984126</v>
      </c>
      <c r="AH24" t="s">
        <v>73</v>
      </c>
      <c r="AI24">
        <v>0.64880063263333598</v>
      </c>
      <c r="AJ24" t="s">
        <v>80</v>
      </c>
      <c r="AK24">
        <v>1.0718562874251401</v>
      </c>
      <c r="AL24" t="s">
        <v>86</v>
      </c>
      <c r="AM24">
        <v>1.2579885637403201</v>
      </c>
      <c r="AN24" t="s">
        <v>85</v>
      </c>
      <c r="AO24">
        <v>1.28406909788867</v>
      </c>
      <c r="AP24" t="s">
        <v>73</v>
      </c>
      <c r="AQ24">
        <v>0.99212322772623796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89</v>
      </c>
      <c r="BK24">
        <v>1.41856925418569</v>
      </c>
      <c r="BL24" t="s">
        <v>85</v>
      </c>
      <c r="BM24">
        <v>0.94608695652173902</v>
      </c>
      <c r="BN24" t="s">
        <v>92</v>
      </c>
      <c r="BO24">
        <v>1.0350154479917599</v>
      </c>
      <c r="BP24" t="s">
        <v>101</v>
      </c>
      <c r="BQ24">
        <v>0.86819484240687606</v>
      </c>
      <c r="BR24" t="s">
        <v>85</v>
      </c>
      <c r="BS24">
        <v>1.0228215767634801</v>
      </c>
      <c r="BT24" t="s">
        <v>87</v>
      </c>
      <c r="BU24">
        <v>0.98947368421052595</v>
      </c>
      <c r="BV24" t="s">
        <v>73</v>
      </c>
      <c r="BW24">
        <v>0.99206349206349198</v>
      </c>
    </row>
    <row r="25" spans="1:75" x14ac:dyDescent="0.4">
      <c r="A25">
        <v>23</v>
      </c>
      <c r="B25" t="s">
        <v>77</v>
      </c>
      <c r="C25">
        <v>5.1633466139181898</v>
      </c>
      <c r="D25" t="s">
        <v>85</v>
      </c>
      <c r="E25">
        <v>1.1863207547169801</v>
      </c>
      <c r="F25" t="s">
        <v>73</v>
      </c>
      <c r="G25">
        <v>0.58800271125169401</v>
      </c>
      <c r="H25" t="s">
        <v>80</v>
      </c>
      <c r="I25">
        <v>1.234375</v>
      </c>
      <c r="J25" t="s">
        <v>73</v>
      </c>
      <c r="K25">
        <v>1.3784790481117399</v>
      </c>
      <c r="L25" t="s">
        <v>95</v>
      </c>
      <c r="M25">
        <v>1.0042923028018</v>
      </c>
      <c r="N25" t="s">
        <v>95</v>
      </c>
      <c r="O25">
        <v>0.95726484391301403</v>
      </c>
      <c r="P25" t="s">
        <v>87</v>
      </c>
      <c r="Q25">
        <v>1.28440366972477</v>
      </c>
      <c r="R25" t="s">
        <v>91</v>
      </c>
      <c r="S25">
        <v>1.13267080212067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91</v>
      </c>
      <c r="AA25">
        <v>1.0430444548921201</v>
      </c>
      <c r="AB25" t="s">
        <v>89</v>
      </c>
      <c r="AC25">
        <v>1.0897435897435801</v>
      </c>
      <c r="AD25" t="s">
        <v>89</v>
      </c>
      <c r="AE25">
        <v>0.92647058823529405</v>
      </c>
      <c r="AF25" t="s">
        <v>92</v>
      </c>
      <c r="AG25">
        <v>1.1939163498098799</v>
      </c>
      <c r="AH25" t="s">
        <v>80</v>
      </c>
      <c r="AI25">
        <v>0.96811594202898499</v>
      </c>
      <c r="AJ25" t="s">
        <v>86</v>
      </c>
      <c r="AK25">
        <v>0.94711691621535499</v>
      </c>
      <c r="AL25" t="s">
        <v>85</v>
      </c>
      <c r="AM25">
        <v>0.73691654879773605</v>
      </c>
      <c r="AN25" t="s">
        <v>89</v>
      </c>
      <c r="AO25">
        <v>1.0505319148936101</v>
      </c>
      <c r="AP25" t="s">
        <v>80</v>
      </c>
      <c r="AQ25">
        <v>0.95614035087719296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92</v>
      </c>
      <c r="BK25">
        <v>0.96634615384615297</v>
      </c>
      <c r="BL25" t="s">
        <v>92</v>
      </c>
      <c r="BM25">
        <v>0.96616915422885497</v>
      </c>
      <c r="BN25" t="s">
        <v>101</v>
      </c>
      <c r="BO25">
        <v>1.1423895253682399</v>
      </c>
      <c r="BP25" t="s">
        <v>91</v>
      </c>
      <c r="BQ25">
        <v>0.97115525642488099</v>
      </c>
      <c r="BR25" t="s">
        <v>93</v>
      </c>
      <c r="BS25">
        <v>1.07692307692307</v>
      </c>
      <c r="BT25" t="s">
        <v>85</v>
      </c>
      <c r="BU25">
        <v>1.05679513184584</v>
      </c>
      <c r="BV25" t="s">
        <v>80</v>
      </c>
      <c r="BW25">
        <v>1.16483516483516</v>
      </c>
    </row>
    <row r="26" spans="1:75" x14ac:dyDescent="0.4">
      <c r="A26">
        <v>24</v>
      </c>
      <c r="B26" t="s">
        <v>82</v>
      </c>
      <c r="C26">
        <v>0.86551724137930997</v>
      </c>
      <c r="D26" t="s">
        <v>89</v>
      </c>
      <c r="E26">
        <v>1.0679611650485401</v>
      </c>
      <c r="F26" t="s">
        <v>80</v>
      </c>
      <c r="G26">
        <v>0.52892561983470998</v>
      </c>
      <c r="H26" t="s">
        <v>79</v>
      </c>
      <c r="I26">
        <v>0.92230576441102696</v>
      </c>
      <c r="J26" t="s">
        <v>80</v>
      </c>
      <c r="K26">
        <v>1.75</v>
      </c>
      <c r="L26" t="s">
        <v>91</v>
      </c>
      <c r="M26">
        <v>0.99207479018378797</v>
      </c>
      <c r="N26" t="s">
        <v>91</v>
      </c>
      <c r="O26">
        <v>0.91317570461749298</v>
      </c>
      <c r="P26" t="s">
        <v>85</v>
      </c>
      <c r="Q26">
        <v>1.1048951048950999</v>
      </c>
      <c r="R26" t="s">
        <v>100</v>
      </c>
      <c r="S26">
        <v>0.83415868823594097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100</v>
      </c>
      <c r="AA26">
        <v>1.1456438150614201</v>
      </c>
      <c r="AB26" t="s">
        <v>91</v>
      </c>
      <c r="AC26">
        <v>0.83649688652943999</v>
      </c>
      <c r="AD26" t="s">
        <v>92</v>
      </c>
      <c r="AE26">
        <v>0.80923076923076898</v>
      </c>
      <c r="AF26" t="s">
        <v>96</v>
      </c>
      <c r="AG26">
        <v>1.2307692307692299</v>
      </c>
      <c r="AH26" t="s">
        <v>86</v>
      </c>
      <c r="AI26">
        <v>0.82431722689075604</v>
      </c>
      <c r="AJ26" t="s">
        <v>89</v>
      </c>
      <c r="AK26">
        <v>0.98542274052478096</v>
      </c>
      <c r="AL26" t="s">
        <v>89</v>
      </c>
      <c r="AM26">
        <v>1.1124260355029501</v>
      </c>
      <c r="AN26" t="s">
        <v>92</v>
      </c>
      <c r="AO26">
        <v>1.1040000000000001</v>
      </c>
      <c r="AP26" t="s">
        <v>86</v>
      </c>
      <c r="AQ26">
        <v>1.21976107516177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101</v>
      </c>
      <c r="BK26">
        <v>1.0280898876404401</v>
      </c>
      <c r="BL26" t="s">
        <v>101</v>
      </c>
      <c r="BM26">
        <v>1.1129326047358801</v>
      </c>
      <c r="BN26" t="s">
        <v>91</v>
      </c>
      <c r="BO26">
        <v>1.0113391017717299</v>
      </c>
      <c r="BP26" t="s">
        <v>88</v>
      </c>
      <c r="BQ26">
        <v>1.02593192868719</v>
      </c>
      <c r="BR26" t="s">
        <v>95</v>
      </c>
      <c r="BS26">
        <v>0.40769230769230702</v>
      </c>
      <c r="BT26" t="s">
        <v>92</v>
      </c>
      <c r="BU26">
        <v>1.03205791106515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85</v>
      </c>
      <c r="C27">
        <v>1.3167701863354</v>
      </c>
      <c r="D27" t="s">
        <v>91</v>
      </c>
      <c r="E27">
        <v>0.85697258641239504</v>
      </c>
      <c r="F27" t="s">
        <v>90</v>
      </c>
      <c r="G27">
        <v>0.68515205724507999</v>
      </c>
      <c r="H27" t="s">
        <v>94</v>
      </c>
      <c r="I27">
        <v>0.75675675675675602</v>
      </c>
      <c r="J27" t="s">
        <v>85</v>
      </c>
      <c r="K27">
        <v>1.0724137931034401</v>
      </c>
      <c r="L27" t="s">
        <v>100</v>
      </c>
      <c r="M27">
        <v>1.1547589616810801</v>
      </c>
      <c r="N27" t="s">
        <v>100</v>
      </c>
      <c r="O27">
        <v>1.1414044101905301</v>
      </c>
      <c r="P27" t="s">
        <v>81</v>
      </c>
      <c r="Q27">
        <v>1.0092579175320799</v>
      </c>
      <c r="R27" t="s">
        <v>84</v>
      </c>
      <c r="S27">
        <v>1.2368794326241099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84</v>
      </c>
      <c r="AA27">
        <v>1.4184397163120499</v>
      </c>
      <c r="AB27" t="s">
        <v>100</v>
      </c>
      <c r="AC27">
        <v>0.93361165684348302</v>
      </c>
      <c r="AD27" t="s">
        <v>91</v>
      </c>
      <c r="AE27">
        <v>0.93833196958508702</v>
      </c>
      <c r="AF27" t="s">
        <v>91</v>
      </c>
      <c r="AG27">
        <v>1.0859476359614599</v>
      </c>
      <c r="AH27" t="s">
        <v>89</v>
      </c>
      <c r="AI27">
        <v>1.0178041543026699</v>
      </c>
      <c r="AJ27" t="s">
        <v>92</v>
      </c>
      <c r="AK27">
        <v>0.94071146245059201</v>
      </c>
      <c r="AL27" t="s">
        <v>92</v>
      </c>
      <c r="AM27">
        <v>1.0504201680672201</v>
      </c>
      <c r="AN27" t="s">
        <v>98</v>
      </c>
      <c r="AO27">
        <v>1.0948678071539599</v>
      </c>
      <c r="AP27" t="s">
        <v>85</v>
      </c>
      <c r="AQ27">
        <v>1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91</v>
      </c>
      <c r="BK27">
        <v>0.88694961722272903</v>
      </c>
      <c r="BL27" t="s">
        <v>91</v>
      </c>
      <c r="BM27">
        <v>1.02486360488488</v>
      </c>
      <c r="BN27" t="s">
        <v>98</v>
      </c>
      <c r="BO27">
        <v>1.0077519379844899</v>
      </c>
      <c r="BP27" t="s">
        <v>107</v>
      </c>
      <c r="BQ27">
        <v>1.1298701298701299</v>
      </c>
      <c r="BR27" t="s">
        <v>92</v>
      </c>
      <c r="BS27">
        <v>0.934299516908212</v>
      </c>
      <c r="BT27" t="s">
        <v>91</v>
      </c>
      <c r="BU27">
        <v>1.0220125786163501</v>
      </c>
      <c r="BV27" t="s">
        <v>93</v>
      </c>
      <c r="BW27">
        <v>1.1651234567901201</v>
      </c>
    </row>
    <row r="28" spans="1:75" x14ac:dyDescent="0.4">
      <c r="A28">
        <v>26</v>
      </c>
      <c r="B28" t="s">
        <v>89</v>
      </c>
      <c r="C28">
        <v>0.94712643678160902</v>
      </c>
      <c r="D28" t="s">
        <v>84</v>
      </c>
      <c r="E28">
        <v>0.81769911504424697</v>
      </c>
      <c r="F28" t="s">
        <v>85</v>
      </c>
      <c r="G28">
        <v>0.71570576540755404</v>
      </c>
      <c r="H28" t="s">
        <v>85</v>
      </c>
      <c r="I28">
        <v>0.80555555555555503</v>
      </c>
      <c r="J28" t="s">
        <v>81</v>
      </c>
      <c r="K28">
        <v>1.5583046848358</v>
      </c>
      <c r="L28" t="s">
        <v>84</v>
      </c>
      <c r="M28">
        <v>1.20341614906832</v>
      </c>
      <c r="N28" t="s">
        <v>84</v>
      </c>
      <c r="O28">
        <v>0.98580645161290303</v>
      </c>
      <c r="P28" t="s">
        <v>95</v>
      </c>
      <c r="Q28">
        <v>0.95239221170018296</v>
      </c>
      <c r="R28" t="s">
        <v>98</v>
      </c>
      <c r="S28">
        <v>0.95657894736842097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98</v>
      </c>
      <c r="AA28">
        <v>0.92134831460674105</v>
      </c>
      <c r="AB28" t="s">
        <v>84</v>
      </c>
      <c r="AC28">
        <v>1.48</v>
      </c>
      <c r="AD28" t="s">
        <v>100</v>
      </c>
      <c r="AE28">
        <v>0.72358614642700503</v>
      </c>
      <c r="AF28" t="s">
        <v>100</v>
      </c>
      <c r="AG28">
        <v>1.07864283550439</v>
      </c>
      <c r="AH28" t="s">
        <v>92</v>
      </c>
      <c r="AI28">
        <v>0.80573248407643305</v>
      </c>
      <c r="AJ28" t="s">
        <v>91</v>
      </c>
      <c r="AK28">
        <v>0.92765395631936898</v>
      </c>
      <c r="AL28" t="s">
        <v>100</v>
      </c>
      <c r="AM28">
        <v>1.3945317436912801</v>
      </c>
      <c r="AN28" t="s">
        <v>88</v>
      </c>
      <c r="AO28">
        <v>0.96614268440145101</v>
      </c>
      <c r="AP28" t="s">
        <v>89</v>
      </c>
      <c r="AQ28">
        <v>1.10126582278481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98</v>
      </c>
      <c r="BK28">
        <v>0.96275605214152704</v>
      </c>
      <c r="BL28" t="s">
        <v>98</v>
      </c>
      <c r="BM28">
        <v>0.99806576402321001</v>
      </c>
      <c r="BN28" t="s">
        <v>88</v>
      </c>
      <c r="BO28">
        <v>1.03523489932885</v>
      </c>
      <c r="BP28" t="s">
        <v>108</v>
      </c>
      <c r="BQ28">
        <v>1.08</v>
      </c>
      <c r="BR28" t="s">
        <v>101</v>
      </c>
      <c r="BS28">
        <v>0.98019801980197996</v>
      </c>
      <c r="BT28" t="s">
        <v>88</v>
      </c>
      <c r="BU28">
        <v>1.08970588235294</v>
      </c>
      <c r="BV28" t="s">
        <v>92</v>
      </c>
      <c r="BW28">
        <v>1.1973947895791499</v>
      </c>
    </row>
    <row r="29" spans="1:75" x14ac:dyDescent="0.4">
      <c r="A29">
        <v>27</v>
      </c>
      <c r="B29" t="s">
        <v>91</v>
      </c>
      <c r="C29">
        <v>1.03947330509695</v>
      </c>
      <c r="D29" t="s">
        <v>98</v>
      </c>
      <c r="E29">
        <v>0.824824824824824</v>
      </c>
      <c r="F29" t="s">
        <v>89</v>
      </c>
      <c r="G29">
        <v>0.64090909090908998</v>
      </c>
      <c r="H29" t="s">
        <v>81</v>
      </c>
      <c r="I29">
        <v>0.92483612775641999</v>
      </c>
      <c r="J29" t="s">
        <v>93</v>
      </c>
      <c r="K29">
        <v>1.36619718309859</v>
      </c>
      <c r="L29" t="s">
        <v>98</v>
      </c>
      <c r="M29">
        <v>1.0484927916120499</v>
      </c>
      <c r="N29" t="s">
        <v>98</v>
      </c>
      <c r="O29">
        <v>0.84750000000000003</v>
      </c>
      <c r="P29" t="s">
        <v>92</v>
      </c>
      <c r="Q29">
        <v>1.1198830409356699</v>
      </c>
      <c r="R29" t="s">
        <v>88</v>
      </c>
      <c r="S29">
        <v>1.0334928229664999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88</v>
      </c>
      <c r="AA29">
        <v>1.0043290043290001</v>
      </c>
      <c r="AB29" t="s">
        <v>98</v>
      </c>
      <c r="AC29">
        <v>0.94207317073170704</v>
      </c>
      <c r="AD29" t="s">
        <v>98</v>
      </c>
      <c r="AE29">
        <v>0.88187702265372103</v>
      </c>
      <c r="AF29" t="s">
        <v>84</v>
      </c>
      <c r="AG29">
        <v>1.14229249011857</v>
      </c>
      <c r="AH29" t="s">
        <v>91</v>
      </c>
      <c r="AI29">
        <v>0.87523992322456801</v>
      </c>
      <c r="AJ29" t="s">
        <v>100</v>
      </c>
      <c r="AK29">
        <v>1.83509856977193</v>
      </c>
      <c r="AL29" t="s">
        <v>98</v>
      </c>
      <c r="AM29">
        <v>1.13403880070546</v>
      </c>
      <c r="AN29" t="s">
        <v>105</v>
      </c>
      <c r="AO29">
        <v>1.07021694491563</v>
      </c>
      <c r="AP29" t="s">
        <v>92</v>
      </c>
      <c r="AQ29">
        <v>0.92753623188405798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98</v>
      </c>
      <c r="AY29">
        <v>1.0762499999999999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88</v>
      </c>
      <c r="BK29">
        <v>0.92846270928462704</v>
      </c>
      <c r="BL29" t="s">
        <v>88</v>
      </c>
      <c r="BM29">
        <v>0.97704918032786803</v>
      </c>
      <c r="BN29" t="s">
        <v>107</v>
      </c>
      <c r="BO29">
        <v>0.89534883720930203</v>
      </c>
      <c r="BP29" t="s">
        <v>97</v>
      </c>
      <c r="BQ29">
        <v>1.02425373134328</v>
      </c>
      <c r="BR29" t="s">
        <v>91</v>
      </c>
      <c r="BS29">
        <v>0.98186028560401395</v>
      </c>
      <c r="BT29" t="s">
        <v>105</v>
      </c>
      <c r="BU29">
        <v>1.0185950413223099</v>
      </c>
      <c r="BV29" t="s">
        <v>91</v>
      </c>
      <c r="BW29">
        <v>0.98327759197324405</v>
      </c>
    </row>
    <row r="30" spans="1:75" x14ac:dyDescent="0.4">
      <c r="A30">
        <v>28</v>
      </c>
      <c r="B30" t="s">
        <v>84</v>
      </c>
      <c r="C30">
        <v>1.0511627906976699</v>
      </c>
      <c r="D30" t="s">
        <v>105</v>
      </c>
      <c r="E30">
        <v>1.05862068965517</v>
      </c>
      <c r="F30" t="s">
        <v>95</v>
      </c>
      <c r="G30">
        <v>0.30661073454641702</v>
      </c>
      <c r="H30" t="s">
        <v>93</v>
      </c>
      <c r="I30">
        <v>0.81297709923664097</v>
      </c>
      <c r="J30" t="s">
        <v>95</v>
      </c>
      <c r="K30">
        <v>1.3546502117013</v>
      </c>
      <c r="L30" t="s">
        <v>103</v>
      </c>
      <c r="M30">
        <v>1.0216450216450199</v>
      </c>
      <c r="N30" t="s">
        <v>103</v>
      </c>
      <c r="O30">
        <v>0.88135593220338904</v>
      </c>
      <c r="P30" t="s">
        <v>84</v>
      </c>
      <c r="Q30">
        <v>0.92277486910994699</v>
      </c>
      <c r="R30" t="s">
        <v>103</v>
      </c>
      <c r="S30">
        <v>0.81619047619047602</v>
      </c>
      <c r="T30" t="s">
        <v>91</v>
      </c>
      <c r="U30">
        <v>1.04142505211294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103</v>
      </c>
      <c r="AA30">
        <v>0.84187082405345204</v>
      </c>
      <c r="AB30" t="s">
        <v>88</v>
      </c>
      <c r="AC30">
        <v>0.99137931034482696</v>
      </c>
      <c r="AD30" t="s">
        <v>88</v>
      </c>
      <c r="AE30">
        <v>0.89565217391304297</v>
      </c>
      <c r="AF30" t="s">
        <v>98</v>
      </c>
      <c r="AG30">
        <v>1.1522935779816501</v>
      </c>
      <c r="AH30" t="s">
        <v>100</v>
      </c>
      <c r="AI30">
        <v>0.72656293883053402</v>
      </c>
      <c r="AJ30" t="s">
        <v>98</v>
      </c>
      <c r="AK30">
        <v>0.99125874125874103</v>
      </c>
      <c r="AL30" t="s">
        <v>88</v>
      </c>
      <c r="AM30">
        <v>0.87605932203389802</v>
      </c>
      <c r="AN30" t="s">
        <v>108</v>
      </c>
      <c r="AO30">
        <v>1.001443001443</v>
      </c>
      <c r="AP30" t="s">
        <v>96</v>
      </c>
      <c r="AQ30">
        <v>0.92407407407407405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88</v>
      </c>
      <c r="AY30">
        <v>1.13805522208883</v>
      </c>
      <c r="AZ30" t="s">
        <v>88</v>
      </c>
      <c r="BA30">
        <v>1.0369198312236201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88</v>
      </c>
      <c r="BI30">
        <v>0.79539951573849799</v>
      </c>
      <c r="BJ30" t="s">
        <v>103</v>
      </c>
      <c r="BK30">
        <v>1.0132850241545801</v>
      </c>
      <c r="BL30" t="s">
        <v>103</v>
      </c>
      <c r="BM30">
        <v>0.85220500595947501</v>
      </c>
      <c r="BN30" t="s">
        <v>108</v>
      </c>
      <c r="BO30">
        <v>1.03993344425956</v>
      </c>
      <c r="BP30" t="s">
        <v>112</v>
      </c>
      <c r="BQ30">
        <v>0.876651982378854</v>
      </c>
      <c r="BR30" t="s">
        <v>88</v>
      </c>
      <c r="BS30">
        <v>1.0742496050552901</v>
      </c>
      <c r="BT30" t="s">
        <v>108</v>
      </c>
      <c r="BU30">
        <v>1.00329489291598</v>
      </c>
      <c r="BV30" t="s">
        <v>105</v>
      </c>
      <c r="BW30">
        <v>1.0709939148073</v>
      </c>
    </row>
    <row r="31" spans="1:75" x14ac:dyDescent="0.4">
      <c r="A31">
        <v>29</v>
      </c>
      <c r="B31" t="s">
        <v>103</v>
      </c>
      <c r="C31">
        <v>1.08762886597938</v>
      </c>
      <c r="D31" t="s">
        <v>107</v>
      </c>
      <c r="E31">
        <v>0.42406417112299399</v>
      </c>
      <c r="F31" t="s">
        <v>91</v>
      </c>
      <c r="G31">
        <v>0.73854190251317997</v>
      </c>
      <c r="H31" t="s">
        <v>92</v>
      </c>
      <c r="I31">
        <v>1.4183127371801101</v>
      </c>
      <c r="J31" t="s">
        <v>92</v>
      </c>
      <c r="K31">
        <v>1.81805708013172</v>
      </c>
      <c r="L31" t="s">
        <v>105</v>
      </c>
      <c r="M31">
        <v>0.82166403565790602</v>
      </c>
      <c r="N31" t="s">
        <v>105</v>
      </c>
      <c r="O31">
        <v>1.02232016725998</v>
      </c>
      <c r="P31" t="s">
        <v>98</v>
      </c>
      <c r="Q31">
        <v>1.1209439528023599</v>
      </c>
      <c r="R31" t="s">
        <v>105</v>
      </c>
      <c r="S31">
        <v>1.0742873934763399</v>
      </c>
      <c r="T31" t="s">
        <v>100</v>
      </c>
      <c r="U31">
        <v>1.3517150395778299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105</v>
      </c>
      <c r="AA31">
        <v>1.05615514333895</v>
      </c>
      <c r="AB31" t="s">
        <v>103</v>
      </c>
      <c r="AC31">
        <v>0.97883597883597795</v>
      </c>
      <c r="AD31" t="s">
        <v>105</v>
      </c>
      <c r="AE31">
        <v>0.66665359733385599</v>
      </c>
      <c r="AF31" t="s">
        <v>88</v>
      </c>
      <c r="AG31">
        <v>1.0436893203883399</v>
      </c>
      <c r="AH31" t="s">
        <v>84</v>
      </c>
      <c r="AI31">
        <v>1.26989619377162</v>
      </c>
      <c r="AJ31" t="s">
        <v>88</v>
      </c>
      <c r="AK31">
        <v>1.11848341232227</v>
      </c>
      <c r="AL31" t="s">
        <v>105</v>
      </c>
      <c r="AM31">
        <v>1.2342019723431199</v>
      </c>
      <c r="AN31" t="s">
        <v>113</v>
      </c>
      <c r="AO31">
        <v>1.02102102102102</v>
      </c>
      <c r="AP31" t="s">
        <v>98</v>
      </c>
      <c r="AQ31">
        <v>1.1235795454545401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105</v>
      </c>
      <c r="BA31">
        <v>1.10093150684931</v>
      </c>
      <c r="BB31" t="s">
        <v>105</v>
      </c>
      <c r="BC31">
        <v>0.79690092242351795</v>
      </c>
      <c r="BD31" t="s">
        <v>101</v>
      </c>
      <c r="BE31">
        <v>1.48345784418356</v>
      </c>
      <c r="BF31" t="s">
        <v>91</v>
      </c>
      <c r="BG31">
        <v>1.0495268296336899</v>
      </c>
      <c r="BH31" t="s">
        <v>103</v>
      </c>
      <c r="BI31">
        <v>0.99161676646706498</v>
      </c>
      <c r="BJ31" t="s">
        <v>108</v>
      </c>
      <c r="BK31">
        <v>0.95294117647058796</v>
      </c>
      <c r="BL31" t="s">
        <v>107</v>
      </c>
      <c r="BM31">
        <v>1.1862068965517201</v>
      </c>
      <c r="BN31" t="s">
        <v>97</v>
      </c>
      <c r="BO31">
        <v>1.0983606557376999</v>
      </c>
      <c r="BP31" t="s">
        <v>121</v>
      </c>
      <c r="BQ31">
        <v>1.0136411332633699</v>
      </c>
      <c r="BR31" t="s">
        <v>107</v>
      </c>
      <c r="BS31">
        <v>0.99425287356321801</v>
      </c>
      <c r="BT31" t="s">
        <v>97</v>
      </c>
      <c r="BU31">
        <v>1.0090909090908999</v>
      </c>
      <c r="BV31" t="s">
        <v>107</v>
      </c>
      <c r="BW31">
        <v>1.2279635258358601</v>
      </c>
    </row>
    <row r="32" spans="1:75" x14ac:dyDescent="0.4">
      <c r="A32">
        <v>30</v>
      </c>
      <c r="B32" t="s">
        <v>105</v>
      </c>
      <c r="C32">
        <v>0.95341090972011899</v>
      </c>
      <c r="D32" t="s">
        <v>108</v>
      </c>
      <c r="E32">
        <v>0.50769197102654395</v>
      </c>
      <c r="F32" t="s">
        <v>84</v>
      </c>
      <c r="G32">
        <v>0.57900432900432897</v>
      </c>
      <c r="H32" t="s">
        <v>91</v>
      </c>
      <c r="I32">
        <v>1.01020430507806</v>
      </c>
      <c r="J32" t="s">
        <v>91</v>
      </c>
      <c r="K32">
        <v>1.02020245811024</v>
      </c>
      <c r="L32" t="s">
        <v>108</v>
      </c>
      <c r="M32">
        <v>1.1656626506023999</v>
      </c>
      <c r="N32" t="s">
        <v>108</v>
      </c>
      <c r="O32">
        <v>0.91989664082687295</v>
      </c>
      <c r="P32" t="s">
        <v>88</v>
      </c>
      <c r="Q32">
        <v>1.0145631067961101</v>
      </c>
      <c r="R32" t="s">
        <v>108</v>
      </c>
      <c r="S32">
        <v>0.78245614035087696</v>
      </c>
      <c r="T32" t="s">
        <v>84</v>
      </c>
      <c r="U32">
        <v>0.82568807339449501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108</v>
      </c>
      <c r="AA32">
        <v>0.96310935441370205</v>
      </c>
      <c r="AB32" t="s">
        <v>105</v>
      </c>
      <c r="AC32">
        <v>1.35744318484219</v>
      </c>
      <c r="AD32" t="s">
        <v>108</v>
      </c>
      <c r="AE32">
        <v>0.90589887640449396</v>
      </c>
      <c r="AF32" t="s">
        <v>105</v>
      </c>
      <c r="AG32">
        <v>1.1225077927424501</v>
      </c>
      <c r="AH32" t="s">
        <v>98</v>
      </c>
      <c r="AI32">
        <v>0.91082802547770703</v>
      </c>
      <c r="AJ32" t="s">
        <v>105</v>
      </c>
      <c r="AK32">
        <v>1.04148496672022</v>
      </c>
      <c r="AL32" t="s">
        <v>108</v>
      </c>
      <c r="AM32">
        <v>0.97605633802816905</v>
      </c>
      <c r="AN32" t="s">
        <v>112</v>
      </c>
      <c r="AO32">
        <v>1.23770954096819</v>
      </c>
      <c r="AP32" t="s">
        <v>88</v>
      </c>
      <c r="AQ32">
        <v>0.87609511889862302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108</v>
      </c>
      <c r="BA32">
        <v>1.0951871657754</v>
      </c>
      <c r="BB32" t="s">
        <v>108</v>
      </c>
      <c r="BC32">
        <v>0.970703125</v>
      </c>
      <c r="BD32" t="s">
        <v>91</v>
      </c>
      <c r="BE32">
        <v>1.0028923084628101</v>
      </c>
      <c r="BF32" t="s">
        <v>103</v>
      </c>
      <c r="BG32">
        <v>1.07881136950904</v>
      </c>
      <c r="BH32" t="s">
        <v>105</v>
      </c>
      <c r="BI32">
        <v>0.90812720848056505</v>
      </c>
      <c r="BJ32" t="s">
        <v>97</v>
      </c>
      <c r="BK32">
        <v>0.93269230769230704</v>
      </c>
      <c r="BL32" t="s">
        <v>108</v>
      </c>
      <c r="BM32">
        <v>1.0599647266313901</v>
      </c>
      <c r="BN32" t="s">
        <v>112</v>
      </c>
      <c r="BO32">
        <v>1.05092592592592</v>
      </c>
      <c r="BP32" t="s">
        <v>118</v>
      </c>
      <c r="BQ32">
        <v>0.98029045643153501</v>
      </c>
      <c r="BR32" t="s">
        <v>108</v>
      </c>
      <c r="BS32">
        <v>0.89925925925925898</v>
      </c>
      <c r="BT32" t="s">
        <v>112</v>
      </c>
      <c r="BU32">
        <v>0.91775700934579396</v>
      </c>
      <c r="BV32" t="s">
        <v>108</v>
      </c>
      <c r="BW32">
        <v>1.12972085385878</v>
      </c>
    </row>
    <row r="33" spans="1:75" x14ac:dyDescent="0.4">
      <c r="A33">
        <v>31</v>
      </c>
      <c r="B33" t="s">
        <v>107</v>
      </c>
      <c r="C33">
        <v>1.1032448377581101</v>
      </c>
      <c r="D33" t="s">
        <v>97</v>
      </c>
      <c r="E33">
        <v>0.96933560477001701</v>
      </c>
      <c r="F33" t="s">
        <v>98</v>
      </c>
      <c r="G33">
        <v>0.55339805825242705</v>
      </c>
      <c r="H33" t="s">
        <v>100</v>
      </c>
      <c r="I33">
        <v>1.41401971522453</v>
      </c>
      <c r="J33" t="s">
        <v>100</v>
      </c>
      <c r="K33">
        <v>0.96407078591431805</v>
      </c>
      <c r="L33" t="s">
        <v>97</v>
      </c>
      <c r="M33">
        <v>1.0534883720930199</v>
      </c>
      <c r="N33" t="s">
        <v>97</v>
      </c>
      <c r="O33">
        <v>0.95364238410596003</v>
      </c>
      <c r="P33" t="s">
        <v>103</v>
      </c>
      <c r="Q33">
        <v>1.0096153846153799</v>
      </c>
      <c r="R33" t="s">
        <v>97</v>
      </c>
      <c r="S33">
        <v>1.0550239234449701</v>
      </c>
      <c r="T33" t="s">
        <v>98</v>
      </c>
      <c r="U33">
        <v>0.98486932599724897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97</v>
      </c>
      <c r="AA33">
        <v>1.0116666666666601</v>
      </c>
      <c r="AB33" t="s">
        <v>108</v>
      </c>
      <c r="AC33">
        <v>0.97400820793433596</v>
      </c>
      <c r="AD33" t="s">
        <v>97</v>
      </c>
      <c r="AE33">
        <v>0.91397849462365499</v>
      </c>
      <c r="AF33" t="s">
        <v>108</v>
      </c>
      <c r="AG33">
        <v>1.2124031007751901</v>
      </c>
      <c r="AH33" t="s">
        <v>88</v>
      </c>
      <c r="AI33">
        <v>0.785116279069767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102</v>
      </c>
      <c r="AO33">
        <v>0.98333333333333295</v>
      </c>
      <c r="AP33" t="s">
        <v>105</v>
      </c>
      <c r="AQ33">
        <v>1.1240875912408701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97</v>
      </c>
      <c r="BA33">
        <v>1.1422413793103401</v>
      </c>
      <c r="BB33" t="s">
        <v>97</v>
      </c>
      <c r="BC33">
        <v>1.0188679245283001</v>
      </c>
      <c r="BD33" t="s">
        <v>100</v>
      </c>
      <c r="BE33">
        <v>0.87643678160919503</v>
      </c>
      <c r="BF33" t="s">
        <v>105</v>
      </c>
      <c r="BG33">
        <v>1.0760456273764201</v>
      </c>
      <c r="BH33" t="s">
        <v>108</v>
      </c>
      <c r="BI33">
        <v>1.0759493670886</v>
      </c>
      <c r="BJ33" t="s">
        <v>112</v>
      </c>
      <c r="BK33">
        <v>0.85887096774193505</v>
      </c>
      <c r="BL33" t="s">
        <v>97</v>
      </c>
      <c r="BM33">
        <v>1.0061855670102999</v>
      </c>
      <c r="BN33" t="s">
        <v>115</v>
      </c>
      <c r="BO33">
        <v>1.0594059405940499</v>
      </c>
      <c r="BP33" t="s">
        <v>102</v>
      </c>
      <c r="BQ33">
        <v>0.95063291139240502</v>
      </c>
      <c r="BR33" t="s">
        <v>97</v>
      </c>
      <c r="BS33">
        <v>1.00182149362477</v>
      </c>
      <c r="BT33" t="s">
        <v>118</v>
      </c>
      <c r="BU33">
        <v>0.96577946768060796</v>
      </c>
      <c r="BV33" t="s">
        <v>97</v>
      </c>
      <c r="BW33">
        <v>0.98738738738738696</v>
      </c>
    </row>
    <row r="34" spans="1:75" x14ac:dyDescent="0.4">
      <c r="A34">
        <v>32</v>
      </c>
      <c r="B34" t="s">
        <v>108</v>
      </c>
      <c r="C34">
        <v>1.1787602858100901</v>
      </c>
      <c r="D34" t="s">
        <v>113</v>
      </c>
      <c r="E34">
        <v>1</v>
      </c>
      <c r="F34" t="s">
        <v>103</v>
      </c>
      <c r="G34">
        <v>0.62577777777777699</v>
      </c>
      <c r="H34" t="s">
        <v>84</v>
      </c>
      <c r="I34">
        <v>0.84859813084112101</v>
      </c>
      <c r="J34" t="s">
        <v>84</v>
      </c>
      <c r="K34">
        <v>1.41850220264317</v>
      </c>
      <c r="L34" t="s">
        <v>113</v>
      </c>
      <c r="M34">
        <v>0.98459005244035502</v>
      </c>
      <c r="N34" t="s">
        <v>113</v>
      </c>
      <c r="O34">
        <v>0.80240674761870101</v>
      </c>
      <c r="P34" t="s">
        <v>110</v>
      </c>
      <c r="Q34">
        <v>1.375</v>
      </c>
      <c r="R34" t="s">
        <v>113</v>
      </c>
      <c r="S34">
        <v>0.86356073211314399</v>
      </c>
      <c r="T34" t="s">
        <v>88</v>
      </c>
      <c r="U34">
        <v>0.91388888888888797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113</v>
      </c>
      <c r="AA34">
        <v>0.98901098901098905</v>
      </c>
      <c r="AB34" t="s">
        <v>97</v>
      </c>
      <c r="AC34">
        <v>0.91927512355848395</v>
      </c>
      <c r="AD34" t="s">
        <v>113</v>
      </c>
      <c r="AE34">
        <v>0.62146050670640796</v>
      </c>
      <c r="AF34" t="s">
        <v>97</v>
      </c>
      <c r="AG34">
        <v>1.0647058823529401</v>
      </c>
      <c r="AH34" t="s">
        <v>105</v>
      </c>
      <c r="AI34">
        <v>0.91313004296342803</v>
      </c>
      <c r="AJ34" t="s">
        <v>97</v>
      </c>
      <c r="AK34">
        <v>1</v>
      </c>
      <c r="AL34" t="s">
        <v>112</v>
      </c>
      <c r="AM34">
        <v>1.3146458509257899</v>
      </c>
      <c r="AN34" t="s">
        <v>124</v>
      </c>
      <c r="AO34">
        <v>1.15384615384615</v>
      </c>
      <c r="AP34" t="s">
        <v>108</v>
      </c>
      <c r="AQ34">
        <v>1.4135446685878901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113</v>
      </c>
      <c r="BA34">
        <v>1.23266219239373</v>
      </c>
      <c r="BB34" t="s">
        <v>113</v>
      </c>
      <c r="BC34">
        <v>0.80580762250453697</v>
      </c>
      <c r="BD34" t="s">
        <v>105</v>
      </c>
      <c r="BE34">
        <v>1.0950576674855299</v>
      </c>
      <c r="BF34" t="s">
        <v>108</v>
      </c>
      <c r="BG34">
        <v>1.1194331983805601</v>
      </c>
      <c r="BH34" t="s">
        <v>97</v>
      </c>
      <c r="BI34">
        <v>0.82018927444794898</v>
      </c>
      <c r="BJ34" t="s">
        <v>115</v>
      </c>
      <c r="BK34">
        <v>0.971857410881801</v>
      </c>
      <c r="BL34" t="s">
        <v>112</v>
      </c>
      <c r="BM34">
        <v>1.0140845070422499</v>
      </c>
      <c r="BN34" t="s">
        <v>121</v>
      </c>
      <c r="BO34">
        <v>1.0817253121452799</v>
      </c>
      <c r="BP34" t="s">
        <v>124</v>
      </c>
      <c r="BQ34">
        <v>0.90614886731391497</v>
      </c>
      <c r="BR34" t="s">
        <v>113</v>
      </c>
      <c r="BS34">
        <v>0.92779783393501802</v>
      </c>
      <c r="BT34" t="s">
        <v>102</v>
      </c>
      <c r="BU34">
        <v>0.98205741626794196</v>
      </c>
      <c r="BV34" t="s">
        <v>112</v>
      </c>
      <c r="BW34">
        <v>1.0845213849287101</v>
      </c>
    </row>
    <row r="35" spans="1:75" x14ac:dyDescent="0.4">
      <c r="A35">
        <v>33</v>
      </c>
      <c r="B35" t="s">
        <v>113</v>
      </c>
      <c r="C35">
        <v>1.34708005443464</v>
      </c>
      <c r="D35" t="s">
        <v>112</v>
      </c>
      <c r="E35">
        <v>0.90327101410382504</v>
      </c>
      <c r="F35" t="s">
        <v>105</v>
      </c>
      <c r="G35">
        <v>0.76924395679753099</v>
      </c>
      <c r="H35" t="s">
        <v>98</v>
      </c>
      <c r="I35">
        <v>1.1973684210526301</v>
      </c>
      <c r="J35" t="s">
        <v>98</v>
      </c>
      <c r="K35">
        <v>1.39743589743589</v>
      </c>
      <c r="L35" t="s">
        <v>112</v>
      </c>
      <c r="M35">
        <v>1.2545473208786599</v>
      </c>
      <c r="N35" t="s">
        <v>112</v>
      </c>
      <c r="O35">
        <v>0.85617503150108798</v>
      </c>
      <c r="P35" t="s">
        <v>105</v>
      </c>
      <c r="Q35">
        <v>0.94047092637629803</v>
      </c>
      <c r="R35" t="s">
        <v>112</v>
      </c>
      <c r="S35">
        <v>0.875259270746505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100</v>
      </c>
      <c r="Y35">
        <v>1.1138037290437099</v>
      </c>
      <c r="Z35" t="s">
        <v>112</v>
      </c>
      <c r="AA35">
        <v>1.04052948773138</v>
      </c>
      <c r="AB35" t="s">
        <v>113</v>
      </c>
      <c r="AC35">
        <v>1.24259259259259</v>
      </c>
      <c r="AD35" t="s">
        <v>112</v>
      </c>
      <c r="AE35">
        <v>0.84773601657294995</v>
      </c>
      <c r="AF35" t="s">
        <v>113</v>
      </c>
      <c r="AG35">
        <v>1.31175059952038</v>
      </c>
      <c r="AH35" t="s">
        <v>108</v>
      </c>
      <c r="AI35">
        <v>0.87723785166240398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104</v>
      </c>
      <c r="AO35">
        <v>1.02244389027431</v>
      </c>
      <c r="AP35" t="s">
        <v>97</v>
      </c>
      <c r="AQ35">
        <v>0.938271604938271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112</v>
      </c>
      <c r="BA35">
        <v>0.89102564102564097</v>
      </c>
      <c r="BB35" t="s">
        <v>112</v>
      </c>
      <c r="BC35">
        <v>1.05395683453237</v>
      </c>
      <c r="BD35" t="s">
        <v>108</v>
      </c>
      <c r="BE35">
        <v>0.99396378269617702</v>
      </c>
      <c r="BF35" t="s">
        <v>97</v>
      </c>
      <c r="BG35">
        <v>1.10452961672473</v>
      </c>
      <c r="BH35" t="s">
        <v>112</v>
      </c>
      <c r="BI35">
        <v>0.83783783783783705</v>
      </c>
      <c r="BJ35" t="s">
        <v>121</v>
      </c>
      <c r="BK35">
        <v>0.99024390243902405</v>
      </c>
      <c r="BL35" t="s">
        <v>115</v>
      </c>
      <c r="BM35">
        <v>0.97490347490347495</v>
      </c>
      <c r="BN35" t="s">
        <v>118</v>
      </c>
      <c r="BO35">
        <v>1.05010893246187</v>
      </c>
      <c r="BP35" t="s">
        <v>104</v>
      </c>
      <c r="BQ35">
        <v>1.0507757404795399</v>
      </c>
      <c r="BR35" t="s">
        <v>112</v>
      </c>
      <c r="BS35">
        <v>1.0753768844221101</v>
      </c>
      <c r="BT35" t="s">
        <v>124</v>
      </c>
      <c r="BU35">
        <v>1.0560897435897401</v>
      </c>
      <c r="BV35" t="s">
        <v>118</v>
      </c>
      <c r="BW35">
        <v>1.06692913385826</v>
      </c>
    </row>
    <row r="36" spans="1:75" x14ac:dyDescent="0.4">
      <c r="A36">
        <v>34</v>
      </c>
      <c r="B36" t="s">
        <v>112</v>
      </c>
      <c r="C36">
        <v>1.04909673887542</v>
      </c>
      <c r="D36" t="s">
        <v>115</v>
      </c>
      <c r="E36">
        <v>0.81612903225806399</v>
      </c>
      <c r="F36" t="s">
        <v>107</v>
      </c>
      <c r="G36">
        <v>0.31525851197982302</v>
      </c>
      <c r="H36" t="s">
        <v>105</v>
      </c>
      <c r="I36">
        <v>1.2299977713394199</v>
      </c>
      <c r="J36" t="s">
        <v>88</v>
      </c>
      <c r="K36">
        <v>2.3287671232876699</v>
      </c>
      <c r="L36" t="s">
        <v>102</v>
      </c>
      <c r="M36">
        <v>0.89880540426684297</v>
      </c>
      <c r="N36" t="s">
        <v>102</v>
      </c>
      <c r="O36">
        <v>0.82447271509876097</v>
      </c>
      <c r="P36" t="s">
        <v>108</v>
      </c>
      <c r="Q36">
        <v>0.800561797752809</v>
      </c>
      <c r="R36" t="s">
        <v>102</v>
      </c>
      <c r="S36">
        <v>1.0665919641427799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84</v>
      </c>
      <c r="Y36">
        <v>0.892405063291139</v>
      </c>
      <c r="Z36" t="s">
        <v>102</v>
      </c>
      <c r="AA36">
        <v>1.2482546121143501</v>
      </c>
      <c r="AB36" t="s">
        <v>112</v>
      </c>
      <c r="AC36">
        <v>0.838756386653703</v>
      </c>
      <c r="AD36" t="s">
        <v>102</v>
      </c>
      <c r="AE36">
        <v>0.86923342816878901</v>
      </c>
      <c r="AF36" t="s">
        <v>112</v>
      </c>
      <c r="AG36">
        <v>1.29376854599406</v>
      </c>
      <c r="AH36" t="s">
        <v>97</v>
      </c>
      <c r="AI36">
        <v>0.83241252302025703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106</v>
      </c>
      <c r="AO36">
        <v>0.99650349650349601</v>
      </c>
      <c r="AP36" t="s">
        <v>113</v>
      </c>
      <c r="AQ36">
        <v>1.3588235294117601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115</v>
      </c>
      <c r="BA36">
        <v>0.97422680412371099</v>
      </c>
      <c r="BB36" t="s">
        <v>115</v>
      </c>
      <c r="BC36">
        <v>0.88888888888888795</v>
      </c>
      <c r="BD36" t="s">
        <v>97</v>
      </c>
      <c r="BE36">
        <v>1.06296296296296</v>
      </c>
      <c r="BF36" t="s">
        <v>113</v>
      </c>
      <c r="BG36">
        <v>2.6308243727598501</v>
      </c>
      <c r="BH36" t="s">
        <v>115</v>
      </c>
      <c r="BI36">
        <v>0.950089126559714</v>
      </c>
      <c r="BJ36" t="s">
        <v>102</v>
      </c>
      <c r="BK36">
        <v>0.87553648068669498</v>
      </c>
      <c r="BL36" t="s">
        <v>121</v>
      </c>
      <c r="BM36">
        <v>1.0849753694581199</v>
      </c>
      <c r="BN36" t="s">
        <v>102</v>
      </c>
      <c r="BO36">
        <v>0.98873591989987397</v>
      </c>
      <c r="BP36" t="s">
        <v>135</v>
      </c>
      <c r="BQ36">
        <v>1</v>
      </c>
      <c r="BR36" t="s">
        <v>118</v>
      </c>
      <c r="BS36">
        <v>1.11322751322751</v>
      </c>
      <c r="BT36" t="s">
        <v>130</v>
      </c>
      <c r="BU36">
        <v>0.90610328638497595</v>
      </c>
      <c r="BV36" t="s">
        <v>102</v>
      </c>
      <c r="BW36">
        <v>0.97442143727162001</v>
      </c>
    </row>
    <row r="37" spans="1:75" x14ac:dyDescent="0.4">
      <c r="A37">
        <v>35</v>
      </c>
      <c r="B37" t="s">
        <v>115</v>
      </c>
      <c r="C37">
        <v>0.80589254766031104</v>
      </c>
      <c r="D37" t="s">
        <v>118</v>
      </c>
      <c r="E37">
        <v>0.84927536231884004</v>
      </c>
      <c r="F37" t="s">
        <v>108</v>
      </c>
      <c r="G37">
        <v>0.47270114942528701</v>
      </c>
      <c r="H37" t="s">
        <v>97</v>
      </c>
      <c r="I37">
        <v>0.842592592592592</v>
      </c>
      <c r="J37" t="s">
        <v>105</v>
      </c>
      <c r="K37">
        <v>0.97562964305127697</v>
      </c>
      <c r="L37" t="s">
        <v>120</v>
      </c>
      <c r="M37">
        <v>1.0689655172413699</v>
      </c>
      <c r="N37" t="s">
        <v>120</v>
      </c>
      <c r="O37">
        <v>1.1182795698924699</v>
      </c>
      <c r="P37" t="s">
        <v>97</v>
      </c>
      <c r="Q37">
        <v>0.967592592592592</v>
      </c>
      <c r="R37" t="s">
        <v>120</v>
      </c>
      <c r="S37">
        <v>1.1263157894736799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98</v>
      </c>
      <c r="Y37">
        <v>0.964769647696477</v>
      </c>
      <c r="Z37" t="s">
        <v>120</v>
      </c>
      <c r="AA37">
        <v>1.3742574257425699</v>
      </c>
      <c r="AB37" t="s">
        <v>102</v>
      </c>
      <c r="AC37">
        <v>1.1751343582052201</v>
      </c>
      <c r="AD37" t="s">
        <v>120</v>
      </c>
      <c r="AE37">
        <v>1.1132596685082801</v>
      </c>
      <c r="AF37" t="s">
        <v>102</v>
      </c>
      <c r="AG37">
        <v>1.1301581475023701</v>
      </c>
      <c r="AH37" t="s">
        <v>113</v>
      </c>
      <c r="AI37">
        <v>0.83729433272394804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126</v>
      </c>
      <c r="AO37">
        <v>0.94918699186991795</v>
      </c>
      <c r="AP37" t="s">
        <v>112</v>
      </c>
      <c r="AQ37">
        <v>1.0066200017720801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121</v>
      </c>
      <c r="BA37">
        <v>1.0691434468524199</v>
      </c>
      <c r="BB37" t="s">
        <v>121</v>
      </c>
      <c r="BC37">
        <v>0.77992277992277903</v>
      </c>
      <c r="BD37" t="s">
        <v>113</v>
      </c>
      <c r="BE37">
        <v>1.2567567567567499</v>
      </c>
      <c r="BF37" t="s">
        <v>112</v>
      </c>
      <c r="BG37">
        <v>1.0068027210884301</v>
      </c>
      <c r="BH37" t="s">
        <v>121</v>
      </c>
      <c r="BI37">
        <v>0.95459837019790394</v>
      </c>
      <c r="BJ37" t="s">
        <v>124</v>
      </c>
      <c r="BK37">
        <v>0.89560439560439498</v>
      </c>
      <c r="BL37" t="s">
        <v>118</v>
      </c>
      <c r="BM37">
        <v>1.0443686006825901</v>
      </c>
      <c r="BN37" t="s">
        <v>124</v>
      </c>
      <c r="BO37">
        <v>0.99677419354838703</v>
      </c>
      <c r="BP37" t="s">
        <v>126</v>
      </c>
      <c r="BQ37">
        <v>0.852848101265822</v>
      </c>
      <c r="BR37" t="s">
        <v>102</v>
      </c>
      <c r="BS37">
        <v>1.11318242343541</v>
      </c>
      <c r="BT37" t="s">
        <v>104</v>
      </c>
      <c r="BU37">
        <v>0.97649186256781195</v>
      </c>
      <c r="BV37" t="s">
        <v>124</v>
      </c>
      <c r="BW37">
        <v>0.915022761760242</v>
      </c>
    </row>
    <row r="38" spans="1:75" x14ac:dyDescent="0.4">
      <c r="A38">
        <v>36</v>
      </c>
      <c r="B38" t="s">
        <v>118</v>
      </c>
      <c r="C38">
        <v>0.86142322097378199</v>
      </c>
      <c r="D38" t="s">
        <v>102</v>
      </c>
      <c r="E38">
        <v>0.90569829760403497</v>
      </c>
      <c r="F38" t="s">
        <v>97</v>
      </c>
      <c r="G38">
        <v>0.75922671353251303</v>
      </c>
      <c r="H38" t="s">
        <v>113</v>
      </c>
      <c r="I38">
        <v>1.2225173380551799</v>
      </c>
      <c r="J38" t="s">
        <v>108</v>
      </c>
      <c r="K38">
        <v>1.5090909090908999</v>
      </c>
      <c r="L38" t="s">
        <v>124</v>
      </c>
      <c r="M38">
        <v>1.1414514145141399</v>
      </c>
      <c r="N38" t="s">
        <v>124</v>
      </c>
      <c r="O38">
        <v>0.83943965517241304</v>
      </c>
      <c r="P38" t="s">
        <v>113</v>
      </c>
      <c r="Q38">
        <v>0.68075755516288305</v>
      </c>
      <c r="R38" t="s">
        <v>124</v>
      </c>
      <c r="S38">
        <v>1.06866197183098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88</v>
      </c>
      <c r="Y38">
        <v>1.0547945205479401</v>
      </c>
      <c r="Z38" t="s">
        <v>124</v>
      </c>
      <c r="AA38">
        <v>0.80043859649122795</v>
      </c>
      <c r="AB38" t="s">
        <v>120</v>
      </c>
      <c r="AC38">
        <v>1.04322766570605</v>
      </c>
      <c r="AD38" t="s">
        <v>104</v>
      </c>
      <c r="AE38">
        <v>0.70404984423675998</v>
      </c>
      <c r="AF38" t="s">
        <v>104</v>
      </c>
      <c r="AG38">
        <v>1.0663716814159201</v>
      </c>
      <c r="AH38" t="s">
        <v>112</v>
      </c>
      <c r="AI38">
        <v>1.0305810397553501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140</v>
      </c>
      <c r="AO38">
        <v>1.2833333333333301</v>
      </c>
      <c r="AP38" t="s">
        <v>102</v>
      </c>
      <c r="AQ38">
        <v>1.1660773076454001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118</v>
      </c>
      <c r="BA38">
        <v>2.1844380403458201</v>
      </c>
      <c r="BB38" t="s">
        <v>102</v>
      </c>
      <c r="BC38">
        <v>1.06514448477052</v>
      </c>
      <c r="BD38" t="s">
        <v>112</v>
      </c>
      <c r="BE38">
        <v>1.0034129692832701</v>
      </c>
      <c r="BF38" t="s">
        <v>115</v>
      </c>
      <c r="BG38">
        <v>1.11976047904191</v>
      </c>
      <c r="BH38" t="s">
        <v>102</v>
      </c>
      <c r="BI38">
        <v>0.77537437603993298</v>
      </c>
      <c r="BJ38" t="s">
        <v>130</v>
      </c>
      <c r="BK38">
        <v>0.82908163265306101</v>
      </c>
      <c r="BL38" t="s">
        <v>102</v>
      </c>
      <c r="BM38">
        <v>0.97916666666666596</v>
      </c>
      <c r="BN38" t="s">
        <v>135</v>
      </c>
      <c r="BO38">
        <v>0.87822878228782197</v>
      </c>
      <c r="BP38" t="s">
        <v>144</v>
      </c>
      <c r="BQ38">
        <v>0.93859649122806998</v>
      </c>
      <c r="BR38" t="s">
        <v>124</v>
      </c>
      <c r="BS38">
        <v>1.1142857142857101</v>
      </c>
      <c r="BT38" t="s">
        <v>106</v>
      </c>
      <c r="BU38">
        <v>0.93020134228187901</v>
      </c>
      <c r="BV38" t="s">
        <v>130</v>
      </c>
      <c r="BW38">
        <v>1.0284974093264201</v>
      </c>
    </row>
    <row r="39" spans="1:75" x14ac:dyDescent="0.4">
      <c r="A39">
        <v>37</v>
      </c>
      <c r="B39" t="s">
        <v>102</v>
      </c>
      <c r="C39">
        <v>1.0447097571016799</v>
      </c>
      <c r="D39" t="s">
        <v>120</v>
      </c>
      <c r="E39">
        <v>0.96969696969696895</v>
      </c>
      <c r="F39" t="s">
        <v>113</v>
      </c>
      <c r="G39">
        <v>0.595335353801554</v>
      </c>
      <c r="H39" t="s">
        <v>112</v>
      </c>
      <c r="I39">
        <v>0.93846945526722003</v>
      </c>
      <c r="J39" t="s">
        <v>97</v>
      </c>
      <c r="K39">
        <v>1.18131868131868</v>
      </c>
      <c r="L39" t="s">
        <v>104</v>
      </c>
      <c r="M39">
        <v>1.21969696969696</v>
      </c>
      <c r="N39" t="s">
        <v>104</v>
      </c>
      <c r="O39">
        <v>0.84472049689440998</v>
      </c>
      <c r="P39" t="s">
        <v>112</v>
      </c>
      <c r="Q39">
        <v>0.98599006116207899</v>
      </c>
      <c r="R39" t="s">
        <v>104</v>
      </c>
      <c r="S39">
        <v>1.1493902439024299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103</v>
      </c>
      <c r="Y39">
        <v>0.97608695652173905</v>
      </c>
      <c r="Z39" t="s">
        <v>104</v>
      </c>
      <c r="AA39">
        <v>0.87</v>
      </c>
      <c r="AB39" t="s">
        <v>104</v>
      </c>
      <c r="AC39">
        <v>1.2298850574712601</v>
      </c>
      <c r="AD39" t="s">
        <v>106</v>
      </c>
      <c r="AE39">
        <v>0.77013422818791899</v>
      </c>
      <c r="AF39" t="s">
        <v>106</v>
      </c>
      <c r="AG39">
        <v>1.5642701525054401</v>
      </c>
      <c r="AH39" t="s">
        <v>102</v>
      </c>
      <c r="AI39">
        <v>0.75055486385535597</v>
      </c>
      <c r="AJ39" t="s">
        <v>104</v>
      </c>
      <c r="AK39">
        <v>1.0338983050847399</v>
      </c>
      <c r="AL39" t="s">
        <v>126</v>
      </c>
      <c r="AM39">
        <v>1.0040816326530599</v>
      </c>
      <c r="AN39" t="s">
        <v>148</v>
      </c>
      <c r="AO39">
        <v>1.3319974525063201</v>
      </c>
      <c r="AP39" t="s">
        <v>124</v>
      </c>
      <c r="AQ39">
        <v>1.0125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102</v>
      </c>
      <c r="BA39">
        <v>1.44597601886604</v>
      </c>
      <c r="BB39" t="s">
        <v>124</v>
      </c>
      <c r="BC39">
        <v>0.93533123028391096</v>
      </c>
      <c r="BD39" t="s">
        <v>115</v>
      </c>
      <c r="BE39">
        <v>0.99404761904761896</v>
      </c>
      <c r="BF39" t="s">
        <v>121</v>
      </c>
      <c r="BG39">
        <v>1.0312124849939901</v>
      </c>
      <c r="BH39" t="s">
        <v>124</v>
      </c>
      <c r="BI39">
        <v>1.0370370370370301</v>
      </c>
      <c r="BJ39" t="s">
        <v>104</v>
      </c>
      <c r="BK39">
        <v>0.95416666666666605</v>
      </c>
      <c r="BL39" t="s">
        <v>124</v>
      </c>
      <c r="BM39">
        <v>0.95092024539877296</v>
      </c>
      <c r="BN39" t="s">
        <v>126</v>
      </c>
      <c r="BO39">
        <v>0.97984496124030995</v>
      </c>
      <c r="BP39" t="s">
        <v>149</v>
      </c>
      <c r="BQ39">
        <v>0.99484536082474195</v>
      </c>
      <c r="BR39" t="s">
        <v>104</v>
      </c>
      <c r="BS39">
        <v>0.74228187919462996</v>
      </c>
      <c r="BT39" t="s">
        <v>135</v>
      </c>
      <c r="BU39">
        <v>0.97122302158273299</v>
      </c>
      <c r="BV39" t="s">
        <v>104</v>
      </c>
      <c r="BW39">
        <v>1.13518518518518</v>
      </c>
    </row>
    <row r="40" spans="1:75" x14ac:dyDescent="0.4">
      <c r="A40">
        <v>38</v>
      </c>
      <c r="B40" t="s">
        <v>120</v>
      </c>
      <c r="C40">
        <v>0.90410958904109495</v>
      </c>
      <c r="D40" t="s">
        <v>124</v>
      </c>
      <c r="E40">
        <v>0.81599123767798398</v>
      </c>
      <c r="F40" t="s">
        <v>112</v>
      </c>
      <c r="G40">
        <v>0.67357145215066105</v>
      </c>
      <c r="H40" t="s">
        <v>102</v>
      </c>
      <c r="I40">
        <v>1.0850780990362201</v>
      </c>
      <c r="J40" t="s">
        <v>113</v>
      </c>
      <c r="K40">
        <v>1.6859686179843001</v>
      </c>
      <c r="L40" t="s">
        <v>128</v>
      </c>
      <c r="M40">
        <v>1.5281290224880699</v>
      </c>
      <c r="N40" t="s">
        <v>106</v>
      </c>
      <c r="O40">
        <v>1.1320754716981101</v>
      </c>
      <c r="P40" t="s">
        <v>102</v>
      </c>
      <c r="Q40">
        <v>1.01465870792219</v>
      </c>
      <c r="R40" t="s">
        <v>127</v>
      </c>
      <c r="S40">
        <v>1.24615384615384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105</v>
      </c>
      <c r="Y40">
        <v>0.69984264358772597</v>
      </c>
      <c r="Z40" t="s">
        <v>106</v>
      </c>
      <c r="AA40">
        <v>1.0159489633173799</v>
      </c>
      <c r="AB40" t="s">
        <v>106</v>
      </c>
      <c r="AC40">
        <v>0.93563579277864894</v>
      </c>
      <c r="AD40" t="s">
        <v>128</v>
      </c>
      <c r="AE40">
        <v>0.91823237637156097</v>
      </c>
      <c r="AF40" t="s">
        <v>128</v>
      </c>
      <c r="AG40">
        <v>1.0202160746439599</v>
      </c>
      <c r="AH40" t="s">
        <v>124</v>
      </c>
      <c r="AI40">
        <v>0.83111111111111102</v>
      </c>
      <c r="AJ40" t="s">
        <v>106</v>
      </c>
      <c r="AK40">
        <v>0.95608108108108103</v>
      </c>
      <c r="AL40" t="s">
        <v>140</v>
      </c>
      <c r="AM40">
        <v>1.0714285714285701</v>
      </c>
      <c r="AN40" t="s">
        <v>139</v>
      </c>
      <c r="AO40">
        <v>0.70093457943925197</v>
      </c>
      <c r="AP40" t="s">
        <v>130</v>
      </c>
      <c r="AQ40">
        <v>1.19705882352941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124</v>
      </c>
      <c r="BA40">
        <v>1.21923076923076</v>
      </c>
      <c r="BB40" t="s">
        <v>130</v>
      </c>
      <c r="BC40">
        <v>1.0363636363636299</v>
      </c>
      <c r="BD40" t="s">
        <v>121</v>
      </c>
      <c r="BE40">
        <v>1.0309405940594001</v>
      </c>
      <c r="BF40" t="s">
        <v>102</v>
      </c>
      <c r="BG40">
        <v>1.2760084925690001</v>
      </c>
      <c r="BH40" t="s">
        <v>130</v>
      </c>
      <c r="BI40">
        <v>0.67008547008547004</v>
      </c>
      <c r="BJ40" t="s">
        <v>106</v>
      </c>
      <c r="BK40">
        <v>1.17070063694267</v>
      </c>
      <c r="BL40" t="s">
        <v>130</v>
      </c>
      <c r="BM40">
        <v>1.02461538461538</v>
      </c>
      <c r="BN40" t="s">
        <v>144</v>
      </c>
      <c r="BO40">
        <v>0.98701298701298701</v>
      </c>
      <c r="BP40" t="s">
        <v>143</v>
      </c>
      <c r="BQ40">
        <v>0.925561797752809</v>
      </c>
      <c r="BR40" t="s">
        <v>135</v>
      </c>
      <c r="BS40">
        <v>1.1680672268907499</v>
      </c>
      <c r="BT40" t="s">
        <v>126</v>
      </c>
      <c r="BU40">
        <v>0.92618629173989397</v>
      </c>
      <c r="BV40" t="s">
        <v>106</v>
      </c>
      <c r="BW40">
        <v>1.17604617604617</v>
      </c>
    </row>
    <row r="41" spans="1:75" x14ac:dyDescent="0.4">
      <c r="A41">
        <v>39</v>
      </c>
      <c r="B41" t="s">
        <v>124</v>
      </c>
      <c r="C41">
        <v>1.26454293628808</v>
      </c>
      <c r="D41" t="s">
        <v>127</v>
      </c>
      <c r="E41">
        <v>0.75806451612903203</v>
      </c>
      <c r="F41" t="s">
        <v>102</v>
      </c>
      <c r="G41">
        <v>0.91645999216812402</v>
      </c>
      <c r="H41" t="s">
        <v>120</v>
      </c>
      <c r="I41">
        <v>0.87323943661971803</v>
      </c>
      <c r="J41" t="s">
        <v>112</v>
      </c>
      <c r="K41">
        <v>1.2718679826622801</v>
      </c>
      <c r="L41" t="s">
        <v>133</v>
      </c>
      <c r="M41">
        <v>1.109375</v>
      </c>
      <c r="N41" t="s">
        <v>133</v>
      </c>
      <c r="O41">
        <v>0.91830985915492902</v>
      </c>
      <c r="P41" t="s">
        <v>120</v>
      </c>
      <c r="Q41">
        <v>1.14182692307692</v>
      </c>
      <c r="R41" t="s">
        <v>106</v>
      </c>
      <c r="S41">
        <v>0.79574468085106298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108</v>
      </c>
      <c r="Y41">
        <v>0.71603773584905595</v>
      </c>
      <c r="Z41" t="s">
        <v>128</v>
      </c>
      <c r="AA41">
        <v>0.98417898521773794</v>
      </c>
      <c r="AB41" t="s">
        <v>128</v>
      </c>
      <c r="AC41">
        <v>1.08029552650807</v>
      </c>
      <c r="AD41" t="s">
        <v>129</v>
      </c>
      <c r="AE41">
        <v>1.10840108401084</v>
      </c>
      <c r="AF41" t="s">
        <v>133</v>
      </c>
      <c r="AG41">
        <v>1.19383259911894</v>
      </c>
      <c r="AH41" t="s">
        <v>104</v>
      </c>
      <c r="AI41">
        <v>0.73443983402489599</v>
      </c>
      <c r="AJ41" t="s">
        <v>128</v>
      </c>
      <c r="AK41">
        <v>1.1080958018395399</v>
      </c>
      <c r="AL41" t="s">
        <v>143</v>
      </c>
      <c r="AM41">
        <v>1.0282805429864199</v>
      </c>
      <c r="AN41" t="s">
        <v>143</v>
      </c>
      <c r="AO41">
        <v>1</v>
      </c>
      <c r="AP41" t="s">
        <v>104</v>
      </c>
      <c r="AQ41">
        <v>1.17560975609756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130</v>
      </c>
      <c r="BA41">
        <v>1.24371859296482</v>
      </c>
      <c r="BB41" t="s">
        <v>104</v>
      </c>
      <c r="BC41">
        <v>1.33510638297872</v>
      </c>
      <c r="BD41" t="s">
        <v>102</v>
      </c>
      <c r="BE41">
        <v>1.0157429372439</v>
      </c>
      <c r="BF41" t="s">
        <v>124</v>
      </c>
      <c r="BG41">
        <v>1.1878172588832401</v>
      </c>
      <c r="BH41" t="s">
        <v>135</v>
      </c>
      <c r="BI41">
        <v>0.93924050632911305</v>
      </c>
      <c r="BJ41" t="s">
        <v>135</v>
      </c>
      <c r="BK41">
        <v>0.75202156334231796</v>
      </c>
      <c r="BL41" t="s">
        <v>104</v>
      </c>
      <c r="BM41">
        <v>1.0502183406113501</v>
      </c>
      <c r="BN41" t="s">
        <v>143</v>
      </c>
      <c r="BO41">
        <v>1.2318339100346001</v>
      </c>
      <c r="BP41" t="s">
        <v>146</v>
      </c>
      <c r="BQ41">
        <v>0.99003322259136195</v>
      </c>
      <c r="BR41" t="s">
        <v>126</v>
      </c>
      <c r="BS41">
        <v>1.0556586270871899</v>
      </c>
      <c r="BT41" t="s">
        <v>144</v>
      </c>
      <c r="BU41">
        <v>1.0143540669856399</v>
      </c>
      <c r="BV41" t="s">
        <v>135</v>
      </c>
      <c r="BW41">
        <v>1.2296296296296201</v>
      </c>
    </row>
    <row r="42" spans="1:75" x14ac:dyDescent="0.4">
      <c r="A42">
        <v>40</v>
      </c>
      <c r="B42" t="s">
        <v>104</v>
      </c>
      <c r="C42">
        <v>1.01298701298701</v>
      </c>
      <c r="D42" t="s">
        <v>128</v>
      </c>
      <c r="E42">
        <v>0.97781771213567703</v>
      </c>
      <c r="F42" t="s">
        <v>120</v>
      </c>
      <c r="G42">
        <v>0.73958333333333304</v>
      </c>
      <c r="H42" t="s">
        <v>124</v>
      </c>
      <c r="I42">
        <v>0.88932038834951399</v>
      </c>
      <c r="J42" t="s">
        <v>102</v>
      </c>
      <c r="K42">
        <v>1.4540800700065599</v>
      </c>
      <c r="L42" t="s">
        <v>109</v>
      </c>
      <c r="M42">
        <v>1.1559999999999999</v>
      </c>
      <c r="N42" t="s">
        <v>109</v>
      </c>
      <c r="O42">
        <v>1.0415224913494801</v>
      </c>
      <c r="P42" t="s">
        <v>124</v>
      </c>
      <c r="Q42">
        <v>0.72913992297817698</v>
      </c>
      <c r="R42" t="s">
        <v>128</v>
      </c>
      <c r="S42">
        <v>0.81787460020517699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97</v>
      </c>
      <c r="Y42">
        <v>1.0033444816053501</v>
      </c>
      <c r="Z42" t="s">
        <v>133</v>
      </c>
      <c r="AA42">
        <v>0.92490118577075098</v>
      </c>
      <c r="AB42" t="s">
        <v>133</v>
      </c>
      <c r="AC42">
        <v>0.854700854700854</v>
      </c>
      <c r="AD42" t="s">
        <v>133</v>
      </c>
      <c r="AE42">
        <v>1.135</v>
      </c>
      <c r="AF42" t="s">
        <v>139</v>
      </c>
      <c r="AG42">
        <v>1.3596214511041</v>
      </c>
      <c r="AH42" t="s">
        <v>106</v>
      </c>
      <c r="AI42">
        <v>0.82451253481894105</v>
      </c>
      <c r="AJ42" t="s">
        <v>133</v>
      </c>
      <c r="AK42">
        <v>1.0431654676258899</v>
      </c>
      <c r="AL42" t="s">
        <v>146</v>
      </c>
      <c r="AM42">
        <v>0.79853765537411603</v>
      </c>
      <c r="AN42" t="s">
        <v>146</v>
      </c>
      <c r="AO42">
        <v>1.15443779758271</v>
      </c>
      <c r="AP42" t="s">
        <v>106</v>
      </c>
      <c r="AQ42">
        <v>1.2052631578947299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104</v>
      </c>
      <c r="BA42">
        <v>1.0914368650217701</v>
      </c>
      <c r="BB42" t="s">
        <v>135</v>
      </c>
      <c r="BC42">
        <v>0.87401574803149595</v>
      </c>
      <c r="BD42" t="s">
        <v>124</v>
      </c>
      <c r="BE42">
        <v>0.99662731871838095</v>
      </c>
      <c r="BF42" t="s">
        <v>130</v>
      </c>
      <c r="BG42">
        <v>1.0263157894736801</v>
      </c>
      <c r="BH42" t="s">
        <v>126</v>
      </c>
      <c r="BI42">
        <v>0.91573033707865104</v>
      </c>
      <c r="BJ42" t="s">
        <v>126</v>
      </c>
      <c r="BK42">
        <v>1.13087934560327</v>
      </c>
      <c r="BL42" t="s">
        <v>135</v>
      </c>
      <c r="BM42">
        <v>0.97132616487455103</v>
      </c>
      <c r="BN42" t="s">
        <v>146</v>
      </c>
      <c r="BO42">
        <v>1.1189591078066901</v>
      </c>
      <c r="BP42" t="s">
        <v>152</v>
      </c>
      <c r="BQ42">
        <v>0.949367088607594</v>
      </c>
      <c r="BR42" t="s">
        <v>144</v>
      </c>
      <c r="BS42">
        <v>0.97663551401869098</v>
      </c>
      <c r="BT42" t="s">
        <v>149</v>
      </c>
      <c r="BU42">
        <v>1.0719512195121901</v>
      </c>
      <c r="BV42" t="s">
        <v>126</v>
      </c>
      <c r="BW42">
        <v>1.14990512333965</v>
      </c>
    </row>
    <row r="43" spans="1:75" x14ac:dyDescent="0.4">
      <c r="A43">
        <v>41</v>
      </c>
      <c r="B43" t="s">
        <v>127</v>
      </c>
      <c r="C43">
        <v>0.99272197962154296</v>
      </c>
      <c r="D43" t="s">
        <v>132</v>
      </c>
      <c r="E43">
        <v>0.93817203674745597</v>
      </c>
      <c r="F43" t="s">
        <v>124</v>
      </c>
      <c r="G43">
        <v>0.69127516778523401</v>
      </c>
      <c r="H43" t="s">
        <v>127</v>
      </c>
      <c r="I43">
        <v>1.36363636363636</v>
      </c>
      <c r="J43" t="s">
        <v>120</v>
      </c>
      <c r="K43">
        <v>1.4032258064516101</v>
      </c>
      <c r="L43" t="s">
        <v>143</v>
      </c>
      <c r="M43">
        <v>0.92074592074591999</v>
      </c>
      <c r="N43" t="s">
        <v>147</v>
      </c>
      <c r="O43">
        <v>0.85823765960807097</v>
      </c>
      <c r="P43" t="s">
        <v>104</v>
      </c>
      <c r="Q43">
        <v>0.96470588235294097</v>
      </c>
      <c r="R43" t="s">
        <v>133</v>
      </c>
      <c r="S43">
        <v>1.4604236343366701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113</v>
      </c>
      <c r="Y43">
        <v>0.83742331288343497</v>
      </c>
      <c r="Z43" t="s">
        <v>143</v>
      </c>
      <c r="AA43">
        <v>1.26657060518731</v>
      </c>
      <c r="AB43" t="s">
        <v>136</v>
      </c>
      <c r="AC43">
        <v>0.84494417361220298</v>
      </c>
      <c r="AD43" t="s">
        <v>136</v>
      </c>
      <c r="AE43">
        <v>0.74911595012097498</v>
      </c>
      <c r="AF43" t="s">
        <v>143</v>
      </c>
      <c r="AG43">
        <v>1.70553935860058</v>
      </c>
      <c r="AH43" t="s">
        <v>128</v>
      </c>
      <c r="AI43">
        <v>0.88094665062174005</v>
      </c>
      <c r="AJ43" t="s">
        <v>139</v>
      </c>
      <c r="AK43">
        <v>1.0363196125907901</v>
      </c>
      <c r="AL43" t="s">
        <v>117</v>
      </c>
      <c r="AM43">
        <v>1.3179012345679</v>
      </c>
      <c r="AN43" t="s">
        <v>117</v>
      </c>
      <c r="AO43">
        <v>1.1615925058548</v>
      </c>
      <c r="AP43" t="s">
        <v>128</v>
      </c>
      <c r="AQ43">
        <v>0.81435148118494705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135</v>
      </c>
      <c r="BA43">
        <v>1.1981132075471601</v>
      </c>
      <c r="BB43" t="s">
        <v>144</v>
      </c>
      <c r="BC43">
        <v>0.753157782059516</v>
      </c>
      <c r="BD43" t="s">
        <v>130</v>
      </c>
      <c r="BE43">
        <v>1.1111111111111101</v>
      </c>
      <c r="BF43" t="s">
        <v>135</v>
      </c>
      <c r="BG43">
        <v>1.17210682492581</v>
      </c>
      <c r="BH43" t="s">
        <v>149</v>
      </c>
      <c r="BI43">
        <v>0.75499092558983605</v>
      </c>
      <c r="BJ43" t="s">
        <v>149</v>
      </c>
      <c r="BK43">
        <v>1.0096153846153799</v>
      </c>
      <c r="BL43" t="s">
        <v>126</v>
      </c>
      <c r="BM43">
        <v>1.1663652802893301</v>
      </c>
      <c r="BN43" t="s">
        <v>152</v>
      </c>
      <c r="BO43">
        <v>1.0871559633027501</v>
      </c>
      <c r="BP43" t="s">
        <v>154</v>
      </c>
      <c r="BQ43">
        <v>0.865051903114186</v>
      </c>
      <c r="BR43" t="s">
        <v>149</v>
      </c>
      <c r="BS43">
        <v>1.0621761658030999</v>
      </c>
      <c r="BT43" t="s">
        <v>147</v>
      </c>
      <c r="BU43">
        <v>1.06321839080459</v>
      </c>
      <c r="BV43" t="s">
        <v>144</v>
      </c>
      <c r="BW43">
        <v>1.03301886792452</v>
      </c>
    </row>
    <row r="44" spans="1:75" x14ac:dyDescent="0.4">
      <c r="A44">
        <v>42</v>
      </c>
      <c r="B44" t="s">
        <v>128</v>
      </c>
      <c r="C44">
        <v>0.99170193807083895</v>
      </c>
      <c r="D44" t="s">
        <v>135</v>
      </c>
      <c r="E44">
        <v>0.58701298701298699</v>
      </c>
      <c r="F44" t="s">
        <v>127</v>
      </c>
      <c r="G44">
        <v>0.680851063829787</v>
      </c>
      <c r="H44" t="s">
        <v>106</v>
      </c>
      <c r="I44">
        <v>1.11328125</v>
      </c>
      <c r="J44" t="s">
        <v>124</v>
      </c>
      <c r="K44">
        <v>1.7751091703056701</v>
      </c>
      <c r="L44" t="s">
        <v>146</v>
      </c>
      <c r="M44">
        <v>0.89455601258165895</v>
      </c>
      <c r="N44" t="s">
        <v>143</v>
      </c>
      <c r="O44">
        <v>0.816455696202531</v>
      </c>
      <c r="P44" t="s">
        <v>106</v>
      </c>
      <c r="Q44">
        <v>0.97916666666666596</v>
      </c>
      <c r="R44" t="s">
        <v>109</v>
      </c>
      <c r="S44">
        <v>1.11392405063291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112</v>
      </c>
      <c r="Y44">
        <v>1.0102415795081401</v>
      </c>
      <c r="Z44" t="s">
        <v>146</v>
      </c>
      <c r="AA44">
        <v>0.80789058838566696</v>
      </c>
      <c r="AB44" t="s">
        <v>148</v>
      </c>
      <c r="AC44">
        <v>0.87659110195175105</v>
      </c>
      <c r="AD44" t="s">
        <v>139</v>
      </c>
      <c r="AE44">
        <v>0.68318965517241304</v>
      </c>
      <c r="AF44" t="s">
        <v>146</v>
      </c>
      <c r="AG44">
        <v>1.43867991149192</v>
      </c>
      <c r="AH44" t="s">
        <v>133</v>
      </c>
      <c r="AI44">
        <v>1.02583025830258</v>
      </c>
      <c r="AJ44" t="s">
        <v>143</v>
      </c>
      <c r="AK44">
        <v>0.93052631578947298</v>
      </c>
      <c r="AL44" t="s">
        <v>152</v>
      </c>
      <c r="AM44">
        <v>1.0048019207683001</v>
      </c>
      <c r="AN44" t="s">
        <v>152</v>
      </c>
      <c r="AO44">
        <v>0.91995221027479002</v>
      </c>
      <c r="AP44" t="s">
        <v>126</v>
      </c>
      <c r="AQ44">
        <v>1.06423982869379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144</v>
      </c>
      <c r="BA44">
        <v>0.86483984447324502</v>
      </c>
      <c r="BB44" t="s">
        <v>149</v>
      </c>
      <c r="BC44">
        <v>0.844507845934379</v>
      </c>
      <c r="BD44" t="s">
        <v>104</v>
      </c>
      <c r="BE44">
        <v>1.1812749003984</v>
      </c>
      <c r="BF44" t="s">
        <v>126</v>
      </c>
      <c r="BG44">
        <v>1.1125</v>
      </c>
      <c r="BH44" t="s">
        <v>147</v>
      </c>
      <c r="BI44">
        <v>1.03779069767441</v>
      </c>
      <c r="BJ44" t="s">
        <v>143</v>
      </c>
      <c r="BK44">
        <v>0.81014492753623102</v>
      </c>
      <c r="BL44" t="s">
        <v>149</v>
      </c>
      <c r="BM44">
        <v>0.911904761904761</v>
      </c>
      <c r="BN44" t="s">
        <v>154</v>
      </c>
      <c r="BO44">
        <v>0.94754098360655703</v>
      </c>
      <c r="BP44" t="s">
        <v>114</v>
      </c>
      <c r="BQ44">
        <v>0.89945945945945904</v>
      </c>
      <c r="BR44" t="s">
        <v>147</v>
      </c>
      <c r="BS44">
        <v>0.77678571428571397</v>
      </c>
      <c r="BT44" t="s">
        <v>143</v>
      </c>
      <c r="BU44">
        <v>1.2947976878612699</v>
      </c>
      <c r="BV44" t="s">
        <v>149</v>
      </c>
      <c r="BW44">
        <v>1.032992036405</v>
      </c>
    </row>
    <row r="45" spans="1:75" x14ac:dyDescent="0.4">
      <c r="A45">
        <v>43</v>
      </c>
      <c r="B45" t="s">
        <v>132</v>
      </c>
      <c r="C45">
        <v>1.1588785631437899</v>
      </c>
      <c r="D45" t="s">
        <v>138</v>
      </c>
      <c r="E45">
        <v>0.67758770515411604</v>
      </c>
      <c r="F45" t="s">
        <v>106</v>
      </c>
      <c r="G45">
        <v>0.71309192200557103</v>
      </c>
      <c r="H45" t="s">
        <v>128</v>
      </c>
      <c r="I45">
        <v>1.14993261455525</v>
      </c>
      <c r="J45" t="s">
        <v>104</v>
      </c>
      <c r="K45">
        <v>1.06451612903225</v>
      </c>
      <c r="L45" t="s">
        <v>117</v>
      </c>
      <c r="M45">
        <v>1.1016377649325599</v>
      </c>
      <c r="N45" t="s">
        <v>146</v>
      </c>
      <c r="O45">
        <v>0.75473331169533697</v>
      </c>
      <c r="P45" t="s">
        <v>128</v>
      </c>
      <c r="Q45">
        <v>1.3136990645314699</v>
      </c>
      <c r="R45" t="s">
        <v>148</v>
      </c>
      <c r="S45">
        <v>1.0461057473467299</v>
      </c>
      <c r="T45" t="s">
        <v>106</v>
      </c>
      <c r="U45">
        <v>1.0623885918003499</v>
      </c>
      <c r="V45" t="s">
        <v>106</v>
      </c>
      <c r="W45">
        <v>1.1241610738254999</v>
      </c>
      <c r="X45" t="s">
        <v>102</v>
      </c>
      <c r="Y45">
        <v>0.93905431637548897</v>
      </c>
      <c r="Z45" t="s">
        <v>152</v>
      </c>
      <c r="AA45">
        <v>0.97943444730077101</v>
      </c>
      <c r="AB45" t="s">
        <v>139</v>
      </c>
      <c r="AC45">
        <v>1.08411214953271</v>
      </c>
      <c r="AD45" t="s">
        <v>143</v>
      </c>
      <c r="AE45">
        <v>0.79582366589327103</v>
      </c>
      <c r="AF45" t="s">
        <v>152</v>
      </c>
      <c r="AG45">
        <v>1.07490636704119</v>
      </c>
      <c r="AH45" t="s">
        <v>140</v>
      </c>
      <c r="AI45">
        <v>0.94568690095846597</v>
      </c>
      <c r="AJ45" t="s">
        <v>146</v>
      </c>
      <c r="AK45">
        <v>0.79361702127659495</v>
      </c>
      <c r="AL45" t="s">
        <v>154</v>
      </c>
      <c r="AM45">
        <v>1.0754716981132</v>
      </c>
      <c r="AN45" t="s">
        <v>154</v>
      </c>
      <c r="AO45">
        <v>1.0463659147869599</v>
      </c>
      <c r="AP45" t="s">
        <v>133</v>
      </c>
      <c r="AQ45">
        <v>1.0071942446043101</v>
      </c>
      <c r="AR45" t="s">
        <v>130</v>
      </c>
      <c r="AS45">
        <v>0.89434889434889397</v>
      </c>
      <c r="AT45" t="s">
        <v>106</v>
      </c>
      <c r="AU45">
        <v>1.11589008363201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149</v>
      </c>
      <c r="BA45">
        <v>1.3403441682600299</v>
      </c>
      <c r="BB45" t="s">
        <v>143</v>
      </c>
      <c r="BC45">
        <v>0.92620320855614902</v>
      </c>
      <c r="BD45" t="s">
        <v>128</v>
      </c>
      <c r="BE45">
        <v>1.2755905511811001</v>
      </c>
      <c r="BF45" t="s">
        <v>144</v>
      </c>
      <c r="BG45">
        <v>1.30300429184549</v>
      </c>
      <c r="BH45" t="s">
        <v>143</v>
      </c>
      <c r="BI45">
        <v>0.94133697135061301</v>
      </c>
      <c r="BJ45" t="s">
        <v>146</v>
      </c>
      <c r="BK45">
        <v>0.66589327146171695</v>
      </c>
      <c r="BL45" t="s">
        <v>143</v>
      </c>
      <c r="BM45">
        <v>1.0339892665474</v>
      </c>
      <c r="BN45" t="s">
        <v>114</v>
      </c>
      <c r="BO45">
        <v>0.91133004926108296</v>
      </c>
      <c r="BP45" t="s">
        <v>116</v>
      </c>
      <c r="BQ45">
        <v>0.87909604519773998</v>
      </c>
      <c r="BR45" t="s">
        <v>143</v>
      </c>
      <c r="BS45">
        <v>1.31259484066767</v>
      </c>
      <c r="BT45" t="s">
        <v>146</v>
      </c>
      <c r="BU45">
        <v>1.35</v>
      </c>
      <c r="BV45" t="s">
        <v>147</v>
      </c>
      <c r="BW45">
        <v>1.1621621621621601</v>
      </c>
    </row>
    <row r="46" spans="1:75" x14ac:dyDescent="0.4">
      <c r="A46">
        <v>44</v>
      </c>
      <c r="B46" t="s">
        <v>135</v>
      </c>
      <c r="C46">
        <v>0.83393501805054104</v>
      </c>
      <c r="D46" t="s">
        <v>133</v>
      </c>
      <c r="E46">
        <v>0.976958525345622</v>
      </c>
      <c r="F46" t="s">
        <v>132</v>
      </c>
      <c r="G46">
        <v>0.47277937327230402</v>
      </c>
      <c r="H46" t="s">
        <v>126</v>
      </c>
      <c r="I46">
        <v>1.02755905511811</v>
      </c>
      <c r="J46" t="s">
        <v>127</v>
      </c>
      <c r="K46">
        <v>1.7958333333333301</v>
      </c>
      <c r="L46" t="s">
        <v>152</v>
      </c>
      <c r="M46">
        <v>1.0122324159021401</v>
      </c>
      <c r="N46" t="s">
        <v>152</v>
      </c>
      <c r="O46">
        <v>0.83987915407854896</v>
      </c>
      <c r="P46" t="s">
        <v>133</v>
      </c>
      <c r="Q46">
        <v>0.91717791411042904</v>
      </c>
      <c r="R46" t="s">
        <v>143</v>
      </c>
      <c r="S46">
        <v>1.0825688073394399</v>
      </c>
      <c r="T46" t="s">
        <v>128</v>
      </c>
      <c r="U46">
        <v>1.05843724636611</v>
      </c>
      <c r="V46" t="s">
        <v>128</v>
      </c>
      <c r="W46">
        <v>1.01380271871732</v>
      </c>
      <c r="X46" t="s">
        <v>120</v>
      </c>
      <c r="Y46">
        <v>0.94569288389513095</v>
      </c>
      <c r="Z46" t="s">
        <v>154</v>
      </c>
      <c r="AA46">
        <v>1.23949579831932</v>
      </c>
      <c r="AB46" t="s">
        <v>149</v>
      </c>
      <c r="AC46">
        <v>0.71410736579275902</v>
      </c>
      <c r="AD46" t="s">
        <v>146</v>
      </c>
      <c r="AE46">
        <v>0.97471549192364104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117</v>
      </c>
      <c r="AK46">
        <v>1.08</v>
      </c>
      <c r="AL46" t="s">
        <v>114</v>
      </c>
      <c r="AM46">
        <v>1.0447427293064799</v>
      </c>
      <c r="AN46" t="s">
        <v>114</v>
      </c>
      <c r="AO46">
        <v>1.10813704496788</v>
      </c>
      <c r="AP46" t="s">
        <v>143</v>
      </c>
      <c r="AQ46">
        <v>1.33663366336633</v>
      </c>
      <c r="AR46" t="s">
        <v>104</v>
      </c>
      <c r="AS46">
        <v>0.85892116182572598</v>
      </c>
      <c r="AT46" t="s">
        <v>128</v>
      </c>
      <c r="AU46">
        <v>1.1451676014086301</v>
      </c>
      <c r="AV46" t="s">
        <v>143</v>
      </c>
      <c r="AW46">
        <v>1.2602579132473599</v>
      </c>
      <c r="AX46" t="s">
        <v>143</v>
      </c>
      <c r="AY46">
        <v>1.2</v>
      </c>
      <c r="AZ46" t="s">
        <v>143</v>
      </c>
      <c r="BA46">
        <v>0.724806201550387</v>
      </c>
      <c r="BB46" t="s">
        <v>146</v>
      </c>
      <c r="BC46">
        <v>0.862697448359659</v>
      </c>
      <c r="BD46" t="s">
        <v>135</v>
      </c>
      <c r="BE46">
        <v>1.5180180180180101</v>
      </c>
      <c r="BF46" t="s">
        <v>149</v>
      </c>
      <c r="BG46">
        <v>0.97868561278863198</v>
      </c>
      <c r="BH46" t="s">
        <v>146</v>
      </c>
      <c r="BI46">
        <v>1.16172506738544</v>
      </c>
      <c r="BJ46" t="s">
        <v>154</v>
      </c>
      <c r="BK46">
        <v>0.76885644768856398</v>
      </c>
      <c r="BL46" t="s">
        <v>146</v>
      </c>
      <c r="BM46">
        <v>0.93728222996515598</v>
      </c>
      <c r="BN46" t="s">
        <v>160</v>
      </c>
      <c r="BO46">
        <v>1.01370851370851</v>
      </c>
      <c r="BP46" t="s">
        <v>119</v>
      </c>
      <c r="BQ46">
        <v>0.96174863387978105</v>
      </c>
      <c r="BR46" t="s">
        <v>146</v>
      </c>
      <c r="BS46">
        <v>0.73825503355704702</v>
      </c>
      <c r="BT46" t="s">
        <v>161</v>
      </c>
      <c r="BU46">
        <v>0.95774647887323905</v>
      </c>
      <c r="BV46" t="s">
        <v>143</v>
      </c>
      <c r="BW46">
        <v>0.85178571428571404</v>
      </c>
    </row>
    <row r="47" spans="1:75" x14ac:dyDescent="0.4">
      <c r="A47">
        <v>45</v>
      </c>
      <c r="B47" t="s">
        <v>138</v>
      </c>
      <c r="C47">
        <v>0.87481021899382105</v>
      </c>
      <c r="D47" t="s">
        <v>109</v>
      </c>
      <c r="E47">
        <v>1.0691056910569099</v>
      </c>
      <c r="F47" t="s">
        <v>138</v>
      </c>
      <c r="G47">
        <v>0.38040828486207001</v>
      </c>
      <c r="H47" t="s">
        <v>109</v>
      </c>
      <c r="I47">
        <v>0.76506024096385505</v>
      </c>
      <c r="J47" t="s">
        <v>106</v>
      </c>
      <c r="K47">
        <v>1.42631578947368</v>
      </c>
      <c r="L47" t="s">
        <v>154</v>
      </c>
      <c r="M47">
        <v>1.03264604810996</v>
      </c>
      <c r="N47" t="s">
        <v>154</v>
      </c>
      <c r="O47">
        <v>0.97504159733776996</v>
      </c>
      <c r="P47" t="s">
        <v>109</v>
      </c>
      <c r="Q47">
        <v>0.78737541528239197</v>
      </c>
      <c r="R47" t="s">
        <v>146</v>
      </c>
      <c r="S47">
        <v>0.81537113032391695</v>
      </c>
      <c r="T47" t="s">
        <v>133</v>
      </c>
      <c r="U47">
        <v>0.98854961832060995</v>
      </c>
      <c r="V47" t="s">
        <v>133</v>
      </c>
      <c r="W47">
        <v>1.12355212355212</v>
      </c>
      <c r="X47" t="s">
        <v>124</v>
      </c>
      <c r="Y47">
        <v>0.85074626865671599</v>
      </c>
      <c r="Z47" t="s">
        <v>114</v>
      </c>
      <c r="AA47">
        <v>1.5656652360515</v>
      </c>
      <c r="AB47" t="s">
        <v>143</v>
      </c>
      <c r="AC47">
        <v>0.98065984072809997</v>
      </c>
      <c r="AD47" t="s">
        <v>152</v>
      </c>
      <c r="AE47">
        <v>1.02298850574712</v>
      </c>
      <c r="AF47" t="s">
        <v>114</v>
      </c>
      <c r="AG47">
        <v>1.0314960629921199</v>
      </c>
      <c r="AH47" t="s">
        <v>146</v>
      </c>
      <c r="AI47">
        <v>0.84590464347655303</v>
      </c>
      <c r="AJ47" t="s">
        <v>152</v>
      </c>
      <c r="AK47">
        <v>1.12415654520917</v>
      </c>
      <c r="AL47" t="s">
        <v>116</v>
      </c>
      <c r="AM47">
        <v>1.2701149425287299</v>
      </c>
      <c r="AN47" t="s">
        <v>116</v>
      </c>
      <c r="AO47">
        <v>1.31900452488687</v>
      </c>
      <c r="AP47" t="s">
        <v>146</v>
      </c>
      <c r="AQ47">
        <v>1.12447123519458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146</v>
      </c>
      <c r="BA47">
        <v>0.68583333333333296</v>
      </c>
      <c r="BB47" t="s">
        <v>152</v>
      </c>
      <c r="BC47">
        <v>1.10227272727272</v>
      </c>
      <c r="BD47" t="s">
        <v>126</v>
      </c>
      <c r="BE47">
        <v>0.91954022988505701</v>
      </c>
      <c r="BF47" t="s">
        <v>143</v>
      </c>
      <c r="BG47">
        <v>0.868483412322274</v>
      </c>
      <c r="BH47" t="s">
        <v>154</v>
      </c>
      <c r="BI47">
        <v>1.0873015873015801</v>
      </c>
      <c r="BJ47" t="s">
        <v>114</v>
      </c>
      <c r="BK47">
        <v>0.952060555088309</v>
      </c>
      <c r="BL47" t="s">
        <v>154</v>
      </c>
      <c r="BM47">
        <v>0.965189873417721</v>
      </c>
      <c r="BN47" t="s">
        <v>116</v>
      </c>
      <c r="BO47">
        <v>0.98006644518272401</v>
      </c>
      <c r="BP47" t="s">
        <v>159</v>
      </c>
      <c r="BQ47">
        <v>1.1404056162246401</v>
      </c>
      <c r="BR47" t="s">
        <v>152</v>
      </c>
      <c r="BS47">
        <v>1.0888888888888799</v>
      </c>
      <c r="BT47" t="s">
        <v>152</v>
      </c>
      <c r="BU47">
        <v>1.04489795918367</v>
      </c>
      <c r="BV47" t="s">
        <v>146</v>
      </c>
      <c r="BW47">
        <v>0.96969696969696895</v>
      </c>
    </row>
    <row r="48" spans="1:75" x14ac:dyDescent="0.4">
      <c r="A48">
        <v>46</v>
      </c>
      <c r="B48" t="s">
        <v>126</v>
      </c>
      <c r="C48">
        <v>1.18652849740932</v>
      </c>
      <c r="D48" t="s">
        <v>147</v>
      </c>
      <c r="E48">
        <v>0.45678964016159801</v>
      </c>
      <c r="F48" t="s">
        <v>133</v>
      </c>
      <c r="G48">
        <v>0.52358490566037696</v>
      </c>
      <c r="H48" t="s">
        <v>147</v>
      </c>
      <c r="I48">
        <v>0.93999898531239601</v>
      </c>
      <c r="J48" t="s">
        <v>128</v>
      </c>
      <c r="K48">
        <v>0.96740404336360897</v>
      </c>
      <c r="L48" t="s">
        <v>114</v>
      </c>
      <c r="M48">
        <v>1.1742424242424201</v>
      </c>
      <c r="N48" t="s">
        <v>114</v>
      </c>
      <c r="O48">
        <v>0.891612903225806</v>
      </c>
      <c r="P48" t="s">
        <v>147</v>
      </c>
      <c r="Q48">
        <v>0.38348357360452001</v>
      </c>
      <c r="R48" t="s">
        <v>117</v>
      </c>
      <c r="S48">
        <v>0.96384270256004201</v>
      </c>
      <c r="T48" t="s">
        <v>109</v>
      </c>
      <c r="U48">
        <v>1.2916666666666601</v>
      </c>
      <c r="V48" t="s">
        <v>109</v>
      </c>
      <c r="W48">
        <v>1.10850439882697</v>
      </c>
      <c r="X48" t="s">
        <v>104</v>
      </c>
      <c r="Y48">
        <v>0.90909090909090895</v>
      </c>
      <c r="Z48" t="s">
        <v>116</v>
      </c>
      <c r="AA48">
        <v>0.93040293040292998</v>
      </c>
      <c r="AB48" t="s">
        <v>146</v>
      </c>
      <c r="AC48">
        <v>1.14924586014133</v>
      </c>
      <c r="AD48" t="s">
        <v>154</v>
      </c>
      <c r="AE48">
        <v>0.98137369033760102</v>
      </c>
      <c r="AF48" t="s">
        <v>116</v>
      </c>
      <c r="AG48">
        <v>1.2515644555694601</v>
      </c>
      <c r="AH48" t="s">
        <v>117</v>
      </c>
      <c r="AI48">
        <v>0.95816033216224805</v>
      </c>
      <c r="AJ48" t="s">
        <v>154</v>
      </c>
      <c r="AK48">
        <v>1.0363128491620099</v>
      </c>
      <c r="AL48" t="s">
        <v>119</v>
      </c>
      <c r="AM48">
        <v>1.0623223710921601</v>
      </c>
      <c r="AN48" t="s">
        <v>119</v>
      </c>
      <c r="AO48">
        <v>1.5121345308618299</v>
      </c>
      <c r="AP48" t="s">
        <v>152</v>
      </c>
      <c r="AQ48">
        <v>1.02727272727272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152</v>
      </c>
      <c r="BA48">
        <v>1.1000000000000001</v>
      </c>
      <c r="BB48" t="s">
        <v>154</v>
      </c>
      <c r="BC48">
        <v>1.12179487179487</v>
      </c>
      <c r="BD48" t="s">
        <v>149</v>
      </c>
      <c r="BE48">
        <v>0.95101351351351304</v>
      </c>
      <c r="BF48" t="s">
        <v>146</v>
      </c>
      <c r="BG48">
        <v>1.7018348623853199</v>
      </c>
      <c r="BH48" t="s">
        <v>114</v>
      </c>
      <c r="BI48">
        <v>0.96431467964314599</v>
      </c>
      <c r="BJ48" t="s">
        <v>116</v>
      </c>
      <c r="BK48">
        <v>0.87258687258687195</v>
      </c>
      <c r="BL48" t="s">
        <v>114</v>
      </c>
      <c r="BM48">
        <v>0.89664310954063597</v>
      </c>
      <c r="BN48" t="s">
        <v>159</v>
      </c>
      <c r="BO48">
        <v>0.99379844961240305</v>
      </c>
      <c r="BP48" t="s">
        <v>166</v>
      </c>
      <c r="BQ48">
        <v>0.98113207547169801</v>
      </c>
      <c r="BR48" t="s">
        <v>154</v>
      </c>
      <c r="BS48">
        <v>1.0640000000000001</v>
      </c>
      <c r="BT48" t="s">
        <v>154</v>
      </c>
      <c r="BU48">
        <v>0.87593984962406002</v>
      </c>
      <c r="BV48" t="s">
        <v>161</v>
      </c>
      <c r="BW48">
        <v>1.1094771241829999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143</v>
      </c>
      <c r="E49">
        <v>0.99842519685039299</v>
      </c>
      <c r="F49" t="s">
        <v>156</v>
      </c>
      <c r="G49">
        <v>0.5</v>
      </c>
      <c r="H49" t="s">
        <v>143</v>
      </c>
      <c r="I49">
        <v>0.99354613640327905</v>
      </c>
      <c r="J49" t="s">
        <v>126</v>
      </c>
      <c r="K49">
        <v>1.17241379310344</v>
      </c>
      <c r="L49" t="s">
        <v>116</v>
      </c>
      <c r="M49">
        <v>0.98835705045278099</v>
      </c>
      <c r="N49" t="s">
        <v>116</v>
      </c>
      <c r="O49">
        <v>0.92539267015706805</v>
      </c>
      <c r="P49" t="s">
        <v>143</v>
      </c>
      <c r="Q49">
        <v>1.01395348837209</v>
      </c>
      <c r="R49" t="s">
        <v>152</v>
      </c>
      <c r="S49">
        <v>1.3485714285714201</v>
      </c>
      <c r="T49" t="s">
        <v>143</v>
      </c>
      <c r="U49">
        <v>1.13418079096045</v>
      </c>
      <c r="V49" t="s">
        <v>143</v>
      </c>
      <c r="W49">
        <v>1.20672478206724</v>
      </c>
      <c r="X49" t="s">
        <v>106</v>
      </c>
      <c r="Y49">
        <v>0.93582089552238801</v>
      </c>
      <c r="Z49" t="s">
        <v>119</v>
      </c>
      <c r="AA49">
        <v>1.13173940949935</v>
      </c>
      <c r="AB49" t="s">
        <v>152</v>
      </c>
      <c r="AC49">
        <v>1.02755905511811</v>
      </c>
      <c r="AD49" t="s">
        <v>114</v>
      </c>
      <c r="AE49">
        <v>0.90779127948534599</v>
      </c>
      <c r="AF49" t="s">
        <v>119</v>
      </c>
      <c r="AG49">
        <v>1.3422655298416499</v>
      </c>
      <c r="AH49" t="s">
        <v>152</v>
      </c>
      <c r="AI49">
        <v>0.86062717770034802</v>
      </c>
      <c r="AJ49" t="s">
        <v>173</v>
      </c>
      <c r="AK49">
        <v>1.0627906976744099</v>
      </c>
      <c r="AL49" t="s">
        <v>159</v>
      </c>
      <c r="AM49">
        <v>0.96226415094339601</v>
      </c>
      <c r="AN49" t="s">
        <v>159</v>
      </c>
      <c r="AO49">
        <v>1.09313725490196</v>
      </c>
      <c r="AP49" t="s">
        <v>154</v>
      </c>
      <c r="AQ49">
        <v>1.3712574850299399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154</v>
      </c>
      <c r="BA49">
        <v>1.1428571428571399</v>
      </c>
      <c r="BB49" t="s">
        <v>114</v>
      </c>
      <c r="BC49">
        <v>0.91397849462365499</v>
      </c>
      <c r="BD49" t="s">
        <v>143</v>
      </c>
      <c r="BE49">
        <v>0.97459584295612001</v>
      </c>
      <c r="BF49" t="s">
        <v>154</v>
      </c>
      <c r="BG49">
        <v>1.04709141274238</v>
      </c>
      <c r="BH49" t="s">
        <v>160</v>
      </c>
      <c r="BI49">
        <v>0.72631208171891504</v>
      </c>
      <c r="BJ49" t="s">
        <v>159</v>
      </c>
      <c r="BK49">
        <v>0.87907608695652095</v>
      </c>
      <c r="BL49" t="s">
        <v>160</v>
      </c>
      <c r="BM49">
        <v>0.85239852398523897</v>
      </c>
      <c r="BN49" t="s">
        <v>166</v>
      </c>
      <c r="BO49">
        <v>1.06354515050167</v>
      </c>
      <c r="BP49" t="s">
        <v>123</v>
      </c>
      <c r="BQ49">
        <v>1.1389678212118799</v>
      </c>
      <c r="BR49" t="s">
        <v>114</v>
      </c>
      <c r="BS49">
        <v>1.06490384615384</v>
      </c>
      <c r="BT49" t="s">
        <v>114</v>
      </c>
      <c r="BU49">
        <v>1.0857787810383699</v>
      </c>
      <c r="BV49" t="s">
        <v>154</v>
      </c>
      <c r="BW49">
        <v>1.02145922746781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146</v>
      </c>
      <c r="E50">
        <v>0.72622261489880402</v>
      </c>
      <c r="F50" t="s">
        <v>109</v>
      </c>
      <c r="G50">
        <v>0.75741444866920105</v>
      </c>
      <c r="H50" t="s">
        <v>117</v>
      </c>
      <c r="I50">
        <v>1.1165624999999999</v>
      </c>
      <c r="J50" t="s">
        <v>156</v>
      </c>
      <c r="K50">
        <v>1.25103541543402</v>
      </c>
      <c r="L50" t="s">
        <v>159</v>
      </c>
      <c r="M50">
        <v>1.22349974037534</v>
      </c>
      <c r="N50" t="s">
        <v>166</v>
      </c>
      <c r="O50">
        <v>0.96666666666666601</v>
      </c>
      <c r="P50" t="s">
        <v>146</v>
      </c>
      <c r="Q50">
        <v>0.89947677752293498</v>
      </c>
      <c r="R50" t="s">
        <v>154</v>
      </c>
      <c r="S50">
        <v>1.34146341463414</v>
      </c>
      <c r="T50" t="s">
        <v>117</v>
      </c>
      <c r="U50">
        <v>0.943592552026287</v>
      </c>
      <c r="V50" t="s">
        <v>117</v>
      </c>
      <c r="W50">
        <v>1.0197330237957001</v>
      </c>
      <c r="X50" t="s">
        <v>128</v>
      </c>
      <c r="Y50">
        <v>0.86055146806023497</v>
      </c>
      <c r="Z50" t="s">
        <v>159</v>
      </c>
      <c r="AA50">
        <v>0.94236311239193005</v>
      </c>
      <c r="AB50" t="s">
        <v>154</v>
      </c>
      <c r="AC50">
        <v>0.72796610169491505</v>
      </c>
      <c r="AD50" t="s">
        <v>116</v>
      </c>
      <c r="AE50">
        <v>0.83229166666666599</v>
      </c>
      <c r="AF50" t="s">
        <v>159</v>
      </c>
      <c r="AG50">
        <v>1.2556818181818099</v>
      </c>
      <c r="AH50" t="s">
        <v>154</v>
      </c>
      <c r="AI50">
        <v>0.85748502994011899</v>
      </c>
      <c r="AJ50" t="s">
        <v>114</v>
      </c>
      <c r="AK50">
        <v>1.1316455696202501</v>
      </c>
      <c r="AL50" t="s">
        <v>166</v>
      </c>
      <c r="AM50">
        <v>0.97727272727272696</v>
      </c>
      <c r="AN50" t="s">
        <v>166</v>
      </c>
      <c r="AO50">
        <v>0.95348837209302295</v>
      </c>
      <c r="AP50" t="s">
        <v>114</v>
      </c>
      <c r="AQ50">
        <v>1.0135265700483</v>
      </c>
      <c r="AR50" t="s">
        <v>133</v>
      </c>
      <c r="AS50">
        <v>0.98214285714285698</v>
      </c>
      <c r="AT50" t="s">
        <v>146</v>
      </c>
      <c r="AU50">
        <v>0.75281763454487804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114</v>
      </c>
      <c r="BA50">
        <v>1.0187793427230001</v>
      </c>
      <c r="BB50" t="s">
        <v>160</v>
      </c>
      <c r="BC50">
        <v>1.2253193960511</v>
      </c>
      <c r="BD50" t="s">
        <v>146</v>
      </c>
      <c r="BE50">
        <v>1.53521126760563</v>
      </c>
      <c r="BF50" t="s">
        <v>114</v>
      </c>
      <c r="BG50">
        <v>1.0583690987124399</v>
      </c>
      <c r="BH50" t="s">
        <v>116</v>
      </c>
      <c r="BI50">
        <v>0.89619377162629699</v>
      </c>
      <c r="BJ50" t="s">
        <v>166</v>
      </c>
      <c r="BK50">
        <v>1.16911764705882</v>
      </c>
      <c r="BL50" t="s">
        <v>116</v>
      </c>
      <c r="BM50">
        <v>0.79911504424778701</v>
      </c>
      <c r="BN50" t="s">
        <v>163</v>
      </c>
      <c r="BO50">
        <v>0.98065476190476097</v>
      </c>
      <c r="BP50" t="s">
        <v>171</v>
      </c>
      <c r="BQ50">
        <v>0.97156398104265396</v>
      </c>
      <c r="BR50" t="s">
        <v>116</v>
      </c>
      <c r="BS50">
        <v>0.93187660668380401</v>
      </c>
      <c r="BT50" t="s">
        <v>116</v>
      </c>
      <c r="BU50">
        <v>1.26758620689655</v>
      </c>
      <c r="BV50" t="s">
        <v>114</v>
      </c>
      <c r="BW50">
        <v>1.1434511434511401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117</v>
      </c>
      <c r="E51">
        <v>0.71274738067520305</v>
      </c>
      <c r="F51" t="s">
        <v>147</v>
      </c>
      <c r="G51">
        <v>0.84459575270383702</v>
      </c>
      <c r="H51" t="s">
        <v>152</v>
      </c>
      <c r="I51">
        <v>0.87694483734087603</v>
      </c>
      <c r="J51" t="s">
        <v>109</v>
      </c>
      <c r="K51">
        <v>1.64041994750656</v>
      </c>
      <c r="L51" t="s">
        <v>166</v>
      </c>
      <c r="M51">
        <v>1.0526315789473599</v>
      </c>
      <c r="N51" t="s">
        <v>122</v>
      </c>
      <c r="O51">
        <v>0.73378839590443601</v>
      </c>
      <c r="P51" t="s">
        <v>152</v>
      </c>
      <c r="Q51">
        <v>1.2589928057553901</v>
      </c>
      <c r="R51" t="s">
        <v>173</v>
      </c>
      <c r="S51">
        <v>1.0672514619883</v>
      </c>
      <c r="T51" t="s">
        <v>152</v>
      </c>
      <c r="U51">
        <v>0.72669491525423702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166</v>
      </c>
      <c r="AA51">
        <v>0.91059602649006599</v>
      </c>
      <c r="AB51" t="s">
        <v>114</v>
      </c>
      <c r="AC51">
        <v>0.76699561403508698</v>
      </c>
      <c r="AD51" t="s">
        <v>119</v>
      </c>
      <c r="AE51">
        <v>0.76987996999249797</v>
      </c>
      <c r="AF51" t="s">
        <v>166</v>
      </c>
      <c r="AG51">
        <v>1.11678832116788</v>
      </c>
      <c r="AH51" t="s">
        <v>114</v>
      </c>
      <c r="AI51">
        <v>0.60305343511450304</v>
      </c>
      <c r="AJ51" t="s">
        <v>116</v>
      </c>
      <c r="AK51">
        <v>1.08920187793427</v>
      </c>
      <c r="AL51" t="s">
        <v>163</v>
      </c>
      <c r="AM51">
        <v>0.99099099099099097</v>
      </c>
      <c r="AN51" t="s">
        <v>163</v>
      </c>
      <c r="AO51">
        <v>1.0727272727272701</v>
      </c>
      <c r="AP51" t="s">
        <v>116</v>
      </c>
      <c r="AQ51">
        <v>0.97770154373927898</v>
      </c>
      <c r="AR51" t="s">
        <v>149</v>
      </c>
      <c r="AS51">
        <v>1.2027027027027</v>
      </c>
      <c r="AT51" t="s">
        <v>152</v>
      </c>
      <c r="AU51">
        <v>0.96477987421383604</v>
      </c>
      <c r="AV51" t="s">
        <v>116</v>
      </c>
      <c r="AW51">
        <v>1.1957730812013301</v>
      </c>
      <c r="AX51" t="s">
        <v>160</v>
      </c>
      <c r="AY51">
        <v>1</v>
      </c>
      <c r="AZ51" t="s">
        <v>160</v>
      </c>
      <c r="BA51">
        <v>1.40228013029315</v>
      </c>
      <c r="BB51" t="s">
        <v>116</v>
      </c>
      <c r="BC51">
        <v>0.93992932862190803</v>
      </c>
      <c r="BD51" t="s">
        <v>152</v>
      </c>
      <c r="BE51">
        <v>1.19587628865979</v>
      </c>
      <c r="BF51" t="s">
        <v>119</v>
      </c>
      <c r="BG51">
        <v>1.20205596024235</v>
      </c>
      <c r="BH51" t="s">
        <v>119</v>
      </c>
      <c r="BI51">
        <v>1.0587868833890199</v>
      </c>
      <c r="BJ51" t="s">
        <v>169</v>
      </c>
      <c r="BK51">
        <v>0.82903533906399196</v>
      </c>
      <c r="BL51" t="s">
        <v>119</v>
      </c>
      <c r="BM51">
        <v>1.1907428144830099</v>
      </c>
      <c r="BN51" t="s">
        <v>123</v>
      </c>
      <c r="BO51">
        <v>1.07780812846618</v>
      </c>
      <c r="BP51" t="s">
        <v>125</v>
      </c>
      <c r="BQ51">
        <v>1</v>
      </c>
      <c r="BR51" t="s">
        <v>166</v>
      </c>
      <c r="BS51">
        <v>1.0128205128205101</v>
      </c>
      <c r="BT51" t="s">
        <v>166</v>
      </c>
      <c r="BU51">
        <v>0.936708860759493</v>
      </c>
      <c r="BV51" t="s">
        <v>116</v>
      </c>
      <c r="BW51">
        <v>1.4036996735582099</v>
      </c>
    </row>
    <row r="52" spans="1:75" x14ac:dyDescent="0.4">
      <c r="A52">
        <v>50</v>
      </c>
      <c r="B52" t="s">
        <v>147</v>
      </c>
      <c r="C52">
        <v>0.69156865757607899</v>
      </c>
      <c r="D52" t="s">
        <v>152</v>
      </c>
      <c r="E52">
        <v>1.1201923076922999</v>
      </c>
      <c r="F52" t="s">
        <v>143</v>
      </c>
      <c r="G52">
        <v>0.60961258994080703</v>
      </c>
      <c r="H52" t="s">
        <v>154</v>
      </c>
      <c r="I52">
        <v>0.94679186228482004</v>
      </c>
      <c r="J52" t="s">
        <v>147</v>
      </c>
      <c r="K52">
        <v>1.9319160075238</v>
      </c>
      <c r="L52" t="s">
        <v>122</v>
      </c>
      <c r="M52">
        <v>0.78342245989304804</v>
      </c>
      <c r="N52" t="s">
        <v>123</v>
      </c>
      <c r="O52">
        <v>1.18301778542742</v>
      </c>
      <c r="P52" t="s">
        <v>154</v>
      </c>
      <c r="Q52">
        <v>1.0494880546075001</v>
      </c>
      <c r="R52" t="s">
        <v>114</v>
      </c>
      <c r="S52">
        <v>1.09256449165402</v>
      </c>
      <c r="T52" t="s">
        <v>154</v>
      </c>
      <c r="U52">
        <v>1.0303030303030301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163</v>
      </c>
      <c r="AA52">
        <v>0.76753246753246696</v>
      </c>
      <c r="AB52" t="s">
        <v>116</v>
      </c>
      <c r="AC52">
        <v>0.94488188976377896</v>
      </c>
      <c r="AD52" t="s">
        <v>159</v>
      </c>
      <c r="AE52">
        <v>0.77821011673151697</v>
      </c>
      <c r="AF52" t="s">
        <v>163</v>
      </c>
      <c r="AG52">
        <v>1.31067961165048</v>
      </c>
      <c r="AH52" t="s">
        <v>116</v>
      </c>
      <c r="AI52">
        <v>0.63900000000000001</v>
      </c>
      <c r="AJ52" t="s">
        <v>119</v>
      </c>
      <c r="AK52">
        <v>1.2311922019495101</v>
      </c>
      <c r="AL52" t="s">
        <v>122</v>
      </c>
      <c r="AM52">
        <v>0.96250000000000002</v>
      </c>
      <c r="AN52" t="s">
        <v>122</v>
      </c>
      <c r="AO52">
        <v>0.94805194805194803</v>
      </c>
      <c r="AP52" t="s">
        <v>119</v>
      </c>
      <c r="AQ52">
        <v>1.0337419436370501</v>
      </c>
      <c r="AR52" t="s">
        <v>143</v>
      </c>
      <c r="AS52">
        <v>0.81069958847736601</v>
      </c>
      <c r="AT52" t="s">
        <v>154</v>
      </c>
      <c r="AU52">
        <v>0.92307692307692302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116</v>
      </c>
      <c r="BA52">
        <v>1.2522123893805299</v>
      </c>
      <c r="BB52" t="s">
        <v>119</v>
      </c>
      <c r="BC52">
        <v>0.99046793760831797</v>
      </c>
      <c r="BD52" t="s">
        <v>154</v>
      </c>
      <c r="BE52">
        <v>1.03142857142857</v>
      </c>
      <c r="BF52" t="s">
        <v>159</v>
      </c>
      <c r="BG52">
        <v>1.24155844155844</v>
      </c>
      <c r="BH52" t="s">
        <v>159</v>
      </c>
      <c r="BI52">
        <v>0.76987447698744704</v>
      </c>
      <c r="BJ52" t="s">
        <v>171</v>
      </c>
      <c r="BK52">
        <v>1.07317073170731</v>
      </c>
      <c r="BL52" t="s">
        <v>159</v>
      </c>
      <c r="BM52">
        <v>0.99690880989180797</v>
      </c>
      <c r="BN52" t="s">
        <v>169</v>
      </c>
      <c r="BO52">
        <v>0.87616897774911295</v>
      </c>
      <c r="BP52" t="s">
        <v>175</v>
      </c>
      <c r="BQ52">
        <v>0.92020202020202002</v>
      </c>
      <c r="BR52" t="s">
        <v>171</v>
      </c>
      <c r="BS52">
        <v>1.0146341463414601</v>
      </c>
      <c r="BT52" t="s">
        <v>163</v>
      </c>
      <c r="BU52">
        <v>1.0456692913385801</v>
      </c>
      <c r="BV52" t="s">
        <v>119</v>
      </c>
      <c r="BW52">
        <v>1.0944055944055899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154</v>
      </c>
      <c r="E53">
        <v>0.95555555555555505</v>
      </c>
      <c r="F53" t="s">
        <v>146</v>
      </c>
      <c r="G53">
        <v>0.462195286802144</v>
      </c>
      <c r="H53" t="s">
        <v>116</v>
      </c>
      <c r="I53">
        <v>1.0780399274047101</v>
      </c>
      <c r="J53" t="s">
        <v>143</v>
      </c>
      <c r="K53">
        <v>1.25526685393258</v>
      </c>
      <c r="L53" t="s">
        <v>123</v>
      </c>
      <c r="M53">
        <v>1.11614929560285</v>
      </c>
      <c r="N53" t="s">
        <v>169</v>
      </c>
      <c r="O53">
        <v>0.769098922624877</v>
      </c>
      <c r="P53" t="s">
        <v>114</v>
      </c>
      <c r="Q53">
        <v>0.95369030390737997</v>
      </c>
      <c r="R53" t="s">
        <v>116</v>
      </c>
      <c r="S53">
        <v>0.82191780821917804</v>
      </c>
      <c r="T53" t="s">
        <v>114</v>
      </c>
      <c r="U53">
        <v>1.2819444444444399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122</v>
      </c>
      <c r="AA53">
        <v>0.94827586206896497</v>
      </c>
      <c r="AB53" t="s">
        <v>119</v>
      </c>
      <c r="AC53">
        <v>0.755990358712604</v>
      </c>
      <c r="AD53" t="s">
        <v>166</v>
      </c>
      <c r="AE53">
        <v>1.0300751879699199</v>
      </c>
      <c r="AF53" t="s">
        <v>122</v>
      </c>
      <c r="AG53">
        <v>1.2691771269177099</v>
      </c>
      <c r="AH53" t="s">
        <v>119</v>
      </c>
      <c r="AI53">
        <v>0.726134301270417</v>
      </c>
      <c r="AJ53" t="s">
        <v>159</v>
      </c>
      <c r="AK53">
        <v>1.04049079754601</v>
      </c>
      <c r="AL53" t="s">
        <v>169</v>
      </c>
      <c r="AM53">
        <v>0.96765417170495704</v>
      </c>
      <c r="AN53" t="s">
        <v>169</v>
      </c>
      <c r="AO53">
        <v>1.2530459231490101</v>
      </c>
      <c r="AP53" t="s">
        <v>159</v>
      </c>
      <c r="AQ53">
        <v>0.87443946188340804</v>
      </c>
      <c r="AR53" t="s">
        <v>146</v>
      </c>
      <c r="AS53">
        <v>1.0388883664064701</v>
      </c>
      <c r="AT53" t="s">
        <v>114</v>
      </c>
      <c r="AU53">
        <v>1.0311418685121101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119</v>
      </c>
      <c r="BA53">
        <v>1.0499393449251899</v>
      </c>
      <c r="BB53" t="s">
        <v>159</v>
      </c>
      <c r="BC53">
        <v>0.92199488491048598</v>
      </c>
      <c r="BD53" t="s">
        <v>114</v>
      </c>
      <c r="BE53">
        <v>0.97899159663865498</v>
      </c>
      <c r="BF53" t="s">
        <v>166</v>
      </c>
      <c r="BG53">
        <v>0.95192307692307598</v>
      </c>
      <c r="BH53" t="s">
        <v>166</v>
      </c>
      <c r="BI53">
        <v>0.91582491582491499</v>
      </c>
      <c r="BJ53" t="s">
        <v>125</v>
      </c>
      <c r="BK53">
        <v>1.26460481099656</v>
      </c>
      <c r="BL53" t="s">
        <v>166</v>
      </c>
      <c r="BM53">
        <v>0.94025157232704404</v>
      </c>
      <c r="BN53" t="s">
        <v>171</v>
      </c>
      <c r="BO53">
        <v>0.88655462184873901</v>
      </c>
      <c r="BP53" t="s">
        <v>179</v>
      </c>
      <c r="BQ53">
        <v>0.92546583850931596</v>
      </c>
      <c r="BR53" t="s">
        <v>125</v>
      </c>
      <c r="BS53">
        <v>0.85735963581183605</v>
      </c>
      <c r="BT53" t="s">
        <v>171</v>
      </c>
      <c r="BU53">
        <v>1.1009615384615301</v>
      </c>
      <c r="BV53" t="s">
        <v>166</v>
      </c>
      <c r="BW53">
        <v>1.0540540540540499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114</v>
      </c>
      <c r="E54">
        <v>1.0416666666666601</v>
      </c>
      <c r="F54" t="s">
        <v>117</v>
      </c>
      <c r="G54">
        <v>0.65332788893425797</v>
      </c>
      <c r="H54" t="s">
        <v>119</v>
      </c>
      <c r="I54">
        <v>1.15995575221238</v>
      </c>
      <c r="J54" t="s">
        <v>146</v>
      </c>
      <c r="K54">
        <v>1.2331791735044</v>
      </c>
      <c r="L54" t="s">
        <v>169</v>
      </c>
      <c r="M54">
        <v>0.99042075906390203</v>
      </c>
      <c r="N54" t="s">
        <v>171</v>
      </c>
      <c r="O54">
        <v>0.92</v>
      </c>
      <c r="P54" t="s">
        <v>116</v>
      </c>
      <c r="Q54">
        <v>1.03253182461103</v>
      </c>
      <c r="R54" t="s">
        <v>119</v>
      </c>
      <c r="S54">
        <v>0.69978603904787295</v>
      </c>
      <c r="T54" t="s">
        <v>116</v>
      </c>
      <c r="U54">
        <v>0.94166666666666599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123</v>
      </c>
      <c r="AA54">
        <v>1.0276302595907401</v>
      </c>
      <c r="AB54" t="s">
        <v>159</v>
      </c>
      <c r="AC54">
        <v>0.93462269609058601</v>
      </c>
      <c r="AD54" t="s">
        <v>163</v>
      </c>
      <c r="AE54">
        <v>0.78326996197718601</v>
      </c>
      <c r="AF54" t="s">
        <v>169</v>
      </c>
      <c r="AG54">
        <v>1.16176087522792</v>
      </c>
      <c r="AH54" t="s">
        <v>159</v>
      </c>
      <c r="AI54">
        <v>0.73755656108597201</v>
      </c>
      <c r="AJ54" t="s">
        <v>166</v>
      </c>
      <c r="AK54">
        <v>1.0393700787401501</v>
      </c>
      <c r="AL54" t="s">
        <v>171</v>
      </c>
      <c r="AM54">
        <v>1.0586124401913799</v>
      </c>
      <c r="AN54" t="s">
        <v>171</v>
      </c>
      <c r="AO54">
        <v>1.1694915254237199</v>
      </c>
      <c r="AP54" t="s">
        <v>166</v>
      </c>
      <c r="AQ54">
        <v>1.0243902439024299</v>
      </c>
      <c r="AR54" t="s">
        <v>117</v>
      </c>
      <c r="AS54">
        <v>1.1666666666666601</v>
      </c>
      <c r="AT54" t="s">
        <v>160</v>
      </c>
      <c r="AU54">
        <v>0.654471544715447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159</v>
      </c>
      <c r="BA54">
        <v>1.2777777777777699</v>
      </c>
      <c r="BB54" t="s">
        <v>166</v>
      </c>
      <c r="BC54">
        <v>1.006993006993</v>
      </c>
      <c r="BD54" t="s">
        <v>116</v>
      </c>
      <c r="BE54">
        <v>1.27067669172932</v>
      </c>
      <c r="BF54" t="s">
        <v>122</v>
      </c>
      <c r="BG54">
        <v>1.1493943472409101</v>
      </c>
      <c r="BH54" t="s">
        <v>123</v>
      </c>
      <c r="BI54">
        <v>0.82324015882615897</v>
      </c>
      <c r="BJ54" t="s">
        <v>175</v>
      </c>
      <c r="BK54">
        <v>1.17307692307692</v>
      </c>
      <c r="BL54" t="s">
        <v>169</v>
      </c>
      <c r="BM54">
        <v>0.89314516129032195</v>
      </c>
      <c r="BN54" t="s">
        <v>175</v>
      </c>
      <c r="BO54">
        <v>0.68989547038327503</v>
      </c>
      <c r="BP54" t="s">
        <v>182</v>
      </c>
      <c r="BQ54">
        <v>0.92218717139852702</v>
      </c>
      <c r="BR54" t="s">
        <v>175</v>
      </c>
      <c r="BS54">
        <v>0.99670691547749701</v>
      </c>
      <c r="BT54" t="s">
        <v>125</v>
      </c>
      <c r="BU54">
        <v>1.11150442477876</v>
      </c>
      <c r="BV54" t="s">
        <v>123</v>
      </c>
      <c r="BW54">
        <v>1.2283737024221399</v>
      </c>
    </row>
    <row r="55" spans="1:75" x14ac:dyDescent="0.4">
      <c r="A55">
        <v>53</v>
      </c>
      <c r="B55" t="s">
        <v>152</v>
      </c>
      <c r="C55">
        <v>0.88510638297872302</v>
      </c>
      <c r="D55" t="s">
        <v>116</v>
      </c>
      <c r="E55">
        <v>0.81655480984340001</v>
      </c>
      <c r="F55" t="s">
        <v>152</v>
      </c>
      <c r="G55">
        <v>0.60686695278969904</v>
      </c>
      <c r="H55" t="s">
        <v>159</v>
      </c>
      <c r="I55">
        <v>1.2463886617606901</v>
      </c>
      <c r="J55" t="s">
        <v>117</v>
      </c>
      <c r="K55">
        <v>1.1620486985726199</v>
      </c>
      <c r="L55" t="s">
        <v>171</v>
      </c>
      <c r="M55">
        <v>0.98784194528875302</v>
      </c>
      <c r="N55" t="s">
        <v>175</v>
      </c>
      <c r="O55">
        <v>0.94637223974763396</v>
      </c>
      <c r="P55" t="s">
        <v>119</v>
      </c>
      <c r="Q55">
        <v>0.919690075021522</v>
      </c>
      <c r="R55" t="s">
        <v>159</v>
      </c>
      <c r="S55">
        <v>0.85057025370470896</v>
      </c>
      <c r="T55" t="s">
        <v>119</v>
      </c>
      <c r="U55">
        <v>1.1001337664819399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169</v>
      </c>
      <c r="AA55">
        <v>0.80075471698113199</v>
      </c>
      <c r="AB55" t="s">
        <v>166</v>
      </c>
      <c r="AC55">
        <v>0.96727272727272695</v>
      </c>
      <c r="AD55" t="s">
        <v>122</v>
      </c>
      <c r="AE55">
        <v>0.76439232409381597</v>
      </c>
      <c r="AF55" t="s">
        <v>171</v>
      </c>
      <c r="AG55">
        <v>1.18691588785046</v>
      </c>
      <c r="AH55" t="s">
        <v>166</v>
      </c>
      <c r="AI55">
        <v>0.83006535947712401</v>
      </c>
      <c r="AJ55" t="s">
        <v>163</v>
      </c>
      <c r="AK55">
        <v>0.96401985111662503</v>
      </c>
      <c r="AL55" t="s">
        <v>125</v>
      </c>
      <c r="AM55">
        <v>1.03833865814696</v>
      </c>
      <c r="AN55" t="s">
        <v>125</v>
      </c>
      <c r="AO55">
        <v>1.0138461538461501</v>
      </c>
      <c r="AP55" t="s">
        <v>163</v>
      </c>
      <c r="AQ55">
        <v>0.99394673123486599</v>
      </c>
      <c r="AR55" t="s">
        <v>152</v>
      </c>
      <c r="AS55">
        <v>1.00505689001264</v>
      </c>
      <c r="AT55" t="s">
        <v>116</v>
      </c>
      <c r="AU55">
        <v>1.5083892617449599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166</v>
      </c>
      <c r="BA55">
        <v>1.13944223107569</v>
      </c>
      <c r="BB55" t="s">
        <v>122</v>
      </c>
      <c r="BC55">
        <v>0.84095238095238101</v>
      </c>
      <c r="BD55" t="s">
        <v>119</v>
      </c>
      <c r="BE55">
        <v>1.4279187323806699</v>
      </c>
      <c r="BF55" t="s">
        <v>169</v>
      </c>
      <c r="BG55">
        <v>1.23534179951364</v>
      </c>
      <c r="BH55" t="s">
        <v>169</v>
      </c>
      <c r="BI55">
        <v>0.91601049868766404</v>
      </c>
      <c r="BJ55" t="s">
        <v>179</v>
      </c>
      <c r="BK55">
        <v>0.98763250883392195</v>
      </c>
      <c r="BL55" t="s">
        <v>171</v>
      </c>
      <c r="BM55">
        <v>1.08181818181818</v>
      </c>
      <c r="BN55" t="s">
        <v>179</v>
      </c>
      <c r="BO55">
        <v>0.971830985915493</v>
      </c>
      <c r="BP55" t="s">
        <v>181</v>
      </c>
      <c r="BQ55">
        <v>0.93359375</v>
      </c>
      <c r="BR55" t="s">
        <v>182</v>
      </c>
      <c r="BS55">
        <v>0.98175598631698902</v>
      </c>
      <c r="BT55" t="s">
        <v>175</v>
      </c>
      <c r="BU55">
        <v>1.0550660792951501</v>
      </c>
      <c r="BV55" t="s">
        <v>171</v>
      </c>
      <c r="BW55">
        <v>1.1310043668122201</v>
      </c>
    </row>
    <row r="56" spans="1:75" x14ac:dyDescent="0.4">
      <c r="A56">
        <v>54</v>
      </c>
      <c r="B56" t="s">
        <v>154</v>
      </c>
      <c r="C56">
        <v>0.94117647058823495</v>
      </c>
      <c r="D56" t="s">
        <v>159</v>
      </c>
      <c r="E56">
        <v>0.81685334915807395</v>
      </c>
      <c r="F56" t="s">
        <v>154</v>
      </c>
      <c r="G56">
        <v>0.92877906976744096</v>
      </c>
      <c r="H56" t="s">
        <v>166</v>
      </c>
      <c r="I56">
        <v>1.015625</v>
      </c>
      <c r="J56" t="s">
        <v>152</v>
      </c>
      <c r="K56">
        <v>1.0548387096774099</v>
      </c>
      <c r="L56" t="s">
        <v>175</v>
      </c>
      <c r="M56">
        <v>1.0462046204620401</v>
      </c>
      <c r="N56" t="s">
        <v>131</v>
      </c>
      <c r="O56">
        <v>0.80190476190476101</v>
      </c>
      <c r="P56" t="s">
        <v>159</v>
      </c>
      <c r="Q56">
        <v>0.949116347569955</v>
      </c>
      <c r="R56" t="s">
        <v>166</v>
      </c>
      <c r="S56">
        <v>0.95622895622895598</v>
      </c>
      <c r="T56" t="s">
        <v>159</v>
      </c>
      <c r="U56">
        <v>1.2928030648545099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171</v>
      </c>
      <c r="AA56">
        <v>0.88424437299035297</v>
      </c>
      <c r="AB56" t="s">
        <v>163</v>
      </c>
      <c r="AC56">
        <v>0.89001692047377301</v>
      </c>
      <c r="AD56" t="s">
        <v>169</v>
      </c>
      <c r="AE56">
        <v>0.77791286727456899</v>
      </c>
      <c r="AF56" t="s">
        <v>125</v>
      </c>
      <c r="AG56">
        <v>1.14215686274509</v>
      </c>
      <c r="AH56" t="s">
        <v>163</v>
      </c>
      <c r="AI56">
        <v>0.74629629629629601</v>
      </c>
      <c r="AJ56" t="s">
        <v>122</v>
      </c>
      <c r="AK56">
        <v>1.0126582278481</v>
      </c>
      <c r="AL56" t="s">
        <v>175</v>
      </c>
      <c r="AM56">
        <v>0.93975903614457801</v>
      </c>
      <c r="AN56" t="s">
        <v>175</v>
      </c>
      <c r="AO56">
        <v>1.0384615384615301</v>
      </c>
      <c r="AP56" t="s">
        <v>122</v>
      </c>
      <c r="AQ56">
        <v>1.07610350076103</v>
      </c>
      <c r="AR56" t="s">
        <v>154</v>
      </c>
      <c r="AS56">
        <v>1.07860262008733</v>
      </c>
      <c r="AT56" t="s">
        <v>119</v>
      </c>
      <c r="AU56">
        <v>1.15495296070835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163</v>
      </c>
      <c r="BA56">
        <v>1.3223684210526301</v>
      </c>
      <c r="BB56" t="s">
        <v>123</v>
      </c>
      <c r="BC56">
        <v>1.1522747519429799</v>
      </c>
      <c r="BD56" t="s">
        <v>159</v>
      </c>
      <c r="BE56">
        <v>1.0679611650485401</v>
      </c>
      <c r="BF56" t="s">
        <v>171</v>
      </c>
      <c r="BG56">
        <v>1.0727272727272701</v>
      </c>
      <c r="BH56" t="s">
        <v>171</v>
      </c>
      <c r="BI56">
        <v>0.86864406779660996</v>
      </c>
      <c r="BJ56" t="s">
        <v>182</v>
      </c>
      <c r="BK56">
        <v>1.0554803788903899</v>
      </c>
      <c r="BL56" t="s">
        <v>179</v>
      </c>
      <c r="BM56">
        <v>0.88908765652951705</v>
      </c>
      <c r="BN56" t="s">
        <v>182</v>
      </c>
      <c r="BO56">
        <v>1.0981524249422601</v>
      </c>
      <c r="BP56" t="s">
        <v>184</v>
      </c>
      <c r="BQ56">
        <v>0.98113207547169801</v>
      </c>
      <c r="BR56" t="s">
        <v>181</v>
      </c>
      <c r="BS56">
        <v>0.95815899581589903</v>
      </c>
      <c r="BT56" t="s">
        <v>182</v>
      </c>
      <c r="BU56">
        <v>1.0499419279907001</v>
      </c>
      <c r="BV56" t="s">
        <v>125</v>
      </c>
      <c r="BW56">
        <v>1.2898089171974501</v>
      </c>
    </row>
    <row r="57" spans="1:75" x14ac:dyDescent="0.4">
      <c r="A57">
        <v>55</v>
      </c>
      <c r="B57" t="s">
        <v>114</v>
      </c>
      <c r="C57">
        <v>0.902970297029703</v>
      </c>
      <c r="D57" t="s">
        <v>166</v>
      </c>
      <c r="E57">
        <v>0.88524590163934402</v>
      </c>
      <c r="F57" t="s">
        <v>114</v>
      </c>
      <c r="G57">
        <v>1.20842105263157</v>
      </c>
      <c r="H57" t="s">
        <v>163</v>
      </c>
      <c r="I57">
        <v>1.31627906976744</v>
      </c>
      <c r="J57" t="s">
        <v>154</v>
      </c>
      <c r="K57">
        <v>0.96198347107437998</v>
      </c>
      <c r="L57" t="s">
        <v>131</v>
      </c>
      <c r="M57">
        <v>0.967741935483871</v>
      </c>
      <c r="N57" t="s">
        <v>137</v>
      </c>
      <c r="O57">
        <v>0.98624754420432204</v>
      </c>
      <c r="P57" t="s">
        <v>166</v>
      </c>
      <c r="Q57">
        <v>1.02413793103448</v>
      </c>
      <c r="R57" t="s">
        <v>163</v>
      </c>
      <c r="S57">
        <v>0.78584905660377302</v>
      </c>
      <c r="T57" t="s">
        <v>166</v>
      </c>
      <c r="U57">
        <v>1.09154929577464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175</v>
      </c>
      <c r="AA57">
        <v>0.96107784431137699</v>
      </c>
      <c r="AB57" t="s">
        <v>122</v>
      </c>
      <c r="AC57">
        <v>0.852727272727272</v>
      </c>
      <c r="AD57" t="s">
        <v>171</v>
      </c>
      <c r="AE57">
        <v>0.88065843621399098</v>
      </c>
      <c r="AF57" t="s">
        <v>175</v>
      </c>
      <c r="AG57">
        <v>1.0625</v>
      </c>
      <c r="AH57" t="s">
        <v>122</v>
      </c>
      <c r="AI57">
        <v>0.78131868131868099</v>
      </c>
      <c r="AJ57" t="s">
        <v>169</v>
      </c>
      <c r="AK57">
        <v>0.97322741982936101</v>
      </c>
      <c r="AL57" t="s">
        <v>131</v>
      </c>
      <c r="AM57">
        <v>1.0748502994011899</v>
      </c>
      <c r="AN57" t="s">
        <v>131</v>
      </c>
      <c r="AO57">
        <v>0.98050139275766002</v>
      </c>
      <c r="AP57" t="s">
        <v>169</v>
      </c>
      <c r="AQ57">
        <v>0.913986537023186</v>
      </c>
      <c r="AR57" t="s">
        <v>114</v>
      </c>
      <c r="AS57">
        <v>1.10200190657769</v>
      </c>
      <c r="AT57" t="s">
        <v>159</v>
      </c>
      <c r="AU57">
        <v>1.0350877192982399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122</v>
      </c>
      <c r="BA57">
        <v>0.97674418604651103</v>
      </c>
      <c r="BB57" t="s">
        <v>169</v>
      </c>
      <c r="BC57">
        <v>0.86457536342769703</v>
      </c>
      <c r="BD57" t="s">
        <v>166</v>
      </c>
      <c r="BE57">
        <v>1.0833333333333299</v>
      </c>
      <c r="BF57" t="s">
        <v>125</v>
      </c>
      <c r="BG57">
        <v>0.97955974842767202</v>
      </c>
      <c r="BH57" t="s">
        <v>125</v>
      </c>
      <c r="BI57">
        <v>0.93418940609951795</v>
      </c>
      <c r="BJ57" t="s">
        <v>181</v>
      </c>
      <c r="BK57">
        <v>0.93525179856115104</v>
      </c>
      <c r="BL57" t="s">
        <v>182</v>
      </c>
      <c r="BM57">
        <v>1.1102564102564101</v>
      </c>
      <c r="BN57" t="s">
        <v>181</v>
      </c>
      <c r="BO57">
        <v>0.984615384615384</v>
      </c>
      <c r="BP57" t="s">
        <v>145</v>
      </c>
      <c r="BQ57">
        <v>1.04907975460122</v>
      </c>
      <c r="BR57" t="s">
        <v>184</v>
      </c>
      <c r="BS57">
        <v>1</v>
      </c>
      <c r="BT57" t="s">
        <v>181</v>
      </c>
      <c r="BU57">
        <v>0.97816593886462799</v>
      </c>
      <c r="BV57" t="s">
        <v>182</v>
      </c>
      <c r="BW57">
        <v>0.96017699115044197</v>
      </c>
    </row>
    <row r="58" spans="1:75" x14ac:dyDescent="0.4">
      <c r="A58">
        <v>56</v>
      </c>
      <c r="B58" t="s">
        <v>116</v>
      </c>
      <c r="C58">
        <v>0.98241758241758204</v>
      </c>
      <c r="D58" t="s">
        <v>122</v>
      </c>
      <c r="E58">
        <v>0.57023411371237398</v>
      </c>
      <c r="F58" t="s">
        <v>116</v>
      </c>
      <c r="G58">
        <v>0.75479452054794505</v>
      </c>
      <c r="H58" t="s">
        <v>122</v>
      </c>
      <c r="I58">
        <v>1.09649122807017</v>
      </c>
      <c r="J58" t="s">
        <v>173</v>
      </c>
      <c r="K58">
        <v>1.3792048929663601</v>
      </c>
      <c r="L58" t="s">
        <v>134</v>
      </c>
      <c r="M58">
        <v>1.5178571428571399</v>
      </c>
      <c r="N58" t="s">
        <v>186</v>
      </c>
      <c r="O58">
        <v>0.95385674931129405</v>
      </c>
      <c r="P58" t="s">
        <v>163</v>
      </c>
      <c r="Q58">
        <v>0.91774891774891698</v>
      </c>
      <c r="R58" t="s">
        <v>122</v>
      </c>
      <c r="S58">
        <v>1.0673076923076901</v>
      </c>
      <c r="T58" t="s">
        <v>163</v>
      </c>
      <c r="U58">
        <v>1.17286914765906</v>
      </c>
      <c r="V58" t="s">
        <v>163</v>
      </c>
      <c r="W58">
        <v>0.90174002047082902</v>
      </c>
      <c r="X58" t="s">
        <v>119</v>
      </c>
      <c r="Y58">
        <v>1</v>
      </c>
      <c r="Z58" t="s">
        <v>131</v>
      </c>
      <c r="AA58">
        <v>1.5358490566037699</v>
      </c>
      <c r="AB58" t="s">
        <v>169</v>
      </c>
      <c r="AC58">
        <v>0.93025447690857599</v>
      </c>
      <c r="AD58" t="s">
        <v>175</v>
      </c>
      <c r="AE58">
        <v>1.0797546012269901</v>
      </c>
      <c r="AF58" t="s">
        <v>131</v>
      </c>
      <c r="AG58">
        <v>1.21505376344086</v>
      </c>
      <c r="AH58" t="s">
        <v>169</v>
      </c>
      <c r="AI58">
        <v>0.762107623318385</v>
      </c>
      <c r="AJ58" t="s">
        <v>171</v>
      </c>
      <c r="AK58">
        <v>0.93721973094170397</v>
      </c>
      <c r="AL58" t="s">
        <v>134</v>
      </c>
      <c r="AM58">
        <v>0.86641221374045796</v>
      </c>
      <c r="AN58" t="s">
        <v>134</v>
      </c>
      <c r="AO58">
        <v>1.13215859030837</v>
      </c>
      <c r="AP58" t="s">
        <v>171</v>
      </c>
      <c r="AQ58">
        <v>0.94396135265700398</v>
      </c>
      <c r="AR58" t="s">
        <v>116</v>
      </c>
      <c r="AS58">
        <v>1.0456140350877099</v>
      </c>
      <c r="AT58" t="s">
        <v>166</v>
      </c>
      <c r="AU58">
        <v>1.0257510729613699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123</v>
      </c>
      <c r="BA58">
        <v>1.0929693795326301</v>
      </c>
      <c r="BB58" t="s">
        <v>171</v>
      </c>
      <c r="BC58">
        <v>0.79338842975206603</v>
      </c>
      <c r="BD58" t="s">
        <v>122</v>
      </c>
      <c r="BE58">
        <v>0.841449603624009</v>
      </c>
      <c r="BF58" t="s">
        <v>175</v>
      </c>
      <c r="BG58">
        <v>1.3013698630136901</v>
      </c>
      <c r="BH58" t="s">
        <v>179</v>
      </c>
      <c r="BI58">
        <v>1.0179856115107899</v>
      </c>
      <c r="BJ58" t="s">
        <v>184</v>
      </c>
      <c r="BK58">
        <v>0.9</v>
      </c>
      <c r="BL58" t="s">
        <v>181</v>
      </c>
      <c r="BM58">
        <v>1</v>
      </c>
      <c r="BN58" t="s">
        <v>184</v>
      </c>
      <c r="BO58">
        <v>1.09617373319544</v>
      </c>
      <c r="BP58" t="s">
        <v>150</v>
      </c>
      <c r="BQ58">
        <v>1.0038461538461501</v>
      </c>
      <c r="BR58" t="s">
        <v>190</v>
      </c>
      <c r="BS58">
        <v>1.0657142857142801</v>
      </c>
      <c r="BT58" t="s">
        <v>184</v>
      </c>
      <c r="BU58">
        <v>0.98557692307692302</v>
      </c>
      <c r="BV58" t="s">
        <v>181</v>
      </c>
      <c r="BW58">
        <v>1.06696428571428</v>
      </c>
    </row>
    <row r="59" spans="1:75" x14ac:dyDescent="0.4">
      <c r="A59">
        <v>57</v>
      </c>
      <c r="B59" t="s">
        <v>159</v>
      </c>
      <c r="C59">
        <v>0.80768078605236304</v>
      </c>
      <c r="D59" t="s">
        <v>169</v>
      </c>
      <c r="E59">
        <v>0.75527983104540597</v>
      </c>
      <c r="F59" t="s">
        <v>119</v>
      </c>
      <c r="G59">
        <v>0.486126048612604</v>
      </c>
      <c r="H59" t="s">
        <v>123</v>
      </c>
      <c r="I59">
        <v>0.79533149906807399</v>
      </c>
      <c r="J59" t="s">
        <v>114</v>
      </c>
      <c r="K59">
        <v>0.95652173913043403</v>
      </c>
      <c r="L59" t="s">
        <v>137</v>
      </c>
      <c r="M59">
        <v>1.0159680638722499</v>
      </c>
      <c r="N59" t="s">
        <v>190</v>
      </c>
      <c r="O59">
        <v>0.92894736842105197</v>
      </c>
      <c r="P59" t="s">
        <v>122</v>
      </c>
      <c r="Q59">
        <v>0.96744186046511604</v>
      </c>
      <c r="R59" t="s">
        <v>169</v>
      </c>
      <c r="S59">
        <v>0.83262118756446102</v>
      </c>
      <c r="T59" t="s">
        <v>122</v>
      </c>
      <c r="U59">
        <v>1.08558558558558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134</v>
      </c>
      <c r="AA59">
        <v>1.1315789473684199</v>
      </c>
      <c r="AB59" t="s">
        <v>171</v>
      </c>
      <c r="AC59">
        <v>0.883636363636363</v>
      </c>
      <c r="AD59" t="s">
        <v>131</v>
      </c>
      <c r="AE59">
        <v>0.84802431610942197</v>
      </c>
      <c r="AF59" t="s">
        <v>177</v>
      </c>
      <c r="AG59">
        <v>1.4346076458752499</v>
      </c>
      <c r="AH59" t="s">
        <v>171</v>
      </c>
      <c r="AI59">
        <v>0.70236220472440902</v>
      </c>
      <c r="AJ59" t="s">
        <v>125</v>
      </c>
      <c r="AK59">
        <v>1.13818181818181</v>
      </c>
      <c r="AL59" t="s">
        <v>181</v>
      </c>
      <c r="AM59">
        <v>0.94116022099447505</v>
      </c>
      <c r="AN59" t="s">
        <v>181</v>
      </c>
      <c r="AO59">
        <v>1.12503668916935</v>
      </c>
      <c r="AP59" t="s">
        <v>125</v>
      </c>
      <c r="AQ59">
        <v>1.0667678300455199</v>
      </c>
      <c r="AR59" t="s">
        <v>119</v>
      </c>
      <c r="AS59">
        <v>0.66271393643031695</v>
      </c>
      <c r="AT59" t="s">
        <v>163</v>
      </c>
      <c r="AU59">
        <v>0.88628762541806005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169</v>
      </c>
      <c r="BA59">
        <v>1.27512195121951</v>
      </c>
      <c r="BB59" t="s">
        <v>175</v>
      </c>
      <c r="BC59">
        <v>0.94994892747701698</v>
      </c>
      <c r="BD59" t="s">
        <v>169</v>
      </c>
      <c r="BE59">
        <v>1.09174041297935</v>
      </c>
      <c r="BF59" t="s">
        <v>131</v>
      </c>
      <c r="BG59">
        <v>0.96236559139784905</v>
      </c>
      <c r="BH59" t="s">
        <v>182</v>
      </c>
      <c r="BI59">
        <v>0.94865211810012795</v>
      </c>
      <c r="BJ59" t="s">
        <v>137</v>
      </c>
      <c r="BK59">
        <v>0.91769041769041704</v>
      </c>
      <c r="BL59" t="s">
        <v>184</v>
      </c>
      <c r="BM59">
        <v>0.96796796796796702</v>
      </c>
      <c r="BN59" t="s">
        <v>190</v>
      </c>
      <c r="BO59">
        <v>1.1859838274932599</v>
      </c>
      <c r="BP59" t="s">
        <v>155</v>
      </c>
      <c r="BQ59">
        <v>0.98072289156626502</v>
      </c>
      <c r="BR59" t="s">
        <v>145</v>
      </c>
      <c r="BS59">
        <v>0.97270955165691997</v>
      </c>
      <c r="BT59" t="s">
        <v>137</v>
      </c>
      <c r="BU59">
        <v>1.0650969529085801</v>
      </c>
      <c r="BV59" t="s">
        <v>184</v>
      </c>
      <c r="BW59">
        <v>1.2195121951219501</v>
      </c>
    </row>
    <row r="60" spans="1:75" x14ac:dyDescent="0.4">
      <c r="A60">
        <v>58</v>
      </c>
      <c r="B60" t="s">
        <v>166</v>
      </c>
      <c r="C60">
        <v>1.0440097799510999</v>
      </c>
      <c r="D60" t="s">
        <v>171</v>
      </c>
      <c r="E60">
        <v>0.89672544080604499</v>
      </c>
      <c r="F60" t="s">
        <v>159</v>
      </c>
      <c r="G60">
        <v>0.66636396658190999</v>
      </c>
      <c r="H60" t="s">
        <v>169</v>
      </c>
      <c r="I60">
        <v>1.44307304785894</v>
      </c>
      <c r="J60" t="s">
        <v>116</v>
      </c>
      <c r="K60">
        <v>1.3013468013467999</v>
      </c>
      <c r="L60" t="s">
        <v>186</v>
      </c>
      <c r="M60">
        <v>1.14234893704356</v>
      </c>
      <c r="N60" t="s">
        <v>150</v>
      </c>
      <c r="O60">
        <v>0.84360189573459698</v>
      </c>
      <c r="P60" t="s">
        <v>169</v>
      </c>
      <c r="Q60">
        <v>1.0803884113339699</v>
      </c>
      <c r="R60" t="s">
        <v>171</v>
      </c>
      <c r="S60">
        <v>0.89743589743589702</v>
      </c>
      <c r="T60" t="s">
        <v>169</v>
      </c>
      <c r="U60">
        <v>1.09148823217129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184</v>
      </c>
      <c r="AA60">
        <v>1.1867266591676</v>
      </c>
      <c r="AB60" t="s">
        <v>175</v>
      </c>
      <c r="AC60">
        <v>1.0155763239875299</v>
      </c>
      <c r="AD60" t="s">
        <v>177</v>
      </c>
      <c r="AE60">
        <v>0.77656250000000004</v>
      </c>
      <c r="AF60" t="s">
        <v>134</v>
      </c>
      <c r="AG60">
        <v>1.15151515151515</v>
      </c>
      <c r="AH60" t="s">
        <v>175</v>
      </c>
      <c r="AI60">
        <v>0.65240641711229896</v>
      </c>
      <c r="AJ60" t="s">
        <v>175</v>
      </c>
      <c r="AK60">
        <v>1.0204918032786801</v>
      </c>
      <c r="AL60" t="s">
        <v>188</v>
      </c>
      <c r="AM60">
        <v>0.84285714285714197</v>
      </c>
      <c r="AN60" t="s">
        <v>188</v>
      </c>
      <c r="AO60">
        <v>1.0169491525423699</v>
      </c>
      <c r="AP60" t="s">
        <v>175</v>
      </c>
      <c r="AQ60">
        <v>1.13168724279835</v>
      </c>
      <c r="AR60" t="s">
        <v>159</v>
      </c>
      <c r="AS60">
        <v>0.73076923076922995</v>
      </c>
      <c r="AT60" t="s">
        <v>122</v>
      </c>
      <c r="AU60">
        <v>1.3342318059299101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171</v>
      </c>
      <c r="BA60">
        <v>1.32675438596491</v>
      </c>
      <c r="BB60" t="s">
        <v>131</v>
      </c>
      <c r="BC60">
        <v>1.0591900311526401</v>
      </c>
      <c r="BD60" t="s">
        <v>171</v>
      </c>
      <c r="BE60">
        <v>1.1458333333333299</v>
      </c>
      <c r="BF60" t="s">
        <v>179</v>
      </c>
      <c r="BG60">
        <v>0.958620689655172</v>
      </c>
      <c r="BH60" t="s">
        <v>181</v>
      </c>
      <c r="BI60">
        <v>1.1487603305785099</v>
      </c>
      <c r="BJ60" t="s">
        <v>190</v>
      </c>
      <c r="BK60">
        <v>0.97164948453608202</v>
      </c>
      <c r="BL60" t="s">
        <v>190</v>
      </c>
      <c r="BM60">
        <v>0.98408488063660404</v>
      </c>
      <c r="BN60" t="s">
        <v>145</v>
      </c>
      <c r="BO60">
        <v>0.87949640287769704</v>
      </c>
      <c r="BP60" t="s">
        <v>198</v>
      </c>
      <c r="BQ60">
        <v>0.94512195121951204</v>
      </c>
      <c r="BR60" t="s">
        <v>150</v>
      </c>
      <c r="BS60">
        <v>0.83524904214559303</v>
      </c>
      <c r="BT60" t="s">
        <v>190</v>
      </c>
      <c r="BU60">
        <v>1.0321715817694299</v>
      </c>
      <c r="BV60" t="s">
        <v>190</v>
      </c>
      <c r="BW60">
        <v>1.27012987012987</v>
      </c>
    </row>
    <row r="61" spans="1:75" x14ac:dyDescent="0.4">
      <c r="A61">
        <v>59</v>
      </c>
      <c r="B61" t="s">
        <v>122</v>
      </c>
      <c r="C61">
        <v>0.87426900584795297</v>
      </c>
      <c r="D61" t="s">
        <v>131</v>
      </c>
      <c r="E61">
        <v>0.67592592592592504</v>
      </c>
      <c r="F61" t="s">
        <v>166</v>
      </c>
      <c r="G61">
        <v>0.67724867724867699</v>
      </c>
      <c r="H61" t="s">
        <v>171</v>
      </c>
      <c r="I61">
        <v>1.2723577235772301</v>
      </c>
      <c r="J61" t="s">
        <v>159</v>
      </c>
      <c r="K61">
        <v>1.4739776951672801</v>
      </c>
      <c r="L61" t="s">
        <v>145</v>
      </c>
      <c r="M61">
        <v>1.3238731218697799</v>
      </c>
      <c r="N61" t="s">
        <v>153</v>
      </c>
      <c r="O61">
        <v>0.82666666666666599</v>
      </c>
      <c r="P61" t="s">
        <v>171</v>
      </c>
      <c r="Q61">
        <v>1.0434782608695601</v>
      </c>
      <c r="R61" t="s">
        <v>125</v>
      </c>
      <c r="S61">
        <v>1.10163934426229</v>
      </c>
      <c r="T61" t="s">
        <v>171</v>
      </c>
      <c r="U61">
        <v>1.02857142857142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137</v>
      </c>
      <c r="AA61">
        <v>1.0927536231884001</v>
      </c>
      <c r="AB61" t="s">
        <v>131</v>
      </c>
      <c r="AC61">
        <v>0.80835380835380799</v>
      </c>
      <c r="AD61" t="s">
        <v>134</v>
      </c>
      <c r="AE61">
        <v>0.80487804878048697</v>
      </c>
      <c r="AF61" t="s">
        <v>137</v>
      </c>
      <c r="AG61">
        <v>1.0025542784163399</v>
      </c>
      <c r="AH61" t="s">
        <v>131</v>
      </c>
      <c r="AI61">
        <v>0.72271386430678397</v>
      </c>
      <c r="AJ61" t="s">
        <v>131</v>
      </c>
      <c r="AK61">
        <v>1.36326530612244</v>
      </c>
      <c r="AL61" t="s">
        <v>187</v>
      </c>
      <c r="AM61">
        <v>1.58808724832214</v>
      </c>
      <c r="AN61" t="s">
        <v>137</v>
      </c>
      <c r="AO61">
        <v>1.0680127523910701</v>
      </c>
      <c r="AP61" t="s">
        <v>131</v>
      </c>
      <c r="AQ61">
        <v>1.01136363636363</v>
      </c>
      <c r="AR61" t="s">
        <v>166</v>
      </c>
      <c r="AS61">
        <v>0.92460317460317398</v>
      </c>
      <c r="AT61" t="s">
        <v>169</v>
      </c>
      <c r="AU61">
        <v>1.1782890007189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125</v>
      </c>
      <c r="BA61">
        <v>1.16803953871499</v>
      </c>
      <c r="BB61" t="s">
        <v>134</v>
      </c>
      <c r="BC61">
        <v>0.93913043478260805</v>
      </c>
      <c r="BD61" t="s">
        <v>175</v>
      </c>
      <c r="BE61">
        <v>1.1774193548387</v>
      </c>
      <c r="BF61" t="s">
        <v>182</v>
      </c>
      <c r="BG61">
        <v>1.14222873900293</v>
      </c>
      <c r="BH61" t="s">
        <v>184</v>
      </c>
      <c r="BI61">
        <v>0.96943231441047995</v>
      </c>
      <c r="BJ61" t="s">
        <v>145</v>
      </c>
      <c r="BK61">
        <v>0.960302457466918</v>
      </c>
      <c r="BL61" t="s">
        <v>145</v>
      </c>
      <c r="BM61">
        <v>1.09448818897637</v>
      </c>
      <c r="BN61" t="s">
        <v>150</v>
      </c>
      <c r="BO61">
        <v>1.26829268292682</v>
      </c>
      <c r="BP61" t="s">
        <v>206</v>
      </c>
      <c r="BQ61">
        <v>0.92874692874692799</v>
      </c>
      <c r="BR61" t="s">
        <v>155</v>
      </c>
      <c r="BS61">
        <v>0.88697788697788604</v>
      </c>
      <c r="BT61" t="s">
        <v>142</v>
      </c>
      <c r="BU61">
        <v>1.2184115523465699</v>
      </c>
      <c r="BV61" t="s">
        <v>145</v>
      </c>
      <c r="BW61">
        <v>0.94720000000000004</v>
      </c>
    </row>
    <row r="62" spans="1:75" x14ac:dyDescent="0.4">
      <c r="A62">
        <v>60</v>
      </c>
      <c r="B62" t="s">
        <v>169</v>
      </c>
      <c r="C62">
        <v>0.76186645213193804</v>
      </c>
      <c r="D62" t="s">
        <v>177</v>
      </c>
      <c r="E62">
        <v>0.55110642781875596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166</v>
      </c>
      <c r="K62">
        <v>1.09615384615384</v>
      </c>
      <c r="L62" t="s">
        <v>150</v>
      </c>
      <c r="M62">
        <v>1.14054054054054</v>
      </c>
      <c r="N62" t="s">
        <v>202</v>
      </c>
      <c r="O62">
        <v>0.82847896440129398</v>
      </c>
      <c r="P62" t="s">
        <v>175</v>
      </c>
      <c r="Q62">
        <v>0.96666666666666601</v>
      </c>
      <c r="R62" t="s">
        <v>175</v>
      </c>
      <c r="S62">
        <v>1.1482758620689599</v>
      </c>
      <c r="T62" t="s">
        <v>175</v>
      </c>
      <c r="U62">
        <v>1.2432432432432401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186</v>
      </c>
      <c r="AA62">
        <v>1.11899123640952</v>
      </c>
      <c r="AB62" t="s">
        <v>134</v>
      </c>
      <c r="AC62">
        <v>0.866807610993657</v>
      </c>
      <c r="AD62" t="s">
        <v>184</v>
      </c>
      <c r="AE62">
        <v>0.89891696750902494</v>
      </c>
      <c r="AF62" t="s">
        <v>186</v>
      </c>
      <c r="AG62">
        <v>0.95687591331654298</v>
      </c>
      <c r="AH62" t="s">
        <v>134</v>
      </c>
      <c r="AI62">
        <v>0.61578947368421</v>
      </c>
      <c r="AJ62" t="s">
        <v>134</v>
      </c>
      <c r="AK62">
        <v>1.1196581196581099</v>
      </c>
      <c r="AL62" t="s">
        <v>137</v>
      </c>
      <c r="AM62">
        <v>1.1392251815980601</v>
      </c>
      <c r="AN62" t="s">
        <v>186</v>
      </c>
      <c r="AO62">
        <v>1.2596071733561001</v>
      </c>
      <c r="AP62" t="s">
        <v>134</v>
      </c>
      <c r="AQ62">
        <v>0.96498054474708095</v>
      </c>
      <c r="AR62" t="s">
        <v>163</v>
      </c>
      <c r="AS62">
        <v>0.72838002436053595</v>
      </c>
      <c r="AT62" t="s">
        <v>171</v>
      </c>
      <c r="AU62">
        <v>1.02955082742316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175</v>
      </c>
      <c r="BA62">
        <v>0.89816513761467798</v>
      </c>
      <c r="BB62" t="s">
        <v>182</v>
      </c>
      <c r="BC62">
        <v>0.90208877284595301</v>
      </c>
      <c r="BD62" t="s">
        <v>131</v>
      </c>
      <c r="BE62">
        <v>1.0941176470588201</v>
      </c>
      <c r="BF62" t="s">
        <v>181</v>
      </c>
      <c r="BG62">
        <v>1.1634615384615301</v>
      </c>
      <c r="BH62" t="s">
        <v>190</v>
      </c>
      <c r="BI62">
        <v>0.98979591836734604</v>
      </c>
      <c r="BJ62" t="s">
        <v>150</v>
      </c>
      <c r="BK62">
        <v>1.1004464285714199</v>
      </c>
      <c r="BL62" t="s">
        <v>150</v>
      </c>
      <c r="BM62">
        <v>1.0395537525354901</v>
      </c>
      <c r="BN62" t="s">
        <v>155</v>
      </c>
      <c r="BO62">
        <v>0.97647058823529398</v>
      </c>
      <c r="BP62" t="s">
        <v>210</v>
      </c>
      <c r="BQ62">
        <v>1.2379421221864899</v>
      </c>
      <c r="BR62" t="s">
        <v>199</v>
      </c>
      <c r="BS62">
        <v>0.95245398773006096</v>
      </c>
      <c r="BT62" t="s">
        <v>145</v>
      </c>
      <c r="BU62">
        <v>1.2525050100200401</v>
      </c>
      <c r="BV62" t="s">
        <v>150</v>
      </c>
      <c r="BW62">
        <v>1.4347826086956501</v>
      </c>
    </row>
    <row r="63" spans="1:75" x14ac:dyDescent="0.4">
      <c r="A63">
        <v>61</v>
      </c>
      <c r="B63" t="s">
        <v>171</v>
      </c>
      <c r="C63">
        <v>0.79241516966067804</v>
      </c>
      <c r="D63" t="s">
        <v>134</v>
      </c>
      <c r="E63">
        <v>0.80968858131487798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163</v>
      </c>
      <c r="K63">
        <v>2.1908127208480499</v>
      </c>
      <c r="L63" t="s">
        <v>153</v>
      </c>
      <c r="M63">
        <v>1.3128221649484499</v>
      </c>
      <c r="N63" t="s">
        <v>198</v>
      </c>
      <c r="O63">
        <v>0.93645484949832702</v>
      </c>
      <c r="P63" t="s">
        <v>131</v>
      </c>
      <c r="Q63">
        <v>1.02612826603325</v>
      </c>
      <c r="R63" t="s">
        <v>131</v>
      </c>
      <c r="S63">
        <v>0.97916666666666596</v>
      </c>
      <c r="T63" t="s">
        <v>131</v>
      </c>
      <c r="U63">
        <v>1.08747044917257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190</v>
      </c>
      <c r="AA63">
        <v>0.74821428571428505</v>
      </c>
      <c r="AB63" t="s">
        <v>184</v>
      </c>
      <c r="AC63">
        <v>0.787677725118483</v>
      </c>
      <c r="AD63" t="s">
        <v>187</v>
      </c>
      <c r="AE63">
        <v>0.78050212890911697</v>
      </c>
      <c r="AF63" t="s">
        <v>145</v>
      </c>
      <c r="AG63">
        <v>1.1927083333333299</v>
      </c>
      <c r="AH63" t="s">
        <v>184</v>
      </c>
      <c r="AI63">
        <v>0.65818584070796404</v>
      </c>
      <c r="AJ63" t="s">
        <v>181</v>
      </c>
      <c r="AK63">
        <v>0.95665961945031697</v>
      </c>
      <c r="AL63" t="s">
        <v>186</v>
      </c>
      <c r="AM63">
        <v>1.1552121012824701</v>
      </c>
      <c r="AN63" t="s">
        <v>145</v>
      </c>
      <c r="AO63">
        <v>1.05977584059775</v>
      </c>
      <c r="AP63" t="s">
        <v>182</v>
      </c>
      <c r="AQ63">
        <v>1.2017045454545401</v>
      </c>
      <c r="AR63" t="s">
        <v>122</v>
      </c>
      <c r="AS63">
        <v>1.04950495049504</v>
      </c>
      <c r="AT63" t="s">
        <v>175</v>
      </c>
      <c r="AU63">
        <v>1.008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131</v>
      </c>
      <c r="BA63">
        <v>0.872282608695652</v>
      </c>
      <c r="BB63" t="s">
        <v>181</v>
      </c>
      <c r="BC63">
        <v>0.97033898305084698</v>
      </c>
      <c r="BD63" t="s">
        <v>179</v>
      </c>
      <c r="BE63">
        <v>1.12403100775193</v>
      </c>
      <c r="BF63" t="s">
        <v>184</v>
      </c>
      <c r="BG63">
        <v>1.4066339066339</v>
      </c>
      <c r="BH63" t="s">
        <v>145</v>
      </c>
      <c r="BI63">
        <v>0.70911528150133996</v>
      </c>
      <c r="BJ63" t="s">
        <v>155</v>
      </c>
      <c r="BK63">
        <v>1</v>
      </c>
      <c r="BL63" t="s">
        <v>155</v>
      </c>
      <c r="BM63">
        <v>0.84830339321357195</v>
      </c>
      <c r="BN63" t="s">
        <v>198</v>
      </c>
      <c r="BO63">
        <v>1.00923076923076</v>
      </c>
      <c r="BP63" t="s">
        <v>158</v>
      </c>
      <c r="BQ63">
        <v>0.95754716981132004</v>
      </c>
      <c r="BR63" t="s">
        <v>198</v>
      </c>
      <c r="BS63">
        <v>0.99354838709677396</v>
      </c>
      <c r="BT63" t="s">
        <v>150</v>
      </c>
      <c r="BU63">
        <v>1.1605504587155899</v>
      </c>
      <c r="BV63" t="s">
        <v>155</v>
      </c>
      <c r="BW63">
        <v>1.2205513784461099</v>
      </c>
    </row>
    <row r="64" spans="1:75" x14ac:dyDescent="0.4">
      <c r="A64">
        <v>62</v>
      </c>
      <c r="B64" t="s">
        <v>175</v>
      </c>
      <c r="C64">
        <v>1.44910179640718</v>
      </c>
      <c r="D64" t="s">
        <v>184</v>
      </c>
      <c r="E64">
        <v>0.83870967741935398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122</v>
      </c>
      <c r="K64">
        <v>1.496</v>
      </c>
      <c r="L64" t="s">
        <v>198</v>
      </c>
      <c r="M64">
        <v>1.1589147286821699</v>
      </c>
      <c r="N64" t="s">
        <v>206</v>
      </c>
      <c r="O64">
        <v>0.88372093023255804</v>
      </c>
      <c r="P64" t="s">
        <v>134</v>
      </c>
      <c r="Q64">
        <v>0.88839285714285698</v>
      </c>
      <c r="R64" t="s">
        <v>134</v>
      </c>
      <c r="S64">
        <v>1.12562814070351</v>
      </c>
      <c r="T64" t="s">
        <v>134</v>
      </c>
      <c r="U64">
        <v>0.97767857142857095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150</v>
      </c>
      <c r="AA64">
        <v>1.1517412935323299</v>
      </c>
      <c r="AB64" t="s">
        <v>137</v>
      </c>
      <c r="AC64">
        <v>1.09151193633952</v>
      </c>
      <c r="AD64" t="s">
        <v>137</v>
      </c>
      <c r="AE64">
        <v>0.95139732685297695</v>
      </c>
      <c r="AF64" t="s">
        <v>150</v>
      </c>
      <c r="AG64">
        <v>1.22257053291536</v>
      </c>
      <c r="AH64" t="s">
        <v>187</v>
      </c>
      <c r="AI64">
        <v>0.810447268526159</v>
      </c>
      <c r="AJ64" t="s">
        <v>188</v>
      </c>
      <c r="AK64">
        <v>1.1356932153392301</v>
      </c>
      <c r="AL64" t="s">
        <v>145</v>
      </c>
      <c r="AM64">
        <v>0.96052631578947301</v>
      </c>
      <c r="AN64" t="s">
        <v>203</v>
      </c>
      <c r="AO64">
        <v>1.5384615384615301</v>
      </c>
      <c r="AP64" t="s">
        <v>181</v>
      </c>
      <c r="AQ64">
        <v>0.97434559526915299</v>
      </c>
      <c r="AR64" t="s">
        <v>169</v>
      </c>
      <c r="AS64">
        <v>0.75886524822695001</v>
      </c>
      <c r="AT64" t="s">
        <v>131</v>
      </c>
      <c r="AU64">
        <v>1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134</v>
      </c>
      <c r="BA64">
        <v>0.82437275985663006</v>
      </c>
      <c r="BB64" t="s">
        <v>184</v>
      </c>
      <c r="BC64">
        <v>0.93672316384180698</v>
      </c>
      <c r="BD64" t="s">
        <v>182</v>
      </c>
      <c r="BE64">
        <v>0.98697539797394995</v>
      </c>
      <c r="BF64" t="s">
        <v>137</v>
      </c>
      <c r="BG64">
        <v>1.01768707482993</v>
      </c>
      <c r="BH64" t="s">
        <v>150</v>
      </c>
      <c r="BI64">
        <v>0.83738317757009295</v>
      </c>
      <c r="BJ64" t="s">
        <v>198</v>
      </c>
      <c r="BK64">
        <v>0.86968085106382897</v>
      </c>
      <c r="BL64" t="s">
        <v>198</v>
      </c>
      <c r="BM64">
        <v>0.99388379204892896</v>
      </c>
      <c r="BN64" t="s">
        <v>206</v>
      </c>
      <c r="BO64">
        <v>1.0853333333333299</v>
      </c>
      <c r="BP64" t="s">
        <v>162</v>
      </c>
      <c r="BQ64">
        <v>1.1234042553191399</v>
      </c>
      <c r="BR64" t="s">
        <v>207</v>
      </c>
      <c r="BS64">
        <v>0.82712765957446799</v>
      </c>
      <c r="BT64" t="s">
        <v>153</v>
      </c>
      <c r="BU64">
        <v>1.14685314685314</v>
      </c>
      <c r="BV64" t="s">
        <v>199</v>
      </c>
      <c r="BW64">
        <v>0.96323529411764697</v>
      </c>
    </row>
    <row r="65" spans="1:75" x14ac:dyDescent="0.4">
      <c r="A65">
        <v>63</v>
      </c>
      <c r="B65" t="s">
        <v>131</v>
      </c>
      <c r="C65">
        <v>0.950146627565982</v>
      </c>
      <c r="D65" t="s">
        <v>187</v>
      </c>
      <c r="E65">
        <v>0.529554751882373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123</v>
      </c>
      <c r="K65">
        <v>1.2198787337722701</v>
      </c>
      <c r="L65" t="s">
        <v>157</v>
      </c>
      <c r="M65">
        <v>1.1179245283018799</v>
      </c>
      <c r="N65" t="s">
        <v>165</v>
      </c>
      <c r="O65">
        <v>0.69316239316239303</v>
      </c>
      <c r="P65" t="s">
        <v>187</v>
      </c>
      <c r="Q65">
        <v>0.89992150706436402</v>
      </c>
      <c r="R65" t="s">
        <v>187</v>
      </c>
      <c r="S65">
        <v>0.85669428696031402</v>
      </c>
      <c r="T65" t="s">
        <v>137</v>
      </c>
      <c r="U65">
        <v>1.0494216614090399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153</v>
      </c>
      <c r="AA65">
        <v>0.92949604122156504</v>
      </c>
      <c r="AB65" t="s">
        <v>186</v>
      </c>
      <c r="AC65">
        <v>1.2254043282821201</v>
      </c>
      <c r="AD65" t="s">
        <v>186</v>
      </c>
      <c r="AE65">
        <v>0.81087622433158102</v>
      </c>
      <c r="AF65" t="s">
        <v>153</v>
      </c>
      <c r="AG65">
        <v>0.98329511955453597</v>
      </c>
      <c r="AH65" t="s">
        <v>137</v>
      </c>
      <c r="AI65">
        <v>0.83184713375796104</v>
      </c>
      <c r="AJ65" t="s">
        <v>137</v>
      </c>
      <c r="AK65">
        <v>1.2649310872894299</v>
      </c>
      <c r="AL65" t="s">
        <v>150</v>
      </c>
      <c r="AM65">
        <v>1.3432835820895499</v>
      </c>
      <c r="AN65" t="s">
        <v>153</v>
      </c>
      <c r="AO65">
        <v>1.13142272262026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134</v>
      </c>
      <c r="AU65">
        <v>1.15151515151515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182</v>
      </c>
      <c r="BA65">
        <v>1.06388888888888</v>
      </c>
      <c r="BB65" t="s">
        <v>137</v>
      </c>
      <c r="BC65">
        <v>0.78985507246376796</v>
      </c>
      <c r="BD65" t="s">
        <v>181</v>
      </c>
      <c r="BE65">
        <v>0.90829694323144095</v>
      </c>
      <c r="BF65" t="s">
        <v>186</v>
      </c>
      <c r="BG65">
        <v>1.8450704225352099</v>
      </c>
      <c r="BH65" t="s">
        <v>198</v>
      </c>
      <c r="BI65">
        <v>0.90821256038647302</v>
      </c>
      <c r="BJ65" t="s">
        <v>206</v>
      </c>
      <c r="BK65">
        <v>1.0801526717557199</v>
      </c>
      <c r="BL65" t="s">
        <v>207</v>
      </c>
      <c r="BM65">
        <v>1.42798353909465</v>
      </c>
      <c r="BN65" t="s">
        <v>210</v>
      </c>
      <c r="BO65">
        <v>0.88436018957345897</v>
      </c>
      <c r="BP65" t="s">
        <v>217</v>
      </c>
      <c r="BQ65">
        <v>1.00378378378378</v>
      </c>
      <c r="BR65" t="s">
        <v>206</v>
      </c>
      <c r="BS65">
        <v>1.005291005291</v>
      </c>
      <c r="BT65" t="s">
        <v>155</v>
      </c>
      <c r="BU65">
        <v>1.1052631578947301</v>
      </c>
      <c r="BV65" t="s">
        <v>198</v>
      </c>
      <c r="BW65">
        <v>0.98722044728434499</v>
      </c>
    </row>
    <row r="66" spans="1:75" x14ac:dyDescent="0.4">
      <c r="A66">
        <v>64</v>
      </c>
      <c r="B66" t="s">
        <v>177</v>
      </c>
      <c r="C66">
        <v>0.93222003929273001</v>
      </c>
      <c r="D66" t="s">
        <v>137</v>
      </c>
      <c r="E66">
        <v>0.85080147965474695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165</v>
      </c>
      <c r="M66">
        <v>1.10481586402266</v>
      </c>
      <c r="N66" t="s">
        <v>158</v>
      </c>
      <c r="O66">
        <v>0.83203125</v>
      </c>
      <c r="P66" t="s">
        <v>137</v>
      </c>
      <c r="Q66">
        <v>1.00996015936254</v>
      </c>
      <c r="R66" t="s">
        <v>137</v>
      </c>
      <c r="S66">
        <v>0.93786982248520701</v>
      </c>
      <c r="T66" t="s">
        <v>186</v>
      </c>
      <c r="U66">
        <v>0.98910110656358896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198</v>
      </c>
      <c r="AA66">
        <v>1.0440251572327</v>
      </c>
      <c r="AB66" t="s">
        <v>190</v>
      </c>
      <c r="AC66">
        <v>0.82100238663484404</v>
      </c>
      <c r="AD66" t="s">
        <v>145</v>
      </c>
      <c r="AE66">
        <v>0.88479262672810999</v>
      </c>
      <c r="AF66" t="s">
        <v>199</v>
      </c>
      <c r="AG66">
        <v>1.09551656920077</v>
      </c>
      <c r="AH66" t="s">
        <v>186</v>
      </c>
      <c r="AI66">
        <v>0.821370548479334</v>
      </c>
      <c r="AJ66" t="s">
        <v>186</v>
      </c>
      <c r="AK66">
        <v>0.96239887651561595</v>
      </c>
      <c r="AL66" t="s">
        <v>200</v>
      </c>
      <c r="AM66">
        <v>0.60787366548042698</v>
      </c>
      <c r="AN66" t="s">
        <v>155</v>
      </c>
      <c r="AO66">
        <v>1.12406947890818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182</v>
      </c>
      <c r="AU66">
        <v>0.97872340425531901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181</v>
      </c>
      <c r="BA66">
        <v>1.18</v>
      </c>
      <c r="BB66" t="s">
        <v>186</v>
      </c>
      <c r="BC66">
        <v>0.69198606271776997</v>
      </c>
      <c r="BD66" t="s">
        <v>184</v>
      </c>
      <c r="BE66">
        <v>0.981905910735826</v>
      </c>
      <c r="BF66" t="s">
        <v>142</v>
      </c>
      <c r="BG66">
        <v>1.13730929264909</v>
      </c>
      <c r="BH66" t="s">
        <v>206</v>
      </c>
      <c r="BI66">
        <v>0.84425349087003199</v>
      </c>
      <c r="BJ66" t="s">
        <v>210</v>
      </c>
      <c r="BK66">
        <v>0.92788461538461497</v>
      </c>
      <c r="BL66" t="s">
        <v>206</v>
      </c>
      <c r="BM66">
        <v>0.88339222614840895</v>
      </c>
      <c r="BN66" t="s">
        <v>158</v>
      </c>
      <c r="BO66">
        <v>1.09165808444902</v>
      </c>
      <c r="BP66" t="s">
        <v>214</v>
      </c>
      <c r="BQ66">
        <v>1.1666666666666601</v>
      </c>
      <c r="BR66" t="s">
        <v>210</v>
      </c>
      <c r="BS66">
        <v>0.96536796536796499</v>
      </c>
      <c r="BT66" t="s">
        <v>198</v>
      </c>
      <c r="BU66">
        <v>1.0162337662337599</v>
      </c>
      <c r="BV66" t="s">
        <v>206</v>
      </c>
      <c r="BW66">
        <v>1.0759668508287199</v>
      </c>
    </row>
    <row r="67" spans="1:75" x14ac:dyDescent="0.4">
      <c r="A67">
        <v>65</v>
      </c>
      <c r="B67" t="s">
        <v>134</v>
      </c>
      <c r="C67">
        <v>1.25652173913043</v>
      </c>
      <c r="D67" t="s">
        <v>186</v>
      </c>
      <c r="E67">
        <v>0.88372915399521901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158</v>
      </c>
      <c r="M67">
        <v>1.01185770750988</v>
      </c>
      <c r="N67" t="s">
        <v>162</v>
      </c>
      <c r="O67">
        <v>0.93023255813953398</v>
      </c>
      <c r="P67" t="s">
        <v>186</v>
      </c>
      <c r="Q67">
        <v>0.98386438549678201</v>
      </c>
      <c r="R67" t="s">
        <v>186</v>
      </c>
      <c r="S67">
        <v>1.05245525031109</v>
      </c>
      <c r="T67" t="s">
        <v>150</v>
      </c>
      <c r="U67">
        <v>0.87775551102204397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157</v>
      </c>
      <c r="AA67">
        <v>1.21204819277108</v>
      </c>
      <c r="AB67" t="s">
        <v>145</v>
      </c>
      <c r="AC67">
        <v>0.91176470588235203</v>
      </c>
      <c r="AD67" t="s">
        <v>150</v>
      </c>
      <c r="AE67">
        <v>1.1917808219178001</v>
      </c>
      <c r="AF67" t="s">
        <v>198</v>
      </c>
      <c r="AG67">
        <v>1.12292358803986</v>
      </c>
      <c r="AH67" t="s">
        <v>150</v>
      </c>
      <c r="AI67">
        <v>1.1025641025641</v>
      </c>
      <c r="AJ67" t="s">
        <v>145</v>
      </c>
      <c r="AK67">
        <v>0.98701298701298701</v>
      </c>
      <c r="AL67" t="s">
        <v>153</v>
      </c>
      <c r="AM67">
        <v>1.0715069094099501</v>
      </c>
      <c r="AN67" t="s">
        <v>198</v>
      </c>
      <c r="AO67">
        <v>1.0489296636085601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137</v>
      </c>
      <c r="AU67">
        <v>1.1167701863354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184</v>
      </c>
      <c r="BA67">
        <v>1.1389961389961301</v>
      </c>
      <c r="BB67" t="s">
        <v>142</v>
      </c>
      <c r="BC67">
        <v>0.85499999999999998</v>
      </c>
      <c r="BD67" t="s">
        <v>137</v>
      </c>
      <c r="BE67">
        <v>1.1238532110091699</v>
      </c>
      <c r="BF67" t="s">
        <v>145</v>
      </c>
      <c r="BG67">
        <v>1.11343283582089</v>
      </c>
      <c r="BH67" t="s">
        <v>210</v>
      </c>
      <c r="BI67">
        <v>0.71724137931034404</v>
      </c>
      <c r="BJ67" t="s">
        <v>158</v>
      </c>
      <c r="BK67">
        <v>0.88695652173912998</v>
      </c>
      <c r="BL67" t="s">
        <v>210</v>
      </c>
      <c r="BM67">
        <v>1.09326424870466</v>
      </c>
      <c r="BN67" t="s">
        <v>217</v>
      </c>
      <c r="BO67">
        <v>1.09052631578947</v>
      </c>
      <c r="BP67" t="s">
        <v>223</v>
      </c>
      <c r="BQ67">
        <v>0.96484375</v>
      </c>
      <c r="BR67" t="s">
        <v>158</v>
      </c>
      <c r="BS67">
        <v>0.96650246305418697</v>
      </c>
      <c r="BT67" t="s">
        <v>206</v>
      </c>
      <c r="BU67">
        <v>0.95263157894736805</v>
      </c>
      <c r="BV67" t="s">
        <v>210</v>
      </c>
      <c r="BW67">
        <v>0.95925925925925903</v>
      </c>
    </row>
    <row r="68" spans="1:75" x14ac:dyDescent="0.4">
      <c r="A68">
        <v>66</v>
      </c>
      <c r="B68" t="s">
        <v>184</v>
      </c>
      <c r="C68">
        <v>0.89208633093525103</v>
      </c>
      <c r="D68" t="s">
        <v>190</v>
      </c>
      <c r="E68">
        <v>0.86016949152542299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236</v>
      </c>
      <c r="M68">
        <v>1.2310939148786399</v>
      </c>
      <c r="N68" t="s">
        <v>214</v>
      </c>
      <c r="O68">
        <v>0.77922077922077904</v>
      </c>
      <c r="P68" t="s">
        <v>150</v>
      </c>
      <c r="Q68">
        <v>1.0426966292134801</v>
      </c>
      <c r="R68" t="s">
        <v>150</v>
      </c>
      <c r="S68">
        <v>1.07543103448275</v>
      </c>
      <c r="T68" t="s">
        <v>153</v>
      </c>
      <c r="U68">
        <v>1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206</v>
      </c>
      <c r="AA68">
        <v>1.24081632653061</v>
      </c>
      <c r="AB68" t="s">
        <v>150</v>
      </c>
      <c r="AC68">
        <v>0.86717062634989195</v>
      </c>
      <c r="AD68" t="s">
        <v>153</v>
      </c>
      <c r="AE68">
        <v>0.90539739027283495</v>
      </c>
      <c r="AF68" t="s">
        <v>157</v>
      </c>
      <c r="AG68">
        <v>1.0341151385927501</v>
      </c>
      <c r="AH68" t="s">
        <v>153</v>
      </c>
      <c r="AI68">
        <v>0.82011992005329704</v>
      </c>
      <c r="AJ68" t="s">
        <v>150</v>
      </c>
      <c r="AK68">
        <v>1.03875968992248</v>
      </c>
      <c r="AL68" t="s">
        <v>199</v>
      </c>
      <c r="AM68">
        <v>0.95906432748537995</v>
      </c>
      <c r="AN68" t="s">
        <v>215</v>
      </c>
      <c r="AO68">
        <v>1.0806754221388299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186</v>
      </c>
      <c r="AU68">
        <v>0.94831223628691896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137</v>
      </c>
      <c r="BA68">
        <v>0.89128094725511298</v>
      </c>
      <c r="BB68" t="s">
        <v>145</v>
      </c>
      <c r="BC68">
        <v>0.84544253632760902</v>
      </c>
      <c r="BD68" t="s">
        <v>186</v>
      </c>
      <c r="BE68">
        <v>1.07250755287009</v>
      </c>
      <c r="BF68" t="s">
        <v>203</v>
      </c>
      <c r="BG68">
        <v>1.0263522884882099</v>
      </c>
      <c r="BH68" t="s">
        <v>158</v>
      </c>
      <c r="BI68">
        <v>0.80701754385964897</v>
      </c>
      <c r="BJ68" t="s">
        <v>217</v>
      </c>
      <c r="BK68">
        <v>0.99642458100558595</v>
      </c>
      <c r="BL68" t="s">
        <v>158</v>
      </c>
      <c r="BM68">
        <v>0.95196078431372499</v>
      </c>
      <c r="BN68" t="s">
        <v>214</v>
      </c>
      <c r="BO68">
        <v>0.94327390599675798</v>
      </c>
      <c r="BP68" t="s">
        <v>222</v>
      </c>
      <c r="BQ68">
        <v>0.86330935251798502</v>
      </c>
      <c r="BR68" t="s">
        <v>217</v>
      </c>
      <c r="BS68">
        <v>0.84960381567812904</v>
      </c>
      <c r="BT68" t="s">
        <v>210</v>
      </c>
      <c r="BU68">
        <v>1.2107623318385601</v>
      </c>
      <c r="BV68" t="s">
        <v>158</v>
      </c>
      <c r="BW68">
        <v>1.2191358024691299</v>
      </c>
    </row>
    <row r="69" spans="1:75" x14ac:dyDescent="0.4">
      <c r="A69">
        <v>67</v>
      </c>
      <c r="B69" t="s">
        <v>187</v>
      </c>
      <c r="C69">
        <v>1.0319995105237301</v>
      </c>
      <c r="D69" t="s">
        <v>193</v>
      </c>
      <c r="E69">
        <v>0.70750000000000002</v>
      </c>
      <c r="F69" t="s">
        <v>137</v>
      </c>
      <c r="G69">
        <v>0.61014492753623095</v>
      </c>
      <c r="H69" t="s">
        <v>193</v>
      </c>
      <c r="I69">
        <v>1.0894568690095801</v>
      </c>
      <c r="J69" t="s">
        <v>175</v>
      </c>
      <c r="K69">
        <v>1.71186440677966</v>
      </c>
      <c r="L69" t="s">
        <v>214</v>
      </c>
      <c r="M69">
        <v>0.93333333333333302</v>
      </c>
      <c r="N69" t="s">
        <v>212</v>
      </c>
      <c r="O69">
        <v>1.27354260089686</v>
      </c>
      <c r="P69" t="s">
        <v>153</v>
      </c>
      <c r="Q69">
        <v>1.0534336037997201</v>
      </c>
      <c r="R69" t="s">
        <v>153</v>
      </c>
      <c r="S69">
        <v>1.29194063498027</v>
      </c>
      <c r="T69" t="s">
        <v>198</v>
      </c>
      <c r="U69">
        <v>1.04290429042904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210</v>
      </c>
      <c r="AA69">
        <v>1.5882352941176401</v>
      </c>
      <c r="AB69" t="s">
        <v>153</v>
      </c>
      <c r="AC69">
        <v>1.3677663601946899</v>
      </c>
      <c r="AD69" t="s">
        <v>199</v>
      </c>
      <c r="AE69">
        <v>0.95887850467289704</v>
      </c>
      <c r="AF69" t="s">
        <v>207</v>
      </c>
      <c r="AG69">
        <v>1.06930693069306</v>
      </c>
      <c r="AH69" t="s">
        <v>199</v>
      </c>
      <c r="AI69">
        <v>0.80960854092526602</v>
      </c>
      <c r="AJ69" t="s">
        <v>153</v>
      </c>
      <c r="AK69">
        <v>1.2344976983482201</v>
      </c>
      <c r="AL69" t="s">
        <v>198</v>
      </c>
      <c r="AM69">
        <v>1.0186915887850401</v>
      </c>
      <c r="AN69" t="s">
        <v>206</v>
      </c>
      <c r="AO69">
        <v>1.0286016949152501</v>
      </c>
      <c r="AP69" t="s">
        <v>153</v>
      </c>
      <c r="AQ69">
        <v>1.3271214040166399</v>
      </c>
      <c r="AR69" t="s">
        <v>182</v>
      </c>
      <c r="AS69">
        <v>0.88888888888888795</v>
      </c>
      <c r="AT69" t="s">
        <v>145</v>
      </c>
      <c r="AU69">
        <v>1.1253405994550401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186</v>
      </c>
      <c r="BA69">
        <v>1.1714285714285699</v>
      </c>
      <c r="BB69" t="s">
        <v>203</v>
      </c>
      <c r="BC69">
        <v>1.0396039603960301</v>
      </c>
      <c r="BD69" t="s">
        <v>142</v>
      </c>
      <c r="BE69">
        <v>1.05409356725146</v>
      </c>
      <c r="BF69" t="s">
        <v>150</v>
      </c>
      <c r="BG69">
        <v>0.79259259259259196</v>
      </c>
      <c r="BH69" t="s">
        <v>217</v>
      </c>
      <c r="BI69">
        <v>0.97240330291177701</v>
      </c>
      <c r="BJ69" t="s">
        <v>214</v>
      </c>
      <c r="BK69">
        <v>0.83954154727793695</v>
      </c>
      <c r="BL69" t="s">
        <v>162</v>
      </c>
      <c r="BM69">
        <v>1.08225108225108</v>
      </c>
      <c r="BN69" t="s">
        <v>223</v>
      </c>
      <c r="BO69">
        <v>1.0491803278688501</v>
      </c>
      <c r="BP69" t="s">
        <v>225</v>
      </c>
      <c r="BQ69">
        <v>0.90490797546012203</v>
      </c>
      <c r="BR69" t="s">
        <v>214</v>
      </c>
      <c r="BS69">
        <v>1.11045655375552</v>
      </c>
      <c r="BT69" t="s">
        <v>158</v>
      </c>
      <c r="BU69">
        <v>0.990825688073394</v>
      </c>
      <c r="BV69" t="s">
        <v>217</v>
      </c>
      <c r="BW69">
        <v>0.95022624434389102</v>
      </c>
    </row>
    <row r="70" spans="1:75" x14ac:dyDescent="0.4">
      <c r="A70">
        <v>68</v>
      </c>
      <c r="B70" t="s">
        <v>137</v>
      </c>
      <c r="C70">
        <v>1.06570302233902</v>
      </c>
      <c r="D70" t="s">
        <v>150</v>
      </c>
      <c r="E70">
        <v>0.86369593709043202</v>
      </c>
      <c r="F70" t="s">
        <v>186</v>
      </c>
      <c r="G70">
        <v>0.85361012852729801</v>
      </c>
      <c r="H70" t="s">
        <v>145</v>
      </c>
      <c r="I70">
        <v>1.0500758725341399</v>
      </c>
      <c r="J70" t="s">
        <v>131</v>
      </c>
      <c r="K70">
        <v>1.26900584795321</v>
      </c>
      <c r="L70" t="s">
        <v>212</v>
      </c>
      <c r="M70">
        <v>1.2159214830970499</v>
      </c>
      <c r="N70" t="s">
        <v>222</v>
      </c>
      <c r="O70">
        <v>0.923684210526315</v>
      </c>
      <c r="P70" t="s">
        <v>202</v>
      </c>
      <c r="Q70">
        <v>0.845703125</v>
      </c>
      <c r="R70" t="s">
        <v>198</v>
      </c>
      <c r="S70">
        <v>1.17441860465116</v>
      </c>
      <c r="T70" t="s">
        <v>206</v>
      </c>
      <c r="U70">
        <v>0.88590604026845599</v>
      </c>
      <c r="V70" t="s">
        <v>157</v>
      </c>
      <c r="W70">
        <v>0.960093896713615</v>
      </c>
      <c r="X70" t="s">
        <v>137</v>
      </c>
      <c r="Y70">
        <v>1.08832807570977</v>
      </c>
      <c r="Z70" t="s">
        <v>158</v>
      </c>
      <c r="AA70">
        <v>0.98529411764705799</v>
      </c>
      <c r="AB70" t="s">
        <v>199</v>
      </c>
      <c r="AC70">
        <v>0.99074074074074003</v>
      </c>
      <c r="AD70" t="s">
        <v>198</v>
      </c>
      <c r="AE70">
        <v>0.94952681388012605</v>
      </c>
      <c r="AF70" t="s">
        <v>210</v>
      </c>
      <c r="AG70">
        <v>1.1857707509881401</v>
      </c>
      <c r="AH70" t="s">
        <v>198</v>
      </c>
      <c r="AI70">
        <v>0.87278106508875697</v>
      </c>
      <c r="AJ70" t="s">
        <v>198</v>
      </c>
      <c r="AK70">
        <v>1.08813559322033</v>
      </c>
      <c r="AL70" t="s">
        <v>207</v>
      </c>
      <c r="AM70">
        <v>1.0350877192982399</v>
      </c>
      <c r="AN70" t="s">
        <v>216</v>
      </c>
      <c r="AO70">
        <v>1.1791907514450799</v>
      </c>
      <c r="AP70" t="s">
        <v>199</v>
      </c>
      <c r="AQ70">
        <v>1.5578231292517</v>
      </c>
      <c r="AR70" t="s">
        <v>181</v>
      </c>
      <c r="AS70">
        <v>1.02632988218493</v>
      </c>
      <c r="AT70" t="s">
        <v>203</v>
      </c>
      <c r="AU70">
        <v>0.92297111416781297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145</v>
      </c>
      <c r="BA70">
        <v>1.10029069767441</v>
      </c>
      <c r="BB70" t="s">
        <v>150</v>
      </c>
      <c r="BC70">
        <v>0.85074626865671599</v>
      </c>
      <c r="BD70" t="s">
        <v>145</v>
      </c>
      <c r="BE70">
        <v>1.046875</v>
      </c>
      <c r="BF70" t="s">
        <v>153</v>
      </c>
      <c r="BG70">
        <v>1.4029255319148899</v>
      </c>
      <c r="BH70" t="s">
        <v>214</v>
      </c>
      <c r="BI70">
        <v>0.949659863945578</v>
      </c>
      <c r="BJ70" t="s">
        <v>225</v>
      </c>
      <c r="BK70">
        <v>0.85635359116022103</v>
      </c>
      <c r="BL70" t="s">
        <v>217</v>
      </c>
      <c r="BM70">
        <v>0.88771772445241803</v>
      </c>
      <c r="BN70" t="s">
        <v>222</v>
      </c>
      <c r="BO70">
        <v>1.21929824561403</v>
      </c>
      <c r="BP70" t="s">
        <v>209</v>
      </c>
      <c r="BQ70">
        <v>0.82358490566037701</v>
      </c>
      <c r="BR70" t="s">
        <v>223</v>
      </c>
      <c r="BS70">
        <v>0.90688259109311697</v>
      </c>
      <c r="BT70" t="s">
        <v>217</v>
      </c>
      <c r="BU70">
        <v>1.0005432814197699</v>
      </c>
      <c r="BV70" t="s">
        <v>214</v>
      </c>
      <c r="BW70">
        <v>0.90123456790123402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153</v>
      </c>
      <c r="E71">
        <v>1.1535181236673699</v>
      </c>
      <c r="F71" t="s">
        <v>193</v>
      </c>
      <c r="G71">
        <v>0.73733804475853904</v>
      </c>
      <c r="H71" t="s">
        <v>153</v>
      </c>
      <c r="I71">
        <v>0.83978891820580404</v>
      </c>
      <c r="J71" t="s">
        <v>134</v>
      </c>
      <c r="K71">
        <v>1.4</v>
      </c>
      <c r="L71" t="s">
        <v>222</v>
      </c>
      <c r="M71">
        <v>1.31944444444444</v>
      </c>
      <c r="N71" t="s">
        <v>225</v>
      </c>
      <c r="O71">
        <v>0.83333333333333304</v>
      </c>
      <c r="P71" t="s">
        <v>198</v>
      </c>
      <c r="Q71">
        <v>0.92142857142857104</v>
      </c>
      <c r="R71" t="s">
        <v>207</v>
      </c>
      <c r="S71">
        <v>1.0093457943925199</v>
      </c>
      <c r="T71" t="s">
        <v>210</v>
      </c>
      <c r="U71">
        <v>1.17713004484304</v>
      </c>
      <c r="V71" t="s">
        <v>206</v>
      </c>
      <c r="W71">
        <v>1.2083333333333299</v>
      </c>
      <c r="X71" t="s">
        <v>186</v>
      </c>
      <c r="Y71">
        <v>0.86217791091041796</v>
      </c>
      <c r="Z71" t="s">
        <v>162</v>
      </c>
      <c r="AA71">
        <v>1.0397435897435801</v>
      </c>
      <c r="AB71" t="s">
        <v>198</v>
      </c>
      <c r="AC71">
        <v>0.95481927710843295</v>
      </c>
      <c r="AD71" t="s">
        <v>157</v>
      </c>
      <c r="AE71">
        <v>0.98117154811715401</v>
      </c>
      <c r="AF71" t="s">
        <v>158</v>
      </c>
      <c r="AG71">
        <v>1.12761276127612</v>
      </c>
      <c r="AH71" t="s">
        <v>210</v>
      </c>
      <c r="AI71">
        <v>0.72666666666666602</v>
      </c>
      <c r="AJ71" t="s">
        <v>215</v>
      </c>
      <c r="AK71">
        <v>0.98827470686767105</v>
      </c>
      <c r="AL71" t="s">
        <v>206</v>
      </c>
      <c r="AM71">
        <v>0.96820512820512805</v>
      </c>
      <c r="AN71" t="s">
        <v>210</v>
      </c>
      <c r="AO71">
        <v>1.11881188118811</v>
      </c>
      <c r="AP71" t="s">
        <v>198</v>
      </c>
      <c r="AQ71">
        <v>1.1545189504373099</v>
      </c>
      <c r="AR71" t="s">
        <v>137</v>
      </c>
      <c r="AS71">
        <v>0.84558823529411697</v>
      </c>
      <c r="AT71" t="s">
        <v>153</v>
      </c>
      <c r="AU71">
        <v>1.0311491143879199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203</v>
      </c>
      <c r="BA71">
        <v>0.99835255354200902</v>
      </c>
      <c r="BB71" t="s">
        <v>153</v>
      </c>
      <c r="BC71">
        <v>0.82913472070098504</v>
      </c>
      <c r="BD71" t="s">
        <v>203</v>
      </c>
      <c r="BE71">
        <v>1.1444444444444399</v>
      </c>
      <c r="BF71" t="s">
        <v>155</v>
      </c>
      <c r="BG71">
        <v>1.40869565217391</v>
      </c>
      <c r="BH71" t="s">
        <v>225</v>
      </c>
      <c r="BI71">
        <v>0.88292682926829202</v>
      </c>
      <c r="BJ71" t="s">
        <v>209</v>
      </c>
      <c r="BK71">
        <v>0.82661290322580605</v>
      </c>
      <c r="BL71" t="s">
        <v>214</v>
      </c>
      <c r="BM71">
        <v>1.0529010238907801</v>
      </c>
      <c r="BN71" t="s">
        <v>225</v>
      </c>
      <c r="BO71">
        <v>1.0723684210526301</v>
      </c>
      <c r="BP71" t="s">
        <v>174</v>
      </c>
      <c r="BQ71">
        <v>0.95340501792114696</v>
      </c>
      <c r="BR71" t="s">
        <v>222</v>
      </c>
      <c r="BS71">
        <v>0.86666666666666603</v>
      </c>
      <c r="BT71" t="s">
        <v>214</v>
      </c>
      <c r="BU71">
        <v>1.07427055702917</v>
      </c>
      <c r="BV71" t="s">
        <v>223</v>
      </c>
      <c r="BW71">
        <v>0.97663551401869098</v>
      </c>
    </row>
    <row r="72" spans="1:75" x14ac:dyDescent="0.4">
      <c r="A72">
        <v>70</v>
      </c>
      <c r="B72" t="s">
        <v>190</v>
      </c>
      <c r="C72">
        <v>1.1456310679611601</v>
      </c>
      <c r="D72" t="s">
        <v>202</v>
      </c>
      <c r="E72">
        <v>0.53353658536585302</v>
      </c>
      <c r="F72" t="s">
        <v>145</v>
      </c>
      <c r="G72">
        <v>0.64734774066797596</v>
      </c>
      <c r="H72" t="s">
        <v>198</v>
      </c>
      <c r="I72">
        <v>0.97466960352422904</v>
      </c>
      <c r="J72" t="s">
        <v>137</v>
      </c>
      <c r="K72">
        <v>1.23551171393341</v>
      </c>
      <c r="L72" t="s">
        <v>225</v>
      </c>
      <c r="M72">
        <v>0.99359673024523099</v>
      </c>
      <c r="N72" t="s">
        <v>209</v>
      </c>
      <c r="O72">
        <v>0.89479768786127101</v>
      </c>
      <c r="P72" t="s">
        <v>206</v>
      </c>
      <c r="Q72">
        <v>1.1244019138755901</v>
      </c>
      <c r="R72" t="s">
        <v>206</v>
      </c>
      <c r="S72">
        <v>1.2680851063829699</v>
      </c>
      <c r="T72" t="s">
        <v>158</v>
      </c>
      <c r="U72">
        <v>0.967592592592592</v>
      </c>
      <c r="V72" t="s">
        <v>210</v>
      </c>
      <c r="W72">
        <v>1.0047619047619001</v>
      </c>
      <c r="X72" t="s">
        <v>190</v>
      </c>
      <c r="Y72">
        <v>1.2962962962962901</v>
      </c>
      <c r="Z72" t="s">
        <v>217</v>
      </c>
      <c r="AA72">
        <v>1.02161572052401</v>
      </c>
      <c r="AB72" t="s">
        <v>158</v>
      </c>
      <c r="AC72">
        <v>1.0049751243781</v>
      </c>
      <c r="AD72" t="s">
        <v>210</v>
      </c>
      <c r="AE72">
        <v>0.74852071005917098</v>
      </c>
      <c r="AF72" t="s">
        <v>236</v>
      </c>
      <c r="AG72">
        <v>1.1666855331673001</v>
      </c>
      <c r="AH72" t="s">
        <v>158</v>
      </c>
      <c r="AI72">
        <v>0.87804878048780399</v>
      </c>
      <c r="AJ72" t="s">
        <v>207</v>
      </c>
      <c r="AK72">
        <v>1.4393939393939299</v>
      </c>
      <c r="AL72" t="s">
        <v>210</v>
      </c>
      <c r="AM72">
        <v>1.0233029381965499</v>
      </c>
      <c r="AN72" t="s">
        <v>158</v>
      </c>
      <c r="AO72">
        <v>0.85393258426966201</v>
      </c>
      <c r="AP72" t="s">
        <v>210</v>
      </c>
      <c r="AQ72">
        <v>1.2610619469026501</v>
      </c>
      <c r="AR72" t="s">
        <v>186</v>
      </c>
      <c r="AS72">
        <v>1.1490909090909001</v>
      </c>
      <c r="AT72" t="s">
        <v>155</v>
      </c>
      <c r="AU72">
        <v>1.2793017456359099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150</v>
      </c>
      <c r="BA72">
        <v>0.91780821917808197</v>
      </c>
      <c r="BB72" t="s">
        <v>155</v>
      </c>
      <c r="BC72">
        <v>0.84763948497854003</v>
      </c>
      <c r="BD72" t="s">
        <v>150</v>
      </c>
      <c r="BE72">
        <v>1.1842105263157801</v>
      </c>
      <c r="BF72" t="s">
        <v>198</v>
      </c>
      <c r="BG72">
        <v>1.0534351145038101</v>
      </c>
      <c r="BH72" t="s">
        <v>209</v>
      </c>
      <c r="BI72">
        <v>0.94656488549618301</v>
      </c>
      <c r="BJ72" t="s">
        <v>228</v>
      </c>
      <c r="BK72">
        <v>0.93294460641399402</v>
      </c>
      <c r="BL72" t="s">
        <v>223</v>
      </c>
      <c r="BM72">
        <v>0.98387096774193505</v>
      </c>
      <c r="BN72" t="s">
        <v>209</v>
      </c>
      <c r="BO72">
        <v>1.1228813559322</v>
      </c>
      <c r="BP72" t="s">
        <v>231</v>
      </c>
      <c r="BQ72">
        <v>1.1959459459459401</v>
      </c>
      <c r="BR72" t="s">
        <v>225</v>
      </c>
      <c r="BS72">
        <v>0.92203389830508398</v>
      </c>
      <c r="BT72" t="s">
        <v>223</v>
      </c>
      <c r="BU72">
        <v>0.95535714285714202</v>
      </c>
      <c r="BV72" t="s">
        <v>222</v>
      </c>
      <c r="BW72">
        <v>1.25471698113207</v>
      </c>
    </row>
    <row r="73" spans="1:75" x14ac:dyDescent="0.4">
      <c r="A73">
        <v>71</v>
      </c>
      <c r="B73" t="s">
        <v>193</v>
      </c>
      <c r="C73">
        <v>1.0859728506787301</v>
      </c>
      <c r="D73" t="s">
        <v>205</v>
      </c>
      <c r="E73">
        <v>0.84378843788437796</v>
      </c>
      <c r="F73" t="s">
        <v>150</v>
      </c>
      <c r="G73">
        <v>0.64491654021244305</v>
      </c>
      <c r="H73" t="s">
        <v>206</v>
      </c>
      <c r="I73">
        <v>1.2717770034843201</v>
      </c>
      <c r="J73" t="s">
        <v>186</v>
      </c>
      <c r="K73">
        <v>1.2329249520274901</v>
      </c>
      <c r="L73" t="s">
        <v>209</v>
      </c>
      <c r="M73">
        <v>1.21148459383753</v>
      </c>
      <c r="N73" t="s">
        <v>164</v>
      </c>
      <c r="O73">
        <v>1.20366795366795</v>
      </c>
      <c r="P73" t="s">
        <v>165</v>
      </c>
      <c r="Q73">
        <v>0.88779284833538796</v>
      </c>
      <c r="R73" t="s">
        <v>210</v>
      </c>
      <c r="S73">
        <v>1.1191969887076501</v>
      </c>
      <c r="T73" t="s">
        <v>162</v>
      </c>
      <c r="U73">
        <v>1.5758468335787901</v>
      </c>
      <c r="V73" t="s">
        <v>158</v>
      </c>
      <c r="W73">
        <v>1</v>
      </c>
      <c r="X73" t="s">
        <v>150</v>
      </c>
      <c r="Y73">
        <v>0.90033594624860003</v>
      </c>
      <c r="Z73" t="s">
        <v>214</v>
      </c>
      <c r="AA73">
        <v>1.01428571428571</v>
      </c>
      <c r="AB73" t="s">
        <v>236</v>
      </c>
      <c r="AC73">
        <v>0.754566601838081</v>
      </c>
      <c r="AD73" t="s">
        <v>158</v>
      </c>
      <c r="AE73">
        <v>0.9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210</v>
      </c>
      <c r="AK73">
        <v>0.90550458715596305</v>
      </c>
      <c r="AL73" t="s">
        <v>158</v>
      </c>
      <c r="AM73">
        <v>1.3217821782178201</v>
      </c>
      <c r="AN73" t="s">
        <v>236</v>
      </c>
      <c r="AO73">
        <v>1.6376729964596</v>
      </c>
      <c r="AP73" t="s">
        <v>158</v>
      </c>
      <c r="AQ73">
        <v>1.1008771929824499</v>
      </c>
      <c r="AR73" t="s">
        <v>145</v>
      </c>
      <c r="AS73">
        <v>1.01803051317614</v>
      </c>
      <c r="AT73" t="s">
        <v>198</v>
      </c>
      <c r="AU73">
        <v>1.03342618384401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153</v>
      </c>
      <c r="BA73">
        <v>1</v>
      </c>
      <c r="BB73" t="s">
        <v>198</v>
      </c>
      <c r="BC73">
        <v>0.91529411764705804</v>
      </c>
      <c r="BD73" t="s">
        <v>153</v>
      </c>
      <c r="BE73">
        <v>0.76414998475764595</v>
      </c>
      <c r="BF73" t="s">
        <v>207</v>
      </c>
      <c r="BG73">
        <v>1.19463869463869</v>
      </c>
      <c r="BH73" t="s">
        <v>228</v>
      </c>
      <c r="BI73">
        <v>0.74403470715835096</v>
      </c>
      <c r="BJ73" t="s">
        <v>174</v>
      </c>
      <c r="BK73">
        <v>0.98993288590604001</v>
      </c>
      <c r="BL73" t="s">
        <v>222</v>
      </c>
      <c r="BM73">
        <v>0.92934782608695599</v>
      </c>
      <c r="BN73" t="s">
        <v>228</v>
      </c>
      <c r="BO73">
        <v>0.95016611295680997</v>
      </c>
      <c r="BP73" t="s">
        <v>178</v>
      </c>
      <c r="BQ73">
        <v>1.11057692307692</v>
      </c>
      <c r="BR73" t="s">
        <v>209</v>
      </c>
      <c r="BS73">
        <v>0.81672394043527996</v>
      </c>
      <c r="BT73" t="s">
        <v>222</v>
      </c>
      <c r="BU73">
        <v>1.0192307692307601</v>
      </c>
      <c r="BV73" t="s">
        <v>225</v>
      </c>
      <c r="BW73">
        <v>0.93690851735015701</v>
      </c>
    </row>
    <row r="74" spans="1:75" x14ac:dyDescent="0.4">
      <c r="A74">
        <v>72</v>
      </c>
      <c r="B74" t="s">
        <v>150</v>
      </c>
      <c r="C74">
        <v>1.0269179004037601</v>
      </c>
      <c r="D74" t="s">
        <v>198</v>
      </c>
      <c r="E74">
        <v>0.82392026578072997</v>
      </c>
      <c r="F74" t="s">
        <v>200</v>
      </c>
      <c r="G74">
        <v>0.34887824552558599</v>
      </c>
      <c r="H74" t="s">
        <v>165</v>
      </c>
      <c r="I74">
        <v>0.72072334840309105</v>
      </c>
      <c r="J74" t="s">
        <v>193</v>
      </c>
      <c r="K74">
        <v>2.1627565982404602</v>
      </c>
      <c r="L74" t="s">
        <v>164</v>
      </c>
      <c r="M74">
        <v>1.0329012961116599</v>
      </c>
      <c r="N74" t="s">
        <v>228</v>
      </c>
      <c r="O74">
        <v>0.82417582417582402</v>
      </c>
      <c r="P74" t="s">
        <v>210</v>
      </c>
      <c r="Q74">
        <v>1.0828804347826</v>
      </c>
      <c r="R74" t="s">
        <v>158</v>
      </c>
      <c r="S74">
        <v>0.95575221238938002</v>
      </c>
      <c r="T74" t="s">
        <v>217</v>
      </c>
      <c r="U74">
        <v>1.3778353856124399</v>
      </c>
      <c r="V74" t="s">
        <v>217</v>
      </c>
      <c r="W74">
        <v>0.79147068046409497</v>
      </c>
      <c r="X74" t="s">
        <v>153</v>
      </c>
      <c r="Y74">
        <v>0.75831506718764896</v>
      </c>
      <c r="Z74" t="s">
        <v>212</v>
      </c>
      <c r="AA74">
        <v>1.0197152245345</v>
      </c>
      <c r="AB74" t="s">
        <v>162</v>
      </c>
      <c r="AC74">
        <v>0.97040690505548699</v>
      </c>
      <c r="AD74" t="s">
        <v>236</v>
      </c>
      <c r="AE74">
        <v>0.89290948602617803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158</v>
      </c>
      <c r="AK74">
        <v>1.12222222222222</v>
      </c>
      <c r="AL74" t="s">
        <v>162</v>
      </c>
      <c r="AM74">
        <v>1.11696869851729</v>
      </c>
      <c r="AN74" t="s">
        <v>162</v>
      </c>
      <c r="AO74">
        <v>0.83333333333333304</v>
      </c>
      <c r="AP74" t="s">
        <v>162</v>
      </c>
      <c r="AQ74">
        <v>1.05486725663716</v>
      </c>
      <c r="AR74" t="s">
        <v>203</v>
      </c>
      <c r="AS74">
        <v>0.85529411764705798</v>
      </c>
      <c r="AT74" t="s">
        <v>207</v>
      </c>
      <c r="AU74">
        <v>0.96330275229357798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155</v>
      </c>
      <c r="BA74">
        <v>1.1148325358851601</v>
      </c>
      <c r="BB74" t="s">
        <v>207</v>
      </c>
      <c r="BC74">
        <v>1.0878661087866099</v>
      </c>
      <c r="BD74" t="s">
        <v>155</v>
      </c>
      <c r="BE74">
        <v>0.873417721518987</v>
      </c>
      <c r="BF74" t="s">
        <v>206</v>
      </c>
      <c r="BG74">
        <v>1.1381418092909501</v>
      </c>
      <c r="BH74" t="s">
        <v>174</v>
      </c>
      <c r="BI74">
        <v>0.943037974683544</v>
      </c>
      <c r="BJ74" t="s">
        <v>231</v>
      </c>
      <c r="BK74">
        <v>0.93385826771653502</v>
      </c>
      <c r="BL74" t="s">
        <v>225</v>
      </c>
      <c r="BM74">
        <v>0.98064516129032198</v>
      </c>
      <c r="BN74" t="s">
        <v>174</v>
      </c>
      <c r="BO74">
        <v>0.94576271186440597</v>
      </c>
      <c r="BP74" t="s">
        <v>185</v>
      </c>
      <c r="BQ74">
        <v>0.98360655737704905</v>
      </c>
      <c r="BR74" t="s">
        <v>543</v>
      </c>
      <c r="BS74">
        <v>0.79870129870129802</v>
      </c>
      <c r="BT74" t="s">
        <v>225</v>
      </c>
      <c r="BU74">
        <v>1.1654411764705801</v>
      </c>
      <c r="BV74" t="s">
        <v>209</v>
      </c>
      <c r="BW74">
        <v>1.12947658402203</v>
      </c>
    </row>
    <row r="75" spans="1:75" x14ac:dyDescent="0.4">
      <c r="A75">
        <v>73</v>
      </c>
      <c r="B75" t="s">
        <v>153</v>
      </c>
      <c r="C75">
        <v>1.1867201814850299</v>
      </c>
      <c r="D75" t="s">
        <v>157</v>
      </c>
      <c r="E75">
        <v>1.21606648199445</v>
      </c>
      <c r="F75" t="s">
        <v>202</v>
      </c>
      <c r="G75">
        <v>0.46057142857142802</v>
      </c>
      <c r="H75" t="s">
        <v>158</v>
      </c>
      <c r="I75">
        <v>0.83783783783783705</v>
      </c>
      <c r="J75" t="s">
        <v>145</v>
      </c>
      <c r="K75">
        <v>1.73121387283237</v>
      </c>
      <c r="L75" t="s">
        <v>228</v>
      </c>
      <c r="M75">
        <v>0.92857142857142805</v>
      </c>
      <c r="N75" t="s">
        <v>230</v>
      </c>
      <c r="O75">
        <v>0.96965865992414602</v>
      </c>
      <c r="P75" t="s">
        <v>158</v>
      </c>
      <c r="Q75">
        <v>1.0610328638497599</v>
      </c>
      <c r="R75" t="s">
        <v>162</v>
      </c>
      <c r="S75">
        <v>0.77600000000000002</v>
      </c>
      <c r="T75" t="s">
        <v>214</v>
      </c>
      <c r="U75">
        <v>0.90945945945945905</v>
      </c>
      <c r="V75" t="s">
        <v>214</v>
      </c>
      <c r="W75">
        <v>1.2540861812778601</v>
      </c>
      <c r="X75" t="s">
        <v>198</v>
      </c>
      <c r="Y75">
        <v>0.95783132530120396</v>
      </c>
      <c r="Z75" t="s">
        <v>225</v>
      </c>
      <c r="AA75">
        <v>1.09407665505226</v>
      </c>
      <c r="AB75" t="s">
        <v>217</v>
      </c>
      <c r="AC75">
        <v>1.27441761060055</v>
      </c>
      <c r="AD75" t="s">
        <v>162</v>
      </c>
      <c r="AE75">
        <v>0.77763659466327795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236</v>
      </c>
      <c r="AK75">
        <v>1.24643720310025</v>
      </c>
      <c r="AL75" t="s">
        <v>217</v>
      </c>
      <c r="AM75">
        <v>0.75398048279404195</v>
      </c>
      <c r="AN75" t="s">
        <v>214</v>
      </c>
      <c r="AO75">
        <v>1.1552270327349501</v>
      </c>
      <c r="AP75" t="s">
        <v>214</v>
      </c>
      <c r="AQ75">
        <v>1.0365630712979801</v>
      </c>
      <c r="AR75" t="s">
        <v>153</v>
      </c>
      <c r="AS75">
        <v>0.78125426039536405</v>
      </c>
      <c r="AT75" t="s">
        <v>216</v>
      </c>
      <c r="AU75">
        <v>0.99607843137254903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198</v>
      </c>
      <c r="BA75">
        <v>1.1184210526315701</v>
      </c>
      <c r="BB75" t="s">
        <v>206</v>
      </c>
      <c r="BC75">
        <v>0.85714285714285698</v>
      </c>
      <c r="BD75" t="s">
        <v>198</v>
      </c>
      <c r="BE75">
        <v>1.0102827763496101</v>
      </c>
      <c r="BF75" t="s">
        <v>216</v>
      </c>
      <c r="BG75">
        <v>1.5194805194805101</v>
      </c>
      <c r="BH75" t="s">
        <v>231</v>
      </c>
      <c r="BI75">
        <v>0.82467532467532401</v>
      </c>
      <c r="BJ75" t="s">
        <v>178</v>
      </c>
      <c r="BK75">
        <v>0.88947368421052597</v>
      </c>
      <c r="BL75" t="s">
        <v>209</v>
      </c>
      <c r="BM75">
        <v>0.92097560975609705</v>
      </c>
      <c r="BN75" t="s">
        <v>178</v>
      </c>
      <c r="BO75">
        <v>1.04785894206549</v>
      </c>
      <c r="BP75" t="s">
        <v>238</v>
      </c>
      <c r="BQ75">
        <v>0.99397590361445698</v>
      </c>
      <c r="BR75" t="s">
        <v>174</v>
      </c>
      <c r="BS75">
        <v>1</v>
      </c>
      <c r="BT75" t="s">
        <v>209</v>
      </c>
      <c r="BU75">
        <v>1.0182328190743299</v>
      </c>
      <c r="BV75" t="s">
        <v>228</v>
      </c>
      <c r="BW75">
        <v>0.97839506172839497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165</v>
      </c>
      <c r="E76">
        <v>0.62215332373675802</v>
      </c>
      <c r="F76" t="s">
        <v>198</v>
      </c>
      <c r="G76">
        <v>0.73225806451612896</v>
      </c>
      <c r="H76" t="s">
        <v>162</v>
      </c>
      <c r="I76">
        <v>1.48529411764705</v>
      </c>
      <c r="J76" t="s">
        <v>150</v>
      </c>
      <c r="K76">
        <v>1.91115702479338</v>
      </c>
      <c r="L76" t="s">
        <v>230</v>
      </c>
      <c r="M76">
        <v>1.05186170212765</v>
      </c>
      <c r="N76" t="s">
        <v>168</v>
      </c>
      <c r="O76">
        <v>1.1340206185567001</v>
      </c>
      <c r="P76" t="s">
        <v>162</v>
      </c>
      <c r="Q76">
        <v>1.0416666666666601</v>
      </c>
      <c r="R76" t="s">
        <v>214</v>
      </c>
      <c r="S76">
        <v>1.26495726495726</v>
      </c>
      <c r="T76" t="s">
        <v>212</v>
      </c>
      <c r="U76">
        <v>0.97683397683397599</v>
      </c>
      <c r="V76" t="s">
        <v>212</v>
      </c>
      <c r="W76">
        <v>0.88537549407114602</v>
      </c>
      <c r="X76" t="s">
        <v>157</v>
      </c>
      <c r="Y76">
        <v>1.01466992665036</v>
      </c>
      <c r="Z76" t="s">
        <v>164</v>
      </c>
      <c r="AA76">
        <v>1.1647482014388399</v>
      </c>
      <c r="AB76" t="s">
        <v>214</v>
      </c>
      <c r="AC76">
        <v>0.95774647887323905</v>
      </c>
      <c r="AD76" t="s">
        <v>217</v>
      </c>
      <c r="AE76">
        <v>0.92369612611101704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162</v>
      </c>
      <c r="AK76">
        <v>1.1496212121212099</v>
      </c>
      <c r="AL76" t="s">
        <v>214</v>
      </c>
      <c r="AM76">
        <v>0.98440748440748405</v>
      </c>
      <c r="AN76" t="s">
        <v>212</v>
      </c>
      <c r="AO76">
        <v>1.04252400548696</v>
      </c>
      <c r="AP76" t="s">
        <v>225</v>
      </c>
      <c r="AQ76">
        <v>1.2236286919831201</v>
      </c>
      <c r="AR76" t="s">
        <v>198</v>
      </c>
      <c r="AS76">
        <v>0.90656565656565602</v>
      </c>
      <c r="AT76" t="s">
        <v>210</v>
      </c>
      <c r="AU76">
        <v>0.89542483660130701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207</v>
      </c>
      <c r="BA76">
        <v>0.81662870159453305</v>
      </c>
      <c r="BB76" t="s">
        <v>216</v>
      </c>
      <c r="BC76">
        <v>0.83276450511945299</v>
      </c>
      <c r="BD76" t="s">
        <v>207</v>
      </c>
      <c r="BE76">
        <v>1.1000000000000001</v>
      </c>
      <c r="BF76" t="s">
        <v>210</v>
      </c>
      <c r="BG76">
        <v>0.93548387096774099</v>
      </c>
      <c r="BH76" t="s">
        <v>178</v>
      </c>
      <c r="BI76">
        <v>0.77868852459016302</v>
      </c>
      <c r="BJ76" t="s">
        <v>185</v>
      </c>
      <c r="BK76">
        <v>0.99193548387096697</v>
      </c>
      <c r="BL76" t="s">
        <v>228</v>
      </c>
      <c r="BM76">
        <v>0.94062500000000004</v>
      </c>
      <c r="BN76" t="s">
        <v>185</v>
      </c>
      <c r="BO76">
        <v>1.05627705627705</v>
      </c>
      <c r="BP76" t="s">
        <v>241</v>
      </c>
      <c r="BQ76">
        <v>0.92236024844720499</v>
      </c>
      <c r="BR76" t="s">
        <v>231</v>
      </c>
      <c r="BS76">
        <v>0.92655367231638397</v>
      </c>
      <c r="BT76" t="s">
        <v>228</v>
      </c>
      <c r="BU76">
        <v>1.0253164556962</v>
      </c>
      <c r="BV76" t="s">
        <v>174</v>
      </c>
      <c r="BW76">
        <v>1.09030100334448</v>
      </c>
    </row>
    <row r="77" spans="1:75" x14ac:dyDescent="0.4">
      <c r="A77">
        <v>75</v>
      </c>
      <c r="B77" t="s">
        <v>198</v>
      </c>
      <c r="C77">
        <v>1.1576923076923</v>
      </c>
      <c r="D77" t="s">
        <v>158</v>
      </c>
      <c r="E77">
        <v>0.82857142857142796</v>
      </c>
      <c r="F77" t="s">
        <v>206</v>
      </c>
      <c r="G77">
        <v>0.83918128654970703</v>
      </c>
      <c r="H77" t="s">
        <v>212</v>
      </c>
      <c r="I77">
        <v>0.75728155339805803</v>
      </c>
      <c r="J77" t="s">
        <v>153</v>
      </c>
      <c r="K77">
        <v>1.1702903104184901</v>
      </c>
      <c r="L77" t="s">
        <v>168</v>
      </c>
      <c r="M77">
        <v>1.44776119402985</v>
      </c>
      <c r="N77" t="s">
        <v>170</v>
      </c>
      <c r="O77">
        <v>1.13333333333333</v>
      </c>
      <c r="P77" t="s">
        <v>214</v>
      </c>
      <c r="Q77">
        <v>1.21875</v>
      </c>
      <c r="R77" t="s">
        <v>212</v>
      </c>
      <c r="S77">
        <v>1.0156862745098001</v>
      </c>
      <c r="T77" t="s">
        <v>225</v>
      </c>
      <c r="U77">
        <v>1.07627118644067</v>
      </c>
      <c r="V77" t="s">
        <v>225</v>
      </c>
      <c r="W77">
        <v>0.929133858267716</v>
      </c>
      <c r="X77" t="s">
        <v>210</v>
      </c>
      <c r="Y77">
        <v>1.1279620853080501</v>
      </c>
      <c r="Z77" t="s">
        <v>228</v>
      </c>
      <c r="AA77">
        <v>1.1818181818181801</v>
      </c>
      <c r="AB77" t="s">
        <v>212</v>
      </c>
      <c r="AC77">
        <v>0.86680988184747498</v>
      </c>
      <c r="AD77" t="s">
        <v>214</v>
      </c>
      <c r="AE77">
        <v>0.84852941176470498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217</v>
      </c>
      <c r="AK77">
        <v>1.34927234927234</v>
      </c>
      <c r="AL77" t="s">
        <v>212</v>
      </c>
      <c r="AM77">
        <v>0.85263157894736796</v>
      </c>
      <c r="AN77" t="s">
        <v>225</v>
      </c>
      <c r="AO77">
        <v>0.98956158663882998</v>
      </c>
      <c r="AP77" t="s">
        <v>209</v>
      </c>
      <c r="AQ77">
        <v>0.96339677891654396</v>
      </c>
      <c r="AR77" t="s">
        <v>216</v>
      </c>
      <c r="AS77">
        <v>0.89947089947089898</v>
      </c>
      <c r="AT77" t="s">
        <v>158</v>
      </c>
      <c r="AU77">
        <v>1.0272373540855999</v>
      </c>
      <c r="AV77" t="s">
        <v>162</v>
      </c>
      <c r="AW77">
        <v>1.0097087378640699</v>
      </c>
      <c r="AX77" t="s">
        <v>210</v>
      </c>
      <c r="AY77">
        <v>1.3524096385542099</v>
      </c>
      <c r="AZ77" t="s">
        <v>216</v>
      </c>
      <c r="BA77">
        <v>1.1626984126984099</v>
      </c>
      <c r="BB77" t="s">
        <v>158</v>
      </c>
      <c r="BC77">
        <v>0.82978723404255295</v>
      </c>
      <c r="BD77" t="s">
        <v>206</v>
      </c>
      <c r="BE77">
        <v>1.0174129353233801</v>
      </c>
      <c r="BF77" t="s">
        <v>158</v>
      </c>
      <c r="BG77">
        <v>1.15384615384615</v>
      </c>
      <c r="BH77" t="s">
        <v>185</v>
      </c>
      <c r="BI77">
        <v>0.80781758957654703</v>
      </c>
      <c r="BJ77" t="s">
        <v>238</v>
      </c>
      <c r="BK77">
        <v>0.934306569343065</v>
      </c>
      <c r="BL77" t="s">
        <v>174</v>
      </c>
      <c r="BM77">
        <v>1</v>
      </c>
      <c r="BN77" t="s">
        <v>238</v>
      </c>
      <c r="BO77">
        <v>1.1037234042553099</v>
      </c>
      <c r="BP77" t="s">
        <v>189</v>
      </c>
      <c r="BQ77">
        <v>1.0426267281105901</v>
      </c>
      <c r="BR77" t="s">
        <v>178</v>
      </c>
      <c r="BS77">
        <v>1.08008658008658</v>
      </c>
      <c r="BT77" t="s">
        <v>174</v>
      </c>
      <c r="BU77">
        <v>1.12406015037593</v>
      </c>
      <c r="BV77" t="s">
        <v>231</v>
      </c>
      <c r="BW77">
        <v>1.0048309178743899</v>
      </c>
    </row>
    <row r="78" spans="1:75" x14ac:dyDescent="0.4">
      <c r="A78">
        <v>76</v>
      </c>
      <c r="B78" t="s">
        <v>157</v>
      </c>
      <c r="C78">
        <v>0.94010416666666596</v>
      </c>
      <c r="D78" t="s">
        <v>214</v>
      </c>
      <c r="E78">
        <v>0.75463917525773105</v>
      </c>
      <c r="F78" t="s">
        <v>165</v>
      </c>
      <c r="G78">
        <v>0.406798766018035</v>
      </c>
      <c r="H78" t="s">
        <v>222</v>
      </c>
      <c r="I78">
        <v>1.1578947368421</v>
      </c>
      <c r="J78" t="s">
        <v>198</v>
      </c>
      <c r="K78">
        <v>1.4576271186440599</v>
      </c>
      <c r="L78" t="s">
        <v>170</v>
      </c>
      <c r="M78">
        <v>1.44974226804123</v>
      </c>
      <c r="N78" t="s">
        <v>172</v>
      </c>
      <c r="O78">
        <v>1.0855263157894699</v>
      </c>
      <c r="P78" t="s">
        <v>222</v>
      </c>
      <c r="Q78">
        <v>0.77777777777777701</v>
      </c>
      <c r="R78" t="s">
        <v>222</v>
      </c>
      <c r="S78">
        <v>0.58827838827838796</v>
      </c>
      <c r="T78" t="s">
        <v>164</v>
      </c>
      <c r="U78">
        <v>0.98247011952191199</v>
      </c>
      <c r="V78" t="s">
        <v>164</v>
      </c>
      <c r="W78">
        <v>1.1224655312246501</v>
      </c>
      <c r="X78" t="s">
        <v>158</v>
      </c>
      <c r="Y78">
        <v>0.97607655502392299</v>
      </c>
      <c r="Z78" t="s">
        <v>167</v>
      </c>
      <c r="AA78">
        <v>1.1545454545454501</v>
      </c>
      <c r="AB78" t="s">
        <v>225</v>
      </c>
      <c r="AC78">
        <v>0.83757961783439405</v>
      </c>
      <c r="AD78" t="s">
        <v>212</v>
      </c>
      <c r="AE78">
        <v>1.0024783147459699</v>
      </c>
      <c r="AF78" t="s">
        <v>228</v>
      </c>
      <c r="AG78">
        <v>1.5277044854881201</v>
      </c>
      <c r="AH78" t="s">
        <v>228</v>
      </c>
      <c r="AI78">
        <v>0.79447322970639001</v>
      </c>
      <c r="AJ78" t="s">
        <v>214</v>
      </c>
      <c r="AK78">
        <v>0.98666666666666603</v>
      </c>
      <c r="AL78" t="s">
        <v>225</v>
      </c>
      <c r="AM78">
        <v>1.4088235294117599</v>
      </c>
      <c r="AN78" t="s">
        <v>164</v>
      </c>
      <c r="AO78">
        <v>1.2476125511596099</v>
      </c>
      <c r="AP78" t="s">
        <v>228</v>
      </c>
      <c r="AQ78">
        <v>1.0454545454545401</v>
      </c>
      <c r="AR78" t="s">
        <v>210</v>
      </c>
      <c r="AS78">
        <v>1.07368421052631</v>
      </c>
      <c r="AT78" t="s">
        <v>162</v>
      </c>
      <c r="AU78">
        <v>1.01549295774647</v>
      </c>
      <c r="AV78" t="s">
        <v>217</v>
      </c>
      <c r="AW78">
        <v>0.950754668713225</v>
      </c>
      <c r="AX78" t="s">
        <v>158</v>
      </c>
      <c r="AY78">
        <v>1.24166666666666</v>
      </c>
      <c r="AZ78" t="s">
        <v>158</v>
      </c>
      <c r="BA78">
        <v>1.1040268456375799</v>
      </c>
      <c r="BB78" t="s">
        <v>214</v>
      </c>
      <c r="BC78">
        <v>1.0243902439024299</v>
      </c>
      <c r="BD78" t="s">
        <v>216</v>
      </c>
      <c r="BE78">
        <v>0.94672131147540906</v>
      </c>
      <c r="BF78" t="s">
        <v>162</v>
      </c>
      <c r="BG78">
        <v>1.5710382513661201</v>
      </c>
      <c r="BH78" t="s">
        <v>238</v>
      </c>
      <c r="BI78">
        <v>0.91638795986622001</v>
      </c>
      <c r="BJ78" t="s">
        <v>241</v>
      </c>
      <c r="BK78">
        <v>0.95253164556962</v>
      </c>
      <c r="BL78" t="s">
        <v>178</v>
      </c>
      <c r="BM78">
        <v>1.17455621301775</v>
      </c>
      <c r="BN78" t="s">
        <v>241</v>
      </c>
      <c r="BO78">
        <v>1.2243346007604501</v>
      </c>
      <c r="BP78" t="s">
        <v>247</v>
      </c>
      <c r="BQ78">
        <v>1.07371794871794</v>
      </c>
      <c r="BR78" t="s">
        <v>185</v>
      </c>
      <c r="BS78">
        <v>0.92500000000000004</v>
      </c>
      <c r="BT78" t="s">
        <v>231</v>
      </c>
      <c r="BU78">
        <v>1.0097560975609701</v>
      </c>
      <c r="BV78" t="s">
        <v>178</v>
      </c>
      <c r="BW78">
        <v>0.99470899470899399</v>
      </c>
    </row>
    <row r="79" spans="1:75" x14ac:dyDescent="0.4">
      <c r="A79">
        <v>77</v>
      </c>
      <c r="B79" t="s">
        <v>206</v>
      </c>
      <c r="C79">
        <v>3.0229746070133001</v>
      </c>
      <c r="D79" t="s">
        <v>222</v>
      </c>
      <c r="E79">
        <v>0.75961538461538403</v>
      </c>
      <c r="F79" t="s">
        <v>210</v>
      </c>
      <c r="G79">
        <v>0.53596127247579495</v>
      </c>
      <c r="H79" t="s">
        <v>225</v>
      </c>
      <c r="I79">
        <v>0.82498090145148895</v>
      </c>
      <c r="J79" t="s">
        <v>206</v>
      </c>
      <c r="K79">
        <v>1.58630136986301</v>
      </c>
      <c r="L79" t="s">
        <v>172</v>
      </c>
      <c r="M79">
        <v>0.94645080946450799</v>
      </c>
      <c r="N79" t="s">
        <v>231</v>
      </c>
      <c r="O79">
        <v>0.89149560117301996</v>
      </c>
      <c r="P79" t="s">
        <v>225</v>
      </c>
      <c r="Q79">
        <v>0.97902097902097895</v>
      </c>
      <c r="R79" t="s">
        <v>225</v>
      </c>
      <c r="S79">
        <v>0.99159663865546199</v>
      </c>
      <c r="T79" t="s">
        <v>228</v>
      </c>
      <c r="U79">
        <v>1.0828025477707</v>
      </c>
      <c r="V79" t="s">
        <v>228</v>
      </c>
      <c r="W79">
        <v>1.04411764705882</v>
      </c>
      <c r="X79" t="s">
        <v>217</v>
      </c>
      <c r="Y79">
        <v>0.90729001584785995</v>
      </c>
      <c r="Z79" t="s">
        <v>168</v>
      </c>
      <c r="AA79">
        <v>1.0163934426229499</v>
      </c>
      <c r="AB79" t="s">
        <v>228</v>
      </c>
      <c r="AC79">
        <v>0.91346153846153799</v>
      </c>
      <c r="AD79" t="s">
        <v>225</v>
      </c>
      <c r="AE79">
        <v>0.87072243346007605</v>
      </c>
      <c r="AF79" t="s">
        <v>172</v>
      </c>
      <c r="AG79">
        <v>0.90948587979724804</v>
      </c>
      <c r="AH79" t="s">
        <v>172</v>
      </c>
      <c r="AI79">
        <v>1.0772292993630499</v>
      </c>
      <c r="AJ79" t="s">
        <v>212</v>
      </c>
      <c r="AK79">
        <v>1.04141291108404</v>
      </c>
      <c r="AL79" t="s">
        <v>228</v>
      </c>
      <c r="AM79">
        <v>1.0342741935483799</v>
      </c>
      <c r="AN79" t="s">
        <v>228</v>
      </c>
      <c r="AO79">
        <v>0.94346978557504801</v>
      </c>
      <c r="AP79" t="s">
        <v>172</v>
      </c>
      <c r="AQ79">
        <v>1.0457063711911301</v>
      </c>
      <c r="AR79" t="s">
        <v>158</v>
      </c>
      <c r="AS79">
        <v>1.02390438247011</v>
      </c>
      <c r="AT79" t="s">
        <v>214</v>
      </c>
      <c r="AU79">
        <v>0.94111969111969096</v>
      </c>
      <c r="AV79" t="s">
        <v>214</v>
      </c>
      <c r="AW79">
        <v>1.0317948717948699</v>
      </c>
      <c r="AX79" t="s">
        <v>217</v>
      </c>
      <c r="AY79">
        <v>1.7579712094712701</v>
      </c>
      <c r="AZ79" t="s">
        <v>162</v>
      </c>
      <c r="BA79">
        <v>1.1478770131771501</v>
      </c>
      <c r="BB79" t="s">
        <v>223</v>
      </c>
      <c r="BC79">
        <v>0.95031712473572905</v>
      </c>
      <c r="BD79" t="s">
        <v>210</v>
      </c>
      <c r="BE79">
        <v>0.89855072463768104</v>
      </c>
      <c r="BF79" t="s">
        <v>214</v>
      </c>
      <c r="BG79">
        <v>0.98923283983849197</v>
      </c>
      <c r="BH79" t="s">
        <v>241</v>
      </c>
      <c r="BI79">
        <v>1.1791044776119399</v>
      </c>
      <c r="BJ79" t="s">
        <v>189</v>
      </c>
      <c r="BK79">
        <v>0.97457627118643997</v>
      </c>
      <c r="BL79" t="s">
        <v>185</v>
      </c>
      <c r="BM79">
        <v>0.93902439024390205</v>
      </c>
      <c r="BN79" t="s">
        <v>189</v>
      </c>
      <c r="BO79">
        <v>1.09595959595959</v>
      </c>
      <c r="BP79" t="s">
        <v>249</v>
      </c>
      <c r="BQ79">
        <v>1.1284153005464399</v>
      </c>
      <c r="BR79" t="s">
        <v>238</v>
      </c>
      <c r="BS79">
        <v>0.98545454545454503</v>
      </c>
      <c r="BT79" t="s">
        <v>178</v>
      </c>
      <c r="BU79">
        <v>1.1362725450901801</v>
      </c>
      <c r="BV79" t="s">
        <v>185</v>
      </c>
      <c r="BW79">
        <v>1.07633587786259</v>
      </c>
    </row>
    <row r="80" spans="1:75" x14ac:dyDescent="0.4">
      <c r="A80">
        <v>78</v>
      </c>
      <c r="B80" t="s">
        <v>210</v>
      </c>
      <c r="C80">
        <v>0.84671532846715303</v>
      </c>
      <c r="D80" t="s">
        <v>209</v>
      </c>
      <c r="E80">
        <v>0.57714285714285696</v>
      </c>
      <c r="F80" t="s">
        <v>158</v>
      </c>
      <c r="G80">
        <v>0.74425287356321801</v>
      </c>
      <c r="H80" t="s">
        <v>164</v>
      </c>
      <c r="I80">
        <v>0.81224489795918298</v>
      </c>
      <c r="J80" t="s">
        <v>165</v>
      </c>
      <c r="K80">
        <v>2.1428571428571401</v>
      </c>
      <c r="L80" t="s">
        <v>174</v>
      </c>
      <c r="M80">
        <v>1.52958152958152</v>
      </c>
      <c r="N80" t="s">
        <v>176</v>
      </c>
      <c r="O80">
        <v>1.1808972503617901</v>
      </c>
      <c r="P80" t="s">
        <v>209</v>
      </c>
      <c r="Q80">
        <v>0.98191214470284205</v>
      </c>
      <c r="R80" t="s">
        <v>209</v>
      </c>
      <c r="S80">
        <v>0.53157894736842104</v>
      </c>
      <c r="T80" t="s">
        <v>230</v>
      </c>
      <c r="U80">
        <v>1.4049382716049299</v>
      </c>
      <c r="V80" t="s">
        <v>168</v>
      </c>
      <c r="W80">
        <v>1.0358422939068099</v>
      </c>
      <c r="X80" t="s">
        <v>214</v>
      </c>
      <c r="Y80">
        <v>0.82938388625592396</v>
      </c>
      <c r="Z80" t="s">
        <v>172</v>
      </c>
      <c r="AA80">
        <v>1.2600652883568999</v>
      </c>
      <c r="AB80" t="s">
        <v>233</v>
      </c>
      <c r="AC80">
        <v>1.0125348189415</v>
      </c>
      <c r="AD80" t="s">
        <v>164</v>
      </c>
      <c r="AE80">
        <v>0.95605022831050201</v>
      </c>
      <c r="AF80" t="s">
        <v>237</v>
      </c>
      <c r="AG80">
        <v>2.04663212435233</v>
      </c>
      <c r="AH80" t="s">
        <v>234</v>
      </c>
      <c r="AI80">
        <v>0.76832844574780002</v>
      </c>
      <c r="AJ80" t="s">
        <v>225</v>
      </c>
      <c r="AK80">
        <v>1.1929824561403499</v>
      </c>
      <c r="AL80" t="s">
        <v>167</v>
      </c>
      <c r="AM80">
        <v>1.13970588235294</v>
      </c>
      <c r="AN80" t="s">
        <v>172</v>
      </c>
      <c r="AO80">
        <v>1.0169014084507</v>
      </c>
      <c r="AP80" t="s">
        <v>237</v>
      </c>
      <c r="AQ80">
        <v>1.2630480167014599</v>
      </c>
      <c r="AR80" t="s">
        <v>162</v>
      </c>
      <c r="AS80">
        <v>1.19127516778523</v>
      </c>
      <c r="AT80" t="s">
        <v>222</v>
      </c>
      <c r="AU80">
        <v>0.95669291338582596</v>
      </c>
      <c r="AV80" t="s">
        <v>222</v>
      </c>
      <c r="AW80">
        <v>1.1646090534979401</v>
      </c>
      <c r="AX80" t="s">
        <v>214</v>
      </c>
      <c r="AY80">
        <v>1.0278330019880699</v>
      </c>
      <c r="AZ80" t="s">
        <v>214</v>
      </c>
      <c r="BA80">
        <v>1.1895551257253301</v>
      </c>
      <c r="BB80" t="s">
        <v>222</v>
      </c>
      <c r="BC80">
        <v>0.88196721311475401</v>
      </c>
      <c r="BD80" t="s">
        <v>158</v>
      </c>
      <c r="BE80">
        <v>0.90476190476190399</v>
      </c>
      <c r="BF80" t="s">
        <v>225</v>
      </c>
      <c r="BG80">
        <v>0.94688221709006903</v>
      </c>
      <c r="BH80" t="s">
        <v>189</v>
      </c>
      <c r="BI80">
        <v>0.904709748083242</v>
      </c>
      <c r="BJ80" t="s">
        <v>243</v>
      </c>
      <c r="BK80">
        <v>1.1672932330826999</v>
      </c>
      <c r="BL80" t="s">
        <v>238</v>
      </c>
      <c r="BM80">
        <v>0.97916666666666596</v>
      </c>
      <c r="BN80" t="s">
        <v>247</v>
      </c>
      <c r="BO80">
        <v>0.88636363636363602</v>
      </c>
      <c r="BP80" t="s">
        <v>251</v>
      </c>
      <c r="BQ80">
        <v>1.11233480176211</v>
      </c>
      <c r="BR80" t="s">
        <v>241</v>
      </c>
      <c r="BS80">
        <v>1.13804713804713</v>
      </c>
      <c r="BT80" t="s">
        <v>185</v>
      </c>
      <c r="BU80">
        <v>1.1801801801801799</v>
      </c>
      <c r="BV80" t="s">
        <v>238</v>
      </c>
      <c r="BW80">
        <v>1.0825</v>
      </c>
    </row>
    <row r="81" spans="1:75" x14ac:dyDescent="0.4">
      <c r="A81">
        <v>79</v>
      </c>
      <c r="B81" t="s">
        <v>236</v>
      </c>
      <c r="C81">
        <v>1.2012778144965801</v>
      </c>
      <c r="D81" t="s">
        <v>164</v>
      </c>
      <c r="E81">
        <v>1.1293103448275801</v>
      </c>
      <c r="F81" t="s">
        <v>236</v>
      </c>
      <c r="G81">
        <v>0.78247201349486195</v>
      </c>
      <c r="H81" t="s">
        <v>221</v>
      </c>
      <c r="I81">
        <v>0.90249999999999997</v>
      </c>
      <c r="J81" t="s">
        <v>158</v>
      </c>
      <c r="K81">
        <v>1.16589861751152</v>
      </c>
      <c r="L81" t="s">
        <v>231</v>
      </c>
      <c r="M81">
        <v>0.99272197962154296</v>
      </c>
      <c r="N81" t="s">
        <v>183</v>
      </c>
      <c r="O81">
        <v>1.083460474639</v>
      </c>
      <c r="P81" t="s">
        <v>164</v>
      </c>
      <c r="Q81">
        <v>0.98155573376102601</v>
      </c>
      <c r="R81" t="s">
        <v>164</v>
      </c>
      <c r="S81">
        <v>1.0253267973856199</v>
      </c>
      <c r="T81" t="s">
        <v>167</v>
      </c>
      <c r="U81">
        <v>1.1005208333333301</v>
      </c>
      <c r="V81" t="s">
        <v>170</v>
      </c>
      <c r="W81">
        <v>1.0745098039215599</v>
      </c>
      <c r="X81" t="s">
        <v>212</v>
      </c>
      <c r="Y81">
        <v>0.81517857142857097</v>
      </c>
      <c r="Z81" t="s">
        <v>231</v>
      </c>
      <c r="AA81">
        <v>0.94588235294117595</v>
      </c>
      <c r="AB81" t="s">
        <v>172</v>
      </c>
      <c r="AC81">
        <v>1.09671848013816</v>
      </c>
      <c r="AD81" t="s">
        <v>228</v>
      </c>
      <c r="AE81">
        <v>0.99736842105263102</v>
      </c>
      <c r="AF81" t="s">
        <v>178</v>
      </c>
      <c r="AG81">
        <v>1.1167785234899299</v>
      </c>
      <c r="AH81" t="s">
        <v>231</v>
      </c>
      <c r="AI81">
        <v>0.86502177068214803</v>
      </c>
      <c r="AJ81" t="s">
        <v>164</v>
      </c>
      <c r="AK81">
        <v>1.0450450450450399</v>
      </c>
      <c r="AL81" t="s">
        <v>172</v>
      </c>
      <c r="AM81">
        <v>1.0157367668097199</v>
      </c>
      <c r="AN81" t="s">
        <v>237</v>
      </c>
      <c r="AO81">
        <v>0.96088264794383105</v>
      </c>
      <c r="AP81" t="s">
        <v>234</v>
      </c>
      <c r="AQ81">
        <v>0.85529715762273895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209</v>
      </c>
      <c r="AW81">
        <v>1.7409948542024001</v>
      </c>
      <c r="AX81" t="s">
        <v>222</v>
      </c>
      <c r="AY81">
        <v>1.0388692579505301</v>
      </c>
      <c r="AZ81" t="s">
        <v>222</v>
      </c>
      <c r="BA81">
        <v>1.03741496598639</v>
      </c>
      <c r="BB81" t="s">
        <v>209</v>
      </c>
      <c r="BC81">
        <v>0.75377358490566004</v>
      </c>
      <c r="BD81" t="s">
        <v>162</v>
      </c>
      <c r="BE81">
        <v>1.05627705627705</v>
      </c>
      <c r="BF81" t="s">
        <v>209</v>
      </c>
      <c r="BG81">
        <v>1.0274509803921501</v>
      </c>
      <c r="BH81" t="s">
        <v>243</v>
      </c>
      <c r="BI81">
        <v>1.0350194552529099</v>
      </c>
      <c r="BJ81" t="s">
        <v>247</v>
      </c>
      <c r="BK81">
        <v>1.1414790996784501</v>
      </c>
      <c r="BL81" t="s">
        <v>241</v>
      </c>
      <c r="BM81">
        <v>0.87375415282391999</v>
      </c>
      <c r="BN81" t="s">
        <v>249</v>
      </c>
      <c r="BO81">
        <v>1.13664596273291</v>
      </c>
      <c r="BP81" t="s">
        <v>254</v>
      </c>
      <c r="BQ81">
        <v>1.0455840455840399</v>
      </c>
      <c r="BR81" t="s">
        <v>189</v>
      </c>
      <c r="BS81">
        <v>1.04972375690607</v>
      </c>
      <c r="BT81" t="s">
        <v>238</v>
      </c>
      <c r="BU81">
        <v>0.98400984009840098</v>
      </c>
      <c r="BV81" t="s">
        <v>241</v>
      </c>
      <c r="BW81">
        <v>0.98863636363636298</v>
      </c>
    </row>
    <row r="82" spans="1:75" x14ac:dyDescent="0.4">
      <c r="A82">
        <v>80</v>
      </c>
      <c r="B82" t="s">
        <v>214</v>
      </c>
      <c r="C82">
        <v>1.61666666666666</v>
      </c>
      <c r="D82" t="s">
        <v>228</v>
      </c>
      <c r="E82">
        <v>1.0394736842105201</v>
      </c>
      <c r="F82" t="s">
        <v>214</v>
      </c>
      <c r="G82">
        <v>0.487021857923497</v>
      </c>
      <c r="H82" t="s">
        <v>168</v>
      </c>
      <c r="I82">
        <v>0.84028776978417197</v>
      </c>
      <c r="J82" t="s">
        <v>236</v>
      </c>
      <c r="K82">
        <v>1.2720357941834399</v>
      </c>
      <c r="L82" t="s">
        <v>176</v>
      </c>
      <c r="M82">
        <v>1.21228070175438</v>
      </c>
      <c r="N82" t="s">
        <v>185</v>
      </c>
      <c r="O82">
        <v>0.83750000000000002</v>
      </c>
      <c r="P82" t="s">
        <v>228</v>
      </c>
      <c r="Q82">
        <v>1.05</v>
      </c>
      <c r="R82" t="s">
        <v>228</v>
      </c>
      <c r="S82">
        <v>0.99682539682539595</v>
      </c>
      <c r="T82" t="s">
        <v>168</v>
      </c>
      <c r="U82">
        <v>0.98586572438162501</v>
      </c>
      <c r="V82" t="s">
        <v>172</v>
      </c>
      <c r="W82">
        <v>1.11006711409395</v>
      </c>
      <c r="X82" t="s">
        <v>225</v>
      </c>
      <c r="Y82">
        <v>1.2161016949152501</v>
      </c>
      <c r="Z82" t="s">
        <v>176</v>
      </c>
      <c r="AA82">
        <v>1.2568807339449499</v>
      </c>
      <c r="AB82" t="s">
        <v>234</v>
      </c>
      <c r="AC82">
        <v>1.4756097560975601</v>
      </c>
      <c r="AD82" t="s">
        <v>233</v>
      </c>
      <c r="AE82">
        <v>0.89133425034387803</v>
      </c>
      <c r="AF82" t="s">
        <v>183</v>
      </c>
      <c r="AG82">
        <v>1.0150250417362201</v>
      </c>
      <c r="AH82" t="s">
        <v>178</v>
      </c>
      <c r="AI82">
        <v>0.87019230769230704</v>
      </c>
      <c r="AJ82" t="s">
        <v>228</v>
      </c>
      <c r="AK82">
        <v>1.0782608695652101</v>
      </c>
      <c r="AL82" t="s">
        <v>237</v>
      </c>
      <c r="AM82">
        <v>0.92314814814814805</v>
      </c>
      <c r="AN82" t="s">
        <v>234</v>
      </c>
      <c r="AO82">
        <v>0.92805755395683398</v>
      </c>
      <c r="AP82" t="s">
        <v>178</v>
      </c>
      <c r="AQ82">
        <v>0.91089108910891003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164</v>
      </c>
      <c r="AW82">
        <v>1.0273660205245101</v>
      </c>
      <c r="AX82" t="s">
        <v>209</v>
      </c>
      <c r="AY82">
        <v>1.07389162561576</v>
      </c>
      <c r="AZ82" t="s">
        <v>209</v>
      </c>
      <c r="BA82">
        <v>0.97247706422018299</v>
      </c>
      <c r="BB82" t="s">
        <v>228</v>
      </c>
      <c r="BC82">
        <v>1.0027700831024899</v>
      </c>
      <c r="BD82" t="s">
        <v>217</v>
      </c>
      <c r="BE82">
        <v>1.2715132218979299</v>
      </c>
      <c r="BF82" t="s">
        <v>228</v>
      </c>
      <c r="BG82">
        <v>1.21957671957671</v>
      </c>
      <c r="BH82" t="s">
        <v>247</v>
      </c>
      <c r="BI82">
        <v>0.80989583333333304</v>
      </c>
      <c r="BJ82" t="s">
        <v>249</v>
      </c>
      <c r="BK82">
        <v>0.77904328018223201</v>
      </c>
      <c r="BL82" t="s">
        <v>189</v>
      </c>
      <c r="BM82">
        <v>0.98385093167701798</v>
      </c>
      <c r="BN82" t="s">
        <v>251</v>
      </c>
      <c r="BO82">
        <v>0.92842535787321001</v>
      </c>
      <c r="BP82" t="s">
        <v>256</v>
      </c>
      <c r="BQ82">
        <v>1.13636363636363</v>
      </c>
      <c r="BR82" t="s">
        <v>247</v>
      </c>
      <c r="BS82">
        <v>1.11343283582089</v>
      </c>
      <c r="BT82" t="s">
        <v>241</v>
      </c>
      <c r="BU82">
        <v>1.0414201183431899</v>
      </c>
      <c r="BV82" t="s">
        <v>189</v>
      </c>
      <c r="BW82">
        <v>1.06488156539649</v>
      </c>
    </row>
    <row r="83" spans="1:75" x14ac:dyDescent="0.4">
      <c r="A83">
        <v>81</v>
      </c>
      <c r="B83" t="s">
        <v>212</v>
      </c>
      <c r="C83">
        <v>1.15849056603773</v>
      </c>
      <c r="D83" t="s">
        <v>230</v>
      </c>
      <c r="E83">
        <v>0.79111111111111099</v>
      </c>
      <c r="F83" t="s">
        <v>222</v>
      </c>
      <c r="G83">
        <v>0.52911392405063296</v>
      </c>
      <c r="H83" t="s">
        <v>170</v>
      </c>
      <c r="I83">
        <v>0.90039979141317505</v>
      </c>
      <c r="J83" t="s">
        <v>162</v>
      </c>
      <c r="K83">
        <v>2.0891089108910799</v>
      </c>
      <c r="L83" t="s">
        <v>252</v>
      </c>
      <c r="M83">
        <v>0.88698630136986301</v>
      </c>
      <c r="N83" t="s">
        <v>238</v>
      </c>
      <c r="O83">
        <v>1.2276422764227599</v>
      </c>
      <c r="P83" t="s">
        <v>230</v>
      </c>
      <c r="Q83">
        <v>1.0404172099087301</v>
      </c>
      <c r="R83" t="s">
        <v>230</v>
      </c>
      <c r="S83">
        <v>1.0150375939849601</v>
      </c>
      <c r="T83" t="s">
        <v>170</v>
      </c>
      <c r="U83">
        <v>1.17511520737327</v>
      </c>
      <c r="V83" t="s">
        <v>231</v>
      </c>
      <c r="W83">
        <v>1.2002567394094901</v>
      </c>
      <c r="X83" t="s">
        <v>164</v>
      </c>
      <c r="Y83">
        <v>1.0043352601155999</v>
      </c>
      <c r="Z83" t="s">
        <v>244</v>
      </c>
      <c r="AA83">
        <v>0.99632352941176405</v>
      </c>
      <c r="AB83" t="s">
        <v>231</v>
      </c>
      <c r="AC83">
        <v>0.93905472636815901</v>
      </c>
      <c r="AD83" t="s">
        <v>172</v>
      </c>
      <c r="AE83">
        <v>1.08740157480314</v>
      </c>
      <c r="AF83" t="s">
        <v>185</v>
      </c>
      <c r="AG83">
        <v>1.1955307262569801</v>
      </c>
      <c r="AH83" t="s">
        <v>244</v>
      </c>
      <c r="AI83">
        <v>0.97805642633228795</v>
      </c>
      <c r="AJ83" t="s">
        <v>167</v>
      </c>
      <c r="AK83">
        <v>1.0750988142292399</v>
      </c>
      <c r="AL83" t="s">
        <v>234</v>
      </c>
      <c r="AM83">
        <v>0.69790794979079496</v>
      </c>
      <c r="AN83" t="s">
        <v>178</v>
      </c>
      <c r="AO83">
        <v>1.0927357032457401</v>
      </c>
      <c r="AP83" t="s">
        <v>246</v>
      </c>
      <c r="AQ83">
        <v>0.756845564074479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228</v>
      </c>
      <c r="AW83">
        <v>1.04712041884816</v>
      </c>
      <c r="AX83" t="s">
        <v>164</v>
      </c>
      <c r="AY83">
        <v>0.97724750277469397</v>
      </c>
      <c r="AZ83" t="s">
        <v>228</v>
      </c>
      <c r="BA83">
        <v>0.87409200968523004</v>
      </c>
      <c r="BB83" t="s">
        <v>237</v>
      </c>
      <c r="BC83">
        <v>1.2175925925925899</v>
      </c>
      <c r="BD83" t="s">
        <v>214</v>
      </c>
      <c r="BE83">
        <v>1.1793650793650701</v>
      </c>
      <c r="BF83" t="s">
        <v>174</v>
      </c>
      <c r="BG83">
        <v>0.98442367601246095</v>
      </c>
      <c r="BH83" t="s">
        <v>249</v>
      </c>
      <c r="BI83">
        <v>0.92811839323467205</v>
      </c>
      <c r="BJ83" t="s">
        <v>191</v>
      </c>
      <c r="BK83">
        <v>1.17906336088154</v>
      </c>
      <c r="BL83" t="s">
        <v>247</v>
      </c>
      <c r="BM83">
        <v>0.99154929577464701</v>
      </c>
      <c r="BN83" t="s">
        <v>254</v>
      </c>
      <c r="BO83">
        <v>1.2763636363636299</v>
      </c>
      <c r="BP83" t="s">
        <v>194</v>
      </c>
      <c r="BQ83">
        <v>1.1073943661971799</v>
      </c>
      <c r="BR83" t="s">
        <v>249</v>
      </c>
      <c r="BS83">
        <v>0.85714285714285698</v>
      </c>
      <c r="BT83" t="s">
        <v>189</v>
      </c>
      <c r="BU83">
        <v>1.02210526315789</v>
      </c>
      <c r="BV83" t="s">
        <v>247</v>
      </c>
      <c r="BW83">
        <v>0.83669354838709598</v>
      </c>
    </row>
    <row r="84" spans="1:75" x14ac:dyDescent="0.4">
      <c r="A84">
        <v>82</v>
      </c>
      <c r="B84" t="s">
        <v>222</v>
      </c>
      <c r="C84">
        <v>0.86956521739130399</v>
      </c>
      <c r="D84" t="s">
        <v>221</v>
      </c>
      <c r="E84">
        <v>0.99863013698630099</v>
      </c>
      <c r="F84" t="s">
        <v>209</v>
      </c>
      <c r="G84">
        <v>0.48349834983498302</v>
      </c>
      <c r="H84" t="s">
        <v>172</v>
      </c>
      <c r="I84">
        <v>1.01204819277108</v>
      </c>
      <c r="J84" t="s">
        <v>212</v>
      </c>
      <c r="K84">
        <v>1.67948717948717</v>
      </c>
      <c r="L84" t="s">
        <v>183</v>
      </c>
      <c r="M84">
        <v>0.95524338758662097</v>
      </c>
      <c r="N84" t="s">
        <v>189</v>
      </c>
      <c r="O84">
        <v>1.0208333333333299</v>
      </c>
      <c r="P84" t="s">
        <v>170</v>
      </c>
      <c r="Q84">
        <v>0.91372549019607796</v>
      </c>
      <c r="R84" t="s">
        <v>168</v>
      </c>
      <c r="S84">
        <v>0.95608108108108103</v>
      </c>
      <c r="T84" t="s">
        <v>172</v>
      </c>
      <c r="U84">
        <v>0.94663278271918605</v>
      </c>
      <c r="V84" t="s">
        <v>246</v>
      </c>
      <c r="W84">
        <v>0.95769230769230695</v>
      </c>
      <c r="X84" t="s">
        <v>228</v>
      </c>
      <c r="Y84">
        <v>0.99154929577464701</v>
      </c>
      <c r="Z84" t="s">
        <v>183</v>
      </c>
      <c r="AA84">
        <v>0.77127659574467999</v>
      </c>
      <c r="AB84" t="s">
        <v>178</v>
      </c>
      <c r="AC84">
        <v>0.92457142857142804</v>
      </c>
      <c r="AD84" t="s">
        <v>234</v>
      </c>
      <c r="AE84">
        <v>1.0495867768595</v>
      </c>
      <c r="AF84" t="s">
        <v>238</v>
      </c>
      <c r="AG84">
        <v>0.74529485570890797</v>
      </c>
      <c r="AH84" t="s">
        <v>183</v>
      </c>
      <c r="AI84">
        <v>0.65707236842105199</v>
      </c>
      <c r="AJ84" t="s">
        <v>172</v>
      </c>
      <c r="AK84">
        <v>1.0332594235033199</v>
      </c>
      <c r="AL84" t="s">
        <v>178</v>
      </c>
      <c r="AM84">
        <v>0.87669376693766898</v>
      </c>
      <c r="AN84" t="s">
        <v>246</v>
      </c>
      <c r="AO84">
        <v>0.89509803921568598</v>
      </c>
      <c r="AP84" t="s">
        <v>185</v>
      </c>
      <c r="AQ84">
        <v>1.08634772462077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230</v>
      </c>
      <c r="AW84">
        <v>1.1412803532008799</v>
      </c>
      <c r="AX84" t="s">
        <v>228</v>
      </c>
      <c r="AY84">
        <v>1.0325</v>
      </c>
      <c r="AZ84" t="s">
        <v>172</v>
      </c>
      <c r="BA84">
        <v>1.2968553459119401</v>
      </c>
      <c r="BB84" t="s">
        <v>178</v>
      </c>
      <c r="BC84">
        <v>0.90568862275449102</v>
      </c>
      <c r="BD84" t="s">
        <v>223</v>
      </c>
      <c r="BE84">
        <v>1.4571746384872</v>
      </c>
      <c r="BF84" t="s">
        <v>231</v>
      </c>
      <c r="BG84">
        <v>1.0026041666666601</v>
      </c>
      <c r="BH84" t="s">
        <v>251</v>
      </c>
      <c r="BI84">
        <v>0.76156862745097997</v>
      </c>
      <c r="BJ84" t="s">
        <v>251</v>
      </c>
      <c r="BK84">
        <v>1.0556127703398499</v>
      </c>
      <c r="BL84" t="s">
        <v>249</v>
      </c>
      <c r="BM84">
        <v>0.94152046783625698</v>
      </c>
      <c r="BN84" t="s">
        <v>544</v>
      </c>
      <c r="BO84">
        <v>1.22131147540983</v>
      </c>
      <c r="BP84" t="s">
        <v>195</v>
      </c>
      <c r="BQ84">
        <v>0.97128378378378299</v>
      </c>
      <c r="BR84" t="s">
        <v>251</v>
      </c>
      <c r="BS84">
        <v>0.97326732673267302</v>
      </c>
      <c r="BT84" t="s">
        <v>247</v>
      </c>
      <c r="BU84">
        <v>1.3297587131367199</v>
      </c>
      <c r="BV84" t="s">
        <v>251</v>
      </c>
      <c r="BW84">
        <v>1.2198275862068899</v>
      </c>
    </row>
    <row r="85" spans="1:75" x14ac:dyDescent="0.4">
      <c r="A85">
        <v>83</v>
      </c>
      <c r="B85" t="s">
        <v>228</v>
      </c>
      <c r="C85">
        <v>1.4568690095846599</v>
      </c>
      <c r="D85" t="s">
        <v>168</v>
      </c>
      <c r="E85">
        <v>0.79934210526315697</v>
      </c>
      <c r="F85" t="s">
        <v>228</v>
      </c>
      <c r="G85">
        <v>0.588607594936708</v>
      </c>
      <c r="H85" t="s">
        <v>174</v>
      </c>
      <c r="I85">
        <v>1.17349397590361</v>
      </c>
      <c r="J85" t="s">
        <v>222</v>
      </c>
      <c r="K85">
        <v>1.1900826446280901</v>
      </c>
      <c r="L85" t="s">
        <v>185</v>
      </c>
      <c r="M85">
        <v>0.952380952380952</v>
      </c>
      <c r="N85" t="s">
        <v>251</v>
      </c>
      <c r="O85">
        <v>0.85147392290249402</v>
      </c>
      <c r="P85" t="s">
        <v>172</v>
      </c>
      <c r="Q85">
        <v>0.98303030303030303</v>
      </c>
      <c r="R85" t="s">
        <v>170</v>
      </c>
      <c r="S85">
        <v>0.93133047210300401</v>
      </c>
      <c r="T85" t="s">
        <v>231</v>
      </c>
      <c r="U85">
        <v>0.94424242424242399</v>
      </c>
      <c r="V85" t="s">
        <v>183</v>
      </c>
      <c r="W85">
        <v>0.83105022831050201</v>
      </c>
      <c r="X85" t="s">
        <v>167</v>
      </c>
      <c r="Y85">
        <v>1.01354464203446</v>
      </c>
      <c r="Z85" t="s">
        <v>185</v>
      </c>
      <c r="AA85">
        <v>1.1512195121951201</v>
      </c>
      <c r="AB85" t="s">
        <v>180</v>
      </c>
      <c r="AC85">
        <v>1.0506329113924</v>
      </c>
      <c r="AD85" t="s">
        <v>231</v>
      </c>
      <c r="AE85">
        <v>0.80927152317880702</v>
      </c>
      <c r="AF85" t="s">
        <v>259</v>
      </c>
      <c r="AG85">
        <v>1.24709348622392</v>
      </c>
      <c r="AH85" t="s">
        <v>185</v>
      </c>
      <c r="AI85">
        <v>0.76168224299065401</v>
      </c>
      <c r="AJ85" t="s">
        <v>237</v>
      </c>
      <c r="AK85">
        <v>1.14406779661016</v>
      </c>
      <c r="AL85" t="s">
        <v>185</v>
      </c>
      <c r="AM85">
        <v>0.98039215686274495</v>
      </c>
      <c r="AN85" t="s">
        <v>185</v>
      </c>
      <c r="AO85">
        <v>1.00823529411764</v>
      </c>
      <c r="AP85" t="s">
        <v>189</v>
      </c>
      <c r="AQ85">
        <v>1.0872340425531899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172</v>
      </c>
      <c r="AW85">
        <v>0.98958333333333304</v>
      </c>
      <c r="AX85" t="s">
        <v>172</v>
      </c>
      <c r="AY85">
        <v>1.04605263157894</v>
      </c>
      <c r="AZ85" t="s">
        <v>237</v>
      </c>
      <c r="BA85">
        <v>0.874493927125506</v>
      </c>
      <c r="BB85" t="s">
        <v>185</v>
      </c>
      <c r="BC85">
        <v>0.903474903474903</v>
      </c>
      <c r="BD85" t="s">
        <v>225</v>
      </c>
      <c r="BE85">
        <v>1.0509708737864001</v>
      </c>
      <c r="BF85" t="s">
        <v>178</v>
      </c>
      <c r="BG85">
        <v>0.91214953271027999</v>
      </c>
      <c r="BH85" t="s">
        <v>256</v>
      </c>
      <c r="BI85">
        <v>0.93303571428571397</v>
      </c>
      <c r="BJ85" t="s">
        <v>254</v>
      </c>
      <c r="BK85">
        <v>1.1218985976267499</v>
      </c>
      <c r="BL85" t="s">
        <v>251</v>
      </c>
      <c r="BM85">
        <v>0.95414634146341404</v>
      </c>
      <c r="BN85" t="s">
        <v>256</v>
      </c>
      <c r="BO85">
        <v>0.86738351254480195</v>
      </c>
      <c r="BP85" t="s">
        <v>262</v>
      </c>
      <c r="BQ85">
        <v>0.94623655913978499</v>
      </c>
      <c r="BR85" t="s">
        <v>254</v>
      </c>
      <c r="BS85">
        <v>0.76021798365122595</v>
      </c>
      <c r="BT85" t="s">
        <v>249</v>
      </c>
      <c r="BU85">
        <v>1.3389830508474501</v>
      </c>
      <c r="BV85" t="s">
        <v>254</v>
      </c>
      <c r="BW85">
        <v>0.93162393162393098</v>
      </c>
    </row>
    <row r="86" spans="1:75" x14ac:dyDescent="0.4">
      <c r="A86">
        <v>84</v>
      </c>
      <c r="B86" t="s">
        <v>230</v>
      </c>
      <c r="C86">
        <v>0.89641434262948205</v>
      </c>
      <c r="D86" t="s">
        <v>170</v>
      </c>
      <c r="E86">
        <v>0.816039395005276</v>
      </c>
      <c r="F86" t="s">
        <v>230</v>
      </c>
      <c r="G86">
        <v>0.67415730337078605</v>
      </c>
      <c r="H86" t="s">
        <v>176</v>
      </c>
      <c r="I86">
        <v>1.0677361853832401</v>
      </c>
      <c r="J86" t="s">
        <v>225</v>
      </c>
      <c r="K86">
        <v>1.3593851282526099</v>
      </c>
      <c r="L86" t="s">
        <v>189</v>
      </c>
      <c r="M86">
        <v>1.0105263157894699</v>
      </c>
      <c r="N86" t="s">
        <v>254</v>
      </c>
      <c r="O86">
        <v>0.82005899705014695</v>
      </c>
      <c r="P86" t="s">
        <v>174</v>
      </c>
      <c r="Q86">
        <v>1.16161616161616</v>
      </c>
      <c r="R86" t="s">
        <v>172</v>
      </c>
      <c r="S86">
        <v>0.97040690505548699</v>
      </c>
      <c r="T86" t="s">
        <v>176</v>
      </c>
      <c r="U86">
        <v>1.2328767123287601</v>
      </c>
      <c r="V86" t="s">
        <v>185</v>
      </c>
      <c r="W86">
        <v>0.96296296296296202</v>
      </c>
      <c r="X86" t="s">
        <v>168</v>
      </c>
      <c r="Y86">
        <v>1.0553633217992999</v>
      </c>
      <c r="Z86" t="s">
        <v>238</v>
      </c>
      <c r="AA86">
        <v>1.26460481099656</v>
      </c>
      <c r="AB86" t="s">
        <v>244</v>
      </c>
      <c r="AC86">
        <v>0.955719557195572</v>
      </c>
      <c r="AD86" t="s">
        <v>178</v>
      </c>
      <c r="AE86">
        <v>0.92088998763906005</v>
      </c>
      <c r="AF86" t="s">
        <v>189</v>
      </c>
      <c r="AG86">
        <v>1.07692307692307</v>
      </c>
      <c r="AH86" t="s">
        <v>238</v>
      </c>
      <c r="AI86">
        <v>1.0269360269360199</v>
      </c>
      <c r="AJ86" t="s">
        <v>234</v>
      </c>
      <c r="AK86">
        <v>0.91221374045801495</v>
      </c>
      <c r="AL86" t="s">
        <v>259</v>
      </c>
      <c r="AM86">
        <v>1.0945482050386901</v>
      </c>
      <c r="AN86" t="s">
        <v>189</v>
      </c>
      <c r="AO86">
        <v>0.99576271186440601</v>
      </c>
      <c r="AP86" t="s">
        <v>247</v>
      </c>
      <c r="AQ86">
        <v>1.06270627062706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237</v>
      </c>
      <c r="AW86">
        <v>0.94581280788177302</v>
      </c>
      <c r="AX86" t="s">
        <v>237</v>
      </c>
      <c r="AY86">
        <v>1.2864583333333299</v>
      </c>
      <c r="AZ86" t="s">
        <v>178</v>
      </c>
      <c r="BA86">
        <v>1.15570934256055</v>
      </c>
      <c r="BB86" t="s">
        <v>238</v>
      </c>
      <c r="BC86">
        <v>0.98637911464245098</v>
      </c>
      <c r="BD86" t="s">
        <v>209</v>
      </c>
      <c r="BE86">
        <v>1.59574468085106</v>
      </c>
      <c r="BF86" t="s">
        <v>185</v>
      </c>
      <c r="BG86">
        <v>1.2329317269076301</v>
      </c>
      <c r="BH86" t="s">
        <v>194</v>
      </c>
      <c r="BI86">
        <v>0.63248730964467004</v>
      </c>
      <c r="BJ86" t="s">
        <v>256</v>
      </c>
      <c r="BK86">
        <v>0.98564593301435399</v>
      </c>
      <c r="BL86" t="s">
        <v>254</v>
      </c>
      <c r="BM86">
        <v>1.3221153846153799</v>
      </c>
      <c r="BN86" t="s">
        <v>194</v>
      </c>
      <c r="BO86">
        <v>1.3556085918854399</v>
      </c>
      <c r="BP86" t="s">
        <v>270</v>
      </c>
      <c r="BQ86">
        <v>0.97297297297297303</v>
      </c>
      <c r="BR86" t="s">
        <v>544</v>
      </c>
      <c r="BS86">
        <v>1.1825726141078801</v>
      </c>
      <c r="BT86" t="s">
        <v>251</v>
      </c>
      <c r="BU86">
        <v>1.1800610376398699</v>
      </c>
      <c r="BV86" t="s">
        <v>196</v>
      </c>
      <c r="BW86">
        <v>1.5797872340425501</v>
      </c>
    </row>
    <row r="87" spans="1:75" x14ac:dyDescent="0.4">
      <c r="A87">
        <v>85</v>
      </c>
      <c r="B87" t="s">
        <v>221</v>
      </c>
      <c r="C87">
        <v>1.0735294117647001</v>
      </c>
      <c r="D87" t="s">
        <v>172</v>
      </c>
      <c r="E87">
        <v>0.9375</v>
      </c>
      <c r="F87" t="s">
        <v>168</v>
      </c>
      <c r="G87">
        <v>0.57201646090534897</v>
      </c>
      <c r="H87" t="s">
        <v>252</v>
      </c>
      <c r="I87">
        <v>0.64583333333333304</v>
      </c>
      <c r="J87" t="s">
        <v>164</v>
      </c>
      <c r="K87">
        <v>1.00804020100502</v>
      </c>
      <c r="L87" t="s">
        <v>247</v>
      </c>
      <c r="M87">
        <v>1.6588235294117599</v>
      </c>
      <c r="N87" t="s">
        <v>196</v>
      </c>
      <c r="O87">
        <v>0.78387008558007798</v>
      </c>
      <c r="P87" t="s">
        <v>176</v>
      </c>
      <c r="Q87">
        <v>0.91911764705882304</v>
      </c>
      <c r="R87" t="s">
        <v>176</v>
      </c>
      <c r="S87">
        <v>1.2653333333333301</v>
      </c>
      <c r="T87" t="s">
        <v>246</v>
      </c>
      <c r="U87">
        <v>1.1016949152542299</v>
      </c>
      <c r="V87" t="s">
        <v>238</v>
      </c>
      <c r="W87">
        <v>1.1448692152917499</v>
      </c>
      <c r="X87" t="s">
        <v>170</v>
      </c>
      <c r="Y87">
        <v>0.98905109489051002</v>
      </c>
      <c r="Z87" t="s">
        <v>189</v>
      </c>
      <c r="AA87">
        <v>0.84408602150537604</v>
      </c>
      <c r="AB87" t="s">
        <v>183</v>
      </c>
      <c r="AC87">
        <v>1.19137931034482</v>
      </c>
      <c r="AD87" t="s">
        <v>244</v>
      </c>
      <c r="AE87">
        <v>0.84942084942084894</v>
      </c>
      <c r="AF87" t="s">
        <v>251</v>
      </c>
      <c r="AG87">
        <v>1.4120603015075299</v>
      </c>
      <c r="AH87" t="s">
        <v>259</v>
      </c>
      <c r="AI87">
        <v>1.1383053444863001</v>
      </c>
      <c r="AJ87" t="s">
        <v>178</v>
      </c>
      <c r="AK87">
        <v>1.0193370165745801</v>
      </c>
      <c r="AL87" t="s">
        <v>189</v>
      </c>
      <c r="AM87">
        <v>1.05829596412556</v>
      </c>
      <c r="AN87" t="s">
        <v>251</v>
      </c>
      <c r="AO87">
        <v>1.1971830985915399</v>
      </c>
      <c r="AP87" t="s">
        <v>251</v>
      </c>
      <c r="AQ87">
        <v>0.98039215686274495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234</v>
      </c>
      <c r="AW87">
        <v>0.98743718592964802</v>
      </c>
      <c r="AX87" t="s">
        <v>234</v>
      </c>
      <c r="AY87">
        <v>0.853689567430025</v>
      </c>
      <c r="AZ87" t="s">
        <v>185</v>
      </c>
      <c r="BA87">
        <v>1.12121212121212</v>
      </c>
      <c r="BB87" t="s">
        <v>241</v>
      </c>
      <c r="BC87">
        <v>1.0170940170940099</v>
      </c>
      <c r="BD87" t="s">
        <v>228</v>
      </c>
      <c r="BE87">
        <v>1.04419889502762</v>
      </c>
      <c r="BF87" t="s">
        <v>238</v>
      </c>
      <c r="BG87">
        <v>1.0135593220338901</v>
      </c>
      <c r="BH87" t="s">
        <v>195</v>
      </c>
      <c r="BI87">
        <v>0.90018484288354805</v>
      </c>
      <c r="BJ87" t="s">
        <v>194</v>
      </c>
      <c r="BK87">
        <v>1.1781701444622701</v>
      </c>
      <c r="BL87" t="s">
        <v>256</v>
      </c>
      <c r="BM87">
        <v>0.81262135922330003</v>
      </c>
      <c r="BN87" t="s">
        <v>195</v>
      </c>
      <c r="BO87">
        <v>1.17928286852589</v>
      </c>
      <c r="BP87" t="s">
        <v>266</v>
      </c>
      <c r="BQ87">
        <v>0.86504424778761002</v>
      </c>
      <c r="BR87" t="s">
        <v>256</v>
      </c>
      <c r="BS87">
        <v>0.95030303030302998</v>
      </c>
      <c r="BT87" t="s">
        <v>254</v>
      </c>
      <c r="BU87">
        <v>1.25806451612903</v>
      </c>
      <c r="BV87" t="s">
        <v>544</v>
      </c>
      <c r="BW87">
        <v>1.16412213740458</v>
      </c>
    </row>
    <row r="88" spans="1:75" x14ac:dyDescent="0.4">
      <c r="A88">
        <v>86</v>
      </c>
      <c r="B88" t="s">
        <v>168</v>
      </c>
      <c r="C88">
        <v>1.16923076923076</v>
      </c>
      <c r="D88" t="s">
        <v>174</v>
      </c>
      <c r="E88">
        <v>0.85357142857142798</v>
      </c>
      <c r="F88" t="s">
        <v>170</v>
      </c>
      <c r="G88">
        <v>0.49594827586206802</v>
      </c>
      <c r="H88" t="s">
        <v>178</v>
      </c>
      <c r="I88">
        <v>0.92647058823529405</v>
      </c>
      <c r="J88" t="s">
        <v>228</v>
      </c>
      <c r="K88">
        <v>1.27272727272727</v>
      </c>
      <c r="L88" t="s">
        <v>251</v>
      </c>
      <c r="M88">
        <v>1.0478989494747299</v>
      </c>
      <c r="N88" t="s">
        <v>271</v>
      </c>
      <c r="O88">
        <v>0.91203703703703698</v>
      </c>
      <c r="P88" t="s">
        <v>246</v>
      </c>
      <c r="Q88">
        <v>0.89230769230769202</v>
      </c>
      <c r="R88" t="s">
        <v>246</v>
      </c>
      <c r="S88">
        <v>0.81379310344827505</v>
      </c>
      <c r="T88" t="s">
        <v>183</v>
      </c>
      <c r="U88">
        <v>0.97892845329304301</v>
      </c>
      <c r="V88" t="s">
        <v>189</v>
      </c>
      <c r="W88">
        <v>1.4489112227805601</v>
      </c>
      <c r="X88" t="s">
        <v>172</v>
      </c>
      <c r="Y88">
        <v>1.1112454655380799</v>
      </c>
      <c r="Z88" t="s">
        <v>254</v>
      </c>
      <c r="AA88">
        <v>1.6059701492537299</v>
      </c>
      <c r="AB88" t="s">
        <v>185</v>
      </c>
      <c r="AC88">
        <v>0.79661016949152497</v>
      </c>
      <c r="AD88" t="s">
        <v>183</v>
      </c>
      <c r="AE88">
        <v>0.86685962373371905</v>
      </c>
      <c r="AF88" t="s">
        <v>254</v>
      </c>
      <c r="AG88">
        <v>1.01821493624772</v>
      </c>
      <c r="AH88" t="s">
        <v>189</v>
      </c>
      <c r="AI88">
        <v>0.76923076923076905</v>
      </c>
      <c r="AJ88" t="s">
        <v>185</v>
      </c>
      <c r="AK88">
        <v>1.0638036809815901</v>
      </c>
      <c r="AL88" t="s">
        <v>251</v>
      </c>
      <c r="AM88">
        <v>0.95945945945945899</v>
      </c>
      <c r="AN88" t="s">
        <v>254</v>
      </c>
      <c r="AO88">
        <v>0.96</v>
      </c>
      <c r="AP88" t="s">
        <v>254</v>
      </c>
      <c r="AQ88">
        <v>1.0361111111111101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178</v>
      </c>
      <c r="AW88">
        <v>0.86717557251908395</v>
      </c>
      <c r="AX88" t="s">
        <v>178</v>
      </c>
      <c r="AY88">
        <v>1.0176056338028101</v>
      </c>
      <c r="AZ88" t="s">
        <v>238</v>
      </c>
      <c r="BA88">
        <v>1.0438388625592401</v>
      </c>
      <c r="BB88" t="s">
        <v>189</v>
      </c>
      <c r="BC88">
        <v>0.91754756871035903</v>
      </c>
      <c r="BD88" t="s">
        <v>174</v>
      </c>
      <c r="BE88">
        <v>0.89664804469273696</v>
      </c>
      <c r="BF88" t="s">
        <v>255</v>
      </c>
      <c r="BG88">
        <v>2.75714285714285</v>
      </c>
      <c r="BH88" t="s">
        <v>262</v>
      </c>
      <c r="BI88">
        <v>0.85932721712538196</v>
      </c>
      <c r="BJ88" t="s">
        <v>195</v>
      </c>
      <c r="BK88">
        <v>0.89938398357289495</v>
      </c>
      <c r="BL88" t="s">
        <v>194</v>
      </c>
      <c r="BM88">
        <v>1.1416893732969999</v>
      </c>
      <c r="BN88" t="s">
        <v>262</v>
      </c>
      <c r="BO88">
        <v>0.95221843003412898</v>
      </c>
      <c r="BP88" t="s">
        <v>264</v>
      </c>
      <c r="BQ88">
        <v>1.00252206809583</v>
      </c>
      <c r="BR88" t="s">
        <v>194</v>
      </c>
      <c r="BS88">
        <v>0.96820349761526203</v>
      </c>
      <c r="BT88" t="s">
        <v>256</v>
      </c>
      <c r="BU88">
        <v>0.92346938775510201</v>
      </c>
      <c r="BV88" t="s">
        <v>256</v>
      </c>
      <c r="BW88">
        <v>1.08839779005524</v>
      </c>
    </row>
    <row r="89" spans="1:75" x14ac:dyDescent="0.4">
      <c r="A89">
        <v>87</v>
      </c>
      <c r="B89" t="s">
        <v>170</v>
      </c>
      <c r="C89">
        <v>1.18646189800517</v>
      </c>
      <c r="D89" t="s">
        <v>231</v>
      </c>
      <c r="E89">
        <v>0.82912032355915</v>
      </c>
      <c r="F89" t="s">
        <v>172</v>
      </c>
      <c r="G89">
        <v>0.76615384615384596</v>
      </c>
      <c r="H89" t="s">
        <v>183</v>
      </c>
      <c r="I89">
        <v>0.96000488937782602</v>
      </c>
      <c r="J89" t="s">
        <v>230</v>
      </c>
      <c r="K89">
        <v>1.7208237986270001</v>
      </c>
      <c r="L89" t="s">
        <v>254</v>
      </c>
      <c r="M89">
        <v>1.2889733840304101</v>
      </c>
      <c r="N89" t="s">
        <v>256</v>
      </c>
      <c r="O89">
        <v>1.00314960629921</v>
      </c>
      <c r="P89" t="s">
        <v>183</v>
      </c>
      <c r="Q89">
        <v>1.0689185260556699</v>
      </c>
      <c r="R89" t="s">
        <v>183</v>
      </c>
      <c r="S89">
        <v>0.95069608526407001</v>
      </c>
      <c r="T89" t="s">
        <v>185</v>
      </c>
      <c r="U89">
        <v>1.11467889908256</v>
      </c>
      <c r="V89" t="s">
        <v>247</v>
      </c>
      <c r="W89">
        <v>1.4439461883408</v>
      </c>
      <c r="X89" t="s">
        <v>231</v>
      </c>
      <c r="Y89">
        <v>0.90909090909090895</v>
      </c>
      <c r="Z89" t="s">
        <v>196</v>
      </c>
      <c r="AA89">
        <v>0.916904761904761</v>
      </c>
      <c r="AB89" t="s">
        <v>238</v>
      </c>
      <c r="AC89">
        <v>0.96467391304347805</v>
      </c>
      <c r="AD89" t="s">
        <v>185</v>
      </c>
      <c r="AE89">
        <v>0.95212765957446799</v>
      </c>
      <c r="AF89" t="s">
        <v>196</v>
      </c>
      <c r="AG89">
        <v>1.03950325825073</v>
      </c>
      <c r="AH89" t="s">
        <v>251</v>
      </c>
      <c r="AI89">
        <v>0.75444839857651202</v>
      </c>
      <c r="AJ89" t="s">
        <v>238</v>
      </c>
      <c r="AK89">
        <v>1.10163934426229</v>
      </c>
      <c r="AL89" t="s">
        <v>254</v>
      </c>
      <c r="AM89">
        <v>0.84080717488789203</v>
      </c>
      <c r="AN89" t="s">
        <v>192</v>
      </c>
      <c r="AO89">
        <v>0.95820029525869399</v>
      </c>
      <c r="AP89" t="s">
        <v>196</v>
      </c>
      <c r="AQ89">
        <v>1.0188758850937301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185</v>
      </c>
      <c r="AW89">
        <v>1.0807974816369299</v>
      </c>
      <c r="AX89" t="s">
        <v>185</v>
      </c>
      <c r="AY89">
        <v>1.1213592233009699</v>
      </c>
      <c r="AZ89" t="s">
        <v>189</v>
      </c>
      <c r="BA89">
        <v>1.4119402985074601</v>
      </c>
      <c r="BB89" t="s">
        <v>247</v>
      </c>
      <c r="BC89">
        <v>0.88</v>
      </c>
      <c r="BD89" t="s">
        <v>231</v>
      </c>
      <c r="BE89">
        <v>0.85238623751387299</v>
      </c>
      <c r="BF89" t="s">
        <v>241</v>
      </c>
      <c r="BG89">
        <v>1.0894308943089399</v>
      </c>
      <c r="BH89" t="s">
        <v>197</v>
      </c>
      <c r="BI89">
        <v>0.68979591836734699</v>
      </c>
      <c r="BJ89" t="s">
        <v>262</v>
      </c>
      <c r="BK89">
        <v>0.97153024911032004</v>
      </c>
      <c r="BL89" t="s">
        <v>195</v>
      </c>
      <c r="BM89">
        <v>1.1461187214611801</v>
      </c>
      <c r="BN89" t="s">
        <v>197</v>
      </c>
      <c r="BO89">
        <v>1.12612612612612</v>
      </c>
      <c r="BP89" t="s">
        <v>272</v>
      </c>
      <c r="BQ89">
        <v>0.92407407407407405</v>
      </c>
      <c r="BR89" t="s">
        <v>195</v>
      </c>
      <c r="BS89">
        <v>0.82260869565217298</v>
      </c>
      <c r="BT89" t="s">
        <v>195</v>
      </c>
      <c r="BU89">
        <v>1.26004228329809</v>
      </c>
      <c r="BV89" t="s">
        <v>195</v>
      </c>
      <c r="BW89">
        <v>1.0302013422818701</v>
      </c>
    </row>
    <row r="90" spans="1:75" x14ac:dyDescent="0.4">
      <c r="A90">
        <v>88</v>
      </c>
      <c r="B90" t="s">
        <v>172</v>
      </c>
      <c r="C90">
        <v>1.0246305418719199</v>
      </c>
      <c r="D90" t="s">
        <v>176</v>
      </c>
      <c r="E90">
        <v>0.84210526315789402</v>
      </c>
      <c r="F90" t="s">
        <v>174</v>
      </c>
      <c r="G90">
        <v>0.57880055788005502</v>
      </c>
      <c r="H90" t="s">
        <v>185</v>
      </c>
      <c r="I90">
        <v>1.1773399014778301</v>
      </c>
      <c r="J90" t="s">
        <v>221</v>
      </c>
      <c r="K90">
        <v>1.24376731301939</v>
      </c>
      <c r="L90" t="s">
        <v>196</v>
      </c>
      <c r="M90">
        <v>0.97185917078356499</v>
      </c>
      <c r="N90" t="s">
        <v>261</v>
      </c>
      <c r="O90">
        <v>1.12025208652699</v>
      </c>
      <c r="P90" t="s">
        <v>185</v>
      </c>
      <c r="Q90">
        <v>0.98109452736318403</v>
      </c>
      <c r="R90" t="s">
        <v>185</v>
      </c>
      <c r="S90">
        <v>1.1054766734279899</v>
      </c>
      <c r="T90" t="s">
        <v>238</v>
      </c>
      <c r="U90">
        <v>1.05857294994675</v>
      </c>
      <c r="V90" t="s">
        <v>249</v>
      </c>
      <c r="W90">
        <v>0.65211330993927696</v>
      </c>
      <c r="X90" t="s">
        <v>176</v>
      </c>
      <c r="Y90">
        <v>0.93162393162393098</v>
      </c>
      <c r="Z90" t="s">
        <v>271</v>
      </c>
      <c r="AA90">
        <v>1.22085889570552</v>
      </c>
      <c r="AB90" t="s">
        <v>259</v>
      </c>
      <c r="AC90">
        <v>1.1309427880741301</v>
      </c>
      <c r="AD90" t="s">
        <v>238</v>
      </c>
      <c r="AE90">
        <v>1.1225352112675999</v>
      </c>
      <c r="AF90" t="s">
        <v>256</v>
      </c>
      <c r="AG90">
        <v>0.97455968688845396</v>
      </c>
      <c r="AH90" t="s">
        <v>254</v>
      </c>
      <c r="AI90">
        <v>0.82468694096601003</v>
      </c>
      <c r="AJ90" t="s">
        <v>189</v>
      </c>
      <c r="AK90">
        <v>1.0619047619047599</v>
      </c>
      <c r="AL90" t="s">
        <v>192</v>
      </c>
      <c r="AM90">
        <v>0.98193035094225101</v>
      </c>
      <c r="AN90" t="s">
        <v>261</v>
      </c>
      <c r="AO90">
        <v>1.2870813397129099</v>
      </c>
      <c r="AP90" t="s">
        <v>192</v>
      </c>
      <c r="AQ90">
        <v>0.75305899424926903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238</v>
      </c>
      <c r="AW90">
        <v>0.96177558569666999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251</v>
      </c>
      <c r="BC90">
        <v>1.0042194092826999</v>
      </c>
      <c r="BD90" t="s">
        <v>178</v>
      </c>
      <c r="BE90">
        <v>0.88429752066115697</v>
      </c>
      <c r="BF90" t="s">
        <v>189</v>
      </c>
      <c r="BG90">
        <v>1.1000000000000001</v>
      </c>
      <c r="BH90" t="s">
        <v>266</v>
      </c>
      <c r="BI90">
        <v>0.87125748502994005</v>
      </c>
      <c r="BJ90" t="s">
        <v>270</v>
      </c>
      <c r="BK90">
        <v>1.01837270341207</v>
      </c>
      <c r="BL90" t="s">
        <v>262</v>
      </c>
      <c r="BM90">
        <v>1.0732600732600699</v>
      </c>
      <c r="BN90" t="s">
        <v>264</v>
      </c>
      <c r="BO90">
        <v>0.99249061326658305</v>
      </c>
      <c r="BP90" t="s">
        <v>204</v>
      </c>
      <c r="BQ90">
        <v>0.986206896551724</v>
      </c>
      <c r="BR90" t="s">
        <v>262</v>
      </c>
      <c r="BS90">
        <v>1.02272727272727</v>
      </c>
      <c r="BT90" t="s">
        <v>262</v>
      </c>
      <c r="BU90">
        <v>1.0333333333333301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185</v>
      </c>
      <c r="E91">
        <v>0.92592592592592504</v>
      </c>
      <c r="F91" t="s">
        <v>231</v>
      </c>
      <c r="G91">
        <v>0.65975609756097497</v>
      </c>
      <c r="H91" t="s">
        <v>259</v>
      </c>
      <c r="I91">
        <v>0.62563775510204001</v>
      </c>
      <c r="J91" t="s">
        <v>168</v>
      </c>
      <c r="K91">
        <v>1.7208904109589001</v>
      </c>
      <c r="L91" t="s">
        <v>271</v>
      </c>
      <c r="M91">
        <v>1.1134020618556699</v>
      </c>
      <c r="N91" t="s">
        <v>262</v>
      </c>
      <c r="O91">
        <v>0.927659574468085</v>
      </c>
      <c r="P91" t="s">
        <v>238</v>
      </c>
      <c r="Q91">
        <v>0.96357615894039705</v>
      </c>
      <c r="R91" t="s">
        <v>238</v>
      </c>
      <c r="S91">
        <v>1.07560137457044</v>
      </c>
      <c r="T91" t="s">
        <v>259</v>
      </c>
      <c r="U91">
        <v>1.4266983016982999</v>
      </c>
      <c r="V91" t="s">
        <v>251</v>
      </c>
      <c r="W91">
        <v>1.09121742234916</v>
      </c>
      <c r="X91" t="s">
        <v>246</v>
      </c>
      <c r="Y91">
        <v>0.72771084337349401</v>
      </c>
      <c r="Z91" t="s">
        <v>256</v>
      </c>
      <c r="AA91">
        <v>0.89285714285714202</v>
      </c>
      <c r="AB91" t="s">
        <v>189</v>
      </c>
      <c r="AC91">
        <v>0.984076433121019</v>
      </c>
      <c r="AD91" t="s">
        <v>259</v>
      </c>
      <c r="AE91">
        <v>0.89476309226932604</v>
      </c>
      <c r="AF91" t="s">
        <v>261</v>
      </c>
      <c r="AG91">
        <v>1.03975535168195</v>
      </c>
      <c r="AH91" t="s">
        <v>256</v>
      </c>
      <c r="AI91">
        <v>0.96385542168674698</v>
      </c>
      <c r="AJ91" t="s">
        <v>251</v>
      </c>
      <c r="AK91">
        <v>1.0471698113207499</v>
      </c>
      <c r="AL91" t="s">
        <v>261</v>
      </c>
      <c r="AM91">
        <v>0.92580287929125105</v>
      </c>
      <c r="AN91" t="s">
        <v>195</v>
      </c>
      <c r="AO91">
        <v>1.02622572348569</v>
      </c>
      <c r="AP91" t="s">
        <v>256</v>
      </c>
      <c r="AQ91">
        <v>1.0274509803921501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189</v>
      </c>
      <c r="AW91">
        <v>1.09122807017543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254</v>
      </c>
      <c r="BC91">
        <v>0.81274900398406302</v>
      </c>
      <c r="BD91" t="s">
        <v>185</v>
      </c>
      <c r="BE91">
        <v>1.0641025641025601</v>
      </c>
      <c r="BF91" t="s">
        <v>247</v>
      </c>
      <c r="BG91">
        <v>1.0696378830083499</v>
      </c>
      <c r="BH91" t="s">
        <v>274</v>
      </c>
      <c r="BI91">
        <v>1.20597652081109</v>
      </c>
      <c r="BJ91" t="s">
        <v>197</v>
      </c>
      <c r="BK91">
        <v>1.42011834319526</v>
      </c>
      <c r="BL91" t="s">
        <v>266</v>
      </c>
      <c r="BM91">
        <v>1.3953488372092999</v>
      </c>
      <c r="BN91" t="s">
        <v>272</v>
      </c>
      <c r="BO91">
        <v>1.0266159695817401</v>
      </c>
      <c r="BP91" t="s">
        <v>284</v>
      </c>
      <c r="BQ91">
        <v>0.85758196721311397</v>
      </c>
      <c r="BR91" t="s">
        <v>265</v>
      </c>
      <c r="BS91">
        <v>0.96015180265654598</v>
      </c>
      <c r="BT91" t="s">
        <v>265</v>
      </c>
      <c r="BU91">
        <v>1.63043478260869</v>
      </c>
      <c r="BV91" t="s">
        <v>266</v>
      </c>
      <c r="BW91">
        <v>1.0150375939849601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259</v>
      </c>
      <c r="E92">
        <v>0.66328235445315498</v>
      </c>
      <c r="F92" t="s">
        <v>176</v>
      </c>
      <c r="G92">
        <v>0.76222826086956497</v>
      </c>
      <c r="H92" t="s">
        <v>243</v>
      </c>
      <c r="I92">
        <v>0.92903225806451595</v>
      </c>
      <c r="J92" t="s">
        <v>170</v>
      </c>
      <c r="K92">
        <v>1.49806949806949</v>
      </c>
      <c r="L92" t="s">
        <v>256</v>
      </c>
      <c r="M92">
        <v>0.96651445966514404</v>
      </c>
      <c r="N92" t="s">
        <v>266</v>
      </c>
      <c r="O92">
        <v>0.90374331550802101</v>
      </c>
      <c r="P92" t="s">
        <v>259</v>
      </c>
      <c r="Q92">
        <v>0.83783016188582704</v>
      </c>
      <c r="R92" t="s">
        <v>189</v>
      </c>
      <c r="S92">
        <v>1.3203342618384399</v>
      </c>
      <c r="T92" t="s">
        <v>189</v>
      </c>
      <c r="U92">
        <v>1.25949367088607</v>
      </c>
      <c r="V92" t="s">
        <v>254</v>
      </c>
      <c r="W92">
        <v>1.1911357340720199</v>
      </c>
      <c r="X92" t="s">
        <v>183</v>
      </c>
      <c r="Y92">
        <v>0.82637362637362599</v>
      </c>
      <c r="Z92" t="s">
        <v>261</v>
      </c>
      <c r="AA92">
        <v>0.83333333333333304</v>
      </c>
      <c r="AB92" t="s">
        <v>251</v>
      </c>
      <c r="AC92">
        <v>0.85189813161965899</v>
      </c>
      <c r="AD92" t="s">
        <v>189</v>
      </c>
      <c r="AE92">
        <v>0.82038834951456296</v>
      </c>
      <c r="AF92" t="s">
        <v>262</v>
      </c>
      <c r="AG92">
        <v>1.234375</v>
      </c>
      <c r="AH92" t="s">
        <v>261</v>
      </c>
      <c r="AI92">
        <v>0.86666666666666603</v>
      </c>
      <c r="AJ92" t="s">
        <v>254</v>
      </c>
      <c r="AK92">
        <v>0.96746203904555295</v>
      </c>
      <c r="AL92" t="s">
        <v>195</v>
      </c>
      <c r="AM92">
        <v>0.760683365683827</v>
      </c>
      <c r="AN92" t="s">
        <v>262</v>
      </c>
      <c r="AO92">
        <v>1.0337078651685301</v>
      </c>
      <c r="AP92" t="s">
        <v>261</v>
      </c>
      <c r="AQ92">
        <v>1.1914498141263901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247</v>
      </c>
      <c r="AW92">
        <v>0.98224852071005897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256</v>
      </c>
      <c r="BC92">
        <v>0.94437577255871397</v>
      </c>
      <c r="BD92" t="s">
        <v>238</v>
      </c>
      <c r="BE92">
        <v>1.01841196777905</v>
      </c>
      <c r="BF92" t="s">
        <v>251</v>
      </c>
      <c r="BG92">
        <v>1.0365853658536499</v>
      </c>
      <c r="BH92" t="s">
        <v>280</v>
      </c>
      <c r="BI92">
        <v>0.93175074183976203</v>
      </c>
      <c r="BJ92" t="s">
        <v>266</v>
      </c>
      <c r="BK92">
        <v>1.1821305841924299</v>
      </c>
      <c r="BL92" t="s">
        <v>264</v>
      </c>
      <c r="BM92">
        <v>0.77198067632850198</v>
      </c>
      <c r="BN92" t="s">
        <v>204</v>
      </c>
      <c r="BO92">
        <v>0.96828046744574203</v>
      </c>
      <c r="BP92" t="s">
        <v>277</v>
      </c>
      <c r="BQ92">
        <v>1.1756756756756701</v>
      </c>
      <c r="BR92" t="s">
        <v>266</v>
      </c>
      <c r="BS92">
        <v>1.14578005115089</v>
      </c>
      <c r="BT92" t="s">
        <v>197</v>
      </c>
      <c r="BU92">
        <v>1.397616468039</v>
      </c>
      <c r="BV92" t="s">
        <v>267</v>
      </c>
      <c r="BW92">
        <v>1.04330708661417</v>
      </c>
    </row>
    <row r="93" spans="1:75" x14ac:dyDescent="0.4">
      <c r="A93">
        <v>91</v>
      </c>
      <c r="B93" t="s">
        <v>176</v>
      </c>
      <c r="C93">
        <v>1.13506493506493</v>
      </c>
      <c r="D93" t="s">
        <v>241</v>
      </c>
      <c r="E93">
        <v>0.90217391304347805</v>
      </c>
      <c r="F93" t="s">
        <v>183</v>
      </c>
      <c r="G93">
        <v>0.57291520770889903</v>
      </c>
      <c r="H93" t="s">
        <v>249</v>
      </c>
      <c r="I93">
        <v>0.93717278013212302</v>
      </c>
      <c r="J93" t="s">
        <v>172</v>
      </c>
      <c r="K93">
        <v>1.0621693121693101</v>
      </c>
      <c r="L93" t="s">
        <v>261</v>
      </c>
      <c r="M93">
        <v>1.0778410134018701</v>
      </c>
      <c r="N93" t="s">
        <v>311</v>
      </c>
      <c r="O93">
        <v>0.73117729771187501</v>
      </c>
      <c r="P93" t="s">
        <v>189</v>
      </c>
      <c r="Q93">
        <v>0.91581632653061196</v>
      </c>
      <c r="R93" t="s">
        <v>247</v>
      </c>
      <c r="S93">
        <v>1.45746164574616</v>
      </c>
      <c r="T93" t="s">
        <v>247</v>
      </c>
      <c r="U93">
        <v>1.06698564593301</v>
      </c>
      <c r="V93" t="s">
        <v>196</v>
      </c>
      <c r="W93">
        <v>1.14477090419418</v>
      </c>
      <c r="X93" t="s">
        <v>185</v>
      </c>
      <c r="Y93">
        <v>0.87606837606837595</v>
      </c>
      <c r="Z93" t="s">
        <v>262</v>
      </c>
      <c r="AA93">
        <v>0.94560669456066904</v>
      </c>
      <c r="AB93" t="s">
        <v>254</v>
      </c>
      <c r="AC93">
        <v>1.0371747211895901</v>
      </c>
      <c r="AD93" t="s">
        <v>251</v>
      </c>
      <c r="AE93">
        <v>0.69497799818397699</v>
      </c>
      <c r="AF93" t="s">
        <v>266</v>
      </c>
      <c r="AG93">
        <v>1.10752688172043</v>
      </c>
      <c r="AH93" t="s">
        <v>262</v>
      </c>
      <c r="AI93">
        <v>0.873417721518987</v>
      </c>
      <c r="AJ93" t="s">
        <v>192</v>
      </c>
      <c r="AK93">
        <v>1.17342458166857</v>
      </c>
      <c r="AL93" t="s">
        <v>262</v>
      </c>
      <c r="AM93">
        <v>0.96739130434782605</v>
      </c>
      <c r="AN93" t="s">
        <v>266</v>
      </c>
      <c r="AO93">
        <v>1.05074971164936</v>
      </c>
      <c r="AP93" t="s">
        <v>195</v>
      </c>
      <c r="AQ93">
        <v>0.61313494099538202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249</v>
      </c>
      <c r="AW93">
        <v>1.17631578947368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194</v>
      </c>
      <c r="BC93">
        <v>0.86571428571428499</v>
      </c>
      <c r="BD93" t="s">
        <v>241</v>
      </c>
      <c r="BE93">
        <v>1.03361344537815</v>
      </c>
      <c r="BF93" t="s">
        <v>254</v>
      </c>
      <c r="BG93">
        <v>1.0877192982456101</v>
      </c>
      <c r="BH93" t="s">
        <v>272</v>
      </c>
      <c r="BI93">
        <v>1.10212765957446</v>
      </c>
      <c r="BJ93" t="s">
        <v>272</v>
      </c>
      <c r="BK93">
        <v>0.94401544401544402</v>
      </c>
      <c r="BL93" t="s">
        <v>201</v>
      </c>
      <c r="BM93">
        <v>0.87785016286644901</v>
      </c>
      <c r="BN93" t="s">
        <v>284</v>
      </c>
      <c r="BO93">
        <v>0.83063829787234</v>
      </c>
      <c r="BP93" t="s">
        <v>208</v>
      </c>
      <c r="BQ93">
        <v>1.0768156424580999</v>
      </c>
      <c r="BR93" t="s">
        <v>264</v>
      </c>
      <c r="BS93">
        <v>0.87421383647798701</v>
      </c>
      <c r="BT93" t="s">
        <v>264</v>
      </c>
      <c r="BU93">
        <v>1.2848920863309301</v>
      </c>
      <c r="BV93" t="s">
        <v>272</v>
      </c>
      <c r="BW93">
        <v>1.04414587332053</v>
      </c>
    </row>
    <row r="94" spans="1:75" x14ac:dyDescent="0.4">
      <c r="A94">
        <v>92</v>
      </c>
      <c r="B94" t="s">
        <v>185</v>
      </c>
      <c r="C94">
        <v>0.88888888888888795</v>
      </c>
      <c r="D94" t="s">
        <v>189</v>
      </c>
      <c r="E94">
        <v>0.63220005619555997</v>
      </c>
      <c r="F94" t="s">
        <v>185</v>
      </c>
      <c r="G94">
        <v>0.81200000000000006</v>
      </c>
      <c r="H94" t="s">
        <v>251</v>
      </c>
      <c r="I94">
        <v>1.31893855312279</v>
      </c>
      <c r="J94" t="s">
        <v>174</v>
      </c>
      <c r="K94">
        <v>1.4229979466119</v>
      </c>
      <c r="L94" t="s">
        <v>262</v>
      </c>
      <c r="M94">
        <v>1.16336633663366</v>
      </c>
      <c r="N94" t="s">
        <v>297</v>
      </c>
      <c r="O94">
        <v>0.84199999999999997</v>
      </c>
      <c r="P94" t="s">
        <v>247</v>
      </c>
      <c r="Q94">
        <v>1.20504201680672</v>
      </c>
      <c r="R94" t="s">
        <v>251</v>
      </c>
      <c r="S94">
        <v>0.98987412980803002</v>
      </c>
      <c r="T94" t="s">
        <v>251</v>
      </c>
      <c r="U94">
        <v>1.19386232862115</v>
      </c>
      <c r="V94" t="s">
        <v>256</v>
      </c>
      <c r="W94">
        <v>0.95486111111111105</v>
      </c>
      <c r="X94" t="s">
        <v>238</v>
      </c>
      <c r="Y94">
        <v>1.02284710017574</v>
      </c>
      <c r="Z94" t="s">
        <v>266</v>
      </c>
      <c r="AA94">
        <v>1.55737704918032</v>
      </c>
      <c r="AB94" t="s">
        <v>196</v>
      </c>
      <c r="AC94">
        <v>0.90301838730818196</v>
      </c>
      <c r="AD94" t="s">
        <v>254</v>
      </c>
      <c r="AE94">
        <v>0.98387096774193505</v>
      </c>
      <c r="AF94" t="s">
        <v>201</v>
      </c>
      <c r="AG94">
        <v>1.12257810707143</v>
      </c>
      <c r="AH94" t="s">
        <v>266</v>
      </c>
      <c r="AI94">
        <v>0.64951456310679601</v>
      </c>
      <c r="AJ94" t="s">
        <v>256</v>
      </c>
      <c r="AK94">
        <v>0.93958333333333299</v>
      </c>
      <c r="AL94" t="s">
        <v>266</v>
      </c>
      <c r="AM94">
        <v>0.619285714285714</v>
      </c>
      <c r="AN94" t="s">
        <v>201</v>
      </c>
      <c r="AO94">
        <v>1.05893517617286</v>
      </c>
      <c r="AP94" t="s">
        <v>262</v>
      </c>
      <c r="AQ94">
        <v>1.1630434782608601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251</v>
      </c>
      <c r="AW94">
        <v>0.86981132075471701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195</v>
      </c>
      <c r="BC94">
        <v>0.72591587516960598</v>
      </c>
      <c r="BD94" t="s">
        <v>189</v>
      </c>
      <c r="BE94">
        <v>0.95622119815668205</v>
      </c>
      <c r="BF94" t="s">
        <v>256</v>
      </c>
      <c r="BG94">
        <v>1.30232558139534</v>
      </c>
      <c r="BH94" t="s">
        <v>287</v>
      </c>
      <c r="BI94">
        <v>0.87467018469656899</v>
      </c>
      <c r="BJ94" t="s">
        <v>306</v>
      </c>
      <c r="BK94">
        <v>0.87295825771324798</v>
      </c>
      <c r="BL94" t="s">
        <v>272</v>
      </c>
      <c r="BM94">
        <v>1.0756646216768899</v>
      </c>
      <c r="BN94" t="s">
        <v>277</v>
      </c>
      <c r="BO94">
        <v>0.94468085106382904</v>
      </c>
      <c r="BP94" t="s">
        <v>299</v>
      </c>
      <c r="BQ94">
        <v>1</v>
      </c>
      <c r="BR94" t="s">
        <v>293</v>
      </c>
      <c r="BS94">
        <v>1.0450885668276899</v>
      </c>
      <c r="BT94" t="s">
        <v>280</v>
      </c>
      <c r="BU94">
        <v>1.1139817629179301</v>
      </c>
      <c r="BV94" t="s">
        <v>306</v>
      </c>
      <c r="BW94">
        <v>0.97449521785334703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247</v>
      </c>
      <c r="E95">
        <v>0.79479768786127103</v>
      </c>
      <c r="F95" t="s">
        <v>241</v>
      </c>
      <c r="G95">
        <v>0.67871485943775101</v>
      </c>
      <c r="H95" t="s">
        <v>196</v>
      </c>
      <c r="I95">
        <v>1.58241025641025</v>
      </c>
      <c r="J95" t="s">
        <v>176</v>
      </c>
      <c r="K95">
        <v>0.95158597662771205</v>
      </c>
      <c r="L95" t="s">
        <v>266</v>
      </c>
      <c r="M95">
        <v>1.06735159817351</v>
      </c>
      <c r="N95" t="s">
        <v>279</v>
      </c>
      <c r="O95">
        <v>0.98909090909090902</v>
      </c>
      <c r="P95" t="s">
        <v>251</v>
      </c>
      <c r="Q95">
        <v>0.99663606419510797</v>
      </c>
      <c r="R95" t="s">
        <v>254</v>
      </c>
      <c r="S95">
        <v>0.96031746031746001</v>
      </c>
      <c r="T95" t="s">
        <v>254</v>
      </c>
      <c r="U95">
        <v>1.49173553719008</v>
      </c>
      <c r="V95" t="s">
        <v>261</v>
      </c>
      <c r="W95">
        <v>1.10328328658637</v>
      </c>
      <c r="X95" t="s">
        <v>189</v>
      </c>
      <c r="Y95">
        <v>0.86011560693641598</v>
      </c>
      <c r="Z95" t="s">
        <v>201</v>
      </c>
      <c r="AA95">
        <v>1.92166562073166</v>
      </c>
      <c r="AB95" t="s">
        <v>256</v>
      </c>
      <c r="AC95">
        <v>0.97299999999999998</v>
      </c>
      <c r="AD95" t="s">
        <v>196</v>
      </c>
      <c r="AE95">
        <v>0.84683956838472896</v>
      </c>
      <c r="AF95" t="s">
        <v>291</v>
      </c>
      <c r="AG95">
        <v>1.36263736263736</v>
      </c>
      <c r="AH95" t="s">
        <v>201</v>
      </c>
      <c r="AI95">
        <v>0.67528181765083795</v>
      </c>
      <c r="AJ95" t="s">
        <v>261</v>
      </c>
      <c r="AK95">
        <v>1.0214932126696801</v>
      </c>
      <c r="AL95" t="s">
        <v>201</v>
      </c>
      <c r="AM95">
        <v>0.57766157825194597</v>
      </c>
      <c r="AN95" t="s">
        <v>291</v>
      </c>
      <c r="AO95">
        <v>0.86341463414634101</v>
      </c>
      <c r="AP95" t="s">
        <v>197</v>
      </c>
      <c r="AQ95">
        <v>1.03237410071942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254</v>
      </c>
      <c r="AW95">
        <v>0.91803278688524503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262</v>
      </c>
      <c r="BC95">
        <v>0.87790697674418605</v>
      </c>
      <c r="BD95" t="s">
        <v>247</v>
      </c>
      <c r="BE95">
        <v>1.01988636363636</v>
      </c>
      <c r="BF95" t="s">
        <v>194</v>
      </c>
      <c r="BG95">
        <v>0.95631067961164995</v>
      </c>
      <c r="BH95" t="s">
        <v>306</v>
      </c>
      <c r="BI95">
        <v>0.82981927710843295</v>
      </c>
      <c r="BJ95" t="s">
        <v>204</v>
      </c>
      <c r="BK95">
        <v>0.84195804195804103</v>
      </c>
      <c r="BL95" t="s">
        <v>306</v>
      </c>
      <c r="BM95">
        <v>1.15800415800415</v>
      </c>
      <c r="BN95" t="s">
        <v>281</v>
      </c>
      <c r="BO95">
        <v>0.95789473684210502</v>
      </c>
      <c r="BP95" t="s">
        <v>281</v>
      </c>
      <c r="BQ95">
        <v>1.06122448979591</v>
      </c>
      <c r="BR95" t="s">
        <v>272</v>
      </c>
      <c r="BS95">
        <v>1</v>
      </c>
      <c r="BT95" t="s">
        <v>272</v>
      </c>
      <c r="BU95">
        <v>1.0440881763526999</v>
      </c>
      <c r="BV95" t="s">
        <v>204</v>
      </c>
      <c r="BW95">
        <v>1.03313840155945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273</v>
      </c>
      <c r="E96">
        <v>0.74788946202580597</v>
      </c>
      <c r="F96" t="s">
        <v>247</v>
      </c>
      <c r="G96">
        <v>0.381818181818181</v>
      </c>
      <c r="H96" t="s">
        <v>271</v>
      </c>
      <c r="I96">
        <v>0.93614457831325304</v>
      </c>
      <c r="J96" t="s">
        <v>178</v>
      </c>
      <c r="K96">
        <v>1.3333333333333299</v>
      </c>
      <c r="L96" t="s">
        <v>201</v>
      </c>
      <c r="M96">
        <v>0.97629599785119503</v>
      </c>
      <c r="N96" t="s">
        <v>272</v>
      </c>
      <c r="O96">
        <v>1.01133501259445</v>
      </c>
      <c r="P96" t="s">
        <v>254</v>
      </c>
      <c r="Q96">
        <v>0.90647482014388403</v>
      </c>
      <c r="R96" t="s">
        <v>196</v>
      </c>
      <c r="S96">
        <v>0.90707918917988695</v>
      </c>
      <c r="T96" t="s">
        <v>196</v>
      </c>
      <c r="U96">
        <v>1.0894386058099601</v>
      </c>
      <c r="V96" t="s">
        <v>262</v>
      </c>
      <c r="W96">
        <v>1.0382978723404199</v>
      </c>
      <c r="X96" t="s">
        <v>249</v>
      </c>
      <c r="Y96">
        <v>0.39616037572528701</v>
      </c>
      <c r="Z96" t="s">
        <v>297</v>
      </c>
      <c r="AA96">
        <v>0.86601307189542398</v>
      </c>
      <c r="AB96" t="s">
        <v>261</v>
      </c>
      <c r="AC96">
        <v>0.91996285979572801</v>
      </c>
      <c r="AD96" t="s">
        <v>256</v>
      </c>
      <c r="AE96">
        <v>1.05035971223021</v>
      </c>
      <c r="AF96" t="s">
        <v>279</v>
      </c>
      <c r="AG96">
        <v>1.2307692307692299</v>
      </c>
      <c r="AH96" t="s">
        <v>279</v>
      </c>
      <c r="AI96">
        <v>1.0125</v>
      </c>
      <c r="AJ96" t="s">
        <v>262</v>
      </c>
      <c r="AK96">
        <v>1</v>
      </c>
      <c r="AL96" t="s">
        <v>293</v>
      </c>
      <c r="AM96">
        <v>0.88547008547008499</v>
      </c>
      <c r="AN96" t="s">
        <v>272</v>
      </c>
      <c r="AO96">
        <v>0.95975232198142402</v>
      </c>
      <c r="AP96" t="s">
        <v>266</v>
      </c>
      <c r="AQ96">
        <v>1.0537870472008699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196</v>
      </c>
      <c r="AW96">
        <v>1.13036981695928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265</v>
      </c>
      <c r="BC96">
        <v>0.81888745148771003</v>
      </c>
      <c r="BD96" t="s">
        <v>251</v>
      </c>
      <c r="BE96">
        <v>1.03361344537815</v>
      </c>
      <c r="BF96" t="s">
        <v>195</v>
      </c>
      <c r="BG96">
        <v>0.89273927392739205</v>
      </c>
      <c r="BH96" t="s">
        <v>204</v>
      </c>
      <c r="BI96">
        <v>1.1663947797716101</v>
      </c>
      <c r="BJ96" t="s">
        <v>284</v>
      </c>
      <c r="BK96">
        <v>1.18701007838745</v>
      </c>
      <c r="BL96" t="s">
        <v>204</v>
      </c>
      <c r="BM96">
        <v>0.99501661129568097</v>
      </c>
      <c r="BN96" t="s">
        <v>285</v>
      </c>
      <c r="BO96">
        <v>0.98285714285714199</v>
      </c>
      <c r="BP96" t="s">
        <v>285</v>
      </c>
      <c r="BQ96">
        <v>0.92587209302325502</v>
      </c>
      <c r="BR96" t="s">
        <v>276</v>
      </c>
      <c r="BS96">
        <v>0.71799628942486005</v>
      </c>
      <c r="BT96" t="s">
        <v>204</v>
      </c>
      <c r="BU96">
        <v>0.94301470588235203</v>
      </c>
      <c r="BV96" t="s">
        <v>277</v>
      </c>
      <c r="BW96">
        <v>1.0141509433962199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251</v>
      </c>
      <c r="E97">
        <v>0.87416363983941803</v>
      </c>
      <c r="F97" t="s">
        <v>249</v>
      </c>
      <c r="G97">
        <v>0.32372883189887902</v>
      </c>
      <c r="H97" t="s">
        <v>256</v>
      </c>
      <c r="I97">
        <v>1.02564102564102</v>
      </c>
      <c r="J97" t="s">
        <v>183</v>
      </c>
      <c r="K97">
        <v>1.3541597697929599</v>
      </c>
      <c r="L97" t="s">
        <v>293</v>
      </c>
      <c r="M97">
        <v>1.31078224101479</v>
      </c>
      <c r="N97" t="s">
        <v>319</v>
      </c>
      <c r="O97">
        <v>1.0314088803524999</v>
      </c>
      <c r="P97" t="s">
        <v>196</v>
      </c>
      <c r="Q97">
        <v>0.89445601649958395</v>
      </c>
      <c r="R97" t="s">
        <v>271</v>
      </c>
      <c r="S97">
        <v>0.96850393700787396</v>
      </c>
      <c r="T97" t="s">
        <v>271</v>
      </c>
      <c r="U97">
        <v>0.98373983739837401</v>
      </c>
      <c r="V97" t="s">
        <v>266</v>
      </c>
      <c r="W97">
        <v>1.1319942611190801</v>
      </c>
      <c r="X97" t="s">
        <v>251</v>
      </c>
      <c r="Y97">
        <v>1.0652707345002399</v>
      </c>
      <c r="Z97" t="s">
        <v>291</v>
      </c>
      <c r="AA97">
        <v>0.98172323759791102</v>
      </c>
      <c r="AB97" t="s">
        <v>262</v>
      </c>
      <c r="AC97">
        <v>1.3672566371681401</v>
      </c>
      <c r="AD97" t="s">
        <v>261</v>
      </c>
      <c r="AE97">
        <v>0.99010900282599901</v>
      </c>
      <c r="AF97" t="s">
        <v>272</v>
      </c>
      <c r="AG97">
        <v>1.1399999999999999</v>
      </c>
      <c r="AH97" t="s">
        <v>272</v>
      </c>
      <c r="AI97">
        <v>1.0087719298245601</v>
      </c>
      <c r="AJ97" t="s">
        <v>266</v>
      </c>
      <c r="AK97">
        <v>1.0463378176382601</v>
      </c>
      <c r="AL97" t="s">
        <v>272</v>
      </c>
      <c r="AM97">
        <v>1.2817460317460301</v>
      </c>
      <c r="AN97" t="s">
        <v>276</v>
      </c>
      <c r="AO97">
        <v>0.96615720524017401</v>
      </c>
      <c r="AP97" t="s">
        <v>201</v>
      </c>
      <c r="AQ97">
        <v>1.30736706650121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192</v>
      </c>
      <c r="AW97">
        <v>1.1691654606849899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266</v>
      </c>
      <c r="BC97">
        <v>1.0915395284327301</v>
      </c>
      <c r="BD97" t="s">
        <v>254</v>
      </c>
      <c r="BE97">
        <v>0.89411764705882302</v>
      </c>
      <c r="BF97" t="s">
        <v>262</v>
      </c>
      <c r="BG97">
        <v>0.99695121951219501</v>
      </c>
      <c r="BH97" t="s">
        <v>284</v>
      </c>
      <c r="BI97">
        <v>0.92538860103626897</v>
      </c>
      <c r="BJ97" t="s">
        <v>277</v>
      </c>
      <c r="BK97">
        <v>1.0206611570247901</v>
      </c>
      <c r="BL97" t="s">
        <v>284</v>
      </c>
      <c r="BM97">
        <v>1.10849056603773</v>
      </c>
      <c r="BN97" t="s">
        <v>288</v>
      </c>
      <c r="BO97">
        <v>1.02079395085066</v>
      </c>
      <c r="BP97" t="s">
        <v>288</v>
      </c>
      <c r="BQ97">
        <v>0.937037037037037</v>
      </c>
      <c r="BR97" t="s">
        <v>306</v>
      </c>
      <c r="BS97">
        <v>0.92170022371364602</v>
      </c>
      <c r="BT97" t="s">
        <v>284</v>
      </c>
      <c r="BU97">
        <v>1.59904534606205</v>
      </c>
      <c r="BV97" t="s">
        <v>326</v>
      </c>
      <c r="BW97">
        <v>1.06451612903225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254</v>
      </c>
      <c r="E98">
        <v>1.20600858369098</v>
      </c>
      <c r="F98" t="s">
        <v>251</v>
      </c>
      <c r="G98">
        <v>0.54185118364222795</v>
      </c>
      <c r="H98" t="s">
        <v>261</v>
      </c>
      <c r="I98">
        <v>0.86389337641357</v>
      </c>
      <c r="J98" t="s">
        <v>185</v>
      </c>
      <c r="K98">
        <v>1.31799163179916</v>
      </c>
      <c r="L98" t="s">
        <v>297</v>
      </c>
      <c r="M98">
        <v>1.28865979381443</v>
      </c>
      <c r="N98" t="s">
        <v>204</v>
      </c>
      <c r="O98">
        <v>0.89554794520547898</v>
      </c>
      <c r="P98" t="s">
        <v>271</v>
      </c>
      <c r="Q98">
        <v>1.2893401015228401</v>
      </c>
      <c r="R98" t="s">
        <v>192</v>
      </c>
      <c r="S98">
        <v>1.1581959131594699</v>
      </c>
      <c r="T98" t="s">
        <v>256</v>
      </c>
      <c r="U98">
        <v>1.08679245283018</v>
      </c>
      <c r="V98" t="s">
        <v>201</v>
      </c>
      <c r="W98">
        <v>1.23551838642233</v>
      </c>
      <c r="X98" t="s">
        <v>254</v>
      </c>
      <c r="Y98">
        <v>0.77906976744185996</v>
      </c>
      <c r="Z98" t="s">
        <v>279</v>
      </c>
      <c r="AA98">
        <v>1.0609756097560901</v>
      </c>
      <c r="AB98" t="s">
        <v>291</v>
      </c>
      <c r="AC98">
        <v>1.02659574468085</v>
      </c>
      <c r="AD98" t="s">
        <v>262</v>
      </c>
      <c r="AE98">
        <v>0.82847896440129398</v>
      </c>
      <c r="AF98" t="s">
        <v>301</v>
      </c>
      <c r="AG98">
        <v>1.06181818181818</v>
      </c>
      <c r="AH98" t="s">
        <v>276</v>
      </c>
      <c r="AI98">
        <v>0.83545105323145696</v>
      </c>
      <c r="AJ98" t="s">
        <v>264</v>
      </c>
      <c r="AK98">
        <v>1.1029411764705801</v>
      </c>
      <c r="AL98" t="s">
        <v>306</v>
      </c>
      <c r="AM98">
        <v>1.09450549450549</v>
      </c>
      <c r="AN98" t="s">
        <v>204</v>
      </c>
      <c r="AO98">
        <v>0.97371565113500602</v>
      </c>
      <c r="AP98" t="s">
        <v>280</v>
      </c>
      <c r="AQ98">
        <v>0.73863636363636298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256</v>
      </c>
      <c r="AW98">
        <v>1.10332103321033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267</v>
      </c>
      <c r="BC98">
        <v>0.91566265060240903</v>
      </c>
      <c r="BD98" t="s">
        <v>256</v>
      </c>
      <c r="BE98">
        <v>1.12565445026178</v>
      </c>
      <c r="BF98" t="s">
        <v>265</v>
      </c>
      <c r="BG98">
        <v>0.83458646616541299</v>
      </c>
      <c r="BH98" t="s">
        <v>277</v>
      </c>
      <c r="BI98">
        <v>0.96031746031746001</v>
      </c>
      <c r="BJ98" t="s">
        <v>208</v>
      </c>
      <c r="BK98">
        <v>1.0027434842249601</v>
      </c>
      <c r="BL98" t="s">
        <v>277</v>
      </c>
      <c r="BM98">
        <v>0.95141700404858298</v>
      </c>
      <c r="BN98" t="s">
        <v>294</v>
      </c>
      <c r="BO98">
        <v>0.93267651888341496</v>
      </c>
      <c r="BP98" t="s">
        <v>294</v>
      </c>
      <c r="BQ98">
        <v>0.97535211267605604</v>
      </c>
      <c r="BR98" t="s">
        <v>204</v>
      </c>
      <c r="BS98">
        <v>0.95104895104895104</v>
      </c>
      <c r="BT98" t="s">
        <v>277</v>
      </c>
      <c r="BU98">
        <v>1.04433497536945</v>
      </c>
      <c r="BV98" t="s">
        <v>281</v>
      </c>
      <c r="BW98">
        <v>1.2134062927496501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196</v>
      </c>
      <c r="E99">
        <v>0.48648695993385299</v>
      </c>
      <c r="F99" t="s">
        <v>254</v>
      </c>
      <c r="G99">
        <v>0.69822064056939503</v>
      </c>
      <c r="H99" t="s">
        <v>195</v>
      </c>
      <c r="I99">
        <v>0.958515761821366</v>
      </c>
      <c r="J99" t="s">
        <v>243</v>
      </c>
      <c r="K99">
        <v>1.69444444444444</v>
      </c>
      <c r="L99" t="s">
        <v>279</v>
      </c>
      <c r="M99">
        <v>1</v>
      </c>
      <c r="N99" t="s">
        <v>277</v>
      </c>
      <c r="O99">
        <v>1.29790026246719</v>
      </c>
      <c r="P99" t="s">
        <v>256</v>
      </c>
      <c r="Q99">
        <v>0.92935635792778604</v>
      </c>
      <c r="R99" t="s">
        <v>256</v>
      </c>
      <c r="S99">
        <v>0.89527027027026995</v>
      </c>
      <c r="T99" t="s">
        <v>261</v>
      </c>
      <c r="U99">
        <v>0.96267471410419303</v>
      </c>
      <c r="V99" t="s">
        <v>293</v>
      </c>
      <c r="W99">
        <v>1.3063063063063001</v>
      </c>
      <c r="X99" t="s">
        <v>196</v>
      </c>
      <c r="Y99">
        <v>0.89439633317784495</v>
      </c>
      <c r="Z99" t="s">
        <v>272</v>
      </c>
      <c r="AA99">
        <v>1.0426035502958499</v>
      </c>
      <c r="AB99" t="s">
        <v>279</v>
      </c>
      <c r="AC99">
        <v>1.1111111111111101</v>
      </c>
      <c r="AD99" t="s">
        <v>201</v>
      </c>
      <c r="AE99">
        <v>0.83064647894994803</v>
      </c>
      <c r="AF99" t="s">
        <v>220</v>
      </c>
      <c r="AG99">
        <v>0.96654719235364395</v>
      </c>
      <c r="AH99" t="s">
        <v>292</v>
      </c>
      <c r="AI99">
        <v>0.87132867132867098</v>
      </c>
      <c r="AJ99" t="s">
        <v>201</v>
      </c>
      <c r="AK99">
        <v>1.53833845089305</v>
      </c>
      <c r="AL99" t="s">
        <v>204</v>
      </c>
      <c r="AM99">
        <v>0.87552301255230103</v>
      </c>
      <c r="AN99" t="s">
        <v>277</v>
      </c>
      <c r="AO99">
        <v>1.2462987886944801</v>
      </c>
      <c r="AP99" t="s">
        <v>291</v>
      </c>
      <c r="AQ99">
        <v>1.08757062146892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195</v>
      </c>
      <c r="AW99">
        <v>1.1917631917631899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280</v>
      </c>
      <c r="BC99">
        <v>0.80367231638418002</v>
      </c>
      <c r="BD99" t="s">
        <v>194</v>
      </c>
      <c r="BE99">
        <v>0.84983498349834896</v>
      </c>
      <c r="BF99" t="s">
        <v>270</v>
      </c>
      <c r="BG99">
        <v>1.0254237288135499</v>
      </c>
      <c r="BH99" t="s">
        <v>208</v>
      </c>
      <c r="BI99">
        <v>0.84668989547038298</v>
      </c>
      <c r="BJ99" t="s">
        <v>299</v>
      </c>
      <c r="BK99">
        <v>0.70786516853932502</v>
      </c>
      <c r="BL99" t="s">
        <v>299</v>
      </c>
      <c r="BM99">
        <v>0.83730158730158699</v>
      </c>
      <c r="BN99" t="s">
        <v>219</v>
      </c>
      <c r="BO99">
        <v>1.15568862275449</v>
      </c>
      <c r="BP99" t="s">
        <v>350</v>
      </c>
      <c r="BQ99">
        <v>0.986093552465233</v>
      </c>
      <c r="BR99" t="s">
        <v>284</v>
      </c>
      <c r="BS99">
        <v>1.0011947431302199</v>
      </c>
      <c r="BT99" t="s">
        <v>285</v>
      </c>
      <c r="BU99">
        <v>1.00593471810089</v>
      </c>
      <c r="BV99" t="s">
        <v>285</v>
      </c>
      <c r="BW99">
        <v>0.98377581120943902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283</v>
      </c>
      <c r="E100">
        <v>0.54822335025380697</v>
      </c>
      <c r="F100" t="s">
        <v>196</v>
      </c>
      <c r="G100">
        <v>0.421296729729145</v>
      </c>
      <c r="H100" t="s">
        <v>265</v>
      </c>
      <c r="I100">
        <v>1.3196480938416399</v>
      </c>
      <c r="J100" t="s">
        <v>249</v>
      </c>
      <c r="K100">
        <v>1.37802597738315</v>
      </c>
      <c r="L100" t="s">
        <v>272</v>
      </c>
      <c r="M100">
        <v>0.90950744558991903</v>
      </c>
      <c r="N100" t="s">
        <v>208</v>
      </c>
      <c r="O100">
        <v>0.95108695652173902</v>
      </c>
      <c r="P100" t="s">
        <v>261</v>
      </c>
      <c r="Q100">
        <v>1.0539759768891499</v>
      </c>
      <c r="R100" t="s">
        <v>261</v>
      </c>
      <c r="S100">
        <v>0.90825158684362295</v>
      </c>
      <c r="T100" t="s">
        <v>262</v>
      </c>
      <c r="U100">
        <v>1.10328638497652</v>
      </c>
      <c r="V100" t="s">
        <v>297</v>
      </c>
      <c r="W100">
        <v>0.97647058823529398</v>
      </c>
      <c r="X100" t="s">
        <v>271</v>
      </c>
      <c r="Y100">
        <v>1.3092369477911601</v>
      </c>
      <c r="Z100" t="s">
        <v>306</v>
      </c>
      <c r="AA100">
        <v>0.95695364238410596</v>
      </c>
      <c r="AB100" t="s">
        <v>272</v>
      </c>
      <c r="AC100">
        <v>1.1055618615209899</v>
      </c>
      <c r="AD100" t="s">
        <v>291</v>
      </c>
      <c r="AE100">
        <v>0.94300518134714995</v>
      </c>
      <c r="AF100" t="s">
        <v>296</v>
      </c>
      <c r="AG100">
        <v>0.94977029096477705</v>
      </c>
      <c r="AH100" t="s">
        <v>286</v>
      </c>
      <c r="AI100">
        <v>0.81660470879801705</v>
      </c>
      <c r="AJ100" t="s">
        <v>293</v>
      </c>
      <c r="AK100">
        <v>1.15384615384615</v>
      </c>
      <c r="AL100" t="s">
        <v>286</v>
      </c>
      <c r="AM100">
        <v>1.1521739130434701</v>
      </c>
      <c r="AN100" t="s">
        <v>269</v>
      </c>
      <c r="AO100">
        <v>1.72486772486772</v>
      </c>
      <c r="AP100" t="s">
        <v>272</v>
      </c>
      <c r="AQ100">
        <v>1.2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262</v>
      </c>
      <c r="AW100">
        <v>1.16422287390029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293</v>
      </c>
      <c r="BC100">
        <v>1.0356234096692101</v>
      </c>
      <c r="BD100" t="s">
        <v>195</v>
      </c>
      <c r="BE100">
        <v>1.13271028037383</v>
      </c>
      <c r="BF100" t="s">
        <v>197</v>
      </c>
      <c r="BG100">
        <v>0.89743589743589702</v>
      </c>
      <c r="BH100" t="s">
        <v>285</v>
      </c>
      <c r="BI100">
        <v>0.86122448979591804</v>
      </c>
      <c r="BJ100" t="s">
        <v>288</v>
      </c>
      <c r="BK100">
        <v>0.92846924177396195</v>
      </c>
      <c r="BL100" t="s">
        <v>288</v>
      </c>
      <c r="BM100">
        <v>0.81510015408320402</v>
      </c>
      <c r="BN100" t="s">
        <v>224</v>
      </c>
      <c r="BO100">
        <v>1.1902071563088501</v>
      </c>
      <c r="BP100" t="s">
        <v>226</v>
      </c>
      <c r="BQ100">
        <v>1.25571002466689</v>
      </c>
      <c r="BR100" t="s">
        <v>277</v>
      </c>
      <c r="BS100">
        <v>0.77777777777777701</v>
      </c>
      <c r="BT100" t="s">
        <v>288</v>
      </c>
      <c r="BU100">
        <v>1.0674285714285701</v>
      </c>
      <c r="BV100" t="s">
        <v>288</v>
      </c>
      <c r="BW100">
        <v>1.0192719486081301</v>
      </c>
    </row>
    <row r="101" spans="1:75" x14ac:dyDescent="0.4">
      <c r="A101">
        <v>99</v>
      </c>
      <c r="B101" t="s">
        <v>251</v>
      </c>
      <c r="C101">
        <v>1</v>
      </c>
      <c r="D101" t="s">
        <v>256</v>
      </c>
      <c r="E101">
        <v>0.89763147330389403</v>
      </c>
      <c r="F101" t="s">
        <v>271</v>
      </c>
      <c r="G101">
        <v>0.74107142857142805</v>
      </c>
      <c r="H101" t="s">
        <v>197</v>
      </c>
      <c r="I101">
        <v>0.96801346801346799</v>
      </c>
      <c r="J101" t="s">
        <v>251</v>
      </c>
      <c r="K101">
        <v>1.2233782129742901</v>
      </c>
      <c r="L101" t="s">
        <v>319</v>
      </c>
      <c r="M101">
        <v>0.87336775976054903</v>
      </c>
      <c r="N101" t="s">
        <v>299</v>
      </c>
      <c r="O101">
        <v>0.90845070422535201</v>
      </c>
      <c r="P101" t="s">
        <v>262</v>
      </c>
      <c r="Q101">
        <v>1.11467889908256</v>
      </c>
      <c r="R101" t="s">
        <v>262</v>
      </c>
      <c r="S101">
        <v>0.87654320987654299</v>
      </c>
      <c r="T101" t="s">
        <v>266</v>
      </c>
      <c r="U101">
        <v>1.6634844868734999</v>
      </c>
      <c r="V101" t="s">
        <v>291</v>
      </c>
      <c r="W101">
        <v>1.1493902439024299</v>
      </c>
      <c r="X101" t="s">
        <v>256</v>
      </c>
      <c r="Y101">
        <v>1.0181818181818101</v>
      </c>
      <c r="Z101" t="s">
        <v>204</v>
      </c>
      <c r="AA101">
        <v>1.3212851405622399</v>
      </c>
      <c r="AB101" t="s">
        <v>306</v>
      </c>
      <c r="AC101">
        <v>1.29411764705882</v>
      </c>
      <c r="AD101" t="s">
        <v>272</v>
      </c>
      <c r="AE101">
        <v>1.0266940451745299</v>
      </c>
      <c r="AF101" t="s">
        <v>288</v>
      </c>
      <c r="AG101">
        <v>1.02650176678445</v>
      </c>
      <c r="AH101" t="s">
        <v>301</v>
      </c>
      <c r="AI101">
        <v>0.852739726027397</v>
      </c>
      <c r="AJ101" t="s">
        <v>272</v>
      </c>
      <c r="AK101">
        <v>1.09565217391304</v>
      </c>
      <c r="AL101" t="s">
        <v>301</v>
      </c>
      <c r="AM101">
        <v>1.34615384615384</v>
      </c>
      <c r="AN101" t="s">
        <v>286</v>
      </c>
      <c r="AO101">
        <v>1.16627358490566</v>
      </c>
      <c r="AP101" t="s">
        <v>276</v>
      </c>
      <c r="AQ101">
        <v>1.055330781848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265</v>
      </c>
      <c r="AW101">
        <v>0.82378854625550602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272</v>
      </c>
      <c r="BC101">
        <v>0.90047393364928896</v>
      </c>
      <c r="BD101" t="s">
        <v>262</v>
      </c>
      <c r="BE101">
        <v>1.0860927152317801</v>
      </c>
      <c r="BF101" t="s">
        <v>266</v>
      </c>
      <c r="BG101">
        <v>1.77659574468085</v>
      </c>
      <c r="BH101" t="s">
        <v>288</v>
      </c>
      <c r="BI101">
        <v>0.901935483870967</v>
      </c>
      <c r="BJ101" t="s">
        <v>350</v>
      </c>
      <c r="BK101">
        <v>1.2342465753424601</v>
      </c>
      <c r="BL101" t="s">
        <v>294</v>
      </c>
      <c r="BM101">
        <v>0.93981481481481399</v>
      </c>
      <c r="BN101" t="s">
        <v>350</v>
      </c>
      <c r="BO101">
        <v>1.07036535859269</v>
      </c>
      <c r="BP101" t="s">
        <v>302</v>
      </c>
      <c r="BQ101">
        <v>1.02992518703241</v>
      </c>
      <c r="BR101" t="s">
        <v>326</v>
      </c>
      <c r="BS101">
        <v>0.88432835820895495</v>
      </c>
      <c r="BT101" t="s">
        <v>294</v>
      </c>
      <c r="BU101">
        <v>1.06407766990291</v>
      </c>
      <c r="BV101" t="s">
        <v>294</v>
      </c>
      <c r="BW101">
        <v>1.0036496350364901</v>
      </c>
    </row>
    <row r="102" spans="1:75" x14ac:dyDescent="0.4">
      <c r="A102">
        <v>100</v>
      </c>
      <c r="B102" t="s">
        <v>196</v>
      </c>
      <c r="C102">
        <v>1.1384605566502</v>
      </c>
      <c r="D102" t="s">
        <v>261</v>
      </c>
      <c r="E102">
        <v>0.84876103674166903</v>
      </c>
      <c r="F102" t="s">
        <v>256</v>
      </c>
      <c r="G102">
        <v>0.93023255813953398</v>
      </c>
      <c r="H102" t="s">
        <v>266</v>
      </c>
      <c r="I102">
        <v>0.955696202531645</v>
      </c>
      <c r="J102" t="s">
        <v>196</v>
      </c>
      <c r="K102">
        <v>1.38194466949692</v>
      </c>
      <c r="L102" t="s">
        <v>204</v>
      </c>
      <c r="M102">
        <v>0.78284182305630001</v>
      </c>
      <c r="N102" t="s">
        <v>281</v>
      </c>
      <c r="O102">
        <v>0.920208152645273</v>
      </c>
      <c r="P102" t="s">
        <v>270</v>
      </c>
      <c r="Q102">
        <v>0.811328811856317</v>
      </c>
      <c r="R102" t="s">
        <v>266</v>
      </c>
      <c r="S102">
        <v>1.0826873385012901</v>
      </c>
      <c r="T102" t="s">
        <v>201</v>
      </c>
      <c r="U102">
        <v>1.5206657939031201</v>
      </c>
      <c r="V102" t="s">
        <v>279</v>
      </c>
      <c r="W102">
        <v>0.95652173913043403</v>
      </c>
      <c r="X102" t="s">
        <v>261</v>
      </c>
      <c r="Y102">
        <v>0.96635262449528903</v>
      </c>
      <c r="Z102" t="s">
        <v>277</v>
      </c>
      <c r="AA102">
        <v>1.8777943368107299</v>
      </c>
      <c r="AB102" t="s">
        <v>292</v>
      </c>
      <c r="AC102">
        <v>0.96614268440145101</v>
      </c>
      <c r="AD102" t="s">
        <v>292</v>
      </c>
      <c r="AE102">
        <v>0.77471839799749598</v>
      </c>
      <c r="AF102" t="s">
        <v>294</v>
      </c>
      <c r="AG102">
        <v>1.1837524177949701</v>
      </c>
      <c r="AH102" t="s">
        <v>298</v>
      </c>
      <c r="AI102">
        <v>0.90046296296296202</v>
      </c>
      <c r="AJ102" t="s">
        <v>204</v>
      </c>
      <c r="AK102">
        <v>1.17879161528976</v>
      </c>
      <c r="AL102" t="s">
        <v>281</v>
      </c>
      <c r="AM102">
        <v>1.39853300733496</v>
      </c>
      <c r="AN102" t="s">
        <v>281</v>
      </c>
      <c r="AO102">
        <v>1.1153846153846101</v>
      </c>
      <c r="AP102" t="s">
        <v>204</v>
      </c>
      <c r="AQ102">
        <v>1.20736196319018</v>
      </c>
      <c r="AR102" t="s">
        <v>266</v>
      </c>
      <c r="AS102">
        <v>1.0874999999999999</v>
      </c>
      <c r="AT102" t="s">
        <v>293</v>
      </c>
      <c r="AU102">
        <v>0.82507288629737596</v>
      </c>
      <c r="AV102" t="s">
        <v>266</v>
      </c>
      <c r="AW102">
        <v>0.95487804878048699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276</v>
      </c>
      <c r="BC102">
        <v>1.2951511431640299</v>
      </c>
      <c r="BD102" t="s">
        <v>265</v>
      </c>
      <c r="BE102">
        <v>1.260663507109</v>
      </c>
      <c r="BF102" t="s">
        <v>264</v>
      </c>
      <c r="BG102">
        <v>1.34272300469483</v>
      </c>
      <c r="BH102" t="s">
        <v>294</v>
      </c>
      <c r="BI102">
        <v>1.13105413105413</v>
      </c>
      <c r="BJ102" t="s">
        <v>226</v>
      </c>
      <c r="BK102">
        <v>0.99015611876883503</v>
      </c>
      <c r="BL102" t="s">
        <v>350</v>
      </c>
      <c r="BM102">
        <v>0.82019977802441701</v>
      </c>
      <c r="BN102" t="s">
        <v>226</v>
      </c>
      <c r="BO102">
        <v>1.0631123887688001</v>
      </c>
      <c r="BP102" t="s">
        <v>229</v>
      </c>
      <c r="BQ102">
        <v>1.0733752620545001</v>
      </c>
      <c r="BR102" t="s">
        <v>281</v>
      </c>
      <c r="BS102">
        <v>1.04881656804733</v>
      </c>
      <c r="BT102" t="s">
        <v>224</v>
      </c>
      <c r="BU102">
        <v>1.10079051383399</v>
      </c>
      <c r="BV102" t="s">
        <v>302</v>
      </c>
      <c r="BW102">
        <v>1.07133917396745</v>
      </c>
    </row>
    <row r="103" spans="1:75" x14ac:dyDescent="0.4">
      <c r="A103">
        <v>101</v>
      </c>
      <c r="B103" t="s">
        <v>271</v>
      </c>
      <c r="C103">
        <v>1.32323232323232</v>
      </c>
      <c r="D103" t="s">
        <v>262</v>
      </c>
      <c r="E103">
        <v>0.77857142857142803</v>
      </c>
      <c r="F103" t="s">
        <v>261</v>
      </c>
      <c r="G103">
        <v>0.830872483221476</v>
      </c>
      <c r="H103" t="s">
        <v>264</v>
      </c>
      <c r="I103">
        <v>1.3618275607958701</v>
      </c>
      <c r="J103" t="s">
        <v>271</v>
      </c>
      <c r="K103">
        <v>1.24839124839124</v>
      </c>
      <c r="L103" t="s">
        <v>208</v>
      </c>
      <c r="M103">
        <v>1.40816326530612</v>
      </c>
      <c r="N103" t="s">
        <v>220</v>
      </c>
      <c r="O103">
        <v>1.1627620221948201</v>
      </c>
      <c r="P103" t="s">
        <v>266</v>
      </c>
      <c r="Q103">
        <v>0.91597633136094603</v>
      </c>
      <c r="R103" t="s">
        <v>293</v>
      </c>
      <c r="S103">
        <v>1.12544169611307</v>
      </c>
      <c r="T103" t="s">
        <v>293</v>
      </c>
      <c r="U103">
        <v>1.04552590266875</v>
      </c>
      <c r="V103" t="s">
        <v>272</v>
      </c>
      <c r="W103">
        <v>1.1024691358024601</v>
      </c>
      <c r="X103" t="s">
        <v>262</v>
      </c>
      <c r="Y103">
        <v>0.97950819672131095</v>
      </c>
      <c r="Z103" t="s">
        <v>281</v>
      </c>
      <c r="AA103">
        <v>0.870488322717622</v>
      </c>
      <c r="AB103" t="s">
        <v>284</v>
      </c>
      <c r="AC103">
        <v>0.62868654311039396</v>
      </c>
      <c r="AD103" t="s">
        <v>286</v>
      </c>
      <c r="AE103">
        <v>0.934306569343065</v>
      </c>
      <c r="AF103" t="s">
        <v>313</v>
      </c>
      <c r="AG103">
        <v>1.0931506849315</v>
      </c>
      <c r="AH103" t="s">
        <v>220</v>
      </c>
      <c r="AI103">
        <v>0.95797280593325096</v>
      </c>
      <c r="AJ103" t="s">
        <v>301</v>
      </c>
      <c r="AK103">
        <v>1.14859437751004</v>
      </c>
      <c r="AL103" t="s">
        <v>220</v>
      </c>
      <c r="AM103">
        <v>1.0358851674641101</v>
      </c>
      <c r="AN103" t="s">
        <v>220</v>
      </c>
      <c r="AO103">
        <v>1.0023094688221701</v>
      </c>
      <c r="AP103" t="s">
        <v>277</v>
      </c>
      <c r="AQ103">
        <v>1.5172786177105799</v>
      </c>
      <c r="AR103" t="s">
        <v>201</v>
      </c>
      <c r="AS103">
        <v>1.41227545962667</v>
      </c>
      <c r="AT103" t="s">
        <v>291</v>
      </c>
      <c r="AU103">
        <v>1.318407960199</v>
      </c>
      <c r="AV103" t="s">
        <v>264</v>
      </c>
      <c r="AW103">
        <v>0.92826086956521703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204</v>
      </c>
      <c r="BC103">
        <v>0.89421157684630703</v>
      </c>
      <c r="BD103" t="s">
        <v>197</v>
      </c>
      <c r="BE103">
        <v>1.0186567164179099</v>
      </c>
      <c r="BF103" t="s">
        <v>274</v>
      </c>
      <c r="BG103">
        <v>1.06841505131128</v>
      </c>
      <c r="BH103" t="s">
        <v>226</v>
      </c>
      <c r="BI103">
        <v>0.70385116926019298</v>
      </c>
      <c r="BJ103" t="s">
        <v>302</v>
      </c>
      <c r="BK103">
        <v>0.980530973451327</v>
      </c>
      <c r="BL103" t="s">
        <v>226</v>
      </c>
      <c r="BM103">
        <v>1.1368642957825501</v>
      </c>
      <c r="BN103" t="s">
        <v>302</v>
      </c>
      <c r="BO103">
        <v>0.95023696682464398</v>
      </c>
      <c r="BP103" t="s">
        <v>240</v>
      </c>
      <c r="BQ103">
        <v>0.892747701736465</v>
      </c>
      <c r="BR103" t="s">
        <v>288</v>
      </c>
      <c r="BS103">
        <v>0.86462450592885298</v>
      </c>
      <c r="BT103" t="s">
        <v>226</v>
      </c>
      <c r="BU103">
        <v>1.15845855087227</v>
      </c>
      <c r="BV103" t="s">
        <v>309</v>
      </c>
      <c r="BW103">
        <v>1.0893665158371</v>
      </c>
    </row>
    <row r="104" spans="1:75" x14ac:dyDescent="0.4">
      <c r="A104">
        <v>102</v>
      </c>
      <c r="B104" t="s">
        <v>256</v>
      </c>
      <c r="C104">
        <v>1.0440067057837299</v>
      </c>
      <c r="D104" t="s">
        <v>270</v>
      </c>
      <c r="E104">
        <v>0.48993202238757899</v>
      </c>
      <c r="F104" t="s">
        <v>262</v>
      </c>
      <c r="G104">
        <v>0.652293577981651</v>
      </c>
      <c r="H104" t="s">
        <v>293</v>
      </c>
      <c r="I104">
        <v>0.93516209476309198</v>
      </c>
      <c r="J104" t="s">
        <v>192</v>
      </c>
      <c r="K104">
        <v>1.6098024090666301</v>
      </c>
      <c r="L104" t="s">
        <v>299</v>
      </c>
      <c r="M104">
        <v>0.81375358166189105</v>
      </c>
      <c r="N104" t="s">
        <v>294</v>
      </c>
      <c r="O104">
        <v>0.85806451612903201</v>
      </c>
      <c r="P104" t="s">
        <v>293</v>
      </c>
      <c r="Q104">
        <v>1.0500927643784701</v>
      </c>
      <c r="R104" t="s">
        <v>297</v>
      </c>
      <c r="S104">
        <v>0.88048780487804801</v>
      </c>
      <c r="T104" t="s">
        <v>297</v>
      </c>
      <c r="U104">
        <v>0.94182825484764499</v>
      </c>
      <c r="V104" t="s">
        <v>306</v>
      </c>
      <c r="W104">
        <v>1.17077464788732</v>
      </c>
      <c r="X104" t="s">
        <v>266</v>
      </c>
      <c r="Y104">
        <v>1.1596958174904901</v>
      </c>
      <c r="Z104" t="s">
        <v>220</v>
      </c>
      <c r="AA104">
        <v>1.03869407496977</v>
      </c>
      <c r="AB104" t="s">
        <v>301</v>
      </c>
      <c r="AC104">
        <v>1.12380952380952</v>
      </c>
      <c r="AD104" t="s">
        <v>312</v>
      </c>
      <c r="AE104">
        <v>1.1974110032362399</v>
      </c>
      <c r="AF104" t="s">
        <v>321</v>
      </c>
      <c r="AG104">
        <v>0.97021276595744599</v>
      </c>
      <c r="AH104" t="s">
        <v>296</v>
      </c>
      <c r="AI104">
        <v>0.96356014188971295</v>
      </c>
      <c r="AJ104" t="s">
        <v>298</v>
      </c>
      <c r="AK104">
        <v>1.1722365038560401</v>
      </c>
      <c r="AL104" t="s">
        <v>288</v>
      </c>
      <c r="AM104">
        <v>1.3037037037037</v>
      </c>
      <c r="AN104" t="s">
        <v>294</v>
      </c>
      <c r="AO104">
        <v>0.89837398373983701</v>
      </c>
      <c r="AP104" t="s">
        <v>286</v>
      </c>
      <c r="AQ104">
        <v>1.31850353892821</v>
      </c>
      <c r="AR104" t="s">
        <v>280</v>
      </c>
      <c r="AS104">
        <v>0.93384615384615299</v>
      </c>
      <c r="AT104" t="s">
        <v>272</v>
      </c>
      <c r="AU104">
        <v>0.97250000000000003</v>
      </c>
      <c r="AV104" t="s">
        <v>293</v>
      </c>
      <c r="AW104">
        <v>1.0318021201413401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292</v>
      </c>
      <c r="BC104">
        <v>1.5454545454545401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302</v>
      </c>
      <c r="BI104">
        <v>1.2163616792249701</v>
      </c>
      <c r="BJ104" t="s">
        <v>229</v>
      </c>
      <c r="BK104">
        <v>1.37190082644628</v>
      </c>
      <c r="BL104" t="s">
        <v>302</v>
      </c>
      <c r="BM104">
        <v>0.76173285198555896</v>
      </c>
      <c r="BN104" t="s">
        <v>229</v>
      </c>
      <c r="BO104">
        <v>0.99582463465553195</v>
      </c>
      <c r="BP104" t="s">
        <v>235</v>
      </c>
      <c r="BQ104">
        <v>1.0147342995169</v>
      </c>
      <c r="BR104" t="s">
        <v>294</v>
      </c>
      <c r="BS104">
        <v>0.92960288808664204</v>
      </c>
      <c r="BT104" t="s">
        <v>302</v>
      </c>
      <c r="BU104">
        <v>0.98036809815950898</v>
      </c>
      <c r="BV104" t="s">
        <v>229</v>
      </c>
      <c r="BW104">
        <v>1.17554240631163</v>
      </c>
    </row>
    <row r="105" spans="1:75" x14ac:dyDescent="0.4">
      <c r="A105">
        <v>103</v>
      </c>
      <c r="B105" t="s">
        <v>261</v>
      </c>
      <c r="C105">
        <v>0.93826830571886599</v>
      </c>
      <c r="D105" t="s">
        <v>197</v>
      </c>
      <c r="E105">
        <v>1.0451693851944699</v>
      </c>
      <c r="F105" t="s">
        <v>270</v>
      </c>
      <c r="G105">
        <v>0.40383857836915099</v>
      </c>
      <c r="H105" t="s">
        <v>272</v>
      </c>
      <c r="I105">
        <v>1.0049019607843099</v>
      </c>
      <c r="J105" t="s">
        <v>256</v>
      </c>
      <c r="K105">
        <v>1.0265625</v>
      </c>
      <c r="L105" t="s">
        <v>281</v>
      </c>
      <c r="M105">
        <v>1.03687050359712</v>
      </c>
      <c r="N105" t="s">
        <v>304</v>
      </c>
      <c r="O105">
        <v>1.2893462469733601</v>
      </c>
      <c r="P105" t="s">
        <v>297</v>
      </c>
      <c r="Q105">
        <v>0.97387173396674498</v>
      </c>
      <c r="R105" t="s">
        <v>279</v>
      </c>
      <c r="S105">
        <v>1.0884615384615299</v>
      </c>
      <c r="T105" t="s">
        <v>279</v>
      </c>
      <c r="U105">
        <v>0.97526501766784401</v>
      </c>
      <c r="V105" t="s">
        <v>204</v>
      </c>
      <c r="W105">
        <v>1.38055555555555</v>
      </c>
      <c r="X105" t="s">
        <v>201</v>
      </c>
      <c r="Y105">
        <v>0.89883203928595101</v>
      </c>
      <c r="Z105" t="s">
        <v>296</v>
      </c>
      <c r="AA105">
        <v>0.90350325152087196</v>
      </c>
      <c r="AB105" t="s">
        <v>281</v>
      </c>
      <c r="AC105">
        <v>0.92073170731707299</v>
      </c>
      <c r="AD105" t="s">
        <v>208</v>
      </c>
      <c r="AE105">
        <v>1.5796703296703201</v>
      </c>
      <c r="AF105" t="s">
        <v>224</v>
      </c>
      <c r="AG105">
        <v>1.02739726027397</v>
      </c>
      <c r="AH105" t="s">
        <v>294</v>
      </c>
      <c r="AI105">
        <v>0.828431372549019</v>
      </c>
      <c r="AJ105" t="s">
        <v>220</v>
      </c>
      <c r="AK105">
        <v>1.0787096774193501</v>
      </c>
      <c r="AL105" t="s">
        <v>294</v>
      </c>
      <c r="AM105">
        <v>0.97233201581027595</v>
      </c>
      <c r="AN105" t="s">
        <v>224</v>
      </c>
      <c r="AO105">
        <v>1.0925196850393699</v>
      </c>
      <c r="AP105" t="s">
        <v>281</v>
      </c>
      <c r="AQ105">
        <v>1.1293103448275801</v>
      </c>
      <c r="AR105" t="s">
        <v>293</v>
      </c>
      <c r="AS105">
        <v>0.80327868852458995</v>
      </c>
      <c r="AT105" t="s">
        <v>276</v>
      </c>
      <c r="AU105">
        <v>0.99563375410686406</v>
      </c>
      <c r="AV105" t="s">
        <v>272</v>
      </c>
      <c r="AW105">
        <v>0.98457583547557803</v>
      </c>
      <c r="AX105" t="s">
        <v>276</v>
      </c>
      <c r="AY105">
        <v>1.0838037179197699</v>
      </c>
      <c r="AZ105" t="s">
        <v>208</v>
      </c>
      <c r="BA105">
        <v>1.15300546448087</v>
      </c>
      <c r="BB105" t="s">
        <v>284</v>
      </c>
      <c r="BC105">
        <v>0.84674751929437697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229</v>
      </c>
      <c r="BI105">
        <v>0.952755905511811</v>
      </c>
      <c r="BJ105" t="s">
        <v>240</v>
      </c>
      <c r="BK105">
        <v>0.93145654834761304</v>
      </c>
      <c r="BL105" t="s">
        <v>240</v>
      </c>
      <c r="BM105">
        <v>1.19973718791064</v>
      </c>
      <c r="BN105" t="s">
        <v>240</v>
      </c>
      <c r="BO105">
        <v>1.0722891566265</v>
      </c>
      <c r="BP105" t="s">
        <v>258</v>
      </c>
      <c r="BQ105">
        <v>1.05980528511821</v>
      </c>
      <c r="BR105" t="s">
        <v>350</v>
      </c>
      <c r="BS105">
        <v>0.93076923076923002</v>
      </c>
      <c r="BT105" t="s">
        <v>309</v>
      </c>
      <c r="BU105">
        <v>0.99325842696629196</v>
      </c>
      <c r="BV105" t="s">
        <v>258</v>
      </c>
      <c r="BW105">
        <v>1.3904109589041</v>
      </c>
    </row>
    <row r="106" spans="1:75" x14ac:dyDescent="0.4">
      <c r="A106">
        <v>104</v>
      </c>
      <c r="B106" t="s">
        <v>262</v>
      </c>
      <c r="C106">
        <v>0.89743589743589702</v>
      </c>
      <c r="D106" t="s">
        <v>305</v>
      </c>
      <c r="E106">
        <v>0.48998159161710497</v>
      </c>
      <c r="F106" t="s">
        <v>197</v>
      </c>
      <c r="G106">
        <v>0.713085234093637</v>
      </c>
      <c r="H106" t="s">
        <v>276</v>
      </c>
      <c r="I106">
        <v>0.78769942377797797</v>
      </c>
      <c r="J106" t="s">
        <v>261</v>
      </c>
      <c r="K106">
        <v>1.2732585320243099</v>
      </c>
      <c r="L106" t="s">
        <v>220</v>
      </c>
      <c r="M106">
        <v>1.0546163849154699</v>
      </c>
      <c r="N106" t="s">
        <v>219</v>
      </c>
      <c r="O106">
        <v>0.97041420118343102</v>
      </c>
      <c r="P106" t="s">
        <v>279</v>
      </c>
      <c r="Q106">
        <v>0.95588235294117596</v>
      </c>
      <c r="R106" t="s">
        <v>272</v>
      </c>
      <c r="S106">
        <v>0.98069498069497996</v>
      </c>
      <c r="T106" t="s">
        <v>272</v>
      </c>
      <c r="U106">
        <v>1.0629921259842501</v>
      </c>
      <c r="V106" t="s">
        <v>208</v>
      </c>
      <c r="W106">
        <v>1.2362804878048701</v>
      </c>
      <c r="X106" t="s">
        <v>297</v>
      </c>
      <c r="Y106">
        <v>0.92168674698795106</v>
      </c>
      <c r="Z106" t="s">
        <v>288</v>
      </c>
      <c r="AA106">
        <v>1.47708333333333</v>
      </c>
      <c r="AB106" t="s">
        <v>220</v>
      </c>
      <c r="AC106">
        <v>0.95343422584400395</v>
      </c>
      <c r="AD106" t="s">
        <v>301</v>
      </c>
      <c r="AE106">
        <v>1.16525423728813</v>
      </c>
      <c r="AF106" t="s">
        <v>302</v>
      </c>
      <c r="AG106">
        <v>1.28799149840595</v>
      </c>
      <c r="AH106" t="s">
        <v>313</v>
      </c>
      <c r="AI106">
        <v>0.94611528822055102</v>
      </c>
      <c r="AJ106" t="s">
        <v>296</v>
      </c>
      <c r="AK106">
        <v>1.1452476572958501</v>
      </c>
      <c r="AL106" t="s">
        <v>313</v>
      </c>
      <c r="AM106">
        <v>1.25791855203619</v>
      </c>
      <c r="AN106" t="s">
        <v>226</v>
      </c>
      <c r="AO106">
        <v>1.01658784272346</v>
      </c>
      <c r="AP106" t="s">
        <v>220</v>
      </c>
      <c r="AQ106">
        <v>1.3306451612903201</v>
      </c>
      <c r="AR106" t="s">
        <v>291</v>
      </c>
      <c r="AS106">
        <v>1.0441558441558401</v>
      </c>
      <c r="AT106" t="s">
        <v>204</v>
      </c>
      <c r="AU106">
        <v>1.0277777777777699</v>
      </c>
      <c r="AV106" t="s">
        <v>276</v>
      </c>
      <c r="AW106">
        <v>1.15383613390647</v>
      </c>
      <c r="AX106" t="s">
        <v>204</v>
      </c>
      <c r="AY106">
        <v>1.17034068136272</v>
      </c>
      <c r="AZ106" t="s">
        <v>288</v>
      </c>
      <c r="BA106">
        <v>0.95244755244755197</v>
      </c>
      <c r="BB106" t="s">
        <v>286</v>
      </c>
      <c r="BC106">
        <v>0.86062246278754995</v>
      </c>
      <c r="BD106" t="s">
        <v>293</v>
      </c>
      <c r="BE106">
        <v>1.27027027027027</v>
      </c>
      <c r="BF106" t="s">
        <v>284</v>
      </c>
      <c r="BG106">
        <v>0.77200000000000002</v>
      </c>
      <c r="BH106" t="s">
        <v>325</v>
      </c>
      <c r="BI106">
        <v>0.83832335329341301</v>
      </c>
      <c r="BJ106" t="s">
        <v>258</v>
      </c>
      <c r="BK106">
        <v>1.16697588126159</v>
      </c>
      <c r="BL106" t="s">
        <v>258</v>
      </c>
      <c r="BM106">
        <v>1.01271860095389</v>
      </c>
      <c r="BN106" t="s">
        <v>235</v>
      </c>
      <c r="BO106">
        <v>0.90859212114561605</v>
      </c>
      <c r="BP106" t="s">
        <v>316</v>
      </c>
      <c r="BQ106">
        <v>1.2804154302670601</v>
      </c>
      <c r="BR106" t="s">
        <v>226</v>
      </c>
      <c r="BS106">
        <v>1.0327204583001099</v>
      </c>
      <c r="BT106" t="s">
        <v>229</v>
      </c>
      <c r="BU106">
        <v>1.09032258064516</v>
      </c>
      <c r="BV106" t="s">
        <v>316</v>
      </c>
      <c r="BW106">
        <v>0.82621082621082598</v>
      </c>
    </row>
    <row r="107" spans="1:75" x14ac:dyDescent="0.4">
      <c r="A107">
        <v>105</v>
      </c>
      <c r="B107" t="s">
        <v>197</v>
      </c>
      <c r="C107">
        <v>1.2003012048192701</v>
      </c>
      <c r="D107" t="s">
        <v>266</v>
      </c>
      <c r="E107">
        <v>0.59226519337016503</v>
      </c>
      <c r="F107" t="s">
        <v>266</v>
      </c>
      <c r="G107">
        <v>0.58955223880596996</v>
      </c>
      <c r="H107" t="s">
        <v>269</v>
      </c>
      <c r="I107">
        <v>1.34565217391304</v>
      </c>
      <c r="J107" t="s">
        <v>195</v>
      </c>
      <c r="K107">
        <v>1.68952837729816</v>
      </c>
      <c r="L107" t="s">
        <v>294</v>
      </c>
      <c r="M107">
        <v>1.17044228694714</v>
      </c>
      <c r="N107" t="s">
        <v>336</v>
      </c>
      <c r="O107">
        <v>0.913274336283185</v>
      </c>
      <c r="P107" t="s">
        <v>272</v>
      </c>
      <c r="Q107">
        <v>0.96762141967621396</v>
      </c>
      <c r="R107" t="s">
        <v>319</v>
      </c>
      <c r="S107">
        <v>0.81450414757954603</v>
      </c>
      <c r="T107" t="s">
        <v>306</v>
      </c>
      <c r="U107">
        <v>0.925081433224755</v>
      </c>
      <c r="V107" t="s">
        <v>281</v>
      </c>
      <c r="W107">
        <v>0.96392333709131905</v>
      </c>
      <c r="X107" t="s">
        <v>291</v>
      </c>
      <c r="Y107">
        <v>1.01591511936339</v>
      </c>
      <c r="Z107" t="s">
        <v>294</v>
      </c>
      <c r="AA107">
        <v>0.80704041720990805</v>
      </c>
      <c r="AB107" t="s">
        <v>296</v>
      </c>
      <c r="AC107">
        <v>0.86835384258184301</v>
      </c>
      <c r="AD107" t="s">
        <v>220</v>
      </c>
      <c r="AE107">
        <v>1.0219780219780199</v>
      </c>
      <c r="AF107" t="s">
        <v>307</v>
      </c>
      <c r="AG107">
        <v>1.2390109890109799</v>
      </c>
      <c r="AH107" t="s">
        <v>321</v>
      </c>
      <c r="AI107">
        <v>0.64473684210526305</v>
      </c>
      <c r="AJ107" t="s">
        <v>288</v>
      </c>
      <c r="AK107">
        <v>1.09756097560975</v>
      </c>
      <c r="AL107" t="s">
        <v>224</v>
      </c>
      <c r="AM107">
        <v>0.96761904761904705</v>
      </c>
      <c r="AN107" t="s">
        <v>302</v>
      </c>
      <c r="AO107">
        <v>1.0065445026177999</v>
      </c>
      <c r="AP107" t="s">
        <v>224</v>
      </c>
      <c r="AQ107">
        <v>1.2018018018018</v>
      </c>
      <c r="AR107" t="s">
        <v>272</v>
      </c>
      <c r="AS107">
        <v>1.0752688172042999</v>
      </c>
      <c r="AT107" t="s">
        <v>286</v>
      </c>
      <c r="AU107">
        <v>1.0831889081455801</v>
      </c>
      <c r="AV107" t="s">
        <v>204</v>
      </c>
      <c r="AW107">
        <v>0.96332046332046295</v>
      </c>
      <c r="AX107" t="s">
        <v>292</v>
      </c>
      <c r="AY107">
        <v>1.2217573221757301</v>
      </c>
      <c r="AZ107" t="s">
        <v>294</v>
      </c>
      <c r="BA107">
        <v>0.99797160243407701</v>
      </c>
      <c r="BB107" t="s">
        <v>299</v>
      </c>
      <c r="BC107">
        <v>1.1347517730496399</v>
      </c>
      <c r="BD107" t="s">
        <v>272</v>
      </c>
      <c r="BE107">
        <v>1.0868421052631501</v>
      </c>
      <c r="BF107" t="s">
        <v>277</v>
      </c>
      <c r="BG107">
        <v>0.78996865203761701</v>
      </c>
      <c r="BH107" t="s">
        <v>235</v>
      </c>
      <c r="BI107">
        <v>0.62847579814624099</v>
      </c>
      <c r="BJ107" t="s">
        <v>316</v>
      </c>
      <c r="BK107">
        <v>1.0034423407917299</v>
      </c>
      <c r="BL107" t="s">
        <v>316</v>
      </c>
      <c r="BM107">
        <v>0.96912521440823296</v>
      </c>
      <c r="BN107" t="s">
        <v>258</v>
      </c>
      <c r="BO107">
        <v>1.1287284144426999</v>
      </c>
      <c r="BP107" t="s">
        <v>339</v>
      </c>
      <c r="BQ107">
        <v>1.0071794871794799</v>
      </c>
      <c r="BR107" t="s">
        <v>302</v>
      </c>
      <c r="BS107">
        <v>0.98668280871670699</v>
      </c>
      <c r="BT107" t="s">
        <v>240</v>
      </c>
      <c r="BU107">
        <v>1.2105978260869501</v>
      </c>
      <c r="BV107" t="s">
        <v>320</v>
      </c>
      <c r="BW107">
        <v>1.22857142857142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201</v>
      </c>
      <c r="E108">
        <v>0.68360660977402699</v>
      </c>
      <c r="F108" t="s">
        <v>201</v>
      </c>
      <c r="G108">
        <v>0.52272302225546996</v>
      </c>
      <c r="H108" t="s">
        <v>208</v>
      </c>
      <c r="I108">
        <v>0.87656250000000002</v>
      </c>
      <c r="J108" t="s">
        <v>197</v>
      </c>
      <c r="K108">
        <v>1.8</v>
      </c>
      <c r="L108" t="s">
        <v>304</v>
      </c>
      <c r="M108">
        <v>1.1253405994550401</v>
      </c>
      <c r="N108" t="s">
        <v>313</v>
      </c>
      <c r="O108">
        <v>0.80269058295964102</v>
      </c>
      <c r="P108" t="s">
        <v>319</v>
      </c>
      <c r="Q108">
        <v>1.1796837915799401</v>
      </c>
      <c r="R108" t="s">
        <v>306</v>
      </c>
      <c r="S108">
        <v>1.1043165467625899</v>
      </c>
      <c r="T108" t="s">
        <v>204</v>
      </c>
      <c r="U108">
        <v>1.1145510835913299</v>
      </c>
      <c r="V108" t="s">
        <v>220</v>
      </c>
      <c r="W108">
        <v>1.0076169749727899</v>
      </c>
      <c r="X108" t="s">
        <v>279</v>
      </c>
      <c r="Y108">
        <v>0.93181818181818099</v>
      </c>
      <c r="Z108" t="s">
        <v>313</v>
      </c>
      <c r="AA108">
        <v>1.0151006711409301</v>
      </c>
      <c r="AB108" t="s">
        <v>294</v>
      </c>
      <c r="AC108">
        <v>1.00807754442649</v>
      </c>
      <c r="AD108" t="s">
        <v>296</v>
      </c>
      <c r="AE108">
        <v>0.87299465240641705</v>
      </c>
      <c r="AF108" t="s">
        <v>229</v>
      </c>
      <c r="AG108">
        <v>1.09197651663405</v>
      </c>
      <c r="AH108" t="s">
        <v>224</v>
      </c>
      <c r="AI108">
        <v>0.76416666666666599</v>
      </c>
      <c r="AJ108" t="s">
        <v>294</v>
      </c>
      <c r="AK108">
        <v>0.99802761341222801</v>
      </c>
      <c r="AL108" t="s">
        <v>302</v>
      </c>
      <c r="AM108">
        <v>1.03523035230352</v>
      </c>
      <c r="AN108" t="s">
        <v>229</v>
      </c>
      <c r="AO108">
        <v>1.1916167664670601</v>
      </c>
      <c r="AP108" t="s">
        <v>302</v>
      </c>
      <c r="AQ108">
        <v>1.5084525357607199</v>
      </c>
      <c r="AR108" t="s">
        <v>204</v>
      </c>
      <c r="AS108">
        <v>1.0243902439024299</v>
      </c>
      <c r="AT108" t="s">
        <v>281</v>
      </c>
      <c r="AU108">
        <v>1.3032721468475601</v>
      </c>
      <c r="AV108" t="s">
        <v>292</v>
      </c>
      <c r="AW108">
        <v>0.99583333333333302</v>
      </c>
      <c r="AX108" t="s">
        <v>284</v>
      </c>
      <c r="AY108">
        <v>0.81787234042553103</v>
      </c>
      <c r="AZ108" t="s">
        <v>219</v>
      </c>
      <c r="BA108">
        <v>1.2472527472527399</v>
      </c>
      <c r="BB108" t="s">
        <v>285</v>
      </c>
      <c r="BC108">
        <v>0.83449235048678705</v>
      </c>
      <c r="BD108" t="s">
        <v>306</v>
      </c>
      <c r="BE108">
        <v>1.4982332155477001</v>
      </c>
      <c r="BF108" t="s">
        <v>286</v>
      </c>
      <c r="BG108">
        <v>0.99184782608695599</v>
      </c>
      <c r="BH108" t="s">
        <v>316</v>
      </c>
      <c r="BI108">
        <v>0.84941520467836196</v>
      </c>
      <c r="BJ108" t="s">
        <v>111</v>
      </c>
      <c r="BK108">
        <v>0.78590078328981705</v>
      </c>
      <c r="BL108" t="s">
        <v>111</v>
      </c>
      <c r="BM108">
        <v>0.67940199335548102</v>
      </c>
      <c r="BN108" t="s">
        <v>316</v>
      </c>
      <c r="BO108">
        <v>1.1929203539822999</v>
      </c>
      <c r="BP108" t="s">
        <v>111</v>
      </c>
      <c r="BQ108">
        <v>0.91726251276812998</v>
      </c>
      <c r="BR108" t="s">
        <v>309</v>
      </c>
      <c r="BS108">
        <v>1.1042183622828701</v>
      </c>
      <c r="BT108" t="s">
        <v>235</v>
      </c>
      <c r="BU108">
        <v>1.3493975903614399</v>
      </c>
      <c r="BV108" t="s">
        <v>245</v>
      </c>
      <c r="BW108">
        <v>0.98902606310013697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297</v>
      </c>
      <c r="E109">
        <v>0.795053003533568</v>
      </c>
      <c r="F109" t="s">
        <v>297</v>
      </c>
      <c r="G109">
        <v>0.371111111111111</v>
      </c>
      <c r="H109" t="s">
        <v>281</v>
      </c>
      <c r="I109">
        <v>0.97110552763819002</v>
      </c>
      <c r="J109" t="s">
        <v>279</v>
      </c>
      <c r="K109">
        <v>1.2114537444933899</v>
      </c>
      <c r="L109" t="s">
        <v>336</v>
      </c>
      <c r="M109">
        <v>0.95117845117845101</v>
      </c>
      <c r="N109" t="s">
        <v>224</v>
      </c>
      <c r="O109">
        <v>0.82769726247987097</v>
      </c>
      <c r="P109" t="s">
        <v>204</v>
      </c>
      <c r="Q109">
        <v>1.07074569789674</v>
      </c>
      <c r="R109" t="s">
        <v>204</v>
      </c>
      <c r="S109">
        <v>1.15357142857142</v>
      </c>
      <c r="T109" t="s">
        <v>277</v>
      </c>
      <c r="U109">
        <v>1.0398899587345201</v>
      </c>
      <c r="V109" t="s">
        <v>288</v>
      </c>
      <c r="W109">
        <v>1.1183355006501901</v>
      </c>
      <c r="X109" t="s">
        <v>272</v>
      </c>
      <c r="Y109">
        <v>0.94624860022396395</v>
      </c>
      <c r="Z109" t="s">
        <v>224</v>
      </c>
      <c r="AA109">
        <v>1.1076320939334601</v>
      </c>
      <c r="AB109" t="s">
        <v>313</v>
      </c>
      <c r="AC109">
        <v>1.03305785123966</v>
      </c>
      <c r="AD109" t="s">
        <v>294</v>
      </c>
      <c r="AE109">
        <v>0.82852564102564097</v>
      </c>
      <c r="AF109" t="s">
        <v>327</v>
      </c>
      <c r="AG109">
        <v>1.0903614457831301</v>
      </c>
      <c r="AH109" t="s">
        <v>302</v>
      </c>
      <c r="AI109">
        <v>0.69059405940593999</v>
      </c>
      <c r="AJ109" t="s">
        <v>313</v>
      </c>
      <c r="AK109">
        <v>1.17086092715231</v>
      </c>
      <c r="AL109" t="s">
        <v>307</v>
      </c>
      <c r="AM109">
        <v>1.4765525982256</v>
      </c>
      <c r="AN109" t="s">
        <v>327</v>
      </c>
      <c r="AO109">
        <v>1.0331950207468801</v>
      </c>
      <c r="AP109" t="s">
        <v>229</v>
      </c>
      <c r="AQ109">
        <v>0.90703517587939697</v>
      </c>
      <c r="AR109" t="s">
        <v>292</v>
      </c>
      <c r="AS109">
        <v>0.83866666666666601</v>
      </c>
      <c r="AT109" t="s">
        <v>224</v>
      </c>
      <c r="AU109">
        <v>0.90625</v>
      </c>
      <c r="AV109" t="s">
        <v>284</v>
      </c>
      <c r="AW109">
        <v>0.91796875</v>
      </c>
      <c r="AX109" t="s">
        <v>324</v>
      </c>
      <c r="AY109">
        <v>1.57392686804451</v>
      </c>
      <c r="AZ109" t="s">
        <v>224</v>
      </c>
      <c r="BA109">
        <v>0.924193548387096</v>
      </c>
      <c r="BB109" t="s">
        <v>288</v>
      </c>
      <c r="BC109">
        <v>0.82378854625550602</v>
      </c>
      <c r="BD109" t="s">
        <v>204</v>
      </c>
      <c r="BE109">
        <v>1.0792410714285701</v>
      </c>
      <c r="BF109" t="s">
        <v>285</v>
      </c>
      <c r="BG109">
        <v>1.0068493150684901</v>
      </c>
      <c r="BH109" t="s">
        <v>111</v>
      </c>
      <c r="BI109">
        <v>0.86848072562358203</v>
      </c>
      <c r="BJ109" t="s">
        <v>322</v>
      </c>
      <c r="BK109">
        <v>1.1578947368421</v>
      </c>
      <c r="BL109" t="s">
        <v>245</v>
      </c>
      <c r="BM109">
        <v>1.32848232848232</v>
      </c>
      <c r="BN109" t="s">
        <v>322</v>
      </c>
      <c r="BO109">
        <v>0.84566210045662105</v>
      </c>
      <c r="BP109" t="s">
        <v>245</v>
      </c>
      <c r="BQ109">
        <v>0.94366197183098499</v>
      </c>
      <c r="BR109" t="s">
        <v>229</v>
      </c>
      <c r="BS109">
        <v>0.908203125</v>
      </c>
      <c r="BT109" t="s">
        <v>258</v>
      </c>
      <c r="BU109">
        <v>1.17932148626817</v>
      </c>
      <c r="BV109" t="s">
        <v>322</v>
      </c>
      <c r="BW109">
        <v>1.0313901345291401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291</v>
      </c>
      <c r="E110">
        <v>1.0186915887850401</v>
      </c>
      <c r="F110" t="s">
        <v>291</v>
      </c>
      <c r="G110">
        <v>0.43669724770642199</v>
      </c>
      <c r="H110" t="s">
        <v>220</v>
      </c>
      <c r="I110">
        <v>0.82270408163265296</v>
      </c>
      <c r="J110" t="s">
        <v>272</v>
      </c>
      <c r="K110">
        <v>1.41951219512195</v>
      </c>
      <c r="L110" t="s">
        <v>313</v>
      </c>
      <c r="M110">
        <v>1.06698564593301</v>
      </c>
      <c r="N110" t="s">
        <v>302</v>
      </c>
      <c r="O110">
        <v>0.80861244019138701</v>
      </c>
      <c r="P110" t="s">
        <v>277</v>
      </c>
      <c r="Q110">
        <v>1.1506572295247699</v>
      </c>
      <c r="R110" t="s">
        <v>277</v>
      </c>
      <c r="S110">
        <v>1.27768014059753</v>
      </c>
      <c r="T110" t="s">
        <v>281</v>
      </c>
      <c r="U110">
        <v>0.94161358811040297</v>
      </c>
      <c r="V110" t="s">
        <v>218</v>
      </c>
      <c r="W110">
        <v>1.03045133224578</v>
      </c>
      <c r="X110" t="s">
        <v>306</v>
      </c>
      <c r="Y110">
        <v>1.3624060150375901</v>
      </c>
      <c r="Z110" t="s">
        <v>302</v>
      </c>
      <c r="AA110">
        <v>1.1491228070175401</v>
      </c>
      <c r="AB110" t="s">
        <v>321</v>
      </c>
      <c r="AC110">
        <v>0.818965517241379</v>
      </c>
      <c r="AD110" t="s">
        <v>313</v>
      </c>
      <c r="AE110">
        <v>1.1679999999999999</v>
      </c>
      <c r="AF110" t="s">
        <v>258</v>
      </c>
      <c r="AG110">
        <v>1.38053097345132</v>
      </c>
      <c r="AH110" t="s">
        <v>307</v>
      </c>
      <c r="AI110">
        <v>0.76940133037694003</v>
      </c>
      <c r="AJ110" t="s">
        <v>224</v>
      </c>
      <c r="AK110">
        <v>1.1450381679389301</v>
      </c>
      <c r="AL110" t="s">
        <v>229</v>
      </c>
      <c r="AM110">
        <v>0.799043062200956</v>
      </c>
      <c r="AN110" t="s">
        <v>258</v>
      </c>
      <c r="AO110">
        <v>1.04424778761061</v>
      </c>
      <c r="AP110" t="s">
        <v>327</v>
      </c>
      <c r="AQ110">
        <v>0.97389558232931694</v>
      </c>
      <c r="AR110" t="s">
        <v>286</v>
      </c>
      <c r="AS110">
        <v>0.88496932515337401</v>
      </c>
      <c r="AT110" t="s">
        <v>302</v>
      </c>
      <c r="AU110">
        <v>1.1635687732341999</v>
      </c>
      <c r="AV110" t="s">
        <v>324</v>
      </c>
      <c r="AW110">
        <v>0.94728915662650603</v>
      </c>
      <c r="AX110" t="s">
        <v>286</v>
      </c>
      <c r="AY110">
        <v>1.01931034482758</v>
      </c>
      <c r="AZ110" t="s">
        <v>226</v>
      </c>
      <c r="BA110">
        <v>0.77837712358809197</v>
      </c>
      <c r="BB110" t="s">
        <v>294</v>
      </c>
      <c r="BC110">
        <v>0.91666666666666596</v>
      </c>
      <c r="BD110" t="s">
        <v>284</v>
      </c>
      <c r="BE110">
        <v>1.6276041666666601</v>
      </c>
      <c r="BF110" t="s">
        <v>288</v>
      </c>
      <c r="BG110">
        <v>1.1567164179104401</v>
      </c>
      <c r="BH110" t="s">
        <v>332</v>
      </c>
      <c r="BI110">
        <v>0.83291139240506296</v>
      </c>
      <c r="BJ110" t="s">
        <v>332</v>
      </c>
      <c r="BK110">
        <v>0.92857142857142805</v>
      </c>
      <c r="BL110" t="s">
        <v>322</v>
      </c>
      <c r="BM110">
        <v>0.90495867768594995</v>
      </c>
      <c r="BN110" t="s">
        <v>250</v>
      </c>
      <c r="BO110">
        <v>1.28292682926829</v>
      </c>
      <c r="BP110" t="s">
        <v>322</v>
      </c>
      <c r="BQ110">
        <v>0.98272138228941597</v>
      </c>
      <c r="BR110" t="s">
        <v>315</v>
      </c>
      <c r="BS110">
        <v>0.91638795986622001</v>
      </c>
      <c r="BT110" t="s">
        <v>316</v>
      </c>
      <c r="BU110">
        <v>1.1680532445923399</v>
      </c>
      <c r="BV110" t="s">
        <v>253</v>
      </c>
      <c r="BW110">
        <v>1.00635930047694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318</v>
      </c>
      <c r="E111">
        <v>0.89075630252100801</v>
      </c>
      <c r="F111" t="s">
        <v>318</v>
      </c>
      <c r="G111">
        <v>0.490566037735849</v>
      </c>
      <c r="H111" t="s">
        <v>294</v>
      </c>
      <c r="I111">
        <v>0.80113636363636298</v>
      </c>
      <c r="J111" t="s">
        <v>204</v>
      </c>
      <c r="K111">
        <v>1.33214285714285</v>
      </c>
      <c r="L111" t="s">
        <v>224</v>
      </c>
      <c r="M111">
        <v>0.84032476319350402</v>
      </c>
      <c r="N111" t="s">
        <v>229</v>
      </c>
      <c r="O111">
        <v>0.94230769230769196</v>
      </c>
      <c r="P111" t="s">
        <v>208</v>
      </c>
      <c r="Q111">
        <v>1.15047619047619</v>
      </c>
      <c r="R111" t="s">
        <v>208</v>
      </c>
      <c r="S111">
        <v>1.1771523178807899</v>
      </c>
      <c r="T111" t="s">
        <v>220</v>
      </c>
      <c r="U111">
        <v>1.06242774566474</v>
      </c>
      <c r="V111" t="s">
        <v>294</v>
      </c>
      <c r="W111">
        <v>1.14039408866995</v>
      </c>
      <c r="X111" t="s">
        <v>204</v>
      </c>
      <c r="Y111">
        <v>1.0020120724346</v>
      </c>
      <c r="Z111" t="s">
        <v>307</v>
      </c>
      <c r="AA111">
        <v>1.3370473537604399</v>
      </c>
      <c r="AB111" t="s">
        <v>224</v>
      </c>
      <c r="AC111">
        <v>1.2314487632508799</v>
      </c>
      <c r="AD111" t="s">
        <v>224</v>
      </c>
      <c r="AE111">
        <v>0.83787661406025804</v>
      </c>
      <c r="AF111" t="s">
        <v>339</v>
      </c>
      <c r="AG111">
        <v>1.2333333333333301</v>
      </c>
      <c r="AH111" t="s">
        <v>229</v>
      </c>
      <c r="AI111">
        <v>0.74014336917562695</v>
      </c>
      <c r="AJ111" t="s">
        <v>302</v>
      </c>
      <c r="AK111">
        <v>0.88172043010752599</v>
      </c>
      <c r="AL111" t="s">
        <v>327</v>
      </c>
      <c r="AM111">
        <v>1.0663716814159201</v>
      </c>
      <c r="AN111" t="s">
        <v>339</v>
      </c>
      <c r="AO111">
        <v>1.01932367149758</v>
      </c>
      <c r="AP111" t="s">
        <v>258</v>
      </c>
      <c r="AQ111">
        <v>1.16525423728813</v>
      </c>
      <c r="AR111" t="s">
        <v>299</v>
      </c>
      <c r="AS111">
        <v>0.83333333333333304</v>
      </c>
      <c r="AT111" t="s">
        <v>309</v>
      </c>
      <c r="AU111">
        <v>1.0358490566037699</v>
      </c>
      <c r="AV111" t="s">
        <v>286</v>
      </c>
      <c r="AW111">
        <v>1.1599999999999999</v>
      </c>
      <c r="AX111" t="s">
        <v>208</v>
      </c>
      <c r="AY111">
        <v>1.00136798905608</v>
      </c>
      <c r="AZ111" t="s">
        <v>302</v>
      </c>
      <c r="BA111">
        <v>1.1261363636363599</v>
      </c>
      <c r="BB111" t="s">
        <v>219</v>
      </c>
      <c r="BC111">
        <v>1.13876651982378</v>
      </c>
      <c r="BD111" t="s">
        <v>277</v>
      </c>
      <c r="BE111">
        <v>1</v>
      </c>
      <c r="BF111" t="s">
        <v>219</v>
      </c>
      <c r="BG111">
        <v>1.1191489361702101</v>
      </c>
      <c r="BH111" t="s">
        <v>253</v>
      </c>
      <c r="BI111">
        <v>0.98207426376440399</v>
      </c>
      <c r="BJ111" t="s">
        <v>250</v>
      </c>
      <c r="BK111">
        <v>0.89888302732014902</v>
      </c>
      <c r="BL111" t="s">
        <v>332</v>
      </c>
      <c r="BM111">
        <v>0.97381342062193099</v>
      </c>
      <c r="BN111" t="s">
        <v>253</v>
      </c>
      <c r="BO111">
        <v>0.89228295819935599</v>
      </c>
      <c r="BP111" t="s">
        <v>250</v>
      </c>
      <c r="BQ111">
        <v>0.77376425855513298</v>
      </c>
      <c r="BR111" t="s">
        <v>240</v>
      </c>
      <c r="BS111">
        <v>0.84210526315789402</v>
      </c>
      <c r="BT111" t="s">
        <v>322</v>
      </c>
      <c r="BU111">
        <v>0.97238372093023195</v>
      </c>
      <c r="BV111" t="s">
        <v>328</v>
      </c>
      <c r="BW111">
        <v>0.78463792078202699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279</v>
      </c>
      <c r="E112">
        <v>1.06493506493506</v>
      </c>
      <c r="F112" t="s">
        <v>272</v>
      </c>
      <c r="G112">
        <v>0.69863013698630105</v>
      </c>
      <c r="H112" t="s">
        <v>304</v>
      </c>
      <c r="I112">
        <v>0.96870554765291605</v>
      </c>
      <c r="J112" t="s">
        <v>269</v>
      </c>
      <c r="K112">
        <v>1.9224555735056501</v>
      </c>
      <c r="L112" t="s">
        <v>302</v>
      </c>
      <c r="M112">
        <v>0.84501347708894803</v>
      </c>
      <c r="N112" t="s">
        <v>315</v>
      </c>
      <c r="O112">
        <v>1.3483146067415701</v>
      </c>
      <c r="P112" t="s">
        <v>281</v>
      </c>
      <c r="Q112">
        <v>1.01790763430725</v>
      </c>
      <c r="R112" t="s">
        <v>281</v>
      </c>
      <c r="S112">
        <v>0.87222222222222201</v>
      </c>
      <c r="T112" t="s">
        <v>288</v>
      </c>
      <c r="U112">
        <v>0.88901734104046204</v>
      </c>
      <c r="V112" t="s">
        <v>336</v>
      </c>
      <c r="W112">
        <v>0.99255121042830496</v>
      </c>
      <c r="X112" t="s">
        <v>284</v>
      </c>
      <c r="Y112">
        <v>1.3221654363051201</v>
      </c>
      <c r="Z112" t="s">
        <v>315</v>
      </c>
      <c r="AA112">
        <v>1.4163934426229501</v>
      </c>
      <c r="AB112" t="s">
        <v>302</v>
      </c>
      <c r="AC112">
        <v>1.0549618320610601</v>
      </c>
      <c r="AD112" t="s">
        <v>302</v>
      </c>
      <c r="AE112">
        <v>0.68089725036179405</v>
      </c>
      <c r="AF112" t="s">
        <v>111</v>
      </c>
      <c r="AG112">
        <v>1.1883536775130501</v>
      </c>
      <c r="AH112" t="s">
        <v>327</v>
      </c>
      <c r="AI112">
        <v>1.24309392265193</v>
      </c>
      <c r="AJ112" t="s">
        <v>307</v>
      </c>
      <c r="AK112">
        <v>1.1368876080691599</v>
      </c>
      <c r="AL112" t="s">
        <v>258</v>
      </c>
      <c r="AM112">
        <v>0.92244897959183603</v>
      </c>
      <c r="AN112" t="s">
        <v>111</v>
      </c>
      <c r="AO112">
        <v>1.2390832114199499</v>
      </c>
      <c r="AP112" t="s">
        <v>339</v>
      </c>
      <c r="AQ112">
        <v>1.3459715639810399</v>
      </c>
      <c r="AR112" t="s">
        <v>281</v>
      </c>
      <c r="AS112">
        <v>0.86953504510756396</v>
      </c>
      <c r="AT112" t="s">
        <v>229</v>
      </c>
      <c r="AU112">
        <v>1.24011299435028</v>
      </c>
      <c r="AV112" t="s">
        <v>299</v>
      </c>
      <c r="AW112">
        <v>1.27519379844961</v>
      </c>
      <c r="AX112" t="s">
        <v>281</v>
      </c>
      <c r="AY112">
        <v>1.2568697729988001</v>
      </c>
      <c r="AZ112" t="s">
        <v>309</v>
      </c>
      <c r="BA112">
        <v>1.03300733496332</v>
      </c>
      <c r="BB112" t="s">
        <v>224</v>
      </c>
      <c r="BC112">
        <v>0.79406631762652702</v>
      </c>
      <c r="BD112" t="s">
        <v>286</v>
      </c>
      <c r="BE112">
        <v>1.1572327044025099</v>
      </c>
      <c r="BF112" t="s">
        <v>224</v>
      </c>
      <c r="BG112">
        <v>1.17592592592592</v>
      </c>
      <c r="BH112" t="s">
        <v>354</v>
      </c>
      <c r="BI112">
        <v>0.98876404494381998</v>
      </c>
      <c r="BJ112" t="s">
        <v>328</v>
      </c>
      <c r="BK112">
        <v>0.92376534261138499</v>
      </c>
      <c r="BL112" t="s">
        <v>250</v>
      </c>
      <c r="BM112">
        <v>0.67213114754098302</v>
      </c>
      <c r="BN112" t="s">
        <v>257</v>
      </c>
      <c r="BO112">
        <v>1.0240963855421601</v>
      </c>
      <c r="BP112" t="s">
        <v>253</v>
      </c>
      <c r="BQ112">
        <v>0.98918918918918897</v>
      </c>
      <c r="BR112" t="s">
        <v>235</v>
      </c>
      <c r="BS112">
        <v>0.98786003332539796</v>
      </c>
      <c r="BT112" t="s">
        <v>332</v>
      </c>
      <c r="BU112">
        <v>1.0445544554455399</v>
      </c>
      <c r="BV112" t="s">
        <v>257</v>
      </c>
      <c r="BW112">
        <v>1.0764705882352901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272</v>
      </c>
      <c r="E113">
        <v>0.91249999999999998</v>
      </c>
      <c r="F113" t="s">
        <v>204</v>
      </c>
      <c r="G113">
        <v>0.69426751592356595</v>
      </c>
      <c r="H113" t="s">
        <v>336</v>
      </c>
      <c r="I113">
        <v>1.0674373795761001</v>
      </c>
      <c r="J113" t="s">
        <v>208</v>
      </c>
      <c r="K113">
        <v>1.3975044563279799</v>
      </c>
      <c r="L113" t="s">
        <v>227</v>
      </c>
      <c r="M113">
        <v>0.97199999999999998</v>
      </c>
      <c r="N113" t="s">
        <v>360</v>
      </c>
      <c r="O113">
        <v>0.90580771107857405</v>
      </c>
      <c r="P113" t="s">
        <v>220</v>
      </c>
      <c r="Q113">
        <v>0.97348886532343504</v>
      </c>
      <c r="R113" t="s">
        <v>220</v>
      </c>
      <c r="S113">
        <v>0.94226579520697096</v>
      </c>
      <c r="T113" t="s">
        <v>294</v>
      </c>
      <c r="U113">
        <v>1.0188205771643599</v>
      </c>
      <c r="V113" t="s">
        <v>313</v>
      </c>
      <c r="W113">
        <v>1.0155709342560499</v>
      </c>
      <c r="X113" t="s">
        <v>277</v>
      </c>
      <c r="Y113">
        <v>1.0633914421552999</v>
      </c>
      <c r="Z113" t="s">
        <v>327</v>
      </c>
      <c r="AA113">
        <v>0.901913875598086</v>
      </c>
      <c r="AB113" t="s">
        <v>307</v>
      </c>
      <c r="AC113">
        <v>0.87395833333333295</v>
      </c>
      <c r="AD113" t="s">
        <v>307</v>
      </c>
      <c r="AE113">
        <v>0.86769964243146602</v>
      </c>
      <c r="AF113" t="s">
        <v>337</v>
      </c>
      <c r="AG113">
        <v>1.1879997724468701</v>
      </c>
      <c r="AH113" t="s">
        <v>332</v>
      </c>
      <c r="AI113">
        <v>0.79300291545189505</v>
      </c>
      <c r="AJ113" t="s">
        <v>229</v>
      </c>
      <c r="AK113">
        <v>1.01210653753026</v>
      </c>
      <c r="AL113" t="s">
        <v>316</v>
      </c>
      <c r="AM113">
        <v>1.0797872340425501</v>
      </c>
      <c r="AN113" t="s">
        <v>332</v>
      </c>
      <c r="AO113">
        <v>0.93857493857493801</v>
      </c>
      <c r="AP113" t="s">
        <v>332</v>
      </c>
      <c r="AQ113">
        <v>1.7565445026177999</v>
      </c>
      <c r="AR113" t="s">
        <v>294</v>
      </c>
      <c r="AS113">
        <v>0.94377510040160595</v>
      </c>
      <c r="AT113" t="s">
        <v>327</v>
      </c>
      <c r="AU113">
        <v>1.1344537815125999</v>
      </c>
      <c r="AV113" t="s">
        <v>281</v>
      </c>
      <c r="AW113">
        <v>1.0251071647274901</v>
      </c>
      <c r="AX113" t="s">
        <v>294</v>
      </c>
      <c r="AY113">
        <v>0.83136593591905505</v>
      </c>
      <c r="AZ113" t="s">
        <v>229</v>
      </c>
      <c r="BA113">
        <v>0.87234042553191404</v>
      </c>
      <c r="BB113" t="s">
        <v>226</v>
      </c>
      <c r="BC113">
        <v>0.85764177745687398</v>
      </c>
      <c r="BD113" t="s">
        <v>288</v>
      </c>
      <c r="BE113">
        <v>1.19429590017825</v>
      </c>
      <c r="BF113" t="s">
        <v>226</v>
      </c>
      <c r="BG113">
        <v>1.08332862443728</v>
      </c>
      <c r="BH113" t="s">
        <v>328</v>
      </c>
      <c r="BI113">
        <v>0.87451507391160999</v>
      </c>
      <c r="BJ113" t="s">
        <v>257</v>
      </c>
      <c r="BK113">
        <v>1.20823244552058</v>
      </c>
      <c r="BL113" t="s">
        <v>253</v>
      </c>
      <c r="BM113">
        <v>0.88226950354609901</v>
      </c>
      <c r="BN113" t="s">
        <v>334</v>
      </c>
      <c r="BO113">
        <v>0.85423728813559296</v>
      </c>
      <c r="BP113" t="s">
        <v>257</v>
      </c>
      <c r="BQ113">
        <v>1.0215686274509801</v>
      </c>
      <c r="BR113" t="s">
        <v>258</v>
      </c>
      <c r="BS113">
        <v>0.81233595800524905</v>
      </c>
      <c r="BT113" t="s">
        <v>250</v>
      </c>
      <c r="BU113">
        <v>1.0502512562813999</v>
      </c>
      <c r="BV113" t="s">
        <v>334</v>
      </c>
      <c r="BW113">
        <v>1.0249632892804601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276</v>
      </c>
      <c r="E114">
        <v>0.77081904239264598</v>
      </c>
      <c r="F114" t="s">
        <v>330</v>
      </c>
      <c r="G114">
        <v>0.253324468085106</v>
      </c>
      <c r="H114" t="s">
        <v>313</v>
      </c>
      <c r="I114">
        <v>1.1779141104294399</v>
      </c>
      <c r="J114" t="s">
        <v>281</v>
      </c>
      <c r="K114">
        <v>1.4385510996119</v>
      </c>
      <c r="L114" t="s">
        <v>229</v>
      </c>
      <c r="M114">
        <v>1.2621359223300901</v>
      </c>
      <c r="N114" t="s">
        <v>232</v>
      </c>
      <c r="O114">
        <v>1.5641025641025601</v>
      </c>
      <c r="P114" t="s">
        <v>294</v>
      </c>
      <c r="Q114">
        <v>0.90655209452201901</v>
      </c>
      <c r="R114" t="s">
        <v>294</v>
      </c>
      <c r="S114">
        <v>0.94431279620853004</v>
      </c>
      <c r="T114" t="s">
        <v>336</v>
      </c>
      <c r="U114">
        <v>0.93554006968641101</v>
      </c>
      <c r="V114" t="s">
        <v>224</v>
      </c>
      <c r="W114">
        <v>1.2431332655137299</v>
      </c>
      <c r="X114" t="s">
        <v>312</v>
      </c>
      <c r="Y114">
        <v>1.3</v>
      </c>
      <c r="Z114" t="s">
        <v>258</v>
      </c>
      <c r="AA114">
        <v>1.02023121387283</v>
      </c>
      <c r="AB114" t="s">
        <v>325</v>
      </c>
      <c r="AC114">
        <v>0.78973105134474297</v>
      </c>
      <c r="AD114" t="s">
        <v>327</v>
      </c>
      <c r="AE114">
        <v>0.81372549019607798</v>
      </c>
      <c r="AF114" t="s">
        <v>340</v>
      </c>
      <c r="AG114">
        <v>1.0978723404255299</v>
      </c>
      <c r="AH114" t="s">
        <v>337</v>
      </c>
      <c r="AI114">
        <v>0.65589137113415896</v>
      </c>
      <c r="AJ114" t="s">
        <v>327</v>
      </c>
      <c r="AK114">
        <v>1.00444444444444</v>
      </c>
      <c r="AL114" t="s">
        <v>111</v>
      </c>
      <c r="AM114">
        <v>0.84781628204164405</v>
      </c>
      <c r="AN114" t="s">
        <v>250</v>
      </c>
      <c r="AO114">
        <v>1.19708746956358</v>
      </c>
      <c r="AP114" t="s">
        <v>340</v>
      </c>
      <c r="AQ114">
        <v>0.94134897360703795</v>
      </c>
      <c r="AR114" t="s">
        <v>224</v>
      </c>
      <c r="AS114">
        <v>0.91154422788605605</v>
      </c>
      <c r="AT114" t="s">
        <v>111</v>
      </c>
      <c r="AU114">
        <v>0.70886075949367</v>
      </c>
      <c r="AV114" t="s">
        <v>294</v>
      </c>
      <c r="AW114">
        <v>1.05704099821746</v>
      </c>
      <c r="AX114" t="s">
        <v>224</v>
      </c>
      <c r="AY114">
        <v>1.0616438356164299</v>
      </c>
      <c r="AZ114" t="s">
        <v>111</v>
      </c>
      <c r="BA114">
        <v>0.86832740213523096</v>
      </c>
      <c r="BB114" t="s">
        <v>302</v>
      </c>
      <c r="BC114">
        <v>0.93642785065590295</v>
      </c>
      <c r="BD114" t="s">
        <v>224</v>
      </c>
      <c r="BE114">
        <v>1.1868131868131799</v>
      </c>
      <c r="BF114" t="s">
        <v>302</v>
      </c>
      <c r="BG114">
        <v>1.13569682151589</v>
      </c>
      <c r="BH114" t="s">
        <v>257</v>
      </c>
      <c r="BI114">
        <v>0.92393736017896999</v>
      </c>
      <c r="BJ114" t="s">
        <v>338</v>
      </c>
      <c r="BK114">
        <v>1.2610229276895899</v>
      </c>
      <c r="BL114" t="s">
        <v>328</v>
      </c>
      <c r="BM114">
        <v>0.75242200414303895</v>
      </c>
      <c r="BN114" t="s">
        <v>338</v>
      </c>
      <c r="BO114">
        <v>1.0504347826086899</v>
      </c>
      <c r="BP114" t="s">
        <v>334</v>
      </c>
      <c r="BQ114">
        <v>0.96031746031746001</v>
      </c>
      <c r="BR114" t="s">
        <v>316</v>
      </c>
      <c r="BS114">
        <v>0.69640787949015004</v>
      </c>
      <c r="BT114" t="s">
        <v>253</v>
      </c>
      <c r="BU114">
        <v>1.0379537953795299</v>
      </c>
      <c r="BV114" t="s">
        <v>338</v>
      </c>
      <c r="BW114">
        <v>1.02225312934631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204</v>
      </c>
      <c r="E115">
        <v>0.92172211350293498</v>
      </c>
      <c r="F115" t="s">
        <v>208</v>
      </c>
      <c r="G115">
        <v>0.92086330935251803</v>
      </c>
      <c r="H115" t="s">
        <v>224</v>
      </c>
      <c r="I115">
        <v>1.0579710144927501</v>
      </c>
      <c r="J115" t="s">
        <v>220</v>
      </c>
      <c r="K115">
        <v>1.1922480620155</v>
      </c>
      <c r="L115" t="s">
        <v>315</v>
      </c>
      <c r="M115">
        <v>1.4584425799685301</v>
      </c>
      <c r="N115" t="s">
        <v>327</v>
      </c>
      <c r="O115">
        <v>1.0323768902675401</v>
      </c>
      <c r="P115" t="s">
        <v>219</v>
      </c>
      <c r="Q115">
        <v>1.0548780487804801</v>
      </c>
      <c r="R115" t="s">
        <v>219</v>
      </c>
      <c r="S115">
        <v>0.83526011560693603</v>
      </c>
      <c r="T115" t="s">
        <v>313</v>
      </c>
      <c r="U115">
        <v>1.0664206642066401</v>
      </c>
      <c r="V115" t="s">
        <v>350</v>
      </c>
      <c r="W115">
        <v>0.78348214285714202</v>
      </c>
      <c r="X115" t="s">
        <v>281</v>
      </c>
      <c r="Y115">
        <v>1.1017543859649099</v>
      </c>
      <c r="Z115" t="s">
        <v>111</v>
      </c>
      <c r="AA115">
        <v>0.81331134589940701</v>
      </c>
      <c r="AB115" t="s">
        <v>327</v>
      </c>
      <c r="AC115">
        <v>1.08222811671087</v>
      </c>
      <c r="AD115" t="s">
        <v>258</v>
      </c>
      <c r="AE115">
        <v>0.82481751824817495</v>
      </c>
      <c r="AF115" t="s">
        <v>328</v>
      </c>
      <c r="AG115">
        <v>1.1445490045451601</v>
      </c>
      <c r="AH115" t="s">
        <v>340</v>
      </c>
      <c r="AI115">
        <v>0.71317829457364301</v>
      </c>
      <c r="AJ115" t="s">
        <v>258</v>
      </c>
      <c r="AK115">
        <v>1.03813559322033</v>
      </c>
      <c r="AL115" t="s">
        <v>332</v>
      </c>
      <c r="AM115">
        <v>1.0598958333333299</v>
      </c>
      <c r="AN115" t="s">
        <v>340</v>
      </c>
      <c r="AO115">
        <v>1.11803278688524</v>
      </c>
      <c r="AP115" t="s">
        <v>328</v>
      </c>
      <c r="AQ115">
        <v>1.1736210822491899</v>
      </c>
      <c r="AR115" t="s">
        <v>226</v>
      </c>
      <c r="AS115">
        <v>1.14898972602739</v>
      </c>
      <c r="AT115" t="s">
        <v>332</v>
      </c>
      <c r="AU115">
        <v>1.03805496828752</v>
      </c>
      <c r="AV115" t="s">
        <v>224</v>
      </c>
      <c r="AW115">
        <v>1.0598911070780399</v>
      </c>
      <c r="AX115" t="s">
        <v>302</v>
      </c>
      <c r="AY115">
        <v>0.81180811808118003</v>
      </c>
      <c r="AZ115" t="s">
        <v>245</v>
      </c>
      <c r="BA115">
        <v>1.0155279503105501</v>
      </c>
      <c r="BB115" t="s">
        <v>309</v>
      </c>
      <c r="BC115">
        <v>0.92899408284023599</v>
      </c>
      <c r="BD115" t="s">
        <v>226</v>
      </c>
      <c r="BE115">
        <v>0.971659696739538</v>
      </c>
      <c r="BF115" t="s">
        <v>229</v>
      </c>
      <c r="BG115">
        <v>1.3510638297872299</v>
      </c>
      <c r="BH115" t="s">
        <v>338</v>
      </c>
      <c r="BI115">
        <v>0.83137829912023398</v>
      </c>
      <c r="BJ115" t="s">
        <v>341</v>
      </c>
      <c r="BK115">
        <v>1.15422885572139</v>
      </c>
      <c r="BL115" t="s">
        <v>257</v>
      </c>
      <c r="BM115">
        <v>0.99799599198396705</v>
      </c>
      <c r="BN115" t="s">
        <v>346</v>
      </c>
      <c r="BO115">
        <v>1.02377622377622</v>
      </c>
      <c r="BP115" t="s">
        <v>338</v>
      </c>
      <c r="BQ115">
        <v>1.0645695364238399</v>
      </c>
      <c r="BR115" t="s">
        <v>242</v>
      </c>
      <c r="BS115">
        <v>1.1881188118811801</v>
      </c>
      <c r="BT115" t="s">
        <v>328</v>
      </c>
      <c r="BU115">
        <v>1.0768233640481</v>
      </c>
      <c r="BV115" t="s">
        <v>342</v>
      </c>
      <c r="BW115">
        <v>1.1299093655589101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330</v>
      </c>
      <c r="E116">
        <v>0.82637362637362599</v>
      </c>
      <c r="F116" t="s">
        <v>281</v>
      </c>
      <c r="G116">
        <v>0.79839518555667</v>
      </c>
      <c r="H116" t="s">
        <v>302</v>
      </c>
      <c r="I116">
        <v>1.1220095693779899</v>
      </c>
      <c r="J116" t="s">
        <v>294</v>
      </c>
      <c r="K116">
        <v>1.3148936170212699</v>
      </c>
      <c r="L116" t="s">
        <v>360</v>
      </c>
      <c r="M116">
        <v>1.75578406169665</v>
      </c>
      <c r="N116" t="s">
        <v>258</v>
      </c>
      <c r="O116">
        <v>0.65506072874493904</v>
      </c>
      <c r="P116" t="s">
        <v>336</v>
      </c>
      <c r="Q116">
        <v>1.1027131782945701</v>
      </c>
      <c r="R116" t="s">
        <v>336</v>
      </c>
      <c r="S116">
        <v>1.0087873462214401</v>
      </c>
      <c r="T116" t="s">
        <v>224</v>
      </c>
      <c r="U116">
        <v>1.1973203410475</v>
      </c>
      <c r="V116" t="s">
        <v>302</v>
      </c>
      <c r="W116">
        <v>1.5838068181818099</v>
      </c>
      <c r="X116" t="s">
        <v>220</v>
      </c>
      <c r="Y116">
        <v>0.89308855291576605</v>
      </c>
      <c r="Z116" t="s">
        <v>340</v>
      </c>
      <c r="AA116">
        <v>0.84126984126984095</v>
      </c>
      <c r="AB116" t="s">
        <v>258</v>
      </c>
      <c r="AC116">
        <v>0.77620396600566499</v>
      </c>
      <c r="AD116" t="s">
        <v>111</v>
      </c>
      <c r="AE116">
        <v>0.74256002054178905</v>
      </c>
      <c r="AF116" t="s">
        <v>263</v>
      </c>
      <c r="AG116">
        <v>1.45588235294117</v>
      </c>
      <c r="AH116" t="s">
        <v>345</v>
      </c>
      <c r="AI116">
        <v>1.4877384196185199</v>
      </c>
      <c r="AJ116" t="s">
        <v>339</v>
      </c>
      <c r="AK116">
        <v>1.22535211267605</v>
      </c>
      <c r="AL116" t="s">
        <v>337</v>
      </c>
      <c r="AM116">
        <v>0.93396295636313997</v>
      </c>
      <c r="AN116" t="s">
        <v>345</v>
      </c>
      <c r="AO116">
        <v>0.78372093023255796</v>
      </c>
      <c r="AP116" t="s">
        <v>347</v>
      </c>
      <c r="AQ116">
        <v>1.57271095152603</v>
      </c>
      <c r="AR116" t="s">
        <v>302</v>
      </c>
      <c r="AS116">
        <v>0.92758620689655102</v>
      </c>
      <c r="AT116" t="s">
        <v>253</v>
      </c>
      <c r="AU116">
        <v>1.1020066889632101</v>
      </c>
      <c r="AV116" t="s">
        <v>302</v>
      </c>
      <c r="AW116">
        <v>0.86581469648562304</v>
      </c>
      <c r="AX116" t="s">
        <v>309</v>
      </c>
      <c r="AY116">
        <v>0.92638731596828905</v>
      </c>
      <c r="AZ116" t="s">
        <v>332</v>
      </c>
      <c r="BA116">
        <v>1.0857142857142801</v>
      </c>
      <c r="BB116" t="s">
        <v>229</v>
      </c>
      <c r="BC116">
        <v>0.76829268292682895</v>
      </c>
      <c r="BD116" t="s">
        <v>302</v>
      </c>
      <c r="BE116">
        <v>0.881465517241379</v>
      </c>
      <c r="BF116" t="s">
        <v>240</v>
      </c>
      <c r="BG116">
        <v>0.96530612244897895</v>
      </c>
      <c r="BH116" t="s">
        <v>348</v>
      </c>
      <c r="BI116">
        <v>0.83735909822866295</v>
      </c>
      <c r="BJ116" t="s">
        <v>346</v>
      </c>
      <c r="BK116">
        <v>1.08346709470304</v>
      </c>
      <c r="BL116" t="s">
        <v>338</v>
      </c>
      <c r="BM116">
        <v>0.80419580419580405</v>
      </c>
      <c r="BN116" t="s">
        <v>351</v>
      </c>
      <c r="BO116">
        <v>1.0618401206636501</v>
      </c>
      <c r="BP116" t="s">
        <v>346</v>
      </c>
      <c r="BQ116">
        <v>0.93442622950819598</v>
      </c>
      <c r="BR116" t="s">
        <v>245</v>
      </c>
      <c r="BS116">
        <v>1.19962686567164</v>
      </c>
      <c r="BT116" t="s">
        <v>334</v>
      </c>
      <c r="BU116">
        <v>1.0256024096385501</v>
      </c>
      <c r="BV116" t="s">
        <v>348</v>
      </c>
      <c r="BW116">
        <v>1.0200729927007299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286</v>
      </c>
      <c r="E117">
        <v>0.87057220708446803</v>
      </c>
      <c r="F117" t="s">
        <v>220</v>
      </c>
      <c r="G117">
        <v>1.2810457516339799</v>
      </c>
      <c r="H117" t="s">
        <v>307</v>
      </c>
      <c r="I117">
        <v>0.94481605351170495</v>
      </c>
      <c r="J117" t="s">
        <v>304</v>
      </c>
      <c r="K117">
        <v>1.0778267254038101</v>
      </c>
      <c r="L117" t="s">
        <v>327</v>
      </c>
      <c r="M117">
        <v>1.01977066034005</v>
      </c>
      <c r="N117" t="s">
        <v>339</v>
      </c>
      <c r="O117">
        <v>0.94678792569659398</v>
      </c>
      <c r="P117" t="s">
        <v>313</v>
      </c>
      <c r="Q117">
        <v>1.0167597765363099</v>
      </c>
      <c r="R117" t="s">
        <v>313</v>
      </c>
      <c r="S117">
        <v>0.99267399267399203</v>
      </c>
      <c r="T117" t="s">
        <v>302</v>
      </c>
      <c r="U117">
        <v>1.00571428571428</v>
      </c>
      <c r="V117" t="s">
        <v>307</v>
      </c>
      <c r="W117">
        <v>1.0909090909090899</v>
      </c>
      <c r="X117" t="s">
        <v>288</v>
      </c>
      <c r="Y117">
        <v>1.1162790697674401</v>
      </c>
      <c r="Z117" t="s">
        <v>328</v>
      </c>
      <c r="AA117">
        <v>1.2024828131955001</v>
      </c>
      <c r="AB117" t="s">
        <v>111</v>
      </c>
      <c r="AC117">
        <v>0.91818931981610197</v>
      </c>
      <c r="AD117" t="s">
        <v>332</v>
      </c>
      <c r="AE117">
        <v>0.94276094276094202</v>
      </c>
      <c r="AF117" t="s">
        <v>334</v>
      </c>
      <c r="AG117">
        <v>1.00630914826498</v>
      </c>
      <c r="AH117" t="s">
        <v>354</v>
      </c>
      <c r="AI117">
        <v>0.84818481848184801</v>
      </c>
      <c r="AJ117" t="s">
        <v>337</v>
      </c>
      <c r="AK117">
        <v>0.87063773088997498</v>
      </c>
      <c r="AL117" t="s">
        <v>340</v>
      </c>
      <c r="AM117">
        <v>0.871428571428571</v>
      </c>
      <c r="AN117" t="s">
        <v>328</v>
      </c>
      <c r="AO117">
        <v>0.938132687493196</v>
      </c>
      <c r="AP117" t="s">
        <v>263</v>
      </c>
      <c r="AQ117">
        <v>1.0909090909090899</v>
      </c>
      <c r="AR117" t="s">
        <v>309</v>
      </c>
      <c r="AS117">
        <v>0.94474153297682695</v>
      </c>
      <c r="AT117" t="s">
        <v>345</v>
      </c>
      <c r="AU117">
        <v>0.93933054393305404</v>
      </c>
      <c r="AV117" t="s">
        <v>309</v>
      </c>
      <c r="AW117">
        <v>1.0052367941712199</v>
      </c>
      <c r="AX117" t="s">
        <v>229</v>
      </c>
      <c r="AY117">
        <v>0.89523809523809506</v>
      </c>
      <c r="AZ117" t="s">
        <v>354</v>
      </c>
      <c r="BA117">
        <v>1.3125</v>
      </c>
      <c r="BB117" t="s">
        <v>325</v>
      </c>
      <c r="BC117">
        <v>0.78959810874704495</v>
      </c>
      <c r="BD117" t="s">
        <v>229</v>
      </c>
      <c r="BE117">
        <v>1.11904761904761</v>
      </c>
      <c r="BF117" t="s">
        <v>325</v>
      </c>
      <c r="BG117">
        <v>1.00602409638554</v>
      </c>
      <c r="BH117" t="s">
        <v>341</v>
      </c>
      <c r="BI117">
        <v>0.94366197183098499</v>
      </c>
      <c r="BJ117" t="s">
        <v>351</v>
      </c>
      <c r="BK117">
        <v>0.79357231149567298</v>
      </c>
      <c r="BL117" t="s">
        <v>346</v>
      </c>
      <c r="BM117">
        <v>1.05925925925925</v>
      </c>
      <c r="BN117" t="s">
        <v>352</v>
      </c>
      <c r="BO117">
        <v>1.03209109730848</v>
      </c>
      <c r="BP117" t="s">
        <v>358</v>
      </c>
      <c r="BQ117">
        <v>1.0945945945945901</v>
      </c>
      <c r="BR117" t="s">
        <v>322</v>
      </c>
      <c r="BS117">
        <v>0.75604395604395602</v>
      </c>
      <c r="BT117" t="s">
        <v>338</v>
      </c>
      <c r="BU117">
        <v>1.0055944055943999</v>
      </c>
      <c r="BV117" t="s">
        <v>341</v>
      </c>
      <c r="BW117">
        <v>1.0216718266253799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208</v>
      </c>
      <c r="E118">
        <v>0.731578947368421</v>
      </c>
      <c r="F118" t="s">
        <v>288</v>
      </c>
      <c r="G118">
        <v>0.52294685990338097</v>
      </c>
      <c r="H118" t="s">
        <v>227</v>
      </c>
      <c r="I118">
        <v>0.80451127819548796</v>
      </c>
      <c r="J118" t="s">
        <v>336</v>
      </c>
      <c r="K118">
        <v>1.0722021660649801</v>
      </c>
      <c r="L118" t="s">
        <v>239</v>
      </c>
      <c r="M118">
        <v>1.4016016492229599</v>
      </c>
      <c r="N118" t="s">
        <v>111</v>
      </c>
      <c r="O118">
        <v>1.03112128849818</v>
      </c>
      <c r="P118" t="s">
        <v>224</v>
      </c>
      <c r="Q118">
        <v>0.96303501945525205</v>
      </c>
      <c r="R118" t="s">
        <v>224</v>
      </c>
      <c r="S118">
        <v>0.82929292929292897</v>
      </c>
      <c r="T118" t="s">
        <v>307</v>
      </c>
      <c r="U118">
        <v>0.78571428571428503</v>
      </c>
      <c r="V118" t="s">
        <v>227</v>
      </c>
      <c r="W118">
        <v>1.4361001317522999</v>
      </c>
      <c r="X118" t="s">
        <v>218</v>
      </c>
      <c r="Y118">
        <v>0.72189973614775704</v>
      </c>
      <c r="Z118" t="s">
        <v>347</v>
      </c>
      <c r="AA118">
        <v>1.0561299852289501</v>
      </c>
      <c r="AB118" t="s">
        <v>340</v>
      </c>
      <c r="AC118">
        <v>0.87169811320754698</v>
      </c>
      <c r="AD118" t="s">
        <v>337</v>
      </c>
      <c r="AE118">
        <v>0.77399460892705496</v>
      </c>
      <c r="AF118" t="s">
        <v>342</v>
      </c>
      <c r="AG118">
        <v>1.1111111111111101</v>
      </c>
      <c r="AH118" t="s">
        <v>328</v>
      </c>
      <c r="AI118">
        <v>0.99481701064563599</v>
      </c>
      <c r="AJ118" t="s">
        <v>328</v>
      </c>
      <c r="AK118">
        <v>1.0991210479956499</v>
      </c>
      <c r="AL118" t="s">
        <v>345</v>
      </c>
      <c r="AM118">
        <v>0.990783410138248</v>
      </c>
      <c r="AN118" t="s">
        <v>263</v>
      </c>
      <c r="AO118">
        <v>1.1956521739130399</v>
      </c>
      <c r="AP118" t="s">
        <v>356</v>
      </c>
      <c r="AQ118">
        <v>0.95220588235294101</v>
      </c>
      <c r="AR118" t="s">
        <v>229</v>
      </c>
      <c r="AS118">
        <v>0.980609418282548</v>
      </c>
      <c r="AT118" t="s">
        <v>354</v>
      </c>
      <c r="AU118">
        <v>0.91900311526479705</v>
      </c>
      <c r="AV118" t="s">
        <v>229</v>
      </c>
      <c r="AW118">
        <v>0.95671981776765302</v>
      </c>
      <c r="AX118" t="s">
        <v>111</v>
      </c>
      <c r="AY118">
        <v>0.95578231292517002</v>
      </c>
      <c r="AZ118" t="s">
        <v>328</v>
      </c>
      <c r="BA118">
        <v>1.0464147683353699</v>
      </c>
      <c r="BB118" t="s">
        <v>316</v>
      </c>
      <c r="BC118">
        <v>0.75044247787610596</v>
      </c>
      <c r="BD118" t="s">
        <v>240</v>
      </c>
      <c r="BE118">
        <v>1.1529411764705799</v>
      </c>
      <c r="BF118" t="s">
        <v>235</v>
      </c>
      <c r="BG118">
        <v>0.90864428588138901</v>
      </c>
      <c r="BH118" t="s">
        <v>352</v>
      </c>
      <c r="BI118">
        <v>1.1854199683042701</v>
      </c>
      <c r="BJ118" t="s">
        <v>352</v>
      </c>
      <c r="BK118">
        <v>0.82352941176470495</v>
      </c>
      <c r="BL118" t="s">
        <v>351</v>
      </c>
      <c r="BM118">
        <v>1.0327102803738299</v>
      </c>
      <c r="BN118" t="s">
        <v>275</v>
      </c>
      <c r="BO118">
        <v>1.0247678018575801</v>
      </c>
      <c r="BP118" t="s">
        <v>352</v>
      </c>
      <c r="BQ118">
        <v>0.88565697091273798</v>
      </c>
      <c r="BR118" t="s">
        <v>250</v>
      </c>
      <c r="BS118">
        <v>0.97788697788697698</v>
      </c>
      <c r="BT118" t="s">
        <v>342</v>
      </c>
      <c r="BU118">
        <v>1.15734265734265</v>
      </c>
      <c r="BV118" t="s">
        <v>353</v>
      </c>
      <c r="BW118">
        <v>0.95752427184466005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281</v>
      </c>
      <c r="E119">
        <v>0.65721819380355895</v>
      </c>
      <c r="F119" t="s">
        <v>294</v>
      </c>
      <c r="G119">
        <v>0.76855895196506496</v>
      </c>
      <c r="H119" t="s">
        <v>229</v>
      </c>
      <c r="I119">
        <v>1.3927855711422801</v>
      </c>
      <c r="J119" t="s">
        <v>313</v>
      </c>
      <c r="K119">
        <v>1.0885416666666601</v>
      </c>
      <c r="L119" t="s">
        <v>258</v>
      </c>
      <c r="M119">
        <v>0.89492753623188404</v>
      </c>
      <c r="N119" t="s">
        <v>245</v>
      </c>
      <c r="O119">
        <v>1.00106609808102</v>
      </c>
      <c r="P119" t="s">
        <v>350</v>
      </c>
      <c r="Q119">
        <v>0.75221882729521305</v>
      </c>
      <c r="R119" t="s">
        <v>302</v>
      </c>
      <c r="S119">
        <v>0.902061855670103</v>
      </c>
      <c r="T119" t="s">
        <v>229</v>
      </c>
      <c r="U119">
        <v>1.7047619047619</v>
      </c>
      <c r="V119" t="s">
        <v>327</v>
      </c>
      <c r="W119">
        <v>0.91407678244972501</v>
      </c>
      <c r="X119" t="s">
        <v>294</v>
      </c>
      <c r="Y119">
        <v>0.82829373650107996</v>
      </c>
      <c r="Z119" t="s">
        <v>263</v>
      </c>
      <c r="AA119">
        <v>0.92647058823529405</v>
      </c>
      <c r="AB119" t="s">
        <v>328</v>
      </c>
      <c r="AC119">
        <v>1.04579854398881</v>
      </c>
      <c r="AD119" t="s">
        <v>340</v>
      </c>
      <c r="AE119">
        <v>0.81385281385281305</v>
      </c>
      <c r="AF119" t="s">
        <v>358</v>
      </c>
      <c r="AG119">
        <v>1.16525423728813</v>
      </c>
      <c r="AH119" t="s">
        <v>347</v>
      </c>
      <c r="AI119">
        <v>0.78157503714710197</v>
      </c>
      <c r="AJ119" t="s">
        <v>263</v>
      </c>
      <c r="AK119">
        <v>0.88535031847133705</v>
      </c>
      <c r="AL119" t="s">
        <v>328</v>
      </c>
      <c r="AM119">
        <v>1.25317146364752</v>
      </c>
      <c r="AN119" t="s">
        <v>356</v>
      </c>
      <c r="AO119">
        <v>0.99270072992700698</v>
      </c>
      <c r="AP119" t="s">
        <v>358</v>
      </c>
      <c r="AQ119">
        <v>0.86</v>
      </c>
      <c r="AR119" t="s">
        <v>327</v>
      </c>
      <c r="AS119">
        <v>0.98144329896907201</v>
      </c>
      <c r="AT119" t="s">
        <v>328</v>
      </c>
      <c r="AU119">
        <v>1.0222227543763001</v>
      </c>
      <c r="AV119" t="s">
        <v>327</v>
      </c>
      <c r="AW119">
        <v>1.18518518518518</v>
      </c>
      <c r="AX119" t="s">
        <v>332</v>
      </c>
      <c r="AY119">
        <v>1.0047846889952099</v>
      </c>
      <c r="AZ119" t="s">
        <v>334</v>
      </c>
      <c r="BA119">
        <v>1.1527777777777699</v>
      </c>
      <c r="BB119" t="s">
        <v>111</v>
      </c>
      <c r="BC119">
        <v>0.83606557377049096</v>
      </c>
      <c r="BD119" t="s">
        <v>325</v>
      </c>
      <c r="BE119">
        <v>0.99401197604790403</v>
      </c>
      <c r="BF119" t="s">
        <v>316</v>
      </c>
      <c r="BG119">
        <v>0.93061224489795902</v>
      </c>
      <c r="BH119" t="s">
        <v>355</v>
      </c>
      <c r="BI119">
        <v>0.92238267148014397</v>
      </c>
      <c r="BJ119" t="s">
        <v>355</v>
      </c>
      <c r="BK119">
        <v>0.86692759295499</v>
      </c>
      <c r="BL119" t="s">
        <v>352</v>
      </c>
      <c r="BM119">
        <v>1.0454545454545401</v>
      </c>
      <c r="BN119" t="s">
        <v>359</v>
      </c>
      <c r="BO119">
        <v>1.0260989010988999</v>
      </c>
      <c r="BP119" t="s">
        <v>275</v>
      </c>
      <c r="BQ119">
        <v>1.08006042296072</v>
      </c>
      <c r="BR119" t="s">
        <v>253</v>
      </c>
      <c r="BS119">
        <v>1.10382513661202</v>
      </c>
      <c r="BT119" t="s">
        <v>346</v>
      </c>
      <c r="BU119">
        <v>1.1426202321724701</v>
      </c>
      <c r="BV119" t="s">
        <v>346</v>
      </c>
      <c r="BW119">
        <v>1.0566037735849001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220</v>
      </c>
      <c r="E120">
        <v>0.91071428571428503</v>
      </c>
      <c r="F120" t="s">
        <v>219</v>
      </c>
      <c r="G120">
        <v>0.51288659793814395</v>
      </c>
      <c r="H120" t="s">
        <v>315</v>
      </c>
      <c r="I120">
        <v>1.6119704902427401</v>
      </c>
      <c r="J120" t="s">
        <v>224</v>
      </c>
      <c r="K120">
        <v>1.8405977584059701</v>
      </c>
      <c r="L120" t="s">
        <v>339</v>
      </c>
      <c r="M120">
        <v>1.0050563982886001</v>
      </c>
      <c r="N120" t="s">
        <v>357</v>
      </c>
      <c r="O120">
        <v>0.71612903225806401</v>
      </c>
      <c r="P120" t="s">
        <v>302</v>
      </c>
      <c r="Q120">
        <v>1.5305719921104499</v>
      </c>
      <c r="R120" t="s">
        <v>307</v>
      </c>
      <c r="S120">
        <v>1.2911725955204201</v>
      </c>
      <c r="T120" t="s">
        <v>360</v>
      </c>
      <c r="U120">
        <v>0.95398428731761997</v>
      </c>
      <c r="V120" t="s">
        <v>258</v>
      </c>
      <c r="W120">
        <v>1.08411214953271</v>
      </c>
      <c r="X120" t="s">
        <v>336</v>
      </c>
      <c r="Y120">
        <v>0.80300187617260699</v>
      </c>
      <c r="Z120" t="s">
        <v>356</v>
      </c>
      <c r="AA120">
        <v>1.2160493827160399</v>
      </c>
      <c r="AB120" t="s">
        <v>347</v>
      </c>
      <c r="AC120">
        <v>0.88531468531468505</v>
      </c>
      <c r="AD120" t="s">
        <v>354</v>
      </c>
      <c r="AE120">
        <v>0.78142857142857103</v>
      </c>
      <c r="AF120" t="s">
        <v>352</v>
      </c>
      <c r="AG120">
        <v>0.99814224386814898</v>
      </c>
      <c r="AH120" t="s">
        <v>263</v>
      </c>
      <c r="AI120">
        <v>0.95151515151515098</v>
      </c>
      <c r="AJ120" t="s">
        <v>356</v>
      </c>
      <c r="AK120">
        <v>1.1090909090909</v>
      </c>
      <c r="AL120" t="s">
        <v>263</v>
      </c>
      <c r="AM120">
        <v>0.99280575539568305</v>
      </c>
      <c r="AN120" t="s">
        <v>338</v>
      </c>
      <c r="AO120">
        <v>1.19902574808629</v>
      </c>
      <c r="AP120" t="s">
        <v>352</v>
      </c>
      <c r="AQ120">
        <v>1.14790894653255</v>
      </c>
      <c r="AR120" t="s">
        <v>245</v>
      </c>
      <c r="AS120">
        <v>1.0362537764350399</v>
      </c>
      <c r="AT120" t="s">
        <v>263</v>
      </c>
      <c r="AU120">
        <v>1.0627906976744099</v>
      </c>
      <c r="AV120" t="s">
        <v>111</v>
      </c>
      <c r="AW120">
        <v>0.875</v>
      </c>
      <c r="AX120" t="s">
        <v>253</v>
      </c>
      <c r="AY120">
        <v>1.05245901639344</v>
      </c>
      <c r="AZ120" t="s">
        <v>338</v>
      </c>
      <c r="BA120">
        <v>0.88394639292842803</v>
      </c>
      <c r="BB120" t="s">
        <v>245</v>
      </c>
      <c r="BC120">
        <v>1.07645259938837</v>
      </c>
      <c r="BD120" t="s">
        <v>235</v>
      </c>
      <c r="BE120">
        <v>0.91203925961487098</v>
      </c>
      <c r="BF120" t="s">
        <v>111</v>
      </c>
      <c r="BG120">
        <v>0.74117647058823499</v>
      </c>
      <c r="BH120" t="s">
        <v>275</v>
      </c>
      <c r="BI120">
        <v>0.95634920634920595</v>
      </c>
      <c r="BJ120" t="s">
        <v>275</v>
      </c>
      <c r="BK120">
        <v>0.92254495159059402</v>
      </c>
      <c r="BL120" t="s">
        <v>275</v>
      </c>
      <c r="BM120">
        <v>0.96851574212893499</v>
      </c>
      <c r="BN120" t="s">
        <v>278</v>
      </c>
      <c r="BO120">
        <v>1.0715502555366201</v>
      </c>
      <c r="BP120" t="s">
        <v>359</v>
      </c>
      <c r="BQ120">
        <v>1.0562248995983901</v>
      </c>
      <c r="BR120" t="s">
        <v>257</v>
      </c>
      <c r="BS120">
        <v>0.95585412667946201</v>
      </c>
      <c r="BT120" t="s">
        <v>351</v>
      </c>
      <c r="BU120">
        <v>1.0757575757575699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290</v>
      </c>
      <c r="E121">
        <v>0.76161415460308401</v>
      </c>
      <c r="F121" t="s">
        <v>336</v>
      </c>
      <c r="G121">
        <v>0.81093749999999998</v>
      </c>
      <c r="H121" t="s">
        <v>232</v>
      </c>
      <c r="I121">
        <v>1.29768786127167</v>
      </c>
      <c r="J121" t="s">
        <v>226</v>
      </c>
      <c r="K121">
        <v>1.2112618664085899</v>
      </c>
      <c r="L121" t="s">
        <v>111</v>
      </c>
      <c r="M121">
        <v>0.910921028685024</v>
      </c>
      <c r="N121" t="s">
        <v>253</v>
      </c>
      <c r="O121">
        <v>0.84496124031007702</v>
      </c>
      <c r="P121" t="s">
        <v>229</v>
      </c>
      <c r="Q121">
        <v>1.24489795918367</v>
      </c>
      <c r="R121" t="s">
        <v>229</v>
      </c>
      <c r="S121">
        <v>1.0327868852458999</v>
      </c>
      <c r="T121" t="s">
        <v>327</v>
      </c>
      <c r="U121">
        <v>1.03729456384323</v>
      </c>
      <c r="V121" t="s">
        <v>339</v>
      </c>
      <c r="W121">
        <v>1.0738742706154301</v>
      </c>
      <c r="X121" t="s">
        <v>313</v>
      </c>
      <c r="Y121">
        <v>1.0153321976149901</v>
      </c>
      <c r="Z121" t="s">
        <v>334</v>
      </c>
      <c r="AA121">
        <v>1.0835380835380799</v>
      </c>
      <c r="AB121" t="s">
        <v>263</v>
      </c>
      <c r="AC121">
        <v>0.88007054673721297</v>
      </c>
      <c r="AD121" t="s">
        <v>328</v>
      </c>
      <c r="AE121">
        <v>0.92153855229779902</v>
      </c>
      <c r="AF121" t="s">
        <v>275</v>
      </c>
      <c r="AG121">
        <v>0.98952879581151798</v>
      </c>
      <c r="AH121" t="s">
        <v>356</v>
      </c>
      <c r="AI121">
        <v>0.6875</v>
      </c>
      <c r="AJ121" t="s">
        <v>358</v>
      </c>
      <c r="AK121">
        <v>1.12445414847161</v>
      </c>
      <c r="AL121" t="s">
        <v>356</v>
      </c>
      <c r="AM121">
        <v>1.1229508196721301</v>
      </c>
      <c r="AN121" t="s">
        <v>358</v>
      </c>
      <c r="AO121">
        <v>0.93867334167709604</v>
      </c>
      <c r="AP121" t="s">
        <v>275</v>
      </c>
      <c r="AQ121">
        <v>1.2287581699346399</v>
      </c>
      <c r="AR121" t="s">
        <v>332</v>
      </c>
      <c r="AS121">
        <v>0.70491803278688503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342</v>
      </c>
      <c r="BA121">
        <v>1.0880000000000001</v>
      </c>
      <c r="BB121" t="s">
        <v>332</v>
      </c>
      <c r="BC121">
        <v>1.0109649122807001</v>
      </c>
      <c r="BD121" t="s">
        <v>258</v>
      </c>
      <c r="BE121">
        <v>1</v>
      </c>
      <c r="BF121" t="s">
        <v>332</v>
      </c>
      <c r="BG121">
        <v>1.60569105691056</v>
      </c>
      <c r="BH121" t="s">
        <v>359</v>
      </c>
      <c r="BI121">
        <v>1.07692307692307</v>
      </c>
      <c r="BJ121" t="s">
        <v>359</v>
      </c>
      <c r="BK121">
        <v>0.915024630541871</v>
      </c>
      <c r="BL121" t="s">
        <v>359</v>
      </c>
      <c r="BM121">
        <v>0.97981157469717295</v>
      </c>
      <c r="BN121" t="s">
        <v>364</v>
      </c>
      <c r="BO121">
        <v>0.95118733509234799</v>
      </c>
      <c r="BP121" t="s">
        <v>278</v>
      </c>
      <c r="BQ121">
        <v>0.92209856915739197</v>
      </c>
      <c r="BR121" t="s">
        <v>334</v>
      </c>
      <c r="BS121">
        <v>0.91460055096418702</v>
      </c>
      <c r="BT121" t="s">
        <v>352</v>
      </c>
      <c r="BU121">
        <v>0.93644067796610098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294</v>
      </c>
      <c r="E122">
        <v>1.11165048543689</v>
      </c>
      <c r="F122" t="s">
        <v>313</v>
      </c>
      <c r="G122">
        <v>0.74316109422492405</v>
      </c>
      <c r="H122" t="s">
        <v>327</v>
      </c>
      <c r="I122">
        <v>1.1886970172684399</v>
      </c>
      <c r="J122" t="s">
        <v>302</v>
      </c>
      <c r="K122">
        <v>1.5820895522388001</v>
      </c>
      <c r="L122" t="s">
        <v>245</v>
      </c>
      <c r="M122">
        <v>1.2213541666666601</v>
      </c>
      <c r="N122" t="s">
        <v>328</v>
      </c>
      <c r="O122">
        <v>0.97900971333807096</v>
      </c>
      <c r="P122" t="s">
        <v>360</v>
      </c>
      <c r="Q122">
        <v>1.1185344827586201</v>
      </c>
      <c r="R122" t="s">
        <v>327</v>
      </c>
      <c r="S122">
        <v>0.96251228529976096</v>
      </c>
      <c r="T122" t="s">
        <v>258</v>
      </c>
      <c r="U122">
        <v>1.3048780487804801</v>
      </c>
      <c r="V122" t="s">
        <v>111</v>
      </c>
      <c r="W122">
        <v>1.2340774506880201</v>
      </c>
      <c r="X122" t="s">
        <v>224</v>
      </c>
      <c r="Y122">
        <v>0.83633387888707</v>
      </c>
      <c r="Z122" t="s">
        <v>342</v>
      </c>
      <c r="AA122">
        <v>0.83280757097791802</v>
      </c>
      <c r="AB122" t="s">
        <v>356</v>
      </c>
      <c r="AC122">
        <v>0.81218274111675104</v>
      </c>
      <c r="AD122" t="s">
        <v>347</v>
      </c>
      <c r="AE122">
        <v>0.80884676145339596</v>
      </c>
      <c r="AF122" t="s">
        <v>359</v>
      </c>
      <c r="AG122">
        <v>1.0811359026369101</v>
      </c>
      <c r="AH122" t="s">
        <v>334</v>
      </c>
      <c r="AI122">
        <v>0.82445141065830696</v>
      </c>
      <c r="AJ122" t="s">
        <v>352</v>
      </c>
      <c r="AK122">
        <v>1.0252256334730501</v>
      </c>
      <c r="AL122" t="s">
        <v>358</v>
      </c>
      <c r="AM122">
        <v>0.77572815533980499</v>
      </c>
      <c r="AN122" t="s">
        <v>352</v>
      </c>
      <c r="AO122">
        <v>1.1040327293980099</v>
      </c>
      <c r="AP122" t="s">
        <v>359</v>
      </c>
      <c r="AQ122">
        <v>1.19040247678018</v>
      </c>
      <c r="AR122" t="s">
        <v>340</v>
      </c>
      <c r="AS122">
        <v>0.83956386292834895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348</v>
      </c>
      <c r="BA122">
        <v>0.95550061804697095</v>
      </c>
      <c r="BB122" t="s">
        <v>337</v>
      </c>
      <c r="BC122">
        <v>0.46037735849056599</v>
      </c>
      <c r="BD122" t="s">
        <v>316</v>
      </c>
      <c r="BE122">
        <v>0.866745283018867</v>
      </c>
      <c r="BF122" t="s">
        <v>250</v>
      </c>
      <c r="BG122">
        <v>1.5984916035072001</v>
      </c>
      <c r="BH122" t="s">
        <v>278</v>
      </c>
      <c r="BI122">
        <v>1.03896103896103</v>
      </c>
      <c r="BJ122" t="s">
        <v>278</v>
      </c>
      <c r="BK122">
        <v>1.01979166666666</v>
      </c>
      <c r="BL122" t="s">
        <v>278</v>
      </c>
      <c r="BM122">
        <v>1.1991828396322699</v>
      </c>
      <c r="BN122" t="s">
        <v>366</v>
      </c>
      <c r="BO122">
        <v>1.05720572057205</v>
      </c>
      <c r="BP122" t="s">
        <v>362</v>
      </c>
      <c r="BQ122">
        <v>1.0145560407569101</v>
      </c>
      <c r="BR122" t="s">
        <v>338</v>
      </c>
      <c r="BS122">
        <v>1.1119751166407399</v>
      </c>
      <c r="BT122" t="s">
        <v>275</v>
      </c>
      <c r="BU122">
        <v>1.002849002849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304</v>
      </c>
      <c r="E123">
        <v>1.1029585798816499</v>
      </c>
      <c r="F123" t="s">
        <v>224</v>
      </c>
      <c r="G123">
        <v>0.80402542372881303</v>
      </c>
      <c r="H123" t="s">
        <v>239</v>
      </c>
      <c r="I123">
        <v>0.91616676664666996</v>
      </c>
      <c r="J123" t="s">
        <v>307</v>
      </c>
      <c r="K123">
        <v>1.3982300884955701</v>
      </c>
      <c r="L123" t="s">
        <v>357</v>
      </c>
      <c r="M123">
        <v>0.95975232198142402</v>
      </c>
      <c r="N123" t="s">
        <v>378</v>
      </c>
      <c r="O123">
        <v>0.92</v>
      </c>
      <c r="P123" t="s">
        <v>327</v>
      </c>
      <c r="Q123">
        <v>1.0031455399061</v>
      </c>
      <c r="R123" t="s">
        <v>258</v>
      </c>
      <c r="S123">
        <v>0.94615384615384601</v>
      </c>
      <c r="T123" t="s">
        <v>339</v>
      </c>
      <c r="U123">
        <v>1.5587781019392399</v>
      </c>
      <c r="V123" t="s">
        <v>328</v>
      </c>
      <c r="W123">
        <v>1.0287751391887201</v>
      </c>
      <c r="X123" t="s">
        <v>302</v>
      </c>
      <c r="Y123">
        <v>1.0224215246636701</v>
      </c>
      <c r="Z123" t="s">
        <v>379</v>
      </c>
      <c r="AA123">
        <v>1.3265306122448901</v>
      </c>
      <c r="AB123" t="s">
        <v>342</v>
      </c>
      <c r="AC123">
        <v>1.39772727272727</v>
      </c>
      <c r="AD123" t="s">
        <v>263</v>
      </c>
      <c r="AE123">
        <v>0.68136272545090104</v>
      </c>
      <c r="AF123" t="s">
        <v>278</v>
      </c>
      <c r="AG123">
        <v>1.00199600798403</v>
      </c>
      <c r="AH123" t="s">
        <v>342</v>
      </c>
      <c r="AI123">
        <v>0.69333333333333302</v>
      </c>
      <c r="AJ123" t="s">
        <v>275</v>
      </c>
      <c r="AK123">
        <v>1.0856353591160199</v>
      </c>
      <c r="AL123" t="s">
        <v>352</v>
      </c>
      <c r="AM123">
        <v>0.94533868650778996</v>
      </c>
      <c r="AN123" t="s">
        <v>275</v>
      </c>
      <c r="AO123">
        <v>1.04318181818181</v>
      </c>
      <c r="AP123" t="s">
        <v>278</v>
      </c>
      <c r="AQ123">
        <v>0.82082695252679905</v>
      </c>
      <c r="AR123" t="s">
        <v>345</v>
      </c>
      <c r="AS123">
        <v>0.96370967741935398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358</v>
      </c>
      <c r="BA123">
        <v>1.1168224299065399</v>
      </c>
      <c r="BB123" t="s">
        <v>328</v>
      </c>
      <c r="BC123">
        <v>0.85887597876056898</v>
      </c>
      <c r="BD123" t="s">
        <v>111</v>
      </c>
      <c r="BE123">
        <v>1.1666666666666601</v>
      </c>
      <c r="BF123" t="s">
        <v>337</v>
      </c>
      <c r="BG123">
        <v>1.04602510460251</v>
      </c>
      <c r="BH123" t="s">
        <v>363</v>
      </c>
      <c r="BI123">
        <v>0.73106060606060597</v>
      </c>
      <c r="BJ123" t="s">
        <v>363</v>
      </c>
      <c r="BK123">
        <v>0.84628670120898097</v>
      </c>
      <c r="BL123" t="s">
        <v>364</v>
      </c>
      <c r="BM123">
        <v>0.917675544794188</v>
      </c>
      <c r="BN123" t="s">
        <v>303</v>
      </c>
      <c r="BO123">
        <v>0.85736196319018398</v>
      </c>
      <c r="BP123" t="s">
        <v>361</v>
      </c>
      <c r="BQ123">
        <v>0.98316897538968695</v>
      </c>
      <c r="BR123" t="s">
        <v>342</v>
      </c>
      <c r="BS123">
        <v>1.0833333333333299</v>
      </c>
      <c r="BT123" t="s">
        <v>359</v>
      </c>
      <c r="BU123">
        <v>1.0040431266846299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219</v>
      </c>
      <c r="E124">
        <v>0.85462555066079204</v>
      </c>
      <c r="F124" t="s">
        <v>302</v>
      </c>
      <c r="G124">
        <v>0.54285714285714204</v>
      </c>
      <c r="H124" t="s">
        <v>258</v>
      </c>
      <c r="I124">
        <v>0.93333333333333302</v>
      </c>
      <c r="J124" t="s">
        <v>227</v>
      </c>
      <c r="K124">
        <v>1.1682242990654199</v>
      </c>
      <c r="L124" t="s">
        <v>370</v>
      </c>
      <c r="M124">
        <v>1.1370786516853899</v>
      </c>
      <c r="N124" t="s">
        <v>347</v>
      </c>
      <c r="O124">
        <v>0.61929595827900896</v>
      </c>
      <c r="P124" t="s">
        <v>239</v>
      </c>
      <c r="Q124">
        <v>1.25528265642151</v>
      </c>
      <c r="R124" t="s">
        <v>316</v>
      </c>
      <c r="S124">
        <v>2.30846774193548</v>
      </c>
      <c r="T124" t="s">
        <v>111</v>
      </c>
      <c r="U124">
        <v>1.15953268950527</v>
      </c>
      <c r="V124" t="s">
        <v>347</v>
      </c>
      <c r="W124">
        <v>1.00852272727272</v>
      </c>
      <c r="X124" t="s">
        <v>307</v>
      </c>
      <c r="Y124">
        <v>0.85476190476190395</v>
      </c>
      <c r="Z124" t="s">
        <v>358</v>
      </c>
      <c r="AA124">
        <v>0.98421052631578898</v>
      </c>
      <c r="AB124" t="s">
        <v>358</v>
      </c>
      <c r="AC124">
        <v>0.97326203208556095</v>
      </c>
      <c r="AD124" t="s">
        <v>356</v>
      </c>
      <c r="AE124">
        <v>0.63437500000000002</v>
      </c>
      <c r="AF124" t="s">
        <v>368</v>
      </c>
      <c r="AG124">
        <v>1.0724637681159399</v>
      </c>
      <c r="AH124" t="s">
        <v>358</v>
      </c>
      <c r="AI124">
        <v>0.66618181818181799</v>
      </c>
      <c r="AJ124" t="s">
        <v>359</v>
      </c>
      <c r="AK124">
        <v>1.06944444444444</v>
      </c>
      <c r="AL124" t="s">
        <v>275</v>
      </c>
      <c r="AM124">
        <v>1.11959287531806</v>
      </c>
      <c r="AN124" t="s">
        <v>359</v>
      </c>
      <c r="AO124">
        <v>1.07846410684474</v>
      </c>
      <c r="AP124" t="s">
        <v>372</v>
      </c>
      <c r="AQ124">
        <v>1.21130551816958</v>
      </c>
      <c r="AR124" t="s">
        <v>328</v>
      </c>
      <c r="AS124">
        <v>1.0321057834898599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352</v>
      </c>
      <c r="BA124">
        <v>0.99530259305289304</v>
      </c>
      <c r="BB124" t="s">
        <v>338</v>
      </c>
      <c r="BC124">
        <v>0.83440860215053703</v>
      </c>
      <c r="BD124" t="s">
        <v>332</v>
      </c>
      <c r="BE124">
        <v>1.0672451193058501</v>
      </c>
      <c r="BF124" t="s">
        <v>354</v>
      </c>
      <c r="BG124">
        <v>1.15135834411384</v>
      </c>
      <c r="BH124" t="s">
        <v>364</v>
      </c>
      <c r="BI124">
        <v>0.85283018867924498</v>
      </c>
      <c r="BJ124" t="s">
        <v>364</v>
      </c>
      <c r="BK124">
        <v>0.91371681415929196</v>
      </c>
      <c r="BL124" t="s">
        <v>366</v>
      </c>
      <c r="BM124">
        <v>0.9</v>
      </c>
      <c r="BN124" t="s">
        <v>289</v>
      </c>
      <c r="BO124">
        <v>1.13506493506493</v>
      </c>
      <c r="BP124" t="s">
        <v>364</v>
      </c>
      <c r="BQ124">
        <v>1.00416088765603</v>
      </c>
      <c r="BR124" t="s">
        <v>346</v>
      </c>
      <c r="BS124">
        <v>0.88157894736842102</v>
      </c>
      <c r="BT124" t="s">
        <v>278</v>
      </c>
      <c r="BU124">
        <v>0.93763440860214997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336</v>
      </c>
      <c r="E125">
        <v>1</v>
      </c>
      <c r="F125" t="s">
        <v>307</v>
      </c>
      <c r="G125">
        <v>0.76666666666666605</v>
      </c>
      <c r="H125" t="s">
        <v>111</v>
      </c>
      <c r="I125">
        <v>1.1263185481229101</v>
      </c>
      <c r="J125" t="s">
        <v>229</v>
      </c>
      <c r="K125">
        <v>1.4820143884892001</v>
      </c>
      <c r="L125" t="s">
        <v>328</v>
      </c>
      <c r="M125">
        <v>0.97275995575221197</v>
      </c>
      <c r="N125" t="s">
        <v>338</v>
      </c>
      <c r="O125">
        <v>0.85455369279564997</v>
      </c>
      <c r="P125" t="s">
        <v>258</v>
      </c>
      <c r="Q125">
        <v>1.60692212608158</v>
      </c>
      <c r="R125" t="s">
        <v>339</v>
      </c>
      <c r="S125">
        <v>1.2180183946488199</v>
      </c>
      <c r="T125" t="s">
        <v>245</v>
      </c>
      <c r="U125">
        <v>1.48412698412698</v>
      </c>
      <c r="V125" t="s">
        <v>263</v>
      </c>
      <c r="W125">
        <v>1.2309090909090901</v>
      </c>
      <c r="X125" t="s">
        <v>360</v>
      </c>
      <c r="Y125">
        <v>1.1170212765957399</v>
      </c>
      <c r="Z125" t="s">
        <v>352</v>
      </c>
      <c r="AA125">
        <v>1.2752659886793301</v>
      </c>
      <c r="AB125" t="s">
        <v>352</v>
      </c>
      <c r="AC125">
        <v>0.94946313792658898</v>
      </c>
      <c r="AD125" t="s">
        <v>334</v>
      </c>
      <c r="AE125">
        <v>0.875690607734806</v>
      </c>
      <c r="AF125" t="s">
        <v>365</v>
      </c>
      <c r="AG125">
        <v>1.1821274860203199</v>
      </c>
      <c r="AH125" t="s">
        <v>352</v>
      </c>
      <c r="AI125">
        <v>0.66603787821625204</v>
      </c>
      <c r="AJ125" t="s">
        <v>278</v>
      </c>
      <c r="AK125">
        <v>1.0933333333333299</v>
      </c>
      <c r="AL125" t="s">
        <v>359</v>
      </c>
      <c r="AM125">
        <v>1.1113172541743901</v>
      </c>
      <c r="AN125" t="s">
        <v>278</v>
      </c>
      <c r="AO125">
        <v>1.22284644194756</v>
      </c>
      <c r="AP125" t="s">
        <v>365</v>
      </c>
      <c r="AQ125">
        <v>0.808140457821379</v>
      </c>
      <c r="AR125" t="s">
        <v>263</v>
      </c>
      <c r="AS125">
        <v>0.79629629629629595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355</v>
      </c>
      <c r="BA125">
        <v>1.0587084148727901</v>
      </c>
      <c r="BB125" t="s">
        <v>342</v>
      </c>
      <c r="BC125">
        <v>0.77205882352941102</v>
      </c>
      <c r="BD125" t="s">
        <v>253</v>
      </c>
      <c r="BE125">
        <v>1.2490774907749</v>
      </c>
      <c r="BF125" t="s">
        <v>328</v>
      </c>
      <c r="BG125">
        <v>1.2499947176030499</v>
      </c>
      <c r="BH125" t="s">
        <v>366</v>
      </c>
      <c r="BI125">
        <v>0.88530465949820702</v>
      </c>
      <c r="BJ125" t="s">
        <v>366</v>
      </c>
      <c r="BK125">
        <v>0.81781376518218596</v>
      </c>
      <c r="BL125" t="s">
        <v>303</v>
      </c>
      <c r="BM125">
        <v>0.94767441860465096</v>
      </c>
      <c r="BN125" t="s">
        <v>374</v>
      </c>
      <c r="BO125">
        <v>1.1281138790035501</v>
      </c>
      <c r="BP125" t="s">
        <v>366</v>
      </c>
      <c r="BQ125">
        <v>0.946930280957336</v>
      </c>
      <c r="BR125" t="s">
        <v>352</v>
      </c>
      <c r="BS125">
        <v>1.06908267270668</v>
      </c>
      <c r="BT125" t="s">
        <v>361</v>
      </c>
      <c r="BU125">
        <v>1.06632784354091</v>
      </c>
      <c r="BV125" t="s">
        <v>368</v>
      </c>
      <c r="BW125">
        <v>0.98870056497175096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313</v>
      </c>
      <c r="E126">
        <v>0.80736196319018405</v>
      </c>
      <c r="F126" t="s">
        <v>227</v>
      </c>
      <c r="G126">
        <v>0.844444444444444</v>
      </c>
      <c r="H126" t="s">
        <v>245</v>
      </c>
      <c r="I126">
        <v>1.0621468926553601</v>
      </c>
      <c r="J126" t="s">
        <v>315</v>
      </c>
      <c r="K126">
        <v>1.1261533918948801</v>
      </c>
      <c r="L126" t="s">
        <v>347</v>
      </c>
      <c r="M126">
        <v>1.2978003384094701</v>
      </c>
      <c r="N126" t="s">
        <v>342</v>
      </c>
      <c r="O126">
        <v>0.89195402298850501</v>
      </c>
      <c r="P126" t="s">
        <v>339</v>
      </c>
      <c r="Q126">
        <v>0.97772327815246196</v>
      </c>
      <c r="R126" t="s">
        <v>111</v>
      </c>
      <c r="S126">
        <v>0.66246154853066297</v>
      </c>
      <c r="T126" t="s">
        <v>328</v>
      </c>
      <c r="U126">
        <v>0.91249351995852701</v>
      </c>
      <c r="V126" t="s">
        <v>356</v>
      </c>
      <c r="W126">
        <v>1.04126984126984</v>
      </c>
      <c r="X126" t="s">
        <v>327</v>
      </c>
      <c r="Y126">
        <v>1.07179487179487</v>
      </c>
      <c r="Z126" t="s">
        <v>275</v>
      </c>
      <c r="AA126">
        <v>0.97974683544303798</v>
      </c>
      <c r="AB126" t="s">
        <v>275</v>
      </c>
      <c r="AC126">
        <v>0.98449612403100695</v>
      </c>
      <c r="AD126" t="s">
        <v>342</v>
      </c>
      <c r="AE126">
        <v>0.73170731707317005</v>
      </c>
      <c r="AF126" t="s">
        <v>371</v>
      </c>
      <c r="AG126">
        <v>1.3802149178255301</v>
      </c>
      <c r="AH126" t="s">
        <v>275</v>
      </c>
      <c r="AI126">
        <v>0.95767195767195701</v>
      </c>
      <c r="AJ126" t="s">
        <v>365</v>
      </c>
      <c r="AK126">
        <v>1.00445192615367</v>
      </c>
      <c r="AL126" t="s">
        <v>278</v>
      </c>
      <c r="AM126">
        <v>1.08536585365853</v>
      </c>
      <c r="AN126" t="s">
        <v>365</v>
      </c>
      <c r="AO126">
        <v>1.19241325786973</v>
      </c>
      <c r="AP126" t="s">
        <v>367</v>
      </c>
      <c r="AQ126">
        <v>0.96074766355140095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359</v>
      </c>
      <c r="BA126">
        <v>1.05026455026455</v>
      </c>
      <c r="BB126" t="s">
        <v>348</v>
      </c>
      <c r="BC126">
        <v>0.80465717981888696</v>
      </c>
      <c r="BD126" t="s">
        <v>337</v>
      </c>
      <c r="BE126">
        <v>1.0883424408014499</v>
      </c>
      <c r="BF126" t="s">
        <v>260</v>
      </c>
      <c r="BG126">
        <v>1.0783132530120401</v>
      </c>
      <c r="BH126" t="s">
        <v>303</v>
      </c>
      <c r="BI126">
        <v>1.2478813559322</v>
      </c>
      <c r="BJ126" t="s">
        <v>303</v>
      </c>
      <c r="BK126">
        <v>1.16808149405772</v>
      </c>
      <c r="BL126" t="s">
        <v>289</v>
      </c>
      <c r="BM126">
        <v>0.66379310344827502</v>
      </c>
      <c r="BN126" t="s">
        <v>381</v>
      </c>
      <c r="BO126">
        <v>1.1911423864175801</v>
      </c>
      <c r="BP126" t="s">
        <v>303</v>
      </c>
      <c r="BQ126">
        <v>1.00178890876565</v>
      </c>
      <c r="BR126" t="s">
        <v>359</v>
      </c>
      <c r="BS126">
        <v>0.94043092522179905</v>
      </c>
      <c r="BT126" t="s">
        <v>364</v>
      </c>
      <c r="BU126">
        <v>1.0996884735202399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224</v>
      </c>
      <c r="E127">
        <v>0.50752688172043003</v>
      </c>
      <c r="F127" t="s">
        <v>229</v>
      </c>
      <c r="G127">
        <v>0.48212560386473402</v>
      </c>
      <c r="H127" t="s">
        <v>250</v>
      </c>
      <c r="I127">
        <v>1.2973959078552</v>
      </c>
      <c r="J127" t="s">
        <v>232</v>
      </c>
      <c r="K127">
        <v>1.5812917594654701</v>
      </c>
      <c r="L127" t="s">
        <v>338</v>
      </c>
      <c r="M127">
        <v>1.18464841653247</v>
      </c>
      <c r="N127" t="s">
        <v>379</v>
      </c>
      <c r="O127">
        <v>1.00456621004566</v>
      </c>
      <c r="P127" t="s">
        <v>111</v>
      </c>
      <c r="Q127">
        <v>0.91091470049036405</v>
      </c>
      <c r="R127" t="s">
        <v>245</v>
      </c>
      <c r="S127">
        <v>1.05439330543933</v>
      </c>
      <c r="T127" t="s">
        <v>347</v>
      </c>
      <c r="U127">
        <v>1.0586466165413499</v>
      </c>
      <c r="V127" t="s">
        <v>334</v>
      </c>
      <c r="W127">
        <v>1.4055555555555499</v>
      </c>
      <c r="X127" t="s">
        <v>258</v>
      </c>
      <c r="Y127">
        <v>0.99425287356321801</v>
      </c>
      <c r="Z127" t="s">
        <v>359</v>
      </c>
      <c r="AA127">
        <v>0.98556701030927796</v>
      </c>
      <c r="AB127" t="s">
        <v>359</v>
      </c>
      <c r="AC127">
        <v>1.0794979079497899</v>
      </c>
      <c r="AD127" t="s">
        <v>358</v>
      </c>
      <c r="AE127">
        <v>0.64835164835164805</v>
      </c>
      <c r="AF127" t="s">
        <v>369</v>
      </c>
      <c r="AG127">
        <v>1.15151515151515</v>
      </c>
      <c r="AH127" t="s">
        <v>359</v>
      </c>
      <c r="AI127">
        <v>0.94559099437148197</v>
      </c>
      <c r="AJ127" t="s">
        <v>369</v>
      </c>
      <c r="AK127">
        <v>1.0944</v>
      </c>
      <c r="AL127" t="s">
        <v>367</v>
      </c>
      <c r="AM127">
        <v>1.0010040160642499</v>
      </c>
      <c r="AN127" t="s">
        <v>367</v>
      </c>
      <c r="AO127">
        <v>1.0732196589769301</v>
      </c>
      <c r="AP127" t="s">
        <v>364</v>
      </c>
      <c r="AQ127">
        <v>1.19406674907292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278</v>
      </c>
      <c r="BA127">
        <v>1.0792838874680299</v>
      </c>
      <c r="BB127" t="s">
        <v>352</v>
      </c>
      <c r="BC127">
        <v>0.89796825396825397</v>
      </c>
      <c r="BD127" t="s">
        <v>354</v>
      </c>
      <c r="BE127">
        <v>0.93357487922705296</v>
      </c>
      <c r="BF127" t="s">
        <v>338</v>
      </c>
      <c r="BG127">
        <v>1.0133729569093599</v>
      </c>
      <c r="BH127" t="s">
        <v>289</v>
      </c>
      <c r="BI127">
        <v>0.94444444444444398</v>
      </c>
      <c r="BJ127" t="s">
        <v>289</v>
      </c>
      <c r="BK127">
        <v>0.85294117647058798</v>
      </c>
      <c r="BL127" t="s">
        <v>374</v>
      </c>
      <c r="BM127">
        <v>0.851515151515151</v>
      </c>
      <c r="BN127" t="s">
        <v>383</v>
      </c>
      <c r="BO127">
        <v>1.0053619302949</v>
      </c>
      <c r="BP127" t="s">
        <v>289</v>
      </c>
      <c r="BQ127">
        <v>0.97597254004576595</v>
      </c>
      <c r="BR127" t="s">
        <v>278</v>
      </c>
      <c r="BS127">
        <v>0.80172413793103403</v>
      </c>
      <c r="BT127" t="s">
        <v>366</v>
      </c>
      <c r="BU127">
        <v>0.91365461847389495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229</v>
      </c>
      <c r="E128">
        <v>0.83132530120481896</v>
      </c>
      <c r="F128" t="s">
        <v>315</v>
      </c>
      <c r="G128">
        <v>0.61177840867729405</v>
      </c>
      <c r="H128" t="s">
        <v>357</v>
      </c>
      <c r="I128">
        <v>0.88541666666666596</v>
      </c>
      <c r="J128" t="s">
        <v>235</v>
      </c>
      <c r="K128">
        <v>1.3871190400339799</v>
      </c>
      <c r="L128" t="s">
        <v>342</v>
      </c>
      <c r="M128">
        <v>0.88775510204081598</v>
      </c>
      <c r="N128" t="s">
        <v>358</v>
      </c>
      <c r="O128">
        <v>0.8</v>
      </c>
      <c r="P128" t="s">
        <v>245</v>
      </c>
      <c r="Q128">
        <v>1.27263045793397</v>
      </c>
      <c r="R128" t="s">
        <v>357</v>
      </c>
      <c r="S128">
        <v>1.9861878453038599</v>
      </c>
      <c r="T128" t="s">
        <v>263</v>
      </c>
      <c r="U128">
        <v>1.12244897959183</v>
      </c>
      <c r="V128" t="s">
        <v>342</v>
      </c>
      <c r="W128">
        <v>1.1825095057034201</v>
      </c>
      <c r="X128" t="s">
        <v>339</v>
      </c>
      <c r="Y128">
        <v>1.25907320073815</v>
      </c>
      <c r="Z128" t="s">
        <v>278</v>
      </c>
      <c r="AA128">
        <v>1.0815217391304299</v>
      </c>
      <c r="AB128" t="s">
        <v>278</v>
      </c>
      <c r="AC128">
        <v>0.75544388609715196</v>
      </c>
      <c r="AD128" t="s">
        <v>352</v>
      </c>
      <c r="AE128">
        <v>0.77266114484123105</v>
      </c>
      <c r="AF128" t="s">
        <v>364</v>
      </c>
      <c r="AG128">
        <v>1.2230576441102701</v>
      </c>
      <c r="AH128" t="s">
        <v>278</v>
      </c>
      <c r="AI128">
        <v>0.89641434262948205</v>
      </c>
      <c r="AJ128" t="s">
        <v>364</v>
      </c>
      <c r="AK128">
        <v>0.89389920424403102</v>
      </c>
      <c r="AL128" t="s">
        <v>369</v>
      </c>
      <c r="AM128">
        <v>1.3918128654970701</v>
      </c>
      <c r="AN128" t="s">
        <v>364</v>
      </c>
      <c r="AO128">
        <v>1.25426356589147</v>
      </c>
      <c r="AP128" t="s">
        <v>366</v>
      </c>
      <c r="AQ128">
        <v>1.1479591836734599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359</v>
      </c>
      <c r="AW128">
        <v>1.01036269430051</v>
      </c>
      <c r="AX128" t="s">
        <v>352</v>
      </c>
      <c r="AY128">
        <v>1.0272872846879599</v>
      </c>
      <c r="AZ128" t="s">
        <v>372</v>
      </c>
      <c r="BA128">
        <v>1.08465608465608</v>
      </c>
      <c r="BB128" t="s">
        <v>355</v>
      </c>
      <c r="BC128">
        <v>0.84103512014787396</v>
      </c>
      <c r="BD128" t="s">
        <v>328</v>
      </c>
      <c r="BE128">
        <v>0.95774562379844097</v>
      </c>
      <c r="BF128" t="s">
        <v>342</v>
      </c>
      <c r="BG128">
        <v>0.90983606557376995</v>
      </c>
      <c r="BH128" t="s">
        <v>374</v>
      </c>
      <c r="BI128">
        <v>0.91486486486486396</v>
      </c>
      <c r="BJ128" t="s">
        <v>374</v>
      </c>
      <c r="BK128">
        <v>0.97488921713441601</v>
      </c>
      <c r="BL128" t="s">
        <v>375</v>
      </c>
      <c r="BM128">
        <v>1.20361247947454</v>
      </c>
      <c r="BN128" t="s">
        <v>386</v>
      </c>
      <c r="BO128">
        <v>1.0310880829015501</v>
      </c>
      <c r="BP128" t="s">
        <v>374</v>
      </c>
      <c r="BQ128">
        <v>1.00788643533123</v>
      </c>
      <c r="BR128" t="s">
        <v>362</v>
      </c>
      <c r="BS128">
        <v>1.0846484935437499</v>
      </c>
      <c r="BT128" t="s">
        <v>303</v>
      </c>
      <c r="BU128">
        <v>1.02862985685071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315</v>
      </c>
      <c r="E129">
        <v>0.92337164750957801</v>
      </c>
      <c r="F129" t="s">
        <v>232</v>
      </c>
      <c r="G129">
        <v>0.54488188976377905</v>
      </c>
      <c r="H129" t="s">
        <v>253</v>
      </c>
      <c r="I129">
        <v>1.1378205128205101</v>
      </c>
      <c r="J129" t="s">
        <v>327</v>
      </c>
      <c r="K129">
        <v>1.0687797147385101</v>
      </c>
      <c r="L129" t="s">
        <v>379</v>
      </c>
      <c r="M129">
        <v>1.2126245847176</v>
      </c>
      <c r="N129" t="s">
        <v>352</v>
      </c>
      <c r="O129">
        <v>0.94197825115447598</v>
      </c>
      <c r="P129" t="s">
        <v>357</v>
      </c>
      <c r="Q129">
        <v>0.81531531531531498</v>
      </c>
      <c r="R129" t="s">
        <v>253</v>
      </c>
      <c r="S129">
        <v>1.4814814814814801</v>
      </c>
      <c r="T129" t="s">
        <v>356</v>
      </c>
      <c r="U129">
        <v>1.0161290322580601</v>
      </c>
      <c r="V129" t="s">
        <v>379</v>
      </c>
      <c r="W129">
        <v>1.24302788844621</v>
      </c>
      <c r="X129" t="s">
        <v>111</v>
      </c>
      <c r="Y129">
        <v>0.90016397687062999</v>
      </c>
      <c r="Z129" t="s">
        <v>368</v>
      </c>
      <c r="AA129">
        <v>0.87894736842105203</v>
      </c>
      <c r="AB129" t="s">
        <v>368</v>
      </c>
      <c r="AC129">
        <v>0.78443113772454998</v>
      </c>
      <c r="AD129" t="s">
        <v>275</v>
      </c>
      <c r="AE129">
        <v>1.0026246719160099</v>
      </c>
      <c r="AF129" t="s">
        <v>366</v>
      </c>
      <c r="AG129">
        <v>1.1139817629179301</v>
      </c>
      <c r="AH129" t="s">
        <v>368</v>
      </c>
      <c r="AI129">
        <v>0.80630630630630595</v>
      </c>
      <c r="AJ129" t="s">
        <v>303</v>
      </c>
      <c r="AK129">
        <v>0.77617460488119505</v>
      </c>
      <c r="AL129" t="s">
        <v>364</v>
      </c>
      <c r="AM129">
        <v>0.95697329376854601</v>
      </c>
      <c r="AN129" t="s">
        <v>366</v>
      </c>
      <c r="AO129">
        <v>1.06666666666666</v>
      </c>
      <c r="AP129" t="s">
        <v>376</v>
      </c>
      <c r="AQ129">
        <v>1.11411992263056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278</v>
      </c>
      <c r="AW129">
        <v>1.15625</v>
      </c>
      <c r="AX129" t="s">
        <v>359</v>
      </c>
      <c r="AY129">
        <v>0.96923076923076901</v>
      </c>
      <c r="AZ129" t="s">
        <v>365</v>
      </c>
      <c r="BA129">
        <v>0.80000423495532103</v>
      </c>
      <c r="BB129" t="s">
        <v>359</v>
      </c>
      <c r="BC129">
        <v>0.93954659949622099</v>
      </c>
      <c r="BD129" t="s">
        <v>260</v>
      </c>
      <c r="BE129">
        <v>0.88454706927175797</v>
      </c>
      <c r="BF129" t="s">
        <v>348</v>
      </c>
      <c r="BG129">
        <v>0.96728971962616805</v>
      </c>
      <c r="BH129" t="s">
        <v>381</v>
      </c>
      <c r="BI129">
        <v>0.78229774831100796</v>
      </c>
      <c r="BJ129" t="s">
        <v>375</v>
      </c>
      <c r="BK129">
        <v>1.00329489291598</v>
      </c>
      <c r="BL129" t="s">
        <v>381</v>
      </c>
      <c r="BM129">
        <v>0.90443237782548302</v>
      </c>
      <c r="BN129" t="s">
        <v>390</v>
      </c>
      <c r="BO129">
        <v>1.1256410256410201</v>
      </c>
      <c r="BP129" t="s">
        <v>380</v>
      </c>
      <c r="BQ129">
        <v>0.96685082872928096</v>
      </c>
      <c r="BR129" t="s">
        <v>361</v>
      </c>
      <c r="BS129">
        <v>0.91443362649645499</v>
      </c>
      <c r="BT129" t="s">
        <v>289</v>
      </c>
      <c r="BU129">
        <v>0.98763906056860296</v>
      </c>
      <c r="BV129" t="s">
        <v>289</v>
      </c>
      <c r="BW129">
        <v>1.0525657071339101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232</v>
      </c>
      <c r="E130">
        <v>0.96577946768060796</v>
      </c>
      <c r="F130" t="s">
        <v>327</v>
      </c>
      <c r="G130">
        <v>0.60611250666057703</v>
      </c>
      <c r="H130" t="s">
        <v>337</v>
      </c>
      <c r="I130">
        <v>1.0743253816532199</v>
      </c>
      <c r="J130" t="s">
        <v>239</v>
      </c>
      <c r="K130">
        <v>2.0644950073661801</v>
      </c>
      <c r="L130" t="s">
        <v>358</v>
      </c>
      <c r="M130">
        <v>1.36663105413105</v>
      </c>
      <c r="N130" t="s">
        <v>275</v>
      </c>
      <c r="O130">
        <v>1.0022779043280099</v>
      </c>
      <c r="P130" t="s">
        <v>253</v>
      </c>
      <c r="Q130">
        <v>1.07339449541284</v>
      </c>
      <c r="R130" t="s">
        <v>328</v>
      </c>
      <c r="S130">
        <v>1.00437363323961</v>
      </c>
      <c r="T130" t="s">
        <v>334</v>
      </c>
      <c r="U130">
        <v>1.1612903225806399</v>
      </c>
      <c r="V130" t="s">
        <v>358</v>
      </c>
      <c r="W130">
        <v>1.34230769230769</v>
      </c>
      <c r="X130" t="s">
        <v>328</v>
      </c>
      <c r="Y130">
        <v>1.11654747770384</v>
      </c>
      <c r="Z130" t="s">
        <v>372</v>
      </c>
      <c r="AA130">
        <v>0.83811710677382301</v>
      </c>
      <c r="AB130" t="s">
        <v>372</v>
      </c>
      <c r="AC130">
        <v>0.89863013698630101</v>
      </c>
      <c r="AD130" t="s">
        <v>359</v>
      </c>
      <c r="AE130">
        <v>0.95542635658914699</v>
      </c>
      <c r="AF130" t="s">
        <v>303</v>
      </c>
      <c r="AG130">
        <v>1.0321955806299901</v>
      </c>
      <c r="AH130" t="s">
        <v>372</v>
      </c>
      <c r="AI130">
        <v>0.87752161383285299</v>
      </c>
      <c r="AJ130" t="s">
        <v>289</v>
      </c>
      <c r="AK130">
        <v>1.10585585585585</v>
      </c>
      <c r="AL130" t="s">
        <v>289</v>
      </c>
      <c r="AM130">
        <v>1.3727087576374699</v>
      </c>
      <c r="AN130" t="s">
        <v>289</v>
      </c>
      <c r="AO130">
        <v>1.4540059347181</v>
      </c>
      <c r="AP130" t="s">
        <v>289</v>
      </c>
      <c r="AQ130">
        <v>1.12244897959183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368</v>
      </c>
      <c r="AW130">
        <v>2.3037037037036998</v>
      </c>
      <c r="AX130" t="s">
        <v>278</v>
      </c>
      <c r="AY130">
        <v>1.05675675675675</v>
      </c>
      <c r="AZ130" t="s">
        <v>367</v>
      </c>
      <c r="BA130">
        <v>1.4125874125874101</v>
      </c>
      <c r="BB130" t="s">
        <v>278</v>
      </c>
      <c r="BC130">
        <v>1.09004739336492</v>
      </c>
      <c r="BD130" t="s">
        <v>334</v>
      </c>
      <c r="BE130">
        <v>0.91866028708133896</v>
      </c>
      <c r="BF130" t="s">
        <v>351</v>
      </c>
      <c r="BG130">
        <v>1.17070063694267</v>
      </c>
      <c r="BH130" t="s">
        <v>382</v>
      </c>
      <c r="BI130">
        <v>0.79022082018927398</v>
      </c>
      <c r="BJ130" t="s">
        <v>381</v>
      </c>
      <c r="BK130">
        <v>0.91063810213773899</v>
      </c>
      <c r="BL130" t="s">
        <v>382</v>
      </c>
      <c r="BM130">
        <v>1.0114122681883</v>
      </c>
      <c r="BN130" t="s">
        <v>393</v>
      </c>
      <c r="BO130">
        <v>1.0172413793103401</v>
      </c>
      <c r="BP130" t="s">
        <v>381</v>
      </c>
      <c r="BQ130">
        <v>1.1686046511627901</v>
      </c>
      <c r="BR130" t="s">
        <v>364</v>
      </c>
      <c r="BS130">
        <v>0.88674033149171205</v>
      </c>
      <c r="BT130" t="s">
        <v>374</v>
      </c>
      <c r="BU130">
        <v>0.91922455573505601</v>
      </c>
      <c r="BV130" t="s">
        <v>374</v>
      </c>
      <c r="BW130">
        <v>1.11247803163444</v>
      </c>
    </row>
    <row r="131" spans="1:75" x14ac:dyDescent="0.4">
      <c r="A131">
        <v>129</v>
      </c>
      <c r="B131" t="s">
        <v>245</v>
      </c>
      <c r="C131">
        <v>0.94432548179871501</v>
      </c>
      <c r="D131" t="s">
        <v>327</v>
      </c>
      <c r="E131">
        <v>0.89227738911906496</v>
      </c>
      <c r="F131" t="s">
        <v>239</v>
      </c>
      <c r="G131">
        <v>0.60568625669906395</v>
      </c>
      <c r="H131" t="s">
        <v>370</v>
      </c>
      <c r="I131">
        <v>1.0130718954248299</v>
      </c>
      <c r="J131" t="s">
        <v>258</v>
      </c>
      <c r="K131">
        <v>1.1596638655462099</v>
      </c>
      <c r="L131" t="s">
        <v>352</v>
      </c>
      <c r="M131">
        <v>0.96150678554803504</v>
      </c>
      <c r="N131" t="s">
        <v>359</v>
      </c>
      <c r="O131">
        <v>0.934333958724202</v>
      </c>
      <c r="P131" t="s">
        <v>370</v>
      </c>
      <c r="Q131">
        <v>0.461409395973154</v>
      </c>
      <c r="R131" t="s">
        <v>347</v>
      </c>
      <c r="S131">
        <v>1.1083333333333301</v>
      </c>
      <c r="T131" t="s">
        <v>342</v>
      </c>
      <c r="U131">
        <v>1.0193798449612399</v>
      </c>
      <c r="V131" t="s">
        <v>352</v>
      </c>
      <c r="W131">
        <v>1.1090589270008699</v>
      </c>
      <c r="X131" t="s">
        <v>347</v>
      </c>
      <c r="Y131">
        <v>0.953521126760563</v>
      </c>
      <c r="Z131" t="s">
        <v>365</v>
      </c>
      <c r="AA131">
        <v>0.86735843194117102</v>
      </c>
      <c r="AB131" t="s">
        <v>365</v>
      </c>
      <c r="AC131">
        <v>0.81242303702432195</v>
      </c>
      <c r="AD131" t="s">
        <v>278</v>
      </c>
      <c r="AE131">
        <v>1.11086474501108</v>
      </c>
      <c r="AF131" t="s">
        <v>289</v>
      </c>
      <c r="AG131">
        <v>0.98</v>
      </c>
      <c r="AH131" t="s">
        <v>365</v>
      </c>
      <c r="AI131">
        <v>0.65261485382240703</v>
      </c>
      <c r="AJ131" t="s">
        <v>295</v>
      </c>
      <c r="AK131">
        <v>1.20746887966804</v>
      </c>
      <c r="AL131" t="s">
        <v>295</v>
      </c>
      <c r="AM131">
        <v>1.0343642611683801</v>
      </c>
      <c r="AN131" t="s">
        <v>377</v>
      </c>
      <c r="AO131">
        <v>1.08210526315789</v>
      </c>
      <c r="AP131" t="s">
        <v>377</v>
      </c>
      <c r="AQ131">
        <v>1.11867704280155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372</v>
      </c>
      <c r="AW131">
        <v>0.946938775510204</v>
      </c>
      <c r="AX131" t="s">
        <v>372</v>
      </c>
      <c r="AY131">
        <v>1.22198275862068</v>
      </c>
      <c r="AZ131" t="s">
        <v>364</v>
      </c>
      <c r="BA131">
        <v>1.31196581196581</v>
      </c>
      <c r="BB131" t="s">
        <v>372</v>
      </c>
      <c r="BC131">
        <v>1.0097560975609701</v>
      </c>
      <c r="BD131" t="s">
        <v>338</v>
      </c>
      <c r="BE131">
        <v>0.86726804123711299</v>
      </c>
      <c r="BF131" t="s">
        <v>358</v>
      </c>
      <c r="BG131">
        <v>0.85031847133757898</v>
      </c>
      <c r="BH131" t="s">
        <v>383</v>
      </c>
      <c r="BI131">
        <v>0.81756756756756699</v>
      </c>
      <c r="BJ131" t="s">
        <v>383</v>
      </c>
      <c r="BK131">
        <v>0.98898071625344297</v>
      </c>
      <c r="BL131" t="s">
        <v>383</v>
      </c>
      <c r="BM131">
        <v>1.03899721448467</v>
      </c>
      <c r="BN131" t="s">
        <v>395</v>
      </c>
      <c r="BO131">
        <v>0.91400000000000003</v>
      </c>
      <c r="BP131" t="s">
        <v>383</v>
      </c>
      <c r="BQ131">
        <v>0.98133333333333295</v>
      </c>
      <c r="BR131" t="s">
        <v>366</v>
      </c>
      <c r="BS131">
        <v>1.09450549450549</v>
      </c>
      <c r="BT131" t="s">
        <v>380</v>
      </c>
      <c r="BU131">
        <v>0.97402597402597402</v>
      </c>
      <c r="BV131" t="s">
        <v>380</v>
      </c>
      <c r="BW131">
        <v>1.02666666666666</v>
      </c>
    </row>
    <row r="132" spans="1:75" x14ac:dyDescent="0.4">
      <c r="A132">
        <v>130</v>
      </c>
      <c r="B132" t="s">
        <v>357</v>
      </c>
      <c r="C132">
        <v>0.92870722433459996</v>
      </c>
      <c r="D132" t="s">
        <v>239</v>
      </c>
      <c r="E132">
        <v>0.92605989232839803</v>
      </c>
      <c r="F132" t="s">
        <v>258</v>
      </c>
      <c r="G132">
        <v>0.806962025316455</v>
      </c>
      <c r="H132" t="s">
        <v>328</v>
      </c>
      <c r="I132">
        <v>0.783662498006788</v>
      </c>
      <c r="J132" t="s">
        <v>111</v>
      </c>
      <c r="K132">
        <v>1.38504643902817</v>
      </c>
      <c r="L132" t="s">
        <v>275</v>
      </c>
      <c r="M132">
        <v>1.1057934508816101</v>
      </c>
      <c r="N132" t="s">
        <v>278</v>
      </c>
      <c r="O132">
        <v>1.01754385964912</v>
      </c>
      <c r="P132" t="s">
        <v>328</v>
      </c>
      <c r="Q132">
        <v>0.92953247507501602</v>
      </c>
      <c r="R132" t="s">
        <v>338</v>
      </c>
      <c r="S132">
        <v>1.30067753158762</v>
      </c>
      <c r="T132" t="s">
        <v>358</v>
      </c>
      <c r="U132">
        <v>0.98859315589353602</v>
      </c>
      <c r="V132" t="s">
        <v>275</v>
      </c>
      <c r="W132">
        <v>1.0358851674641101</v>
      </c>
      <c r="X132" t="s">
        <v>263</v>
      </c>
      <c r="Y132">
        <v>0.90398818316100404</v>
      </c>
      <c r="Z132" t="s">
        <v>367</v>
      </c>
      <c r="AA132">
        <v>0.82811353070712002</v>
      </c>
      <c r="AB132" t="s">
        <v>367</v>
      </c>
      <c r="AC132">
        <v>0.75771901314817502</v>
      </c>
      <c r="AD132" t="s">
        <v>368</v>
      </c>
      <c r="AE132">
        <v>0.79007633587786197</v>
      </c>
      <c r="AF132" t="s">
        <v>377</v>
      </c>
      <c r="AG132">
        <v>1.23267326732673</v>
      </c>
      <c r="AH132" t="s">
        <v>369</v>
      </c>
      <c r="AI132">
        <v>0.91374269005847897</v>
      </c>
      <c r="AJ132" t="s">
        <v>377</v>
      </c>
      <c r="AK132">
        <v>0.92827586206896495</v>
      </c>
      <c r="AL132" t="s">
        <v>377</v>
      </c>
      <c r="AM132">
        <v>1.4115898959881099</v>
      </c>
      <c r="AN132" t="s">
        <v>374</v>
      </c>
      <c r="AO132">
        <v>0.87123287671232796</v>
      </c>
      <c r="AP132" t="s">
        <v>373</v>
      </c>
      <c r="AQ132">
        <v>1.36363636363636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365</v>
      </c>
      <c r="AW132">
        <v>1.2399876258239499</v>
      </c>
      <c r="AX132" t="s">
        <v>365</v>
      </c>
      <c r="AY132">
        <v>0.90630997159745097</v>
      </c>
      <c r="AZ132" t="s">
        <v>366</v>
      </c>
      <c r="BA132">
        <v>1.11363636363636</v>
      </c>
      <c r="BB132" t="s">
        <v>365</v>
      </c>
      <c r="BC132">
        <v>0.66313755591434798</v>
      </c>
      <c r="BD132" t="s">
        <v>348</v>
      </c>
      <c r="BE132">
        <v>1.0321543408360101</v>
      </c>
      <c r="BF132" t="s">
        <v>352</v>
      </c>
      <c r="BG132">
        <v>1.0307089186540299</v>
      </c>
      <c r="BH132" t="s">
        <v>385</v>
      </c>
      <c r="BI132">
        <v>0.75772558714462301</v>
      </c>
      <c r="BJ132" t="s">
        <v>385</v>
      </c>
      <c r="BK132">
        <v>1.5089722675367001</v>
      </c>
      <c r="BL132" t="s">
        <v>386</v>
      </c>
      <c r="BM132">
        <v>0.86353467561521202</v>
      </c>
      <c r="BN132" t="s">
        <v>396</v>
      </c>
      <c r="BO132">
        <v>0.97854077253218796</v>
      </c>
      <c r="BP132" t="s">
        <v>386</v>
      </c>
      <c r="BQ132">
        <v>0.947236180904522</v>
      </c>
      <c r="BR132" t="s">
        <v>303</v>
      </c>
      <c r="BS132">
        <v>0.87321428571428505</v>
      </c>
      <c r="BT132" t="s">
        <v>381</v>
      </c>
      <c r="BU132">
        <v>0.96682551319648002</v>
      </c>
      <c r="BV132" t="s">
        <v>381</v>
      </c>
      <c r="BW132">
        <v>1.1327014218009399</v>
      </c>
    </row>
    <row r="133" spans="1:75" x14ac:dyDescent="0.4">
      <c r="A133">
        <v>131</v>
      </c>
      <c r="B133" t="s">
        <v>253</v>
      </c>
      <c r="C133">
        <v>0.93894736842105198</v>
      </c>
      <c r="D133" t="s">
        <v>339</v>
      </c>
      <c r="E133">
        <v>1.1257035647279501</v>
      </c>
      <c r="F133" t="s">
        <v>111</v>
      </c>
      <c r="G133">
        <v>0.790351255717614</v>
      </c>
      <c r="H133" t="s">
        <v>257</v>
      </c>
      <c r="I133">
        <v>1.2016129032258001</v>
      </c>
      <c r="J133" t="s">
        <v>245</v>
      </c>
      <c r="K133">
        <v>1.63404255319148</v>
      </c>
      <c r="L133" t="s">
        <v>359</v>
      </c>
      <c r="M133">
        <v>0.97262773722627704</v>
      </c>
      <c r="N133" t="s">
        <v>368</v>
      </c>
      <c r="O133">
        <v>0.80645161290322498</v>
      </c>
      <c r="P133" t="s">
        <v>338</v>
      </c>
      <c r="Q133">
        <v>1.44777306468716</v>
      </c>
      <c r="R133" t="s">
        <v>342</v>
      </c>
      <c r="S133">
        <v>0.66323907455012798</v>
      </c>
      <c r="T133" t="s">
        <v>352</v>
      </c>
      <c r="U133">
        <v>1.2942055276918101</v>
      </c>
      <c r="V133" t="s">
        <v>359</v>
      </c>
      <c r="W133">
        <v>1.0210526315789401</v>
      </c>
      <c r="X133" t="s">
        <v>356</v>
      </c>
      <c r="Y133">
        <v>0.98780487804878003</v>
      </c>
      <c r="Z133" t="s">
        <v>369</v>
      </c>
      <c r="AA133">
        <v>1.01162790697674</v>
      </c>
      <c r="AB133" t="s">
        <v>369</v>
      </c>
      <c r="AC133">
        <v>1.23563218390804</v>
      </c>
      <c r="AD133" t="s">
        <v>365</v>
      </c>
      <c r="AE133">
        <v>0.85588697305688999</v>
      </c>
      <c r="AF133" t="s">
        <v>373</v>
      </c>
      <c r="AG133">
        <v>1.2884990253411299</v>
      </c>
      <c r="AH133" t="s">
        <v>364</v>
      </c>
      <c r="AI133">
        <v>0.77254098360655699</v>
      </c>
      <c r="AJ133" t="s">
        <v>374</v>
      </c>
      <c r="AK133">
        <v>1.2364793213149501</v>
      </c>
      <c r="AL133" t="s">
        <v>374</v>
      </c>
      <c r="AM133">
        <v>1.2521440823327601</v>
      </c>
      <c r="AN133" t="s">
        <v>381</v>
      </c>
      <c r="AO133">
        <v>0.874711330143085</v>
      </c>
      <c r="AP133" t="s">
        <v>374</v>
      </c>
      <c r="AQ133">
        <v>1.17767295597484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367</v>
      </c>
      <c r="AW133">
        <v>1.0261233019853699</v>
      </c>
      <c r="AX133" t="s">
        <v>367</v>
      </c>
      <c r="AY133">
        <v>1.16496945010183</v>
      </c>
      <c r="AZ133" t="s">
        <v>303</v>
      </c>
      <c r="BA133">
        <v>0.92884615384615299</v>
      </c>
      <c r="BB133" t="s">
        <v>363</v>
      </c>
      <c r="BC133">
        <v>0.98632218844984798</v>
      </c>
      <c r="BD133" t="s">
        <v>351</v>
      </c>
      <c r="BE133">
        <v>1.13768115942028</v>
      </c>
      <c r="BF133" t="s">
        <v>275</v>
      </c>
      <c r="BG133">
        <v>1.0558659217877</v>
      </c>
      <c r="BH133" t="s">
        <v>392</v>
      </c>
      <c r="BI133">
        <v>0.73478260869565204</v>
      </c>
      <c r="BJ133" t="s">
        <v>386</v>
      </c>
      <c r="BK133">
        <v>1.02054794520547</v>
      </c>
      <c r="BL133" t="s">
        <v>390</v>
      </c>
      <c r="BM133">
        <v>0.79591836734693799</v>
      </c>
      <c r="BN133" t="s">
        <v>397</v>
      </c>
      <c r="BO133">
        <v>1.10010537407797</v>
      </c>
      <c r="BP133" t="s">
        <v>390</v>
      </c>
      <c r="BQ133">
        <v>1.1753986332574</v>
      </c>
      <c r="BR133" t="s">
        <v>289</v>
      </c>
      <c r="BS133">
        <v>0.94841735052754905</v>
      </c>
      <c r="BT133" t="s">
        <v>383</v>
      </c>
      <c r="BU133">
        <v>0.98090692124104994</v>
      </c>
      <c r="BV133" t="s">
        <v>383</v>
      </c>
      <c r="BW133">
        <v>1.0875912408759101</v>
      </c>
    </row>
    <row r="134" spans="1:75" x14ac:dyDescent="0.4">
      <c r="A134">
        <v>132</v>
      </c>
      <c r="B134" t="s">
        <v>344</v>
      </c>
      <c r="C134">
        <v>1.6486332574031799</v>
      </c>
      <c r="D134" t="s">
        <v>245</v>
      </c>
      <c r="E134">
        <v>0.73696145124716494</v>
      </c>
      <c r="F134" t="s">
        <v>245</v>
      </c>
      <c r="G134">
        <v>0.68076923076923002</v>
      </c>
      <c r="H134" t="s">
        <v>263</v>
      </c>
      <c r="I134">
        <v>0.94389438943894299</v>
      </c>
      <c r="J134" t="s">
        <v>248</v>
      </c>
      <c r="K134">
        <v>1.0944178885728999</v>
      </c>
      <c r="L134" t="s">
        <v>278</v>
      </c>
      <c r="M134">
        <v>1.1058201058201</v>
      </c>
      <c r="N134" t="s">
        <v>372</v>
      </c>
      <c r="O134">
        <v>1.0469432314410401</v>
      </c>
      <c r="P134" t="s">
        <v>342</v>
      </c>
      <c r="Q134">
        <v>1.00257731958762</v>
      </c>
      <c r="R134" t="s">
        <v>379</v>
      </c>
      <c r="S134">
        <v>1.17948717948717</v>
      </c>
      <c r="T134" t="s">
        <v>275</v>
      </c>
      <c r="U134">
        <v>1.0398009950248699</v>
      </c>
      <c r="V134" t="s">
        <v>278</v>
      </c>
      <c r="W134">
        <v>0.95025728987993097</v>
      </c>
      <c r="X134" t="s">
        <v>334</v>
      </c>
      <c r="Y134">
        <v>0.80434782608695599</v>
      </c>
      <c r="Z134" t="s">
        <v>364</v>
      </c>
      <c r="AA134">
        <v>0.78592814371257402</v>
      </c>
      <c r="AB134" t="s">
        <v>364</v>
      </c>
      <c r="AC134">
        <v>0.88571428571428501</v>
      </c>
      <c r="AD134" t="s">
        <v>364</v>
      </c>
      <c r="AE134">
        <v>0.85806451612903201</v>
      </c>
      <c r="AF134" t="s">
        <v>374</v>
      </c>
      <c r="AG134">
        <v>1.1931243680485299</v>
      </c>
      <c r="AH134" t="s">
        <v>366</v>
      </c>
      <c r="AI134">
        <v>0.834924965893588</v>
      </c>
      <c r="AJ134" t="s">
        <v>381</v>
      </c>
      <c r="AK134">
        <v>1.4694927154642701</v>
      </c>
      <c r="AL134" t="s">
        <v>375</v>
      </c>
      <c r="AM134">
        <v>1.1661073825503301</v>
      </c>
      <c r="AN134" t="s">
        <v>389</v>
      </c>
      <c r="AO134">
        <v>1.05107084019769</v>
      </c>
      <c r="AP134" t="s">
        <v>381</v>
      </c>
      <c r="AQ134">
        <v>1.07885031504742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364</v>
      </c>
      <c r="AW134">
        <v>1.0887573964496999</v>
      </c>
      <c r="AX134" t="s">
        <v>364</v>
      </c>
      <c r="AY134">
        <v>0.95380434782608603</v>
      </c>
      <c r="AZ134" t="s">
        <v>289</v>
      </c>
      <c r="BA134">
        <v>1.16143497757847</v>
      </c>
      <c r="BB134" t="s">
        <v>364</v>
      </c>
      <c r="BC134">
        <v>0.84039087947882696</v>
      </c>
      <c r="BD134" t="s">
        <v>352</v>
      </c>
      <c r="BE134">
        <v>1.08216078625468</v>
      </c>
      <c r="BF134" t="s">
        <v>359</v>
      </c>
      <c r="BG134">
        <v>1.06798866855524</v>
      </c>
      <c r="BH134" t="s">
        <v>386</v>
      </c>
      <c r="BI134">
        <v>0.71103896103896103</v>
      </c>
      <c r="BJ134" t="s">
        <v>393</v>
      </c>
      <c r="BK134">
        <v>1.05037037037037</v>
      </c>
      <c r="BL134" t="s">
        <v>393</v>
      </c>
      <c r="BM134">
        <v>0.98166431593794001</v>
      </c>
      <c r="BN134" t="s">
        <v>402</v>
      </c>
      <c r="BO134">
        <v>1.0976331360946701</v>
      </c>
      <c r="BP134" t="s">
        <v>393</v>
      </c>
      <c r="BQ134">
        <v>1.00847457627118</v>
      </c>
      <c r="BR134" t="s">
        <v>374</v>
      </c>
      <c r="BS134">
        <v>0.96870109546165795</v>
      </c>
      <c r="BT134" t="s">
        <v>386</v>
      </c>
      <c r="BU134">
        <v>1.00277777777777</v>
      </c>
      <c r="BV134" t="s">
        <v>386</v>
      </c>
      <c r="BW134">
        <v>1.0526315789473599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357</v>
      </c>
      <c r="E135">
        <v>0.62743091095189296</v>
      </c>
      <c r="F135" t="s">
        <v>357</v>
      </c>
      <c r="G135">
        <v>0.62642740619902104</v>
      </c>
      <c r="H135" t="s">
        <v>342</v>
      </c>
      <c r="I135">
        <v>1.40425531914893</v>
      </c>
      <c r="J135" t="s">
        <v>357</v>
      </c>
      <c r="K135">
        <v>1.9</v>
      </c>
      <c r="L135" t="s">
        <v>368</v>
      </c>
      <c r="M135">
        <v>0.97567954220314701</v>
      </c>
      <c r="N135" t="s">
        <v>282</v>
      </c>
      <c r="O135">
        <v>0.99184782608695599</v>
      </c>
      <c r="P135" t="s">
        <v>379</v>
      </c>
      <c r="Q135">
        <v>1.0636363636363599</v>
      </c>
      <c r="R135" t="s">
        <v>358</v>
      </c>
      <c r="S135">
        <v>0.93660968660968602</v>
      </c>
      <c r="T135" t="s">
        <v>359</v>
      </c>
      <c r="U135">
        <v>0.99164926931106401</v>
      </c>
      <c r="V135" t="s">
        <v>368</v>
      </c>
      <c r="W135">
        <v>0.95833333333333304</v>
      </c>
      <c r="X135" t="s">
        <v>342</v>
      </c>
      <c r="Y135">
        <v>1.0192926045016</v>
      </c>
      <c r="Z135" t="s">
        <v>366</v>
      </c>
      <c r="AA135">
        <v>0.696031746031746</v>
      </c>
      <c r="AB135" t="s">
        <v>366</v>
      </c>
      <c r="AC135">
        <v>0.99771949828962303</v>
      </c>
      <c r="AD135" t="s">
        <v>366</v>
      </c>
      <c r="AE135">
        <v>0.752</v>
      </c>
      <c r="AF135" t="s">
        <v>375</v>
      </c>
      <c r="AG135">
        <v>1.6910935738444099</v>
      </c>
      <c r="AH135" t="s">
        <v>303</v>
      </c>
      <c r="AI135">
        <v>0.84728624264397701</v>
      </c>
      <c r="AJ135" t="s">
        <v>384</v>
      </c>
      <c r="AK135">
        <v>1.0346394094264599</v>
      </c>
      <c r="AL135" t="s">
        <v>381</v>
      </c>
      <c r="AM135">
        <v>1.0034521065016599</v>
      </c>
      <c r="AN135" t="s">
        <v>390</v>
      </c>
      <c r="AO135">
        <v>1.0304878048780399</v>
      </c>
      <c r="AP135" t="s">
        <v>383</v>
      </c>
      <c r="AQ135">
        <v>1.28292682926829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366</v>
      </c>
      <c r="AW135">
        <v>1.2555803571428501</v>
      </c>
      <c r="AX135" t="s">
        <v>366</v>
      </c>
      <c r="AY135">
        <v>0.97777777777777697</v>
      </c>
      <c r="AZ135" t="s">
        <v>373</v>
      </c>
      <c r="BA135">
        <v>0.92957746478873204</v>
      </c>
      <c r="BB135" t="s">
        <v>366</v>
      </c>
      <c r="BC135">
        <v>0.91020408163265298</v>
      </c>
      <c r="BD135" t="s">
        <v>359</v>
      </c>
      <c r="BE135">
        <v>0.94638069705093797</v>
      </c>
      <c r="BF135" t="s">
        <v>278</v>
      </c>
      <c r="BG135">
        <v>1.0335570469798601</v>
      </c>
      <c r="BH135" t="s">
        <v>390</v>
      </c>
      <c r="BI135">
        <v>0.98326359832635901</v>
      </c>
      <c r="BJ135" t="s">
        <v>395</v>
      </c>
      <c r="BK135">
        <v>0.87850467289719603</v>
      </c>
      <c r="BL135" t="s">
        <v>395</v>
      </c>
      <c r="BM135">
        <v>1.0638297872340401</v>
      </c>
      <c r="BN135" t="s">
        <v>404</v>
      </c>
      <c r="BO135">
        <v>1.07422969187675</v>
      </c>
      <c r="BP135" t="s">
        <v>395</v>
      </c>
      <c r="BQ135">
        <v>0.88840262582056895</v>
      </c>
      <c r="BR135" t="s">
        <v>375</v>
      </c>
      <c r="BS135">
        <v>0.933544303797468</v>
      </c>
      <c r="BT135" t="s">
        <v>390</v>
      </c>
      <c r="BU135">
        <v>0.95373665480426995</v>
      </c>
      <c r="BV135" t="s">
        <v>390</v>
      </c>
      <c r="BW135">
        <v>1.0429104477611899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253</v>
      </c>
      <c r="E136">
        <v>0.84304932735425997</v>
      </c>
      <c r="F136" t="s">
        <v>253</v>
      </c>
      <c r="G136">
        <v>0.82978723404255295</v>
      </c>
      <c r="H136" t="s">
        <v>268</v>
      </c>
      <c r="I136">
        <v>1.1036269430051799</v>
      </c>
      <c r="J136" t="s">
        <v>253</v>
      </c>
      <c r="K136">
        <v>1.44225352112676</v>
      </c>
      <c r="L136" t="s">
        <v>372</v>
      </c>
      <c r="M136">
        <v>0.85607476635514002</v>
      </c>
      <c r="N136" t="s">
        <v>365</v>
      </c>
      <c r="O136">
        <v>0.904299406908873</v>
      </c>
      <c r="P136" t="s">
        <v>358</v>
      </c>
      <c r="Q136">
        <v>0.76221498371335505</v>
      </c>
      <c r="R136" t="s">
        <v>352</v>
      </c>
      <c r="S136">
        <v>1.0513069817882601</v>
      </c>
      <c r="T136" t="s">
        <v>278</v>
      </c>
      <c r="U136">
        <v>0.88333333333333297</v>
      </c>
      <c r="V136" t="s">
        <v>372</v>
      </c>
      <c r="W136">
        <v>1.04314159292035</v>
      </c>
      <c r="X136" t="s">
        <v>394</v>
      </c>
      <c r="Y136">
        <v>0.450555426085605</v>
      </c>
      <c r="Z136" t="s">
        <v>376</v>
      </c>
      <c r="AA136">
        <v>1.14838709677419</v>
      </c>
      <c r="AB136" t="s">
        <v>303</v>
      </c>
      <c r="AC136">
        <v>0.72382435070551299</v>
      </c>
      <c r="AD136" t="s">
        <v>303</v>
      </c>
      <c r="AE136">
        <v>0.90770202451264803</v>
      </c>
      <c r="AF136" t="s">
        <v>381</v>
      </c>
      <c r="AG136">
        <v>0.92195783503883599</v>
      </c>
      <c r="AH136" t="s">
        <v>289</v>
      </c>
      <c r="AI136">
        <v>0.90612244897959104</v>
      </c>
      <c r="AJ136" t="s">
        <v>389</v>
      </c>
      <c r="AK136">
        <v>1.02090592334494</v>
      </c>
      <c r="AL136" t="s">
        <v>389</v>
      </c>
      <c r="AM136">
        <v>1.0358361774744</v>
      </c>
      <c r="AN136" t="s">
        <v>395</v>
      </c>
      <c r="AO136">
        <v>1.08507670850767</v>
      </c>
      <c r="AP136" t="s">
        <v>389</v>
      </c>
      <c r="AQ136">
        <v>1.16614420062695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289</v>
      </c>
      <c r="AW136">
        <v>0.95736434108527102</v>
      </c>
      <c r="AX136" t="s">
        <v>303</v>
      </c>
      <c r="AY136">
        <v>0.873949579831932</v>
      </c>
      <c r="AZ136" t="s">
        <v>374</v>
      </c>
      <c r="BA136">
        <v>0.99144079885877301</v>
      </c>
      <c r="BB136" t="s">
        <v>303</v>
      </c>
      <c r="BC136">
        <v>0.84057971014492705</v>
      </c>
      <c r="BD136" t="s">
        <v>278</v>
      </c>
      <c r="BE136">
        <v>0.97173913043478199</v>
      </c>
      <c r="BF136" t="s">
        <v>363</v>
      </c>
      <c r="BG136">
        <v>1.13793103448275</v>
      </c>
      <c r="BH136" t="s">
        <v>393</v>
      </c>
      <c r="BI136">
        <v>0.86984536082474195</v>
      </c>
      <c r="BJ136" t="s">
        <v>396</v>
      </c>
      <c r="BK136">
        <v>1.00757575757575</v>
      </c>
      <c r="BL136" t="s">
        <v>396</v>
      </c>
      <c r="BM136">
        <v>0.87593984962406002</v>
      </c>
      <c r="BN136" t="s">
        <v>333</v>
      </c>
      <c r="BO136">
        <v>1.1107266435986101</v>
      </c>
      <c r="BP136" t="s">
        <v>396</v>
      </c>
      <c r="BQ136">
        <v>1.03070175438596</v>
      </c>
      <c r="BR136" t="s">
        <v>380</v>
      </c>
      <c r="BS136">
        <v>0.88</v>
      </c>
      <c r="BT136" t="s">
        <v>393</v>
      </c>
      <c r="BU136">
        <v>1.01857142857142</v>
      </c>
      <c r="BV136" t="s">
        <v>393</v>
      </c>
      <c r="BW136">
        <v>1.06591865357643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328</v>
      </c>
      <c r="E137">
        <v>0.89896961583708501</v>
      </c>
      <c r="F137" t="s">
        <v>328</v>
      </c>
      <c r="G137">
        <v>0.99047855418424602</v>
      </c>
      <c r="H137" t="s">
        <v>352</v>
      </c>
      <c r="I137">
        <v>1.2289241004989899</v>
      </c>
      <c r="J137" t="s">
        <v>337</v>
      </c>
      <c r="K137">
        <v>1.6540879747605199</v>
      </c>
      <c r="L137" t="s">
        <v>282</v>
      </c>
      <c r="M137">
        <v>1.00272479564032</v>
      </c>
      <c r="N137" t="s">
        <v>367</v>
      </c>
      <c r="O137">
        <v>0.78681878182161002</v>
      </c>
      <c r="P137" t="s">
        <v>352</v>
      </c>
      <c r="Q137">
        <v>1.0572072428243799</v>
      </c>
      <c r="R137" t="s">
        <v>275</v>
      </c>
      <c r="S137">
        <v>0.99014778325123098</v>
      </c>
      <c r="T137" t="s">
        <v>368</v>
      </c>
      <c r="U137">
        <v>1.25925925925925</v>
      </c>
      <c r="V137" t="s">
        <v>365</v>
      </c>
      <c r="W137">
        <v>0.99897596723095095</v>
      </c>
      <c r="X137" t="s">
        <v>358</v>
      </c>
      <c r="Y137">
        <v>1.08882521489971</v>
      </c>
      <c r="Z137" t="s">
        <v>303</v>
      </c>
      <c r="AA137">
        <v>0.95228794314558296</v>
      </c>
      <c r="AB137" t="s">
        <v>289</v>
      </c>
      <c r="AC137">
        <v>0.92351816443594603</v>
      </c>
      <c r="AD137" t="s">
        <v>289</v>
      </c>
      <c r="AE137">
        <v>1.0351966873706</v>
      </c>
      <c r="AF137" t="s">
        <v>389</v>
      </c>
      <c r="AG137">
        <v>0.98846787479406895</v>
      </c>
      <c r="AH137" t="s">
        <v>295</v>
      </c>
      <c r="AI137">
        <v>0.82817869415807499</v>
      </c>
      <c r="AJ137" t="s">
        <v>386</v>
      </c>
      <c r="AK137">
        <v>0.94827586206896497</v>
      </c>
      <c r="AL137" t="s">
        <v>386</v>
      </c>
      <c r="AM137">
        <v>1.52272727272727</v>
      </c>
      <c r="AN137" t="s">
        <v>401</v>
      </c>
      <c r="AO137">
        <v>0.94019471488177997</v>
      </c>
      <c r="AP137" t="s">
        <v>387</v>
      </c>
      <c r="AQ137">
        <v>1.1439114391143901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377</v>
      </c>
      <c r="AW137">
        <v>1.6908752327746699</v>
      </c>
      <c r="AX137" t="s">
        <v>289</v>
      </c>
      <c r="AY137">
        <v>0.90283400809716596</v>
      </c>
      <c r="AZ137" t="s">
        <v>381</v>
      </c>
      <c r="BA137">
        <v>1.1460501123782501</v>
      </c>
      <c r="BB137" t="s">
        <v>289</v>
      </c>
      <c r="BC137">
        <v>1.0540540540540499</v>
      </c>
      <c r="BD137" t="s">
        <v>363</v>
      </c>
      <c r="BE137">
        <v>1.07241910631741</v>
      </c>
      <c r="BF137" t="s">
        <v>364</v>
      </c>
      <c r="BG137">
        <v>1.17777777777777</v>
      </c>
      <c r="BH137" t="s">
        <v>395</v>
      </c>
      <c r="BI137">
        <v>1.0573122529644201</v>
      </c>
      <c r="BJ137" t="s">
        <v>397</v>
      </c>
      <c r="BK137">
        <v>0.95169946332736999</v>
      </c>
      <c r="BL137" t="s">
        <v>397</v>
      </c>
      <c r="BM137">
        <v>0.891917293233082</v>
      </c>
      <c r="BN137" t="s">
        <v>407</v>
      </c>
      <c r="BO137">
        <v>0.87346221441124705</v>
      </c>
      <c r="BP137" t="s">
        <v>397</v>
      </c>
      <c r="BQ137">
        <v>1.16858237547892</v>
      </c>
      <c r="BR137" t="s">
        <v>381</v>
      </c>
      <c r="BS137">
        <v>1.09452736318407</v>
      </c>
      <c r="BT137" t="s">
        <v>395</v>
      </c>
      <c r="BU137">
        <v>1.06451612903225</v>
      </c>
      <c r="BV137" t="s">
        <v>395</v>
      </c>
      <c r="BW137">
        <v>1.24025974025974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388</v>
      </c>
      <c r="E138">
        <v>0.91</v>
      </c>
      <c r="F138" t="s">
        <v>388</v>
      </c>
      <c r="G138">
        <v>0.40659340659340598</v>
      </c>
      <c r="H138" t="s">
        <v>405</v>
      </c>
      <c r="I138">
        <v>0.87872559095580605</v>
      </c>
      <c r="J138" t="s">
        <v>370</v>
      </c>
      <c r="K138">
        <v>1.43548387096774</v>
      </c>
      <c r="L138" t="s">
        <v>365</v>
      </c>
      <c r="M138">
        <v>1.12770695571159</v>
      </c>
      <c r="N138" t="s">
        <v>364</v>
      </c>
      <c r="O138">
        <v>0.78497409326424805</v>
      </c>
      <c r="P138" t="s">
        <v>275</v>
      </c>
      <c r="Q138">
        <v>0.92272727272727195</v>
      </c>
      <c r="R138" t="s">
        <v>359</v>
      </c>
      <c r="S138">
        <v>0.99791666666666601</v>
      </c>
      <c r="T138" t="s">
        <v>372</v>
      </c>
      <c r="U138">
        <v>0.97413793103448199</v>
      </c>
      <c r="V138" t="s">
        <v>367</v>
      </c>
      <c r="W138">
        <v>1.12220457045093</v>
      </c>
      <c r="X138" t="s">
        <v>352</v>
      </c>
      <c r="Y138">
        <v>1.0551397700237899</v>
      </c>
      <c r="Z138" t="s">
        <v>289</v>
      </c>
      <c r="AA138">
        <v>1.0828157349896399</v>
      </c>
      <c r="AB138" t="s">
        <v>295</v>
      </c>
      <c r="AC138">
        <v>0.96875</v>
      </c>
      <c r="AD138" t="s">
        <v>377</v>
      </c>
      <c r="AE138">
        <v>0.82448979591836702</v>
      </c>
      <c r="AF138" t="s">
        <v>406</v>
      </c>
      <c r="AG138">
        <v>1.2167949146871799</v>
      </c>
      <c r="AH138" t="s">
        <v>377</v>
      </c>
      <c r="AI138">
        <v>0.97054886211512703</v>
      </c>
      <c r="AJ138" t="s">
        <v>390</v>
      </c>
      <c r="AK138">
        <v>0.99348534201954397</v>
      </c>
      <c r="AL138" t="s">
        <v>390</v>
      </c>
      <c r="AM138">
        <v>1.0754098360655699</v>
      </c>
      <c r="AN138" t="s">
        <v>403</v>
      </c>
      <c r="AO138">
        <v>0.93777777777777704</v>
      </c>
      <c r="AP138" t="s">
        <v>386</v>
      </c>
      <c r="AQ138">
        <v>1.3203342618384399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373</v>
      </c>
      <c r="AW138">
        <v>0.91111111111111098</v>
      </c>
      <c r="AX138" t="s">
        <v>373</v>
      </c>
      <c r="AY138">
        <v>1.0390243902439</v>
      </c>
      <c r="AZ138" t="s">
        <v>383</v>
      </c>
      <c r="BA138">
        <v>1.05683836589698</v>
      </c>
      <c r="BB138" t="s">
        <v>373</v>
      </c>
      <c r="BC138">
        <v>0.81818181818181801</v>
      </c>
      <c r="BD138" t="s">
        <v>364</v>
      </c>
      <c r="BE138">
        <v>1.16279069767441</v>
      </c>
      <c r="BF138" t="s">
        <v>366</v>
      </c>
      <c r="BG138">
        <v>1.28571428571428</v>
      </c>
      <c r="BH138" t="s">
        <v>396</v>
      </c>
      <c r="BI138">
        <v>0.90721649484536004</v>
      </c>
      <c r="BJ138" t="s">
        <v>404</v>
      </c>
      <c r="BK138">
        <v>0.86758620689655097</v>
      </c>
      <c r="BL138" t="s">
        <v>402</v>
      </c>
      <c r="BM138">
        <v>0.94150417827298005</v>
      </c>
      <c r="BN138" t="s">
        <v>408</v>
      </c>
      <c r="BO138">
        <v>1.0475184794086501</v>
      </c>
      <c r="BP138" t="s">
        <v>402</v>
      </c>
      <c r="BQ138">
        <v>0.99056603773584895</v>
      </c>
      <c r="BR138" t="s">
        <v>383</v>
      </c>
      <c r="BS138">
        <v>1.1385869565217299</v>
      </c>
      <c r="BT138" t="s">
        <v>396</v>
      </c>
      <c r="BU138">
        <v>0.94636015325670497</v>
      </c>
      <c r="BV138" t="s">
        <v>308</v>
      </c>
      <c r="BW138">
        <v>1.16576086956521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338</v>
      </c>
      <c r="E139">
        <v>0.61404815090593201</v>
      </c>
      <c r="F139" t="s">
        <v>338</v>
      </c>
      <c r="G139">
        <v>0.41693613581244898</v>
      </c>
      <c r="H139" t="s">
        <v>275</v>
      </c>
      <c r="I139">
        <v>1.1086350974930299</v>
      </c>
      <c r="J139" t="s">
        <v>328</v>
      </c>
      <c r="K139">
        <v>1.2613220161618499</v>
      </c>
      <c r="L139" t="s">
        <v>367</v>
      </c>
      <c r="M139">
        <v>1.6224567844577</v>
      </c>
      <c r="N139" t="s">
        <v>366</v>
      </c>
      <c r="O139">
        <v>0.85215053763440796</v>
      </c>
      <c r="P139" t="s">
        <v>359</v>
      </c>
      <c r="Q139">
        <v>0.96385542168674698</v>
      </c>
      <c r="R139" t="s">
        <v>278</v>
      </c>
      <c r="S139">
        <v>0.88948787061994605</v>
      </c>
      <c r="T139" t="s">
        <v>365</v>
      </c>
      <c r="U139">
        <v>1.0483356928630301</v>
      </c>
      <c r="V139" t="s">
        <v>369</v>
      </c>
      <c r="W139">
        <v>1.08952959028831</v>
      </c>
      <c r="X139" t="s">
        <v>275</v>
      </c>
      <c r="Y139">
        <v>0.91224018475750501</v>
      </c>
      <c r="Z139" t="s">
        <v>295</v>
      </c>
      <c r="AA139">
        <v>0.98159509202453898</v>
      </c>
      <c r="AB139" t="s">
        <v>377</v>
      </c>
      <c r="AC139">
        <v>1.0745614035087701</v>
      </c>
      <c r="AD139" t="s">
        <v>373</v>
      </c>
      <c r="AE139">
        <v>0.812995245641838</v>
      </c>
      <c r="AF139" t="s">
        <v>386</v>
      </c>
      <c r="AG139">
        <v>1.0444444444444401</v>
      </c>
      <c r="AH139" t="s">
        <v>374</v>
      </c>
      <c r="AI139">
        <v>0.79915254237288103</v>
      </c>
      <c r="AJ139" t="s">
        <v>395</v>
      </c>
      <c r="AK139">
        <v>1.0126782884310599</v>
      </c>
      <c r="AL139" t="s">
        <v>395</v>
      </c>
      <c r="AM139">
        <v>1.1220657276995301</v>
      </c>
      <c r="AN139" t="s">
        <v>396</v>
      </c>
      <c r="AO139">
        <v>1.1391304347825999</v>
      </c>
      <c r="AP139" t="s">
        <v>390</v>
      </c>
      <c r="AQ139">
        <v>1.44970414201183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374</v>
      </c>
      <c r="AW139">
        <v>0.90152565880721203</v>
      </c>
      <c r="AX139" t="s">
        <v>374</v>
      </c>
      <c r="AY139">
        <v>1.0784615384615299</v>
      </c>
      <c r="AZ139" t="s">
        <v>387</v>
      </c>
      <c r="BA139">
        <v>1.15887850467289</v>
      </c>
      <c r="BB139" t="s">
        <v>374</v>
      </c>
      <c r="BC139">
        <v>1.0359712230215801</v>
      </c>
      <c r="BD139" t="s">
        <v>366</v>
      </c>
      <c r="BE139">
        <v>0.97309417040358703</v>
      </c>
      <c r="BF139" t="s">
        <v>303</v>
      </c>
      <c r="BG139">
        <v>1.03964757709251</v>
      </c>
      <c r="BH139" t="s">
        <v>397</v>
      </c>
      <c r="BI139">
        <v>0.978984238178634</v>
      </c>
      <c r="BJ139" t="s">
        <v>333</v>
      </c>
      <c r="BK139">
        <v>1.0381282495667199</v>
      </c>
      <c r="BL139" t="s">
        <v>404</v>
      </c>
      <c r="BM139">
        <v>1.13513513513513</v>
      </c>
      <c r="BN139" t="s">
        <v>417</v>
      </c>
      <c r="BO139">
        <v>0.99785177228786204</v>
      </c>
      <c r="BP139" t="s">
        <v>404</v>
      </c>
      <c r="BQ139">
        <v>1.15384615384615</v>
      </c>
      <c r="BR139" t="s">
        <v>386</v>
      </c>
      <c r="BS139">
        <v>0.95490716180371304</v>
      </c>
      <c r="BT139" t="s">
        <v>397</v>
      </c>
      <c r="BU139">
        <v>1.10508474576271</v>
      </c>
      <c r="BV139" t="s">
        <v>403</v>
      </c>
      <c r="BW139">
        <v>1.04838709677419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342</v>
      </c>
      <c r="E140">
        <v>0.58767123287671197</v>
      </c>
      <c r="F140" t="s">
        <v>342</v>
      </c>
      <c r="G140">
        <v>0.65734265734265696</v>
      </c>
      <c r="H140" t="s">
        <v>359</v>
      </c>
      <c r="I140">
        <v>0.91481481481481397</v>
      </c>
      <c r="J140" t="s">
        <v>257</v>
      </c>
      <c r="K140">
        <v>1.5838926174496599</v>
      </c>
      <c r="L140" t="s">
        <v>364</v>
      </c>
      <c r="M140">
        <v>1.0873239436619699</v>
      </c>
      <c r="N140" t="s">
        <v>376</v>
      </c>
      <c r="O140">
        <v>1.0977739321953901</v>
      </c>
      <c r="P140" t="s">
        <v>278</v>
      </c>
      <c r="Q140">
        <v>1.16300940438871</v>
      </c>
      <c r="R140" t="s">
        <v>368</v>
      </c>
      <c r="S140">
        <v>1.1739130434782601</v>
      </c>
      <c r="T140" t="s">
        <v>367</v>
      </c>
      <c r="U140">
        <v>0.92306824591088499</v>
      </c>
      <c r="V140" t="s">
        <v>364</v>
      </c>
      <c r="W140">
        <v>1.24090121317157</v>
      </c>
      <c r="X140" t="s">
        <v>359</v>
      </c>
      <c r="Y140">
        <v>1</v>
      </c>
      <c r="Z140" t="s">
        <v>377</v>
      </c>
      <c r="AA140">
        <v>0.96746817538896701</v>
      </c>
      <c r="AB140" t="s">
        <v>373</v>
      </c>
      <c r="AC140">
        <v>0.77139364303178404</v>
      </c>
      <c r="AD140" t="s">
        <v>374</v>
      </c>
      <c r="AE140">
        <v>0.86906854130052702</v>
      </c>
      <c r="AF140" t="s">
        <v>390</v>
      </c>
      <c r="AG140">
        <v>1.15465444287729</v>
      </c>
      <c r="AH140" t="s">
        <v>381</v>
      </c>
      <c r="AI140">
        <v>0.84648301684942495</v>
      </c>
      <c r="AJ140" t="s">
        <v>403</v>
      </c>
      <c r="AK140">
        <v>1.09820485744456</v>
      </c>
      <c r="AL140" t="s">
        <v>401</v>
      </c>
      <c r="AM140">
        <v>0.97162162162162102</v>
      </c>
      <c r="AN140" t="s">
        <v>397</v>
      </c>
      <c r="AO140">
        <v>0.99</v>
      </c>
      <c r="AP140" t="s">
        <v>395</v>
      </c>
      <c r="AQ140">
        <v>0.93958868894601499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381</v>
      </c>
      <c r="AW140">
        <v>1.0669140703662101</v>
      </c>
      <c r="AX140" t="s">
        <v>381</v>
      </c>
      <c r="AY140">
        <v>1.29565615984037</v>
      </c>
      <c r="AZ140" t="s">
        <v>386</v>
      </c>
      <c r="BA140">
        <v>1.31066176470588</v>
      </c>
      <c r="BB140" t="s">
        <v>375</v>
      </c>
      <c r="BC140">
        <v>0.93416927899686497</v>
      </c>
      <c r="BD140" t="s">
        <v>303</v>
      </c>
      <c r="BE140">
        <v>1.11822660098522</v>
      </c>
      <c r="BF140" t="s">
        <v>289</v>
      </c>
      <c r="BG140">
        <v>1.0034843205574899</v>
      </c>
      <c r="BH140" t="s">
        <v>402</v>
      </c>
      <c r="BI140">
        <v>1.3232161874334301</v>
      </c>
      <c r="BJ140" t="s">
        <v>408</v>
      </c>
      <c r="BK140">
        <v>0.957843137254902</v>
      </c>
      <c r="BL140" t="s">
        <v>333</v>
      </c>
      <c r="BM140">
        <v>0.96494156928213604</v>
      </c>
      <c r="BN140" t="s">
        <v>418</v>
      </c>
      <c r="BO140">
        <v>1.0302547770700601</v>
      </c>
      <c r="BP140" t="s">
        <v>333</v>
      </c>
      <c r="BQ140">
        <v>0.98442367601246095</v>
      </c>
      <c r="BR140" t="s">
        <v>390</v>
      </c>
      <c r="BS140">
        <v>1.0891472868217</v>
      </c>
      <c r="BT140" t="s">
        <v>329</v>
      </c>
      <c r="BU140">
        <v>0.97597042513863197</v>
      </c>
      <c r="BV140" t="s">
        <v>396</v>
      </c>
      <c r="BW140">
        <v>1.0445344129554599</v>
      </c>
    </row>
    <row r="141" spans="1:75" x14ac:dyDescent="0.4">
      <c r="A141">
        <v>139</v>
      </c>
      <c r="B141" t="s">
        <v>358</v>
      </c>
      <c r="C141">
        <v>0.97000801312626395</v>
      </c>
      <c r="D141" t="s">
        <v>358</v>
      </c>
      <c r="E141">
        <v>0.60383147791196201</v>
      </c>
      <c r="F141" t="s">
        <v>358</v>
      </c>
      <c r="G141">
        <v>0.323908794788273</v>
      </c>
      <c r="H141" t="s">
        <v>278</v>
      </c>
      <c r="I141">
        <v>0.86175942549371598</v>
      </c>
      <c r="J141" t="s">
        <v>263</v>
      </c>
      <c r="K141">
        <v>1.42657342657342</v>
      </c>
      <c r="L141" t="s">
        <v>376</v>
      </c>
      <c r="M141">
        <v>1.07975199592322</v>
      </c>
      <c r="N141" t="s">
        <v>303</v>
      </c>
      <c r="O141">
        <v>0.815794596278128</v>
      </c>
      <c r="P141" t="s">
        <v>368</v>
      </c>
      <c r="Q141">
        <v>1.0036363636363601</v>
      </c>
      <c r="R141" t="s">
        <v>372</v>
      </c>
      <c r="S141">
        <v>0.97890295358649704</v>
      </c>
      <c r="T141" t="s">
        <v>371</v>
      </c>
      <c r="U141">
        <v>0.80154738878143095</v>
      </c>
      <c r="V141" t="s">
        <v>366</v>
      </c>
      <c r="W141">
        <v>1.06865284974093</v>
      </c>
      <c r="X141" t="s">
        <v>278</v>
      </c>
      <c r="Y141">
        <v>0.99638989169674996</v>
      </c>
      <c r="Z141" t="s">
        <v>373</v>
      </c>
      <c r="AA141">
        <v>0.92013498312710895</v>
      </c>
      <c r="AB141" t="s">
        <v>374</v>
      </c>
      <c r="AC141">
        <v>1.07561436672967</v>
      </c>
      <c r="AD141" t="s">
        <v>375</v>
      </c>
      <c r="AE141">
        <v>0.83679245283018799</v>
      </c>
      <c r="AF141" t="s">
        <v>395</v>
      </c>
      <c r="AG141">
        <v>1.0695035460992901</v>
      </c>
      <c r="AH141" t="s">
        <v>389</v>
      </c>
      <c r="AI141">
        <v>0.956666666666666</v>
      </c>
      <c r="AJ141" t="s">
        <v>396</v>
      </c>
      <c r="AK141">
        <v>1.00416666666666</v>
      </c>
      <c r="AL141" t="s">
        <v>403</v>
      </c>
      <c r="AM141">
        <v>1.0817307692307601</v>
      </c>
      <c r="AN141" t="s">
        <v>310</v>
      </c>
      <c r="AO141">
        <v>1.0298769771528899</v>
      </c>
      <c r="AP141" t="s">
        <v>401</v>
      </c>
      <c r="AQ141">
        <v>0.92751479289940797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382</v>
      </c>
      <c r="AW141">
        <v>0.84190476190476105</v>
      </c>
      <c r="AX141" t="s">
        <v>383</v>
      </c>
      <c r="AY141">
        <v>1.07854406130268</v>
      </c>
      <c r="AZ141" t="s">
        <v>395</v>
      </c>
      <c r="BA141">
        <v>1.11409395973154</v>
      </c>
      <c r="BB141" t="s">
        <v>381</v>
      </c>
      <c r="BC141">
        <v>0.96017795532957995</v>
      </c>
      <c r="BD141" t="s">
        <v>289</v>
      </c>
      <c r="BE141">
        <v>1.05128205128205</v>
      </c>
      <c r="BF141" t="s">
        <v>373</v>
      </c>
      <c r="BG141">
        <v>1.13466334164588</v>
      </c>
      <c r="BH141" t="s">
        <v>404</v>
      </c>
      <c r="BI141">
        <v>0.86722488038277501</v>
      </c>
      <c r="BJ141" t="s">
        <v>335</v>
      </c>
      <c r="BK141">
        <v>1.0714285714285701</v>
      </c>
      <c r="BL141" t="s">
        <v>407</v>
      </c>
      <c r="BM141">
        <v>1.2029598308667999</v>
      </c>
      <c r="BN141" t="s">
        <v>419</v>
      </c>
      <c r="BO141">
        <v>1.46969696969696</v>
      </c>
      <c r="BP141" t="s">
        <v>407</v>
      </c>
      <c r="BQ141">
        <v>1.0845070422535199</v>
      </c>
      <c r="BR141" t="s">
        <v>393</v>
      </c>
      <c r="BS141">
        <v>0.98039215686274495</v>
      </c>
      <c r="BT141" t="s">
        <v>404</v>
      </c>
      <c r="BU141">
        <v>1.01315789473684</v>
      </c>
      <c r="BV141" t="s">
        <v>397</v>
      </c>
      <c r="BW141">
        <v>0.98926380368098099</v>
      </c>
    </row>
    <row r="142" spans="1:75" x14ac:dyDescent="0.4">
      <c r="A142">
        <v>140</v>
      </c>
      <c r="B142" t="s">
        <v>352</v>
      </c>
      <c r="C142">
        <v>1.01783815306507</v>
      </c>
      <c r="D142" t="s">
        <v>352</v>
      </c>
      <c r="E142">
        <v>0.85999797782346399</v>
      </c>
      <c r="F142" t="s">
        <v>352</v>
      </c>
      <c r="G142">
        <v>0.89532468550378097</v>
      </c>
      <c r="H142" t="s">
        <v>372</v>
      </c>
      <c r="I142">
        <v>1.06321839080459</v>
      </c>
      <c r="J142" t="s">
        <v>342</v>
      </c>
      <c r="K142">
        <v>1.2373737373737299</v>
      </c>
      <c r="L142" t="s">
        <v>303</v>
      </c>
      <c r="M142">
        <v>0.94999630150158998</v>
      </c>
      <c r="N142" t="s">
        <v>289</v>
      </c>
      <c r="O142">
        <v>0.87445255474452499</v>
      </c>
      <c r="P142" t="s">
        <v>365</v>
      </c>
      <c r="Q142">
        <v>1.1878737010985401</v>
      </c>
      <c r="R142" t="s">
        <v>365</v>
      </c>
      <c r="S142">
        <v>0.93193144372119696</v>
      </c>
      <c r="T142" t="s">
        <v>364</v>
      </c>
      <c r="U142">
        <v>1.0490909090909</v>
      </c>
      <c r="V142" t="s">
        <v>303</v>
      </c>
      <c r="W142">
        <v>1.01904198324051</v>
      </c>
      <c r="X142" t="s">
        <v>368</v>
      </c>
      <c r="Y142">
        <v>0.97186700767263401</v>
      </c>
      <c r="Z142" t="s">
        <v>374</v>
      </c>
      <c r="AA142">
        <v>1.1575492341356599</v>
      </c>
      <c r="AB142" t="s">
        <v>381</v>
      </c>
      <c r="AC142">
        <v>1.3066125394677399</v>
      </c>
      <c r="AD142" t="s">
        <v>381</v>
      </c>
      <c r="AE142">
        <v>1.0080089479280201</v>
      </c>
      <c r="AF142" t="s">
        <v>403</v>
      </c>
      <c r="AG142">
        <v>1.1741293532338299</v>
      </c>
      <c r="AH142" t="s">
        <v>386</v>
      </c>
      <c r="AI142">
        <v>0.98723404255319103</v>
      </c>
      <c r="AJ142" t="s">
        <v>397</v>
      </c>
      <c r="AK142">
        <v>1.07073954983922</v>
      </c>
      <c r="AL142" t="s">
        <v>396</v>
      </c>
      <c r="AM142">
        <v>0.95435684647302899</v>
      </c>
      <c r="AN142" t="s">
        <v>410</v>
      </c>
      <c r="AO142">
        <v>1.3852040816326501</v>
      </c>
      <c r="AP142" t="s">
        <v>403</v>
      </c>
      <c r="AQ142">
        <v>1.1800947867298499</v>
      </c>
      <c r="AR142" t="s">
        <v>374</v>
      </c>
      <c r="AS142">
        <v>1.00133511348464</v>
      </c>
      <c r="AT142" t="s">
        <v>396</v>
      </c>
      <c r="AU142">
        <v>1.01327433628318</v>
      </c>
      <c r="AV142" t="s">
        <v>395</v>
      </c>
      <c r="AW142">
        <v>0.86096938775510201</v>
      </c>
      <c r="AX142" t="s">
        <v>387</v>
      </c>
      <c r="AY142">
        <v>0.98345588235294101</v>
      </c>
      <c r="AZ142" t="s">
        <v>308</v>
      </c>
      <c r="BA142">
        <v>1.0081300813008101</v>
      </c>
      <c r="BB142" t="s">
        <v>383</v>
      </c>
      <c r="BC142">
        <v>0.81848739495798295</v>
      </c>
      <c r="BD142" t="s">
        <v>374</v>
      </c>
      <c r="BE142">
        <v>0.91805555555555496</v>
      </c>
      <c r="BF142" t="s">
        <v>374</v>
      </c>
      <c r="BG142">
        <v>1.1195158850226901</v>
      </c>
      <c r="BH142" t="s">
        <v>333</v>
      </c>
      <c r="BI142">
        <v>0.99654576856649302</v>
      </c>
      <c r="BJ142" t="s">
        <v>417</v>
      </c>
      <c r="BK142">
        <v>1.0673076923076901</v>
      </c>
      <c r="BL142" t="s">
        <v>408</v>
      </c>
      <c r="BM142">
        <v>0.969293756397134</v>
      </c>
      <c r="BN142" t="s">
        <v>422</v>
      </c>
      <c r="BO142">
        <v>1.13054499366286</v>
      </c>
      <c r="BP142" t="s">
        <v>408</v>
      </c>
      <c r="BQ142">
        <v>0.97580645161290303</v>
      </c>
      <c r="BR142" t="s">
        <v>395</v>
      </c>
      <c r="BS142">
        <v>1.0689655172413699</v>
      </c>
      <c r="BT142" t="s">
        <v>333</v>
      </c>
      <c r="BU142">
        <v>1.02010050251256</v>
      </c>
      <c r="BV142" t="s">
        <v>412</v>
      </c>
      <c r="BW142">
        <v>1.26605504587155</v>
      </c>
    </row>
    <row r="143" spans="1:75" x14ac:dyDescent="0.4">
      <c r="A143">
        <v>141</v>
      </c>
      <c r="B143" t="s">
        <v>275</v>
      </c>
      <c r="C143">
        <v>0.92338709677419295</v>
      </c>
      <c r="D143" t="s">
        <v>400</v>
      </c>
      <c r="E143">
        <v>0.52222222222222203</v>
      </c>
      <c r="F143" t="s">
        <v>275</v>
      </c>
      <c r="G143">
        <v>0.82339449541284404</v>
      </c>
      <c r="H143" t="s">
        <v>282</v>
      </c>
      <c r="I143">
        <v>0.89743589743589702</v>
      </c>
      <c r="J143" t="s">
        <v>358</v>
      </c>
      <c r="K143">
        <v>1.7647428511574299</v>
      </c>
      <c r="L143" t="s">
        <v>289</v>
      </c>
      <c r="M143">
        <v>1.22321428571428</v>
      </c>
      <c r="N143" t="s">
        <v>374</v>
      </c>
      <c r="O143">
        <v>0.76923076923076905</v>
      </c>
      <c r="P143" t="s">
        <v>367</v>
      </c>
      <c r="Q143">
        <v>1.0469742360695</v>
      </c>
      <c r="R143" t="s">
        <v>367</v>
      </c>
      <c r="S143">
        <v>1.0146503376445</v>
      </c>
      <c r="T143" t="s">
        <v>366</v>
      </c>
      <c r="U143">
        <v>1.0575342465753399</v>
      </c>
      <c r="V143" t="s">
        <v>289</v>
      </c>
      <c r="W143">
        <v>1.22706422018348</v>
      </c>
      <c r="X143" t="s">
        <v>372</v>
      </c>
      <c r="Y143">
        <v>0.92364793213149499</v>
      </c>
      <c r="Z143" t="s">
        <v>375</v>
      </c>
      <c r="AA143">
        <v>1.4038876889848799</v>
      </c>
      <c r="AB143" t="s">
        <v>384</v>
      </c>
      <c r="AC143">
        <v>1.21687136393018</v>
      </c>
      <c r="AD143" t="s">
        <v>389</v>
      </c>
      <c r="AE143">
        <v>0.907324364723467</v>
      </c>
      <c r="AF143" t="s">
        <v>396</v>
      </c>
      <c r="AG143">
        <v>0.89347079037800603</v>
      </c>
      <c r="AH143" t="s">
        <v>390</v>
      </c>
      <c r="AI143">
        <v>0.93751908630061598</v>
      </c>
      <c r="AJ143" t="s">
        <v>310</v>
      </c>
      <c r="AK143">
        <v>1.10093896713615</v>
      </c>
      <c r="AL143" t="s">
        <v>397</v>
      </c>
      <c r="AM143">
        <v>1.001001001001</v>
      </c>
      <c r="AN143" t="s">
        <v>412</v>
      </c>
      <c r="AO143">
        <v>1.2196467991169899</v>
      </c>
      <c r="AP143" t="s">
        <v>396</v>
      </c>
      <c r="AQ143">
        <v>0.95801526717557195</v>
      </c>
      <c r="AR143" t="s">
        <v>381</v>
      </c>
      <c r="AS143">
        <v>0.87697256385998101</v>
      </c>
      <c r="AT143" t="s">
        <v>397</v>
      </c>
      <c r="AU143">
        <v>1.1575456053067901</v>
      </c>
      <c r="AV143" t="s">
        <v>308</v>
      </c>
      <c r="AW143">
        <v>1.1281138790035501</v>
      </c>
      <c r="AX143" t="s">
        <v>386</v>
      </c>
      <c r="AY143">
        <v>0.94773519163762998</v>
      </c>
      <c r="AZ143" t="s">
        <v>396</v>
      </c>
      <c r="BA143">
        <v>1.25714285714285</v>
      </c>
      <c r="BB143" t="s">
        <v>395</v>
      </c>
      <c r="BC143">
        <v>0.90361445783132499</v>
      </c>
      <c r="BD143" t="s">
        <v>375</v>
      </c>
      <c r="BE143">
        <v>1.1392617449664399</v>
      </c>
      <c r="BF143" t="s">
        <v>381</v>
      </c>
      <c r="BG143">
        <v>1.22692906259312</v>
      </c>
      <c r="BH143" t="s">
        <v>407</v>
      </c>
      <c r="BI143">
        <v>0.83742331288343497</v>
      </c>
      <c r="BJ143" t="s">
        <v>418</v>
      </c>
      <c r="BK143">
        <v>0.97647058823529398</v>
      </c>
      <c r="BL143" t="s">
        <v>335</v>
      </c>
      <c r="BM143">
        <v>1.37333333333333</v>
      </c>
      <c r="BN143" t="s">
        <v>343</v>
      </c>
      <c r="BO143">
        <v>1.03515625</v>
      </c>
      <c r="BP143" t="s">
        <v>417</v>
      </c>
      <c r="BQ143">
        <v>1.27556512378902</v>
      </c>
      <c r="BR143" t="s">
        <v>308</v>
      </c>
      <c r="BS143">
        <v>0.893111638954869</v>
      </c>
      <c r="BT143" t="s">
        <v>407</v>
      </c>
      <c r="BU143">
        <v>1.0430292598967199</v>
      </c>
      <c r="BV143" t="s">
        <v>329</v>
      </c>
      <c r="BW143">
        <v>1.03598484848484</v>
      </c>
    </row>
    <row r="144" spans="1:75" x14ac:dyDescent="0.4">
      <c r="A144">
        <v>142</v>
      </c>
      <c r="B144" t="s">
        <v>359</v>
      </c>
      <c r="C144">
        <v>0.91282051282051202</v>
      </c>
      <c r="D144" t="s">
        <v>275</v>
      </c>
      <c r="E144">
        <v>0.95196506550218296</v>
      </c>
      <c r="F144" t="s">
        <v>359</v>
      </c>
      <c r="G144">
        <v>0.88379705400982</v>
      </c>
      <c r="H144" t="s">
        <v>365</v>
      </c>
      <c r="I144">
        <v>0.92041931005851096</v>
      </c>
      <c r="J144" t="s">
        <v>268</v>
      </c>
      <c r="K144">
        <v>1.3239436619718301</v>
      </c>
      <c r="L144" t="s">
        <v>374</v>
      </c>
      <c r="M144">
        <v>0.99236641221374</v>
      </c>
      <c r="N144" t="s">
        <v>375</v>
      </c>
      <c r="O144">
        <v>0.82529335071707899</v>
      </c>
      <c r="P144" t="s">
        <v>369</v>
      </c>
      <c r="Q144">
        <v>1.1060606060606</v>
      </c>
      <c r="R144" t="s">
        <v>371</v>
      </c>
      <c r="S144">
        <v>0.93422479219371102</v>
      </c>
      <c r="T144" t="s">
        <v>303</v>
      </c>
      <c r="U144">
        <v>1.01942260045244</v>
      </c>
      <c r="V144" t="s">
        <v>398</v>
      </c>
      <c r="W144">
        <v>1.7879543151379</v>
      </c>
      <c r="X144" t="s">
        <v>365</v>
      </c>
      <c r="Y144">
        <v>0.98974276836339103</v>
      </c>
      <c r="Z144" t="s">
        <v>381</v>
      </c>
      <c r="AA144">
        <v>1.5327286302923</v>
      </c>
      <c r="AB144" t="s">
        <v>389</v>
      </c>
      <c r="AC144">
        <v>1.2816091954022899</v>
      </c>
      <c r="AD144" t="s">
        <v>406</v>
      </c>
      <c r="AE144">
        <v>0.88171091445427696</v>
      </c>
      <c r="AF144" t="s">
        <v>397</v>
      </c>
      <c r="AG144">
        <v>1.0910746812386101</v>
      </c>
      <c r="AH144" t="s">
        <v>395</v>
      </c>
      <c r="AI144">
        <v>0.83687002652519804</v>
      </c>
      <c r="AJ144" t="s">
        <v>314</v>
      </c>
      <c r="AK144">
        <v>0.82984282829882405</v>
      </c>
      <c r="AL144" t="s">
        <v>310</v>
      </c>
      <c r="AM144">
        <v>1.21321961620469</v>
      </c>
      <c r="AN144" t="s">
        <v>402</v>
      </c>
      <c r="AO144">
        <v>1.66553303529798</v>
      </c>
      <c r="AP144" t="s">
        <v>397</v>
      </c>
      <c r="AQ144">
        <v>1.2888888888888801</v>
      </c>
      <c r="AR144" t="s">
        <v>382</v>
      </c>
      <c r="AS144">
        <v>0.71833648393194705</v>
      </c>
      <c r="AT144" t="s">
        <v>413</v>
      </c>
      <c r="AU144">
        <v>1.27430555555555</v>
      </c>
      <c r="AV144" t="s">
        <v>396</v>
      </c>
      <c r="AW144">
        <v>1.18777292576419</v>
      </c>
      <c r="AX144" t="s">
        <v>395</v>
      </c>
      <c r="AY144">
        <v>0.88296296296296295</v>
      </c>
      <c r="AZ144" t="s">
        <v>397</v>
      </c>
      <c r="BA144">
        <v>0.96</v>
      </c>
      <c r="BB144" t="s">
        <v>308</v>
      </c>
      <c r="BC144">
        <v>0.94758064516129004</v>
      </c>
      <c r="BD144" t="s">
        <v>381</v>
      </c>
      <c r="BE144">
        <v>0.85671463963537997</v>
      </c>
      <c r="BF144" t="s">
        <v>383</v>
      </c>
      <c r="BG144">
        <v>0.90612244897959104</v>
      </c>
      <c r="BH144" t="s">
        <v>408</v>
      </c>
      <c r="BI144">
        <v>1.03343465045592</v>
      </c>
      <c r="BJ144" t="s">
        <v>419</v>
      </c>
      <c r="BK144">
        <v>1.2826086956521701</v>
      </c>
      <c r="BL144" t="s">
        <v>417</v>
      </c>
      <c r="BM144">
        <v>0.93193193193193102</v>
      </c>
      <c r="BN144" t="s">
        <v>424</v>
      </c>
      <c r="BO144">
        <v>1.18734177215189</v>
      </c>
      <c r="BP144" t="s">
        <v>418</v>
      </c>
      <c r="BQ144">
        <v>1.1174652241112799</v>
      </c>
      <c r="BR144" t="s">
        <v>396</v>
      </c>
      <c r="BS144">
        <v>1.1106382978723399</v>
      </c>
      <c r="BT144" t="s">
        <v>408</v>
      </c>
      <c r="BU144">
        <v>0.97359735973597294</v>
      </c>
      <c r="BV144" t="s">
        <v>333</v>
      </c>
      <c r="BW144">
        <v>1.0689655172413699</v>
      </c>
    </row>
    <row r="145" spans="1:75" x14ac:dyDescent="0.4">
      <c r="A145">
        <v>143</v>
      </c>
      <c r="B145" t="s">
        <v>278</v>
      </c>
      <c r="C145">
        <v>1.00300751879699</v>
      </c>
      <c r="D145" t="s">
        <v>359</v>
      </c>
      <c r="E145">
        <v>0.85814606741572996</v>
      </c>
      <c r="F145" t="s">
        <v>278</v>
      </c>
      <c r="G145">
        <v>0.841389728096676</v>
      </c>
      <c r="H145" t="s">
        <v>367</v>
      </c>
      <c r="I145">
        <v>1.5635917030567601</v>
      </c>
      <c r="J145" t="s">
        <v>352</v>
      </c>
      <c r="K145">
        <v>0.99469297620743602</v>
      </c>
      <c r="L145" t="s">
        <v>381</v>
      </c>
      <c r="M145">
        <v>0.96612516152852101</v>
      </c>
      <c r="N145" t="s">
        <v>381</v>
      </c>
      <c r="O145">
        <v>0.91881150281838098</v>
      </c>
      <c r="P145" t="s">
        <v>364</v>
      </c>
      <c r="Q145">
        <v>1.0033003300329999</v>
      </c>
      <c r="R145" t="s">
        <v>364</v>
      </c>
      <c r="S145">
        <v>0.90460526315789402</v>
      </c>
      <c r="T145" t="s">
        <v>289</v>
      </c>
      <c r="U145">
        <v>0.993166287015945</v>
      </c>
      <c r="V145" t="s">
        <v>377</v>
      </c>
      <c r="W145">
        <v>1.0108564535585001</v>
      </c>
      <c r="X145" t="s">
        <v>367</v>
      </c>
      <c r="Y145">
        <v>0.89012305346836496</v>
      </c>
      <c r="Z145" t="s">
        <v>384</v>
      </c>
      <c r="AA145">
        <v>1.0595890410958899</v>
      </c>
      <c r="AB145" t="s">
        <v>386</v>
      </c>
      <c r="AC145">
        <v>0.82542372881355897</v>
      </c>
      <c r="AD145" t="s">
        <v>395</v>
      </c>
      <c r="AE145">
        <v>0.80756013745704402</v>
      </c>
      <c r="AF145" t="s">
        <v>310</v>
      </c>
      <c r="AG145">
        <v>0.99353448275862</v>
      </c>
      <c r="AH145" t="s">
        <v>396</v>
      </c>
      <c r="AI145">
        <v>0.92307692307692302</v>
      </c>
      <c r="AJ145" t="s">
        <v>323</v>
      </c>
      <c r="AK145">
        <v>1.3045045045045001</v>
      </c>
      <c r="AL145" t="s">
        <v>410</v>
      </c>
      <c r="AM145">
        <v>1.0453333333333299</v>
      </c>
      <c r="AN145" t="s">
        <v>409</v>
      </c>
      <c r="AO145">
        <v>1.23309352517985</v>
      </c>
      <c r="AP145" t="s">
        <v>310</v>
      </c>
      <c r="AQ145">
        <v>1.1996587030716701</v>
      </c>
      <c r="AR145" t="s">
        <v>395</v>
      </c>
      <c r="AS145">
        <v>0.93160054719562202</v>
      </c>
      <c r="AT145" t="s">
        <v>410</v>
      </c>
      <c r="AU145">
        <v>0.77697841726618699</v>
      </c>
      <c r="AV145" t="s">
        <v>410</v>
      </c>
      <c r="AW145">
        <v>1.18148148148148</v>
      </c>
      <c r="AX145" t="s">
        <v>396</v>
      </c>
      <c r="AY145">
        <v>1.02941176470588</v>
      </c>
      <c r="AZ145" t="s">
        <v>410</v>
      </c>
      <c r="BA145">
        <v>1.98125</v>
      </c>
      <c r="BB145" t="s">
        <v>396</v>
      </c>
      <c r="BC145">
        <v>0.85511363636363602</v>
      </c>
      <c r="BD145" t="s">
        <v>383</v>
      </c>
      <c r="BE145">
        <v>1.00616016427104</v>
      </c>
      <c r="BF145" t="s">
        <v>386</v>
      </c>
      <c r="BG145">
        <v>1.12820512820512</v>
      </c>
      <c r="BH145" t="s">
        <v>416</v>
      </c>
      <c r="BI145">
        <v>1.18025751072961</v>
      </c>
      <c r="BJ145" t="s">
        <v>420</v>
      </c>
      <c r="BK145">
        <v>1.1019522776572599</v>
      </c>
      <c r="BL145" t="s">
        <v>418</v>
      </c>
      <c r="BM145">
        <v>0.94578313253012003</v>
      </c>
      <c r="BN145" t="s">
        <v>431</v>
      </c>
      <c r="BO145">
        <v>1.0862422997946599</v>
      </c>
      <c r="BP145" t="s">
        <v>419</v>
      </c>
      <c r="BQ145">
        <v>1.14020618556701</v>
      </c>
      <c r="BR145" t="s">
        <v>397</v>
      </c>
      <c r="BS145">
        <v>0.96721311475409799</v>
      </c>
      <c r="BT145" t="s">
        <v>414</v>
      </c>
      <c r="BU145">
        <v>1.01001112347052</v>
      </c>
      <c r="BV145" t="s">
        <v>407</v>
      </c>
      <c r="BW145">
        <v>1.1452145214521401</v>
      </c>
    </row>
    <row r="146" spans="1:75" x14ac:dyDescent="0.4">
      <c r="A146">
        <v>144</v>
      </c>
      <c r="B146" t="s">
        <v>372</v>
      </c>
      <c r="C146">
        <v>1.6110381077529501</v>
      </c>
      <c r="D146" t="s">
        <v>278</v>
      </c>
      <c r="E146">
        <v>0.992503748125937</v>
      </c>
      <c r="F146" t="s">
        <v>368</v>
      </c>
      <c r="G146">
        <v>0.423208191126279</v>
      </c>
      <c r="H146" t="s">
        <v>369</v>
      </c>
      <c r="I146">
        <v>1.2129629629629599</v>
      </c>
      <c r="J146" t="s">
        <v>275</v>
      </c>
      <c r="K146">
        <v>0.99748743718592903</v>
      </c>
      <c r="L146" t="s">
        <v>389</v>
      </c>
      <c r="M146">
        <v>0.98805460750853202</v>
      </c>
      <c r="N146" t="s">
        <v>384</v>
      </c>
      <c r="O146">
        <v>0.97466063348416199</v>
      </c>
      <c r="P146" t="s">
        <v>366</v>
      </c>
      <c r="Q146">
        <v>1.18611987381703</v>
      </c>
      <c r="R146" t="s">
        <v>366</v>
      </c>
      <c r="S146">
        <v>0.97074468085106302</v>
      </c>
      <c r="T146" t="s">
        <v>377</v>
      </c>
      <c r="U146">
        <v>0.96395348837209305</v>
      </c>
      <c r="V146" t="s">
        <v>374</v>
      </c>
      <c r="W146">
        <v>0.98116760828625205</v>
      </c>
      <c r="X146" t="s">
        <v>364</v>
      </c>
      <c r="Y146">
        <v>0.93296089385474801</v>
      </c>
      <c r="Z146" t="s">
        <v>389</v>
      </c>
      <c r="AA146">
        <v>0.884745762711864</v>
      </c>
      <c r="AB146" t="s">
        <v>390</v>
      </c>
      <c r="AC146">
        <v>0.94659602971623402</v>
      </c>
      <c r="AD146" t="s">
        <v>401</v>
      </c>
      <c r="AE146">
        <v>0.84293193717277404</v>
      </c>
      <c r="AF146" t="s">
        <v>323</v>
      </c>
      <c r="AG146">
        <v>1.1276948590381399</v>
      </c>
      <c r="AH146" t="s">
        <v>397</v>
      </c>
      <c r="AI146">
        <v>0.77879799666110106</v>
      </c>
      <c r="AJ146" t="s">
        <v>410</v>
      </c>
      <c r="AK146">
        <v>0.98425196850393704</v>
      </c>
      <c r="AL146" t="s">
        <v>402</v>
      </c>
      <c r="AM146">
        <v>0.78465594232528102</v>
      </c>
      <c r="AN146" t="s">
        <v>329</v>
      </c>
      <c r="AO146">
        <v>1.0416666666666601</v>
      </c>
      <c r="AP146" t="s">
        <v>410</v>
      </c>
      <c r="AQ146">
        <v>1.33885819521178</v>
      </c>
      <c r="AR146" t="s">
        <v>396</v>
      </c>
      <c r="AS146">
        <v>0.90039840637450197</v>
      </c>
      <c r="AT146" t="s">
        <v>412</v>
      </c>
      <c r="AU146">
        <v>0.93237250554323703</v>
      </c>
      <c r="AV146" t="s">
        <v>402</v>
      </c>
      <c r="AW146">
        <v>0.29608645472668099</v>
      </c>
      <c r="AX146" t="s">
        <v>397</v>
      </c>
      <c r="AY146">
        <v>0.97200622083981303</v>
      </c>
      <c r="AZ146" t="s">
        <v>329</v>
      </c>
      <c r="BA146">
        <v>1.0044313146233299</v>
      </c>
      <c r="BB146" t="s">
        <v>397</v>
      </c>
      <c r="BC146">
        <v>0.98166666666666602</v>
      </c>
      <c r="BD146" t="s">
        <v>386</v>
      </c>
      <c r="BE146">
        <v>1.0224719101123501</v>
      </c>
      <c r="BF146" t="s">
        <v>395</v>
      </c>
      <c r="BG146">
        <v>1.012</v>
      </c>
      <c r="BH146" t="s">
        <v>335</v>
      </c>
      <c r="BI146">
        <v>0.875</v>
      </c>
      <c r="BJ146" t="s">
        <v>421</v>
      </c>
      <c r="BK146">
        <v>0.95670391061452498</v>
      </c>
      <c r="BL146" t="s">
        <v>419</v>
      </c>
      <c r="BM146">
        <v>0.69915254237288105</v>
      </c>
      <c r="BN146" t="s">
        <v>434</v>
      </c>
      <c r="BO146">
        <v>0.831184056271981</v>
      </c>
      <c r="BP146" t="s">
        <v>343</v>
      </c>
      <c r="BQ146">
        <v>1.0679245283018799</v>
      </c>
      <c r="BR146" t="s">
        <v>402</v>
      </c>
      <c r="BS146">
        <v>1.0693877551020401</v>
      </c>
      <c r="BT146" t="s">
        <v>417</v>
      </c>
      <c r="BU146">
        <v>1.0617154811715399</v>
      </c>
      <c r="BV146" t="s">
        <v>408</v>
      </c>
      <c r="BW146">
        <v>1.09717514124293</v>
      </c>
    </row>
    <row r="147" spans="1:75" x14ac:dyDescent="0.4">
      <c r="A147">
        <v>145</v>
      </c>
      <c r="B147" t="s">
        <v>282</v>
      </c>
      <c r="C147">
        <v>1.3125</v>
      </c>
      <c r="D147" t="s">
        <v>282</v>
      </c>
      <c r="E147">
        <v>0.97857142857142798</v>
      </c>
      <c r="F147" t="s">
        <v>372</v>
      </c>
      <c r="G147">
        <v>0.75324675324675305</v>
      </c>
      <c r="H147" t="s">
        <v>364</v>
      </c>
      <c r="I147">
        <v>1.17737789203084</v>
      </c>
      <c r="J147" t="s">
        <v>359</v>
      </c>
      <c r="K147">
        <v>1.1093117408906801</v>
      </c>
      <c r="L147" t="s">
        <v>387</v>
      </c>
      <c r="M147">
        <v>1.22977346278317</v>
      </c>
      <c r="N147" t="s">
        <v>389</v>
      </c>
      <c r="O147">
        <v>1</v>
      </c>
      <c r="P147" t="s">
        <v>303</v>
      </c>
      <c r="Q147">
        <v>1.00645446085566</v>
      </c>
      <c r="R147" t="s">
        <v>303</v>
      </c>
      <c r="S147">
        <v>1.1004160789008799</v>
      </c>
      <c r="T147" t="s">
        <v>381</v>
      </c>
      <c r="U147">
        <v>0.97277621122789004</v>
      </c>
      <c r="V147" t="s">
        <v>381</v>
      </c>
      <c r="W147">
        <v>1.0139928322968199</v>
      </c>
      <c r="X147" t="s">
        <v>366</v>
      </c>
      <c r="Y147">
        <v>1.52727272727272</v>
      </c>
      <c r="Z147" t="s">
        <v>387</v>
      </c>
      <c r="AA147">
        <v>1.48467966573816</v>
      </c>
      <c r="AB147" t="s">
        <v>308</v>
      </c>
      <c r="AC147">
        <v>1.3223684210526301</v>
      </c>
      <c r="AD147" t="s">
        <v>396</v>
      </c>
      <c r="AE147">
        <v>0.90937500000000004</v>
      </c>
      <c r="AF147" t="s">
        <v>410</v>
      </c>
      <c r="AG147">
        <v>1.01453488372093</v>
      </c>
      <c r="AH147" t="s">
        <v>310</v>
      </c>
      <c r="AI147">
        <v>0.92407809110629002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404</v>
      </c>
      <c r="AO147">
        <v>1.07152682255845</v>
      </c>
      <c r="AP147" t="s">
        <v>412</v>
      </c>
      <c r="AQ147">
        <v>0.95022624434389102</v>
      </c>
      <c r="AR147" t="s">
        <v>397</v>
      </c>
      <c r="AS147">
        <v>0.94514106583072099</v>
      </c>
      <c r="AT147" t="s">
        <v>402</v>
      </c>
      <c r="AU147">
        <v>0.340174173745449</v>
      </c>
      <c r="AV147" t="s">
        <v>409</v>
      </c>
      <c r="AW147">
        <v>1.24291497975708</v>
      </c>
      <c r="AX147" t="s">
        <v>410</v>
      </c>
      <c r="AY147">
        <v>1.00313479623824</v>
      </c>
      <c r="AZ147" t="s">
        <v>404</v>
      </c>
      <c r="BA147">
        <v>1.2982689747003899</v>
      </c>
      <c r="BB147" t="s">
        <v>412</v>
      </c>
      <c r="BC147">
        <v>0.84021739130434703</v>
      </c>
      <c r="BD147" t="s">
        <v>395</v>
      </c>
      <c r="BE147">
        <v>0.83333333333333304</v>
      </c>
      <c r="BF147" t="s">
        <v>396</v>
      </c>
      <c r="BG147">
        <v>1.07777777777777</v>
      </c>
      <c r="BH147" t="s">
        <v>417</v>
      </c>
      <c r="BI147">
        <v>0.8</v>
      </c>
      <c r="BJ147" t="s">
        <v>343</v>
      </c>
      <c r="BK147">
        <v>0.95279503105590002</v>
      </c>
      <c r="BL147" t="s">
        <v>420</v>
      </c>
      <c r="BM147">
        <v>0.964566929133858</v>
      </c>
      <c r="BN147" t="s">
        <v>426</v>
      </c>
      <c r="BO147">
        <v>1.5158924205378901</v>
      </c>
      <c r="BP147" t="s">
        <v>423</v>
      </c>
      <c r="BQ147">
        <v>0.69487750556792804</v>
      </c>
      <c r="BR147" t="s">
        <v>333</v>
      </c>
      <c r="BS147">
        <v>0.944620253164557</v>
      </c>
      <c r="BT147" t="s">
        <v>418</v>
      </c>
      <c r="BU147">
        <v>0.96732954545454497</v>
      </c>
      <c r="BV147" t="s">
        <v>414</v>
      </c>
      <c r="BW147">
        <v>1.01982378854625</v>
      </c>
    </row>
    <row r="148" spans="1:75" x14ac:dyDescent="0.4">
      <c r="A148">
        <v>146</v>
      </c>
      <c r="B148" t="s">
        <v>365</v>
      </c>
      <c r="C148">
        <v>1.2564076269828499</v>
      </c>
      <c r="D148" t="s">
        <v>365</v>
      </c>
      <c r="E148">
        <v>0.76190500482066603</v>
      </c>
      <c r="F148" t="s">
        <v>365</v>
      </c>
      <c r="G148">
        <v>0.51607222962432298</v>
      </c>
      <c r="H148" t="s">
        <v>376</v>
      </c>
      <c r="I148">
        <v>0.95387025060630504</v>
      </c>
      <c r="J148" t="s">
        <v>278</v>
      </c>
      <c r="K148">
        <v>1.1812499999999999</v>
      </c>
      <c r="L148" t="s">
        <v>392</v>
      </c>
      <c r="M148">
        <v>0.98172323759791102</v>
      </c>
      <c r="N148" t="s">
        <v>387</v>
      </c>
      <c r="O148">
        <v>1.34649122807017</v>
      </c>
      <c r="P148" t="s">
        <v>289</v>
      </c>
      <c r="Q148">
        <v>0.81803005008347196</v>
      </c>
      <c r="R148" t="s">
        <v>289</v>
      </c>
      <c r="S148">
        <v>0.89591836734693797</v>
      </c>
      <c r="T148" t="s">
        <v>384</v>
      </c>
      <c r="U148">
        <v>1.0087318087318</v>
      </c>
      <c r="V148" t="s">
        <v>384</v>
      </c>
      <c r="W148">
        <v>1.09810387469084</v>
      </c>
      <c r="X148" t="s">
        <v>303</v>
      </c>
      <c r="Y148">
        <v>0.88130865349717402</v>
      </c>
      <c r="Z148" t="s">
        <v>386</v>
      </c>
      <c r="AA148">
        <v>0.929133858267716</v>
      </c>
      <c r="AB148" t="s">
        <v>396</v>
      </c>
      <c r="AC148">
        <v>0.84210526315789402</v>
      </c>
      <c r="AD148" t="s">
        <v>397</v>
      </c>
      <c r="AE148">
        <v>0.96315789473684199</v>
      </c>
      <c r="AF148" t="s">
        <v>412</v>
      </c>
      <c r="AG148">
        <v>1.1566390041493699</v>
      </c>
      <c r="AH148" t="s">
        <v>323</v>
      </c>
      <c r="AI148">
        <v>0.81617647058823495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333</v>
      </c>
      <c r="AO148">
        <v>0.94960212201591498</v>
      </c>
      <c r="AP148" t="s">
        <v>402</v>
      </c>
      <c r="AQ148">
        <v>0.669413934493717</v>
      </c>
      <c r="AR148" t="s">
        <v>310</v>
      </c>
      <c r="AS148">
        <v>1.08961593172119</v>
      </c>
      <c r="AT148" t="s">
        <v>409</v>
      </c>
      <c r="AU148">
        <v>1.0061099796334001</v>
      </c>
      <c r="AV148" t="s">
        <v>329</v>
      </c>
      <c r="AW148">
        <v>0.96153846153846101</v>
      </c>
      <c r="AX148" t="s">
        <v>409</v>
      </c>
      <c r="AY148">
        <v>1.2915309446254</v>
      </c>
      <c r="AZ148" t="s">
        <v>333</v>
      </c>
      <c r="BA148">
        <v>1.1513157894736801</v>
      </c>
      <c r="BB148" t="s">
        <v>409</v>
      </c>
      <c r="BC148">
        <v>1.24416796267496</v>
      </c>
      <c r="BD148" t="s">
        <v>308</v>
      </c>
      <c r="BE148">
        <v>1.28936170212765</v>
      </c>
      <c r="BF148" t="s">
        <v>397</v>
      </c>
      <c r="BG148">
        <v>1.01061946902654</v>
      </c>
      <c r="BH148" t="s">
        <v>418</v>
      </c>
      <c r="BI148">
        <v>1.0014727540500701</v>
      </c>
      <c r="BJ148" t="s">
        <v>423</v>
      </c>
      <c r="BK148">
        <v>0.93747241430042605</v>
      </c>
      <c r="BL148" t="s">
        <v>422</v>
      </c>
      <c r="BM148">
        <v>0.85760869565217301</v>
      </c>
      <c r="BN148" t="s">
        <v>430</v>
      </c>
      <c r="BO148">
        <v>0.99706055261610804</v>
      </c>
      <c r="BP148" t="s">
        <v>431</v>
      </c>
      <c r="BQ148">
        <v>0.99621928166351603</v>
      </c>
      <c r="BR148" t="s">
        <v>407</v>
      </c>
      <c r="BS148">
        <v>1.07792207792207</v>
      </c>
      <c r="BT148" t="s">
        <v>435</v>
      </c>
      <c r="BU148">
        <v>1.1177370030581</v>
      </c>
      <c r="BV148" t="s">
        <v>417</v>
      </c>
      <c r="BW148">
        <v>0.93694581280788103</v>
      </c>
    </row>
    <row r="149" spans="1:75" x14ac:dyDescent="0.4">
      <c r="A149">
        <v>147</v>
      </c>
      <c r="B149" t="s">
        <v>415</v>
      </c>
      <c r="C149">
        <v>0.91497975708502</v>
      </c>
      <c r="D149" t="s">
        <v>415</v>
      </c>
      <c r="E149">
        <v>0.88938053097345104</v>
      </c>
      <c r="F149" t="s">
        <v>367</v>
      </c>
      <c r="G149">
        <v>0.65137777777777695</v>
      </c>
      <c r="H149" t="s">
        <v>303</v>
      </c>
      <c r="I149">
        <v>1.7665325879465501</v>
      </c>
      <c r="J149" t="s">
        <v>372</v>
      </c>
      <c r="K149">
        <v>1.4459459459459401</v>
      </c>
      <c r="L149" t="s">
        <v>395</v>
      </c>
      <c r="M149">
        <v>1.1854166666666599</v>
      </c>
      <c r="N149" t="s">
        <v>392</v>
      </c>
      <c r="O149">
        <v>0.98404255319148903</v>
      </c>
      <c r="P149" t="s">
        <v>377</v>
      </c>
      <c r="Q149">
        <v>0.99393939393939301</v>
      </c>
      <c r="R149" t="s">
        <v>377</v>
      </c>
      <c r="S149">
        <v>0.87398373983739797</v>
      </c>
      <c r="T149" t="s">
        <v>389</v>
      </c>
      <c r="U149">
        <v>1.0245283018867899</v>
      </c>
      <c r="V149" t="s">
        <v>389</v>
      </c>
      <c r="W149">
        <v>1.15469613259668</v>
      </c>
      <c r="X149" t="s">
        <v>289</v>
      </c>
      <c r="Y149">
        <v>0.90280373831775695</v>
      </c>
      <c r="Z149" t="s">
        <v>390</v>
      </c>
      <c r="AA149">
        <v>1.0465872156013001</v>
      </c>
      <c r="AB149" t="s">
        <v>397</v>
      </c>
      <c r="AC149">
        <v>1.0035211267605599</v>
      </c>
      <c r="AD149" t="s">
        <v>310</v>
      </c>
      <c r="AE149">
        <v>1.0086956521739101</v>
      </c>
      <c r="AF149" t="s">
        <v>402</v>
      </c>
      <c r="AG149">
        <v>1.31542010752092</v>
      </c>
      <c r="AH149" t="s">
        <v>410</v>
      </c>
      <c r="AI149">
        <v>1.0916905444125999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407</v>
      </c>
      <c r="AO149">
        <v>1.3254716981132</v>
      </c>
      <c r="AP149" t="s">
        <v>409</v>
      </c>
      <c r="AQ149">
        <v>1.3138856476079299</v>
      </c>
      <c r="AR149" t="s">
        <v>410</v>
      </c>
      <c r="AS149">
        <v>0.955983493810178</v>
      </c>
      <c r="AT149" t="s">
        <v>329</v>
      </c>
      <c r="AU149">
        <v>1.04838709677419</v>
      </c>
      <c r="AV149" t="s">
        <v>404</v>
      </c>
      <c r="AW149">
        <v>0.88188976377952699</v>
      </c>
      <c r="AX149" t="s">
        <v>329</v>
      </c>
      <c r="AY149">
        <v>1.0831999999999999</v>
      </c>
      <c r="AZ149" t="s">
        <v>407</v>
      </c>
      <c r="BA149">
        <v>1.1473214285714199</v>
      </c>
      <c r="BB149" t="s">
        <v>329</v>
      </c>
      <c r="BC149">
        <v>1.08970588235294</v>
      </c>
      <c r="BD149" t="s">
        <v>396</v>
      </c>
      <c r="BE149">
        <v>0.89700996677740796</v>
      </c>
      <c r="BF149" t="s">
        <v>412</v>
      </c>
      <c r="BG149">
        <v>0.965753424657534</v>
      </c>
      <c r="BH149" t="s">
        <v>419</v>
      </c>
      <c r="BI149">
        <v>0.67522935779816495</v>
      </c>
      <c r="BJ149" t="s">
        <v>424</v>
      </c>
      <c r="BK149">
        <v>0.76534546576187501</v>
      </c>
      <c r="BL149" t="s">
        <v>343</v>
      </c>
      <c r="BM149">
        <v>1.00130378096479</v>
      </c>
      <c r="BN149" t="s">
        <v>432</v>
      </c>
      <c r="BO149">
        <v>1.08768656716417</v>
      </c>
      <c r="BP149" t="s">
        <v>434</v>
      </c>
      <c r="BQ149">
        <v>0.96897038081805298</v>
      </c>
      <c r="BR149" t="s">
        <v>408</v>
      </c>
      <c r="BS149">
        <v>0.93904958677685901</v>
      </c>
      <c r="BT149" t="s">
        <v>343</v>
      </c>
      <c r="BU149">
        <v>1.14235705950991</v>
      </c>
      <c r="BV149" t="s">
        <v>418</v>
      </c>
      <c r="BW149">
        <v>1.12187958883994</v>
      </c>
    </row>
    <row r="150" spans="1:75" x14ac:dyDescent="0.4">
      <c r="A150">
        <v>148</v>
      </c>
      <c r="B150" t="s">
        <v>364</v>
      </c>
      <c r="C150">
        <v>0.82</v>
      </c>
      <c r="D150" t="s">
        <v>369</v>
      </c>
      <c r="E150">
        <v>1.00358422939068</v>
      </c>
      <c r="F150" t="s">
        <v>371</v>
      </c>
      <c r="G150">
        <v>0.59869100930072305</v>
      </c>
      <c r="H150" t="s">
        <v>289</v>
      </c>
      <c r="I150">
        <v>0.72190201729106596</v>
      </c>
      <c r="J150" t="s">
        <v>282</v>
      </c>
      <c r="K150">
        <v>1.04857142857142</v>
      </c>
      <c r="L150" t="s">
        <v>308</v>
      </c>
      <c r="M150">
        <v>1.0341880341880301</v>
      </c>
      <c r="N150" t="s">
        <v>390</v>
      </c>
      <c r="O150">
        <v>0.90546197039305698</v>
      </c>
      <c r="P150" t="s">
        <v>374</v>
      </c>
      <c r="Q150">
        <v>1.05833333333333</v>
      </c>
      <c r="R150" t="s">
        <v>375</v>
      </c>
      <c r="S150">
        <v>0.88975155279503104</v>
      </c>
      <c r="T150" t="s">
        <v>387</v>
      </c>
      <c r="U150">
        <v>1.3321678321678301</v>
      </c>
      <c r="V150" t="s">
        <v>387</v>
      </c>
      <c r="W150">
        <v>0.88188976377952699</v>
      </c>
      <c r="X150" t="s">
        <v>398</v>
      </c>
      <c r="Y150">
        <v>1.26628370098039</v>
      </c>
      <c r="Z150" t="s">
        <v>395</v>
      </c>
      <c r="AA150">
        <v>1.27551020408163</v>
      </c>
      <c r="AB150" t="s">
        <v>310</v>
      </c>
      <c r="AC150">
        <v>1.12745098039215</v>
      </c>
      <c r="AD150" t="s">
        <v>314</v>
      </c>
      <c r="AE150">
        <v>0.47460716759633897</v>
      </c>
      <c r="AF150" t="s">
        <v>409</v>
      </c>
      <c r="AG150">
        <v>1.07420357420357</v>
      </c>
      <c r="AH150" t="s">
        <v>402</v>
      </c>
      <c r="AI150">
        <v>0.57510019855377004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416</v>
      </c>
      <c r="AO150">
        <v>1.13788487282463</v>
      </c>
      <c r="AP150" t="s">
        <v>329</v>
      </c>
      <c r="AQ150">
        <v>1.1107692307692301</v>
      </c>
      <c r="AR150" t="s">
        <v>412</v>
      </c>
      <c r="AS150">
        <v>0.85904761904761895</v>
      </c>
      <c r="AT150" t="s">
        <v>404</v>
      </c>
      <c r="AU150">
        <v>1.0524861878453</v>
      </c>
      <c r="AV150" t="s">
        <v>333</v>
      </c>
      <c r="AW150">
        <v>0.89925925925925898</v>
      </c>
      <c r="AX150" t="s">
        <v>404</v>
      </c>
      <c r="AY150">
        <v>1.11755952380952</v>
      </c>
      <c r="AZ150" t="s">
        <v>408</v>
      </c>
      <c r="BA150">
        <v>1.9311377245508901</v>
      </c>
      <c r="BB150" t="s">
        <v>404</v>
      </c>
      <c r="BC150">
        <v>0.98358974358974305</v>
      </c>
      <c r="BD150" t="s">
        <v>397</v>
      </c>
      <c r="BE150">
        <v>0.95925297113752095</v>
      </c>
      <c r="BF150" t="s">
        <v>402</v>
      </c>
      <c r="BG150">
        <v>0.82767739092111003</v>
      </c>
      <c r="BH150" t="s">
        <v>420</v>
      </c>
      <c r="BI150">
        <v>0.78803418803418801</v>
      </c>
      <c r="BJ150" t="s">
        <v>434</v>
      </c>
      <c r="BK150">
        <v>1.0296296296296199</v>
      </c>
      <c r="BL150" t="s">
        <v>423</v>
      </c>
      <c r="BM150">
        <v>1.15544569993722</v>
      </c>
      <c r="BN150" t="s">
        <v>433</v>
      </c>
      <c r="BO150">
        <v>1.0421607378129101</v>
      </c>
      <c r="BP150" t="s">
        <v>426</v>
      </c>
      <c r="BQ150">
        <v>1.31774193548387</v>
      </c>
      <c r="BR150" t="s">
        <v>414</v>
      </c>
      <c r="BS150">
        <v>1.24515235457063</v>
      </c>
      <c r="BT150" t="s">
        <v>423</v>
      </c>
      <c r="BU150">
        <v>1.09554140127388</v>
      </c>
      <c r="BV150" t="s">
        <v>420</v>
      </c>
      <c r="BW150">
        <v>1.18978102189781</v>
      </c>
    </row>
    <row r="151" spans="1:75" x14ac:dyDescent="0.4">
      <c r="A151">
        <v>149</v>
      </c>
      <c r="B151" t="s">
        <v>366</v>
      </c>
      <c r="C151">
        <v>1.0770270270270199</v>
      </c>
      <c r="D151" t="s">
        <v>364</v>
      </c>
      <c r="E151">
        <v>0.84634146341463401</v>
      </c>
      <c r="F151" t="s">
        <v>364</v>
      </c>
      <c r="G151">
        <v>0.56051873198847202</v>
      </c>
      <c r="H151" t="s">
        <v>377</v>
      </c>
      <c r="I151">
        <v>1.7698504027617901</v>
      </c>
      <c r="J151" t="s">
        <v>365</v>
      </c>
      <c r="K151">
        <v>1.86089224046796</v>
      </c>
      <c r="L151" t="s">
        <v>396</v>
      </c>
      <c r="M151">
        <v>1.39462809917355</v>
      </c>
      <c r="N151" t="s">
        <v>395</v>
      </c>
      <c r="O151">
        <v>1.2653778558875199</v>
      </c>
      <c r="P151" t="s">
        <v>375</v>
      </c>
      <c r="Q151">
        <v>1.0173775671406</v>
      </c>
      <c r="R151" t="s">
        <v>384</v>
      </c>
      <c r="S151">
        <v>0.99134377576257204</v>
      </c>
      <c r="T151" t="s">
        <v>392</v>
      </c>
      <c r="U151">
        <v>1.1631799163179899</v>
      </c>
      <c r="V151" t="s">
        <v>390</v>
      </c>
      <c r="W151">
        <v>1.57531130268199</v>
      </c>
      <c r="X151" t="s">
        <v>377</v>
      </c>
      <c r="Y151">
        <v>0.84367541766109699</v>
      </c>
      <c r="Z151" t="s">
        <v>308</v>
      </c>
      <c r="AA151">
        <v>0.86956521739130399</v>
      </c>
      <c r="AB151" t="s">
        <v>314</v>
      </c>
      <c r="AC151">
        <v>0.84065833026848102</v>
      </c>
      <c r="AD151" t="s">
        <v>323</v>
      </c>
      <c r="AE151">
        <v>1.10237659963436</v>
      </c>
      <c r="AF151" t="s">
        <v>329</v>
      </c>
      <c r="AG151">
        <v>1.0621242484969899</v>
      </c>
      <c r="AH151" t="s">
        <v>409</v>
      </c>
      <c r="AI151">
        <v>0.69077757685352603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429</v>
      </c>
      <c r="AO151">
        <v>1.50411821705426</v>
      </c>
      <c r="AP151" t="s">
        <v>404</v>
      </c>
      <c r="AQ151">
        <v>0.96405648267008903</v>
      </c>
      <c r="AR151" t="s">
        <v>402</v>
      </c>
      <c r="AS151">
        <v>0.68922425986740898</v>
      </c>
      <c r="AT151" t="s">
        <v>333</v>
      </c>
      <c r="AU151">
        <v>0.93490304709141203</v>
      </c>
      <c r="AV151" t="s">
        <v>407</v>
      </c>
      <c r="AW151">
        <v>1.0701754385964899</v>
      </c>
      <c r="AX151" t="s">
        <v>333</v>
      </c>
      <c r="AY151">
        <v>1.0016474464579901</v>
      </c>
      <c r="AZ151" t="s">
        <v>417</v>
      </c>
      <c r="BA151">
        <v>1.1471471471471399</v>
      </c>
      <c r="BB151" t="s">
        <v>333</v>
      </c>
      <c r="BC151">
        <v>0.93</v>
      </c>
      <c r="BD151" t="s">
        <v>413</v>
      </c>
      <c r="BE151">
        <v>1.29965156794425</v>
      </c>
      <c r="BF151" t="s">
        <v>404</v>
      </c>
      <c r="BG151">
        <v>1.11466666666666</v>
      </c>
      <c r="BH151" t="s">
        <v>421</v>
      </c>
      <c r="BI151">
        <v>1.0376811594202899</v>
      </c>
      <c r="BJ151" t="s">
        <v>426</v>
      </c>
      <c r="BK151">
        <v>1.02694610778443</v>
      </c>
      <c r="BL151" t="s">
        <v>427</v>
      </c>
      <c r="BM151">
        <v>1.0825688073394399</v>
      </c>
      <c r="BN151" t="s">
        <v>436</v>
      </c>
      <c r="BO151">
        <v>1.1468354430379699</v>
      </c>
      <c r="BP151" t="s">
        <v>430</v>
      </c>
      <c r="BQ151">
        <v>0.92323113207547103</v>
      </c>
      <c r="BR151" t="s">
        <v>418</v>
      </c>
      <c r="BS151">
        <v>0.97372060857538001</v>
      </c>
      <c r="BT151" t="s">
        <v>427</v>
      </c>
      <c r="BU151">
        <v>0.96809680968096801</v>
      </c>
      <c r="BV151" t="s">
        <v>422</v>
      </c>
      <c r="BW151">
        <v>0.91963109354413697</v>
      </c>
    </row>
    <row r="152" spans="1:75" x14ac:dyDescent="0.4">
      <c r="A152">
        <v>150</v>
      </c>
      <c r="B152" t="s">
        <v>376</v>
      </c>
      <c r="C152">
        <v>1.1118313023939099</v>
      </c>
      <c r="D152" t="s">
        <v>366</v>
      </c>
      <c r="E152">
        <v>0.84567126725219499</v>
      </c>
      <c r="F152" t="s">
        <v>366</v>
      </c>
      <c r="G152">
        <v>0.666172106824925</v>
      </c>
      <c r="H152" t="s">
        <v>374</v>
      </c>
      <c r="I152">
        <v>1.08053691275167</v>
      </c>
      <c r="J152" t="s">
        <v>369</v>
      </c>
      <c r="K152">
        <v>1.0801526717557199</v>
      </c>
      <c r="L152" t="s">
        <v>310</v>
      </c>
      <c r="M152">
        <v>1.09253731343283</v>
      </c>
      <c r="N152" t="s">
        <v>308</v>
      </c>
      <c r="O152">
        <v>0.81227863046044801</v>
      </c>
      <c r="P152" t="s">
        <v>381</v>
      </c>
      <c r="Q152">
        <v>0.87150106059975796</v>
      </c>
      <c r="R152" t="s">
        <v>389</v>
      </c>
      <c r="S152">
        <v>0.95667870036100999</v>
      </c>
      <c r="T152" t="s">
        <v>390</v>
      </c>
      <c r="U152">
        <v>0.92542936288088595</v>
      </c>
      <c r="V152" t="s">
        <v>395</v>
      </c>
      <c r="W152">
        <v>1.21879021879021</v>
      </c>
      <c r="X152" t="s">
        <v>374</v>
      </c>
      <c r="Y152">
        <v>0.87715930902111305</v>
      </c>
      <c r="Z152" t="s">
        <v>403</v>
      </c>
      <c r="AA152">
        <v>1.252</v>
      </c>
      <c r="AB152" t="s">
        <v>323</v>
      </c>
      <c r="AC152">
        <v>0.95462478184991195</v>
      </c>
      <c r="AD152" t="s">
        <v>410</v>
      </c>
      <c r="AE152">
        <v>0.77652370203160204</v>
      </c>
      <c r="AF152" t="s">
        <v>404</v>
      </c>
      <c r="AG152">
        <v>1.0431034482758601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417</v>
      </c>
      <c r="AO152">
        <v>1.01315789473684</v>
      </c>
      <c r="AP152" t="s">
        <v>333</v>
      </c>
      <c r="AQ152">
        <v>1.0810055865921699</v>
      </c>
      <c r="AR152" t="s">
        <v>329</v>
      </c>
      <c r="AS152">
        <v>0.85872576177285298</v>
      </c>
      <c r="AT152" t="s">
        <v>407</v>
      </c>
      <c r="AU152">
        <v>0.95198329853862196</v>
      </c>
      <c r="AV152" t="s">
        <v>408</v>
      </c>
      <c r="AW152">
        <v>1.1251360174102201</v>
      </c>
      <c r="AX152" t="s">
        <v>407</v>
      </c>
      <c r="AY152">
        <v>0.91803278688524503</v>
      </c>
      <c r="AZ152" t="s">
        <v>418</v>
      </c>
      <c r="BA152">
        <v>1.29235880398671</v>
      </c>
      <c r="BB152" t="s">
        <v>407</v>
      </c>
      <c r="BC152">
        <v>0.79377431906614704</v>
      </c>
      <c r="BD152" t="s">
        <v>404</v>
      </c>
      <c r="BE152">
        <v>0.78206465067778896</v>
      </c>
      <c r="BF152" t="s">
        <v>333</v>
      </c>
      <c r="BG152">
        <v>0.94607843137254899</v>
      </c>
      <c r="BH152" t="s">
        <v>343</v>
      </c>
      <c r="BI152">
        <v>0.77403846153846101</v>
      </c>
      <c r="BJ152" t="s">
        <v>430</v>
      </c>
      <c r="BK152">
        <v>1.0977995110024401</v>
      </c>
      <c r="BL152" t="s">
        <v>424</v>
      </c>
      <c r="BM152">
        <v>0.99496221662468498</v>
      </c>
      <c r="BN152" t="s">
        <v>440</v>
      </c>
      <c r="BO152">
        <v>0.95019157088122597</v>
      </c>
      <c r="BP152" t="s">
        <v>433</v>
      </c>
      <c r="BQ152">
        <v>1.0366624525916499</v>
      </c>
      <c r="BR152" t="s">
        <v>422</v>
      </c>
      <c r="BS152">
        <v>0.97179788484136298</v>
      </c>
      <c r="BT152" t="s">
        <v>431</v>
      </c>
      <c r="BU152">
        <v>1.0270270270270201</v>
      </c>
      <c r="BV152" t="s">
        <v>343</v>
      </c>
      <c r="BW152">
        <v>1.0377936670071499</v>
      </c>
    </row>
    <row r="153" spans="1:75" x14ac:dyDescent="0.4">
      <c r="A153">
        <v>151</v>
      </c>
      <c r="B153" t="s">
        <v>289</v>
      </c>
      <c r="C153">
        <v>1.1037394451145901</v>
      </c>
      <c r="D153" t="s">
        <v>376</v>
      </c>
      <c r="E153">
        <v>0.96451612903225803</v>
      </c>
      <c r="F153" t="s">
        <v>376</v>
      </c>
      <c r="G153">
        <v>0.79751783051940195</v>
      </c>
      <c r="H153" t="s">
        <v>375</v>
      </c>
      <c r="I153">
        <v>1.49071618037135</v>
      </c>
      <c r="J153" t="s">
        <v>364</v>
      </c>
      <c r="K153">
        <v>1.5502183406113501</v>
      </c>
      <c r="L153" t="s">
        <v>450</v>
      </c>
      <c r="M153">
        <v>0.93276901528530498</v>
      </c>
      <c r="N153" t="s">
        <v>396</v>
      </c>
      <c r="O153">
        <v>0.99629629629629601</v>
      </c>
      <c r="P153" t="s">
        <v>389</v>
      </c>
      <c r="Q153">
        <v>0.95682210708117399</v>
      </c>
      <c r="R153" t="s">
        <v>387</v>
      </c>
      <c r="S153">
        <v>1.0437956204379499</v>
      </c>
      <c r="T153" t="s">
        <v>395</v>
      </c>
      <c r="U153">
        <v>1.2009273570324499</v>
      </c>
      <c r="V153" t="s">
        <v>308</v>
      </c>
      <c r="W153">
        <v>1.0596627756160799</v>
      </c>
      <c r="X153" t="s">
        <v>375</v>
      </c>
      <c r="Y153">
        <v>0.83725135623869795</v>
      </c>
      <c r="Z153" t="s">
        <v>396</v>
      </c>
      <c r="AA153">
        <v>1.12426035502958</v>
      </c>
      <c r="AB153" t="s">
        <v>410</v>
      </c>
      <c r="AC153">
        <v>0.98663697104676995</v>
      </c>
      <c r="AD153" t="s">
        <v>402</v>
      </c>
      <c r="AE153">
        <v>0.69434543136830396</v>
      </c>
      <c r="AF153" t="s">
        <v>333</v>
      </c>
      <c r="AG153">
        <v>0.905555555555555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418</v>
      </c>
      <c r="AO153">
        <v>1.0350241545893699</v>
      </c>
      <c r="AP153" t="s">
        <v>407</v>
      </c>
      <c r="AQ153">
        <v>1.35409252669039</v>
      </c>
      <c r="AR153" t="s">
        <v>404</v>
      </c>
      <c r="AS153">
        <v>0.96404793608521899</v>
      </c>
      <c r="AT153" t="s">
        <v>408</v>
      </c>
      <c r="AU153">
        <v>1.0466970387243699</v>
      </c>
      <c r="AV153" t="s">
        <v>418</v>
      </c>
      <c r="AW153">
        <v>0.985611510791366</v>
      </c>
      <c r="AX153" t="s">
        <v>408</v>
      </c>
      <c r="AY153">
        <v>1.2920696324951599</v>
      </c>
      <c r="AZ153" t="s">
        <v>419</v>
      </c>
      <c r="BA153">
        <v>0.85991058122205599</v>
      </c>
      <c r="BB153" t="s">
        <v>408</v>
      </c>
      <c r="BC153">
        <v>0.74806201550387597</v>
      </c>
      <c r="BD153" t="s">
        <v>333</v>
      </c>
      <c r="BE153">
        <v>0.94009216589861699</v>
      </c>
      <c r="BF153" t="s">
        <v>407</v>
      </c>
      <c r="BG153">
        <v>1.4954128440366901</v>
      </c>
      <c r="BH153" t="s">
        <v>423</v>
      </c>
      <c r="BI153">
        <v>1.0071867822478999</v>
      </c>
      <c r="BJ153" t="s">
        <v>432</v>
      </c>
      <c r="BK153">
        <v>0.97488226059654604</v>
      </c>
      <c r="BL153" t="s">
        <v>434</v>
      </c>
      <c r="BM153">
        <v>1.2273381294964001</v>
      </c>
      <c r="BN153" t="s">
        <v>447</v>
      </c>
      <c r="BO153">
        <v>0.87623762376237602</v>
      </c>
      <c r="BP153" t="s">
        <v>436</v>
      </c>
      <c r="BQ153">
        <v>1.06181015452538</v>
      </c>
      <c r="BR153" t="s">
        <v>343</v>
      </c>
      <c r="BS153">
        <v>1.00942285041224</v>
      </c>
      <c r="BT153" t="s">
        <v>426</v>
      </c>
      <c r="BU153">
        <v>1.1843790012804001</v>
      </c>
      <c r="BV153" t="s">
        <v>423</v>
      </c>
      <c r="BW153">
        <v>1.0058139534883701</v>
      </c>
    </row>
    <row r="154" spans="1:75" x14ac:dyDescent="0.4">
      <c r="A154">
        <v>152</v>
      </c>
      <c r="B154" t="s">
        <v>295</v>
      </c>
      <c r="C154">
        <v>1.0571428571428501</v>
      </c>
      <c r="D154" t="s">
        <v>289</v>
      </c>
      <c r="E154">
        <v>0.92896174863387904</v>
      </c>
      <c r="F154" t="s">
        <v>289</v>
      </c>
      <c r="G154">
        <v>0.81647058823529395</v>
      </c>
      <c r="H154" t="s">
        <v>381</v>
      </c>
      <c r="I154">
        <v>1.18938053097345</v>
      </c>
      <c r="J154" t="s">
        <v>376</v>
      </c>
      <c r="K154">
        <v>1.2473118279569799</v>
      </c>
      <c r="L154" t="s">
        <v>314</v>
      </c>
      <c r="M154">
        <v>1.1053270865868401</v>
      </c>
      <c r="N154" t="s">
        <v>397</v>
      </c>
      <c r="O154">
        <v>1.02767975803125</v>
      </c>
      <c r="P154" t="s">
        <v>387</v>
      </c>
      <c r="Q154">
        <v>0.89250814332247497</v>
      </c>
      <c r="R154" t="s">
        <v>392</v>
      </c>
      <c r="S154">
        <v>1.8968253968253901</v>
      </c>
      <c r="T154" t="s">
        <v>308</v>
      </c>
      <c r="U154">
        <v>0.98846153846153795</v>
      </c>
      <c r="V154" t="s">
        <v>396</v>
      </c>
      <c r="W154">
        <v>1.11724137931034</v>
      </c>
      <c r="X154" t="s">
        <v>381</v>
      </c>
      <c r="Y154">
        <v>0.93975934925543803</v>
      </c>
      <c r="Z154" t="s">
        <v>397</v>
      </c>
      <c r="AA154">
        <v>1.0327272727272701</v>
      </c>
      <c r="AB154" t="s">
        <v>402</v>
      </c>
      <c r="AC154">
        <v>1.0667497960251799</v>
      </c>
      <c r="AD154" t="s">
        <v>329</v>
      </c>
      <c r="AE154">
        <v>1.07775377969762</v>
      </c>
      <c r="AF154" t="s">
        <v>407</v>
      </c>
      <c r="AG154">
        <v>1.25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419</v>
      </c>
      <c r="AO154">
        <v>1.0787207872078699</v>
      </c>
      <c r="AP154" t="s">
        <v>416</v>
      </c>
      <c r="AQ154">
        <v>1.3764705882352899</v>
      </c>
      <c r="AR154" t="s">
        <v>333</v>
      </c>
      <c r="AS154">
        <v>0.93281653746769999</v>
      </c>
      <c r="AT154" t="s">
        <v>418</v>
      </c>
      <c r="AU154">
        <v>0.97788944723617999</v>
      </c>
      <c r="AV154" t="s">
        <v>420</v>
      </c>
      <c r="AW154">
        <v>0.99795081967213095</v>
      </c>
      <c r="AX154" t="s">
        <v>417</v>
      </c>
      <c r="AY154">
        <v>1.05047318611987</v>
      </c>
      <c r="AZ154" t="s">
        <v>420</v>
      </c>
      <c r="BA154">
        <v>1.29097605893186</v>
      </c>
      <c r="BB154" t="s">
        <v>335</v>
      </c>
      <c r="BC154">
        <v>0.87636363636363601</v>
      </c>
      <c r="BD154" t="s">
        <v>407</v>
      </c>
      <c r="BE154">
        <v>1.0686274509803899</v>
      </c>
      <c r="BF154" t="s">
        <v>408</v>
      </c>
      <c r="BG154">
        <v>0.86200873362445396</v>
      </c>
      <c r="BH154" t="s">
        <v>425</v>
      </c>
      <c r="BI154">
        <v>0.42062500000000003</v>
      </c>
      <c r="BJ154" t="s">
        <v>442</v>
      </c>
      <c r="BK154">
        <v>0.87844036697247696</v>
      </c>
      <c r="BL154" t="s">
        <v>426</v>
      </c>
      <c r="BM154">
        <v>0.59620991253644295</v>
      </c>
      <c r="BN154" t="s">
        <v>441</v>
      </c>
      <c r="BO154">
        <v>1.12561983471074</v>
      </c>
      <c r="BP154" t="s">
        <v>440</v>
      </c>
      <c r="BQ154">
        <v>1.01209677419354</v>
      </c>
      <c r="BR154" t="s">
        <v>423</v>
      </c>
      <c r="BS154">
        <v>1.0064102564102499</v>
      </c>
      <c r="BT154" t="s">
        <v>432</v>
      </c>
      <c r="BU154">
        <v>1.1856866537717601</v>
      </c>
      <c r="BV154" t="s">
        <v>427</v>
      </c>
      <c r="BW154">
        <v>1.08295454545454</v>
      </c>
    </row>
    <row r="155" spans="1:75" x14ac:dyDescent="0.4">
      <c r="A155">
        <v>153</v>
      </c>
      <c r="B155" t="s">
        <v>398</v>
      </c>
      <c r="C155">
        <v>0.96020239624570602</v>
      </c>
      <c r="D155" t="s">
        <v>398</v>
      </c>
      <c r="E155">
        <v>0.86943344709897596</v>
      </c>
      <c r="F155" t="s">
        <v>375</v>
      </c>
      <c r="G155">
        <v>0.749502982107355</v>
      </c>
      <c r="H155" t="s">
        <v>300</v>
      </c>
      <c r="I155">
        <v>0.85749385749385698</v>
      </c>
      <c r="J155" t="s">
        <v>289</v>
      </c>
      <c r="K155">
        <v>1.11776447105788</v>
      </c>
      <c r="L155" t="s">
        <v>323</v>
      </c>
      <c r="M155">
        <v>1.0646950092421399</v>
      </c>
      <c r="N155" t="s">
        <v>310</v>
      </c>
      <c r="O155">
        <v>0.93169398907103795</v>
      </c>
      <c r="P155" t="s">
        <v>392</v>
      </c>
      <c r="Q155">
        <v>1.0216216216216201</v>
      </c>
      <c r="R155" t="s">
        <v>390</v>
      </c>
      <c r="S155">
        <v>1.0907662557408699</v>
      </c>
      <c r="T155" t="s">
        <v>396</v>
      </c>
      <c r="U155">
        <v>1.09022556390977</v>
      </c>
      <c r="V155" t="s">
        <v>397</v>
      </c>
      <c r="W155">
        <v>1.15409836065573</v>
      </c>
      <c r="X155" t="s">
        <v>384</v>
      </c>
      <c r="Y155">
        <v>1.0960960960960899</v>
      </c>
      <c r="Z155" t="s">
        <v>310</v>
      </c>
      <c r="AA155">
        <v>1.07368421052631</v>
      </c>
      <c r="AB155" t="s">
        <v>329</v>
      </c>
      <c r="AC155">
        <v>0.93346774193548299</v>
      </c>
      <c r="AD155" t="s">
        <v>333</v>
      </c>
      <c r="AE155">
        <v>0.97959183673469297</v>
      </c>
      <c r="AF155" t="s">
        <v>408</v>
      </c>
      <c r="AG155">
        <v>1.22509960159362</v>
      </c>
      <c r="AH155" t="s">
        <v>407</v>
      </c>
      <c r="AI155">
        <v>0.76730769230769202</v>
      </c>
      <c r="AJ155" t="s">
        <v>418</v>
      </c>
      <c r="AK155">
        <v>0.98458376156217797</v>
      </c>
      <c r="AL155" t="s">
        <v>343</v>
      </c>
      <c r="AM155">
        <v>1.3754446460980001</v>
      </c>
      <c r="AN155" t="s">
        <v>428</v>
      </c>
      <c r="AO155">
        <v>1.21333333333333</v>
      </c>
      <c r="AP155" t="s">
        <v>417</v>
      </c>
      <c r="AQ155">
        <v>1.2597402597402501</v>
      </c>
      <c r="AR155" t="s">
        <v>407</v>
      </c>
      <c r="AS155">
        <v>0.62943495400788396</v>
      </c>
      <c r="AT155" t="s">
        <v>421</v>
      </c>
      <c r="AU155">
        <v>1.0143709753415999</v>
      </c>
      <c r="AV155" t="s">
        <v>421</v>
      </c>
      <c r="AW155">
        <v>0.96458155918556898</v>
      </c>
      <c r="AX155" t="s">
        <v>418</v>
      </c>
      <c r="AY155">
        <v>1.2554744525547401</v>
      </c>
      <c r="AZ155" t="s">
        <v>435</v>
      </c>
      <c r="BA155">
        <v>1.3826998689384</v>
      </c>
      <c r="BB155" t="s">
        <v>417</v>
      </c>
      <c r="BC155">
        <v>0.793193717277486</v>
      </c>
      <c r="BD155" t="s">
        <v>408</v>
      </c>
      <c r="BE155">
        <v>1.18652849740932</v>
      </c>
      <c r="BF155" t="s">
        <v>417</v>
      </c>
      <c r="BG155">
        <v>0.92125984251968496</v>
      </c>
      <c r="BH155" t="s">
        <v>426</v>
      </c>
      <c r="BI155">
        <v>0.63923444976076504</v>
      </c>
      <c r="BJ155" t="s">
        <v>433</v>
      </c>
      <c r="BK155">
        <v>1.0480404551200999</v>
      </c>
      <c r="BL155" t="s">
        <v>430</v>
      </c>
      <c r="BM155">
        <v>0.94710467706013302</v>
      </c>
      <c r="BN155" t="s">
        <v>446</v>
      </c>
      <c r="BO155">
        <v>1.05223880597014</v>
      </c>
      <c r="BP155" t="s">
        <v>441</v>
      </c>
      <c r="BQ155">
        <v>1.1160058737151199</v>
      </c>
      <c r="BR155" t="s">
        <v>427</v>
      </c>
      <c r="BS155">
        <v>1.00664451827242</v>
      </c>
      <c r="BT155" t="s">
        <v>433</v>
      </c>
      <c r="BU155">
        <v>1.0589569160997701</v>
      </c>
      <c r="BV155" t="s">
        <v>431</v>
      </c>
      <c r="BW155">
        <v>1.0445344129554599</v>
      </c>
    </row>
    <row r="156" spans="1:75" x14ac:dyDescent="0.4">
      <c r="A156">
        <v>154</v>
      </c>
      <c r="B156" t="s">
        <v>377</v>
      </c>
      <c r="C156">
        <v>1.0572370146904499</v>
      </c>
      <c r="D156" t="s">
        <v>377</v>
      </c>
      <c r="E156">
        <v>0.57999782888513196</v>
      </c>
      <c r="F156" t="s">
        <v>389</v>
      </c>
      <c r="G156">
        <v>0.67961165048543604</v>
      </c>
      <c r="H156" t="s">
        <v>389</v>
      </c>
      <c r="I156">
        <v>0.90595238095238095</v>
      </c>
      <c r="J156" t="s">
        <v>398</v>
      </c>
      <c r="K156">
        <v>1.1441581843861099</v>
      </c>
      <c r="L156" t="s">
        <v>402</v>
      </c>
      <c r="M156">
        <v>0.84090668201020502</v>
      </c>
      <c r="N156" t="s">
        <v>450</v>
      </c>
      <c r="O156">
        <v>0.85578115819024603</v>
      </c>
      <c r="P156" t="s">
        <v>390</v>
      </c>
      <c r="Q156">
        <v>0.93291239147592697</v>
      </c>
      <c r="R156" t="s">
        <v>395</v>
      </c>
      <c r="S156">
        <v>1.0141065830721001</v>
      </c>
      <c r="T156" t="s">
        <v>397</v>
      </c>
      <c r="U156">
        <v>1.0054945054944999</v>
      </c>
      <c r="V156" t="s">
        <v>310</v>
      </c>
      <c r="W156">
        <v>1.02122015915119</v>
      </c>
      <c r="X156" t="s">
        <v>389</v>
      </c>
      <c r="Y156">
        <v>0.94098883572567704</v>
      </c>
      <c r="Z156" t="s">
        <v>314</v>
      </c>
      <c r="AA156">
        <v>1.0152783396085501</v>
      </c>
      <c r="AB156" t="s">
        <v>333</v>
      </c>
      <c r="AC156">
        <v>0.97609561752988006</v>
      </c>
      <c r="AD156" t="s">
        <v>407</v>
      </c>
      <c r="AE156">
        <v>0.69449081803004997</v>
      </c>
      <c r="AF156" t="s">
        <v>416</v>
      </c>
      <c r="AG156">
        <v>0.953383458646616</v>
      </c>
      <c r="AH156" t="s">
        <v>408</v>
      </c>
      <c r="AI156">
        <v>0.75691056910569099</v>
      </c>
      <c r="AJ156" t="s">
        <v>420</v>
      </c>
      <c r="AK156">
        <v>1.2416267942583701</v>
      </c>
      <c r="AL156" t="s">
        <v>423</v>
      </c>
      <c r="AM156">
        <v>0.99566803465572196</v>
      </c>
      <c r="AN156" t="s">
        <v>343</v>
      </c>
      <c r="AO156">
        <v>0.91199018301291701</v>
      </c>
      <c r="AP156" t="s">
        <v>418</v>
      </c>
      <c r="AQ156">
        <v>1.31621936989498</v>
      </c>
      <c r="AR156" t="s">
        <v>417</v>
      </c>
      <c r="AS156">
        <v>1.14089347079037</v>
      </c>
      <c r="AT156" t="s">
        <v>435</v>
      </c>
      <c r="AU156">
        <v>0.98278145695364205</v>
      </c>
      <c r="AV156" t="s">
        <v>435</v>
      </c>
      <c r="AW156">
        <v>1.0592991913746601</v>
      </c>
      <c r="AX156" t="s">
        <v>419</v>
      </c>
      <c r="AY156">
        <v>0.92679558011049701</v>
      </c>
      <c r="AZ156" t="s">
        <v>343</v>
      </c>
      <c r="BA156">
        <v>0.967409948542024</v>
      </c>
      <c r="BB156" t="s">
        <v>418</v>
      </c>
      <c r="BC156">
        <v>0.82005141388174796</v>
      </c>
      <c r="BD156" t="s">
        <v>335</v>
      </c>
      <c r="BE156">
        <v>1.21161825726141</v>
      </c>
      <c r="BF156" t="s">
        <v>418</v>
      </c>
      <c r="BG156">
        <v>1.22342342342342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432</v>
      </c>
      <c r="BM156">
        <v>0.863123993558776</v>
      </c>
      <c r="BN156" t="s">
        <v>457</v>
      </c>
      <c r="BO156">
        <v>1.0746089049338099</v>
      </c>
      <c r="BP156" t="s">
        <v>446</v>
      </c>
      <c r="BQ156">
        <v>0.94680851063829696</v>
      </c>
      <c r="BR156" t="s">
        <v>424</v>
      </c>
      <c r="BS156">
        <v>0.86624203821655998</v>
      </c>
      <c r="BT156" t="s">
        <v>440</v>
      </c>
      <c r="BU156">
        <v>1.1176470588235199</v>
      </c>
      <c r="BV156" t="s">
        <v>434</v>
      </c>
      <c r="BW156">
        <v>1.12616822429906</v>
      </c>
    </row>
    <row r="157" spans="1:75" x14ac:dyDescent="0.4">
      <c r="A157">
        <v>155</v>
      </c>
      <c r="B157" t="s">
        <v>375</v>
      </c>
      <c r="C157">
        <v>1.07098765432098</v>
      </c>
      <c r="D157" t="s">
        <v>381</v>
      </c>
      <c r="E157">
        <v>0.91406070903623304</v>
      </c>
      <c r="F157" t="s">
        <v>387</v>
      </c>
      <c r="G157">
        <v>0.65765765765765705</v>
      </c>
      <c r="H157" t="s">
        <v>387</v>
      </c>
      <c r="I157">
        <v>1.0753424657534201</v>
      </c>
      <c r="J157" t="s">
        <v>374</v>
      </c>
      <c r="K157">
        <v>1.2204968944099299</v>
      </c>
      <c r="L157" t="s">
        <v>409</v>
      </c>
      <c r="M157">
        <v>1.23406720741599</v>
      </c>
      <c r="N157" t="s">
        <v>314</v>
      </c>
      <c r="O157">
        <v>1.3367660910518</v>
      </c>
      <c r="P157" t="s">
        <v>308</v>
      </c>
      <c r="Q157">
        <v>1.0901162790697601</v>
      </c>
      <c r="R157" t="s">
        <v>308</v>
      </c>
      <c r="S157">
        <v>1.04</v>
      </c>
      <c r="T157" t="s">
        <v>310</v>
      </c>
      <c r="U157">
        <v>0.91727493917274905</v>
      </c>
      <c r="V157" t="s">
        <v>323</v>
      </c>
      <c r="W157">
        <v>1.02150537634408</v>
      </c>
      <c r="X157" t="s">
        <v>387</v>
      </c>
      <c r="Y157">
        <v>1.06845238095238</v>
      </c>
      <c r="Z157" t="s">
        <v>323</v>
      </c>
      <c r="AA157">
        <v>1.01957295373665</v>
      </c>
      <c r="AB157" t="s">
        <v>407</v>
      </c>
      <c r="AC157">
        <v>0.84011220196353398</v>
      </c>
      <c r="AD157" t="s">
        <v>408</v>
      </c>
      <c r="AE157">
        <v>0.93135435992578797</v>
      </c>
      <c r="AF157" t="s">
        <v>418</v>
      </c>
      <c r="AG157">
        <v>0.99605522682445702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423</v>
      </c>
      <c r="AO157">
        <v>1.10270208381039</v>
      </c>
      <c r="AP157" t="s">
        <v>428</v>
      </c>
      <c r="AQ157">
        <v>1.3598901098901099</v>
      </c>
      <c r="AR157" t="s">
        <v>418</v>
      </c>
      <c r="AS157">
        <v>0.88209219858155996</v>
      </c>
      <c r="AT157" t="s">
        <v>343</v>
      </c>
      <c r="AU157">
        <v>1.2227399813606701</v>
      </c>
      <c r="AV157" t="s">
        <v>343</v>
      </c>
      <c r="AW157">
        <v>1.05792682926829</v>
      </c>
      <c r="AX157" t="s">
        <v>420</v>
      </c>
      <c r="AY157">
        <v>1.11498973305954</v>
      </c>
      <c r="AZ157" t="s">
        <v>423</v>
      </c>
      <c r="BA157">
        <v>1.0831021181565901</v>
      </c>
      <c r="BB157" t="s">
        <v>419</v>
      </c>
      <c r="BC157">
        <v>0.90467937608318805</v>
      </c>
      <c r="BD157" t="s">
        <v>417</v>
      </c>
      <c r="BE157">
        <v>0.83828382838283799</v>
      </c>
      <c r="BF157" t="s">
        <v>419</v>
      </c>
      <c r="BG157">
        <v>0.93803786574870895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442</v>
      </c>
      <c r="BM157">
        <v>0.99477806788511702</v>
      </c>
      <c r="BN157" t="s">
        <v>452</v>
      </c>
      <c r="BO157">
        <v>1.0401785714285701</v>
      </c>
      <c r="BP157" t="s">
        <v>457</v>
      </c>
      <c r="BQ157">
        <v>0.89809630459126499</v>
      </c>
      <c r="BR157" t="s">
        <v>431</v>
      </c>
      <c r="BS157">
        <v>0.91271347248576795</v>
      </c>
      <c r="BT157" t="s">
        <v>447</v>
      </c>
      <c r="BU157">
        <v>1.0724637681159399</v>
      </c>
      <c r="BV157" t="s">
        <v>430</v>
      </c>
      <c r="BW157">
        <v>1</v>
      </c>
    </row>
    <row r="158" spans="1:75" x14ac:dyDescent="0.4">
      <c r="A158">
        <v>156</v>
      </c>
      <c r="B158" t="s">
        <v>381</v>
      </c>
      <c r="C158">
        <v>1.0105198610070101</v>
      </c>
      <c r="D158" t="s">
        <v>389</v>
      </c>
      <c r="E158">
        <v>0.876595744680851</v>
      </c>
      <c r="F158" t="s">
        <v>390</v>
      </c>
      <c r="G158">
        <v>0.391677255400254</v>
      </c>
      <c r="H158" t="s">
        <v>395</v>
      </c>
      <c r="I158">
        <v>0.92178770949720601</v>
      </c>
      <c r="J158" t="s">
        <v>375</v>
      </c>
      <c r="K158">
        <v>1.6512455516014199</v>
      </c>
      <c r="L158" t="s">
        <v>329</v>
      </c>
      <c r="M158">
        <v>1.0622710622710601</v>
      </c>
      <c r="N158" t="s">
        <v>323</v>
      </c>
      <c r="O158">
        <v>0.9375</v>
      </c>
      <c r="P158" t="s">
        <v>396</v>
      </c>
      <c r="Q158">
        <v>0.98141263940520396</v>
      </c>
      <c r="R158" t="s">
        <v>396</v>
      </c>
      <c r="S158">
        <v>1.00757575757575</v>
      </c>
      <c r="T158" t="s">
        <v>314</v>
      </c>
      <c r="U158">
        <v>0.83158242727005505</v>
      </c>
      <c r="V158" t="s">
        <v>402</v>
      </c>
      <c r="W158">
        <v>1.0524026309542001</v>
      </c>
      <c r="X158" t="s">
        <v>386</v>
      </c>
      <c r="Y158">
        <v>1.19248826291079</v>
      </c>
      <c r="Z158" t="s">
        <v>410</v>
      </c>
      <c r="AA158">
        <v>1.2201086956521701</v>
      </c>
      <c r="AB158" t="s">
        <v>408</v>
      </c>
      <c r="AC158">
        <v>0.82668711656441696</v>
      </c>
      <c r="AD158" t="s">
        <v>416</v>
      </c>
      <c r="AE158">
        <v>1.33400200601805</v>
      </c>
      <c r="AF158" t="s">
        <v>428</v>
      </c>
      <c r="AG158">
        <v>1.0056818181818099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438</v>
      </c>
      <c r="AO158">
        <v>1.08792497069167</v>
      </c>
      <c r="AP158" t="s">
        <v>435</v>
      </c>
      <c r="AQ158">
        <v>1.32450331125827</v>
      </c>
      <c r="AR158" t="s">
        <v>428</v>
      </c>
      <c r="AS158">
        <v>1.05555555555555</v>
      </c>
      <c r="AT158" t="s">
        <v>423</v>
      </c>
      <c r="AU158">
        <v>1.03514998855049</v>
      </c>
      <c r="AV158" t="s">
        <v>423</v>
      </c>
      <c r="AW158">
        <v>0.80416989271098305</v>
      </c>
      <c r="AX158" t="s">
        <v>421</v>
      </c>
      <c r="AY158">
        <v>1.24407078935751</v>
      </c>
      <c r="AZ158" t="s">
        <v>424</v>
      </c>
      <c r="BA158">
        <v>1.13865390323538</v>
      </c>
      <c r="BB158" t="s">
        <v>439</v>
      </c>
      <c r="BC158">
        <v>0.97499999999999998</v>
      </c>
      <c r="BD158" t="s">
        <v>418</v>
      </c>
      <c r="BE158">
        <v>0.86990595611285204</v>
      </c>
      <c r="BF158" t="s">
        <v>421</v>
      </c>
      <c r="BG158">
        <v>1.0470409711684301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433</v>
      </c>
      <c r="BM158">
        <v>0.91556091676718898</v>
      </c>
      <c r="BN158" t="s">
        <v>454</v>
      </c>
      <c r="BO158">
        <v>0.971857410881801</v>
      </c>
      <c r="BP158" t="s">
        <v>452</v>
      </c>
      <c r="BQ158">
        <v>0.92417739628039997</v>
      </c>
      <c r="BR158" t="s">
        <v>434</v>
      </c>
      <c r="BS158">
        <v>0.90393013100436603</v>
      </c>
      <c r="BT158" t="s">
        <v>441</v>
      </c>
      <c r="BU158">
        <v>0.99059561128526596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300</v>
      </c>
      <c r="C159">
        <v>1.39240506329113</v>
      </c>
      <c r="D159" t="s">
        <v>387</v>
      </c>
      <c r="E159">
        <v>0.877470355731225</v>
      </c>
      <c r="F159" t="s">
        <v>395</v>
      </c>
      <c r="G159">
        <v>0.60067114093959695</v>
      </c>
      <c r="H159" t="s">
        <v>308</v>
      </c>
      <c r="I159">
        <v>1.3949801849405501</v>
      </c>
      <c r="J159" t="s">
        <v>381</v>
      </c>
      <c r="K159">
        <v>1.08932593307593</v>
      </c>
      <c r="L159" t="s">
        <v>333</v>
      </c>
      <c r="M159">
        <v>1.1470588235294099</v>
      </c>
      <c r="N159" t="s">
        <v>402</v>
      </c>
      <c r="O159">
        <v>0.98648804379141397</v>
      </c>
      <c r="P159" t="s">
        <v>397</v>
      </c>
      <c r="Q159">
        <v>1.00111482720178</v>
      </c>
      <c r="R159" t="s">
        <v>397</v>
      </c>
      <c r="S159">
        <v>1.0133630289532201</v>
      </c>
      <c r="T159" t="s">
        <v>323</v>
      </c>
      <c r="U159">
        <v>1.0333333333333301</v>
      </c>
      <c r="V159" t="s">
        <v>409</v>
      </c>
      <c r="W159">
        <v>1.2866793329111199</v>
      </c>
      <c r="X159" t="s">
        <v>390</v>
      </c>
      <c r="Y159">
        <v>1.1925970966025601</v>
      </c>
      <c r="Z159" t="s">
        <v>402</v>
      </c>
      <c r="AA159">
        <v>0.81913789117504798</v>
      </c>
      <c r="AB159" t="s">
        <v>416</v>
      </c>
      <c r="AC159">
        <v>0.86695652173912996</v>
      </c>
      <c r="AD159" t="s">
        <v>335</v>
      </c>
      <c r="AE159">
        <v>1.4480712166172101</v>
      </c>
      <c r="AF159" t="s">
        <v>343</v>
      </c>
      <c r="AG159">
        <v>1.0223207003425501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424</v>
      </c>
      <c r="AO159">
        <v>1.4339602980253201</v>
      </c>
      <c r="AP159" t="s">
        <v>343</v>
      </c>
      <c r="AQ159">
        <v>0.77762345009187295</v>
      </c>
      <c r="AR159" t="s">
        <v>421</v>
      </c>
      <c r="AS159">
        <v>1.0182719603374499</v>
      </c>
      <c r="AT159" t="s">
        <v>424</v>
      </c>
      <c r="AU159">
        <v>1.10796521395394</v>
      </c>
      <c r="AV159" t="s">
        <v>424</v>
      </c>
      <c r="AW159">
        <v>1.0720242608036299</v>
      </c>
      <c r="AX159" t="s">
        <v>435</v>
      </c>
      <c r="AY159">
        <v>0.97073791348600502</v>
      </c>
      <c r="AZ159" t="s">
        <v>431</v>
      </c>
      <c r="BA159">
        <v>1.15573770491803</v>
      </c>
      <c r="BB159" t="s">
        <v>421</v>
      </c>
      <c r="BC159">
        <v>1.0908799384299599</v>
      </c>
      <c r="BD159" t="s">
        <v>419</v>
      </c>
      <c r="BE159">
        <v>1.1130268199233699</v>
      </c>
      <c r="BF159" t="s">
        <v>343</v>
      </c>
      <c r="BG159">
        <v>1.2264150943396199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440</v>
      </c>
      <c r="BM159">
        <v>0.87</v>
      </c>
      <c r="BN159" t="s">
        <v>460</v>
      </c>
      <c r="BO159">
        <v>1.0274656679151</v>
      </c>
      <c r="BP159" t="s">
        <v>454</v>
      </c>
      <c r="BQ159">
        <v>0.84942084942084894</v>
      </c>
      <c r="BR159" t="s">
        <v>426</v>
      </c>
      <c r="BS159">
        <v>0.95593635250917997</v>
      </c>
      <c r="BT159" t="s">
        <v>444</v>
      </c>
      <c r="BU159">
        <v>1.3318485523385299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389</v>
      </c>
      <c r="C160">
        <v>0.91085271317829397</v>
      </c>
      <c r="D160" t="s">
        <v>395</v>
      </c>
      <c r="E160">
        <v>0.85878962536022996</v>
      </c>
      <c r="F160" t="s">
        <v>308</v>
      </c>
      <c r="G160">
        <v>0.76156941649899401</v>
      </c>
      <c r="H160" t="s">
        <v>396</v>
      </c>
      <c r="I160">
        <v>0.85467625899280497</v>
      </c>
      <c r="J160" t="s">
        <v>300</v>
      </c>
      <c r="K160">
        <v>1.55444126074498</v>
      </c>
      <c r="L160" t="s">
        <v>407</v>
      </c>
      <c r="M160">
        <v>1.07838983050847</v>
      </c>
      <c r="N160" t="s">
        <v>409</v>
      </c>
      <c r="O160">
        <v>1.0669014084507</v>
      </c>
      <c r="P160" t="s">
        <v>310</v>
      </c>
      <c r="Q160">
        <v>1.15542521994134</v>
      </c>
      <c r="R160" t="s">
        <v>310</v>
      </c>
      <c r="S160">
        <v>1.04314720812182</v>
      </c>
      <c r="T160" t="s">
        <v>329</v>
      </c>
      <c r="U160">
        <v>1.05696202531645</v>
      </c>
      <c r="V160" t="s">
        <v>329</v>
      </c>
      <c r="W160">
        <v>1.0658682634730501</v>
      </c>
      <c r="X160" t="s">
        <v>308</v>
      </c>
      <c r="Y160">
        <v>1.0697674418604599</v>
      </c>
      <c r="Z160" t="s">
        <v>329</v>
      </c>
      <c r="AA160">
        <v>0.98412698412698396</v>
      </c>
      <c r="AB160" t="s">
        <v>335</v>
      </c>
      <c r="AC160">
        <v>1.19928825622775</v>
      </c>
      <c r="AD160" t="s">
        <v>429</v>
      </c>
      <c r="AE160">
        <v>0.66484746711446896</v>
      </c>
      <c r="AF160" t="s">
        <v>423</v>
      </c>
      <c r="AG160">
        <v>1.0348932676518801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431</v>
      </c>
      <c r="AO160">
        <v>1.1452380952380901</v>
      </c>
      <c r="AP160" t="s">
        <v>423</v>
      </c>
      <c r="AQ160">
        <v>1.62257294154293</v>
      </c>
      <c r="AR160" t="s">
        <v>435</v>
      </c>
      <c r="AS160">
        <v>0.94374999999999998</v>
      </c>
      <c r="AT160" t="s">
        <v>430</v>
      </c>
      <c r="AU160">
        <v>0.95656279508970699</v>
      </c>
      <c r="AV160" t="s">
        <v>426</v>
      </c>
      <c r="AW160">
        <v>1.0267175572519001</v>
      </c>
      <c r="AX160" t="s">
        <v>343</v>
      </c>
      <c r="AY160">
        <v>0.84005763688760804</v>
      </c>
      <c r="AZ160" t="s">
        <v>426</v>
      </c>
      <c r="BA160">
        <v>0.96734693877551003</v>
      </c>
      <c r="BB160" t="s">
        <v>343</v>
      </c>
      <c r="BC160">
        <v>1.0195035460992901</v>
      </c>
      <c r="BD160" t="s">
        <v>343</v>
      </c>
      <c r="BE160">
        <v>0.73739130434782596</v>
      </c>
      <c r="BF160" t="s">
        <v>423</v>
      </c>
      <c r="BG160">
        <v>1.2900358422939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462</v>
      </c>
      <c r="BM160">
        <v>0.95656894679695903</v>
      </c>
      <c r="BN160" t="s">
        <v>468</v>
      </c>
      <c r="BO160">
        <v>0.76453900709219802</v>
      </c>
      <c r="BP160" t="s">
        <v>460</v>
      </c>
      <c r="BQ160">
        <v>0.97569866342648803</v>
      </c>
      <c r="BR160" t="s">
        <v>433</v>
      </c>
      <c r="BS160">
        <v>1.0756097560975599</v>
      </c>
      <c r="BT160" t="s">
        <v>446</v>
      </c>
      <c r="BU160">
        <v>1.01953125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387</v>
      </c>
      <c r="C161">
        <v>1.1605504587155899</v>
      </c>
      <c r="D161" t="s">
        <v>308</v>
      </c>
      <c r="E161">
        <v>0.66890982503364704</v>
      </c>
      <c r="F161" t="s">
        <v>396</v>
      </c>
      <c r="G161">
        <v>0.44551282051281998</v>
      </c>
      <c r="H161" t="s">
        <v>397</v>
      </c>
      <c r="I161">
        <v>0.85423391435334595</v>
      </c>
      <c r="J161" t="s">
        <v>389</v>
      </c>
      <c r="K161">
        <v>1.5400788436268</v>
      </c>
      <c r="L161" t="s">
        <v>408</v>
      </c>
      <c r="M161">
        <v>1.1435185185185099</v>
      </c>
      <c r="N161" t="s">
        <v>329</v>
      </c>
      <c r="O161">
        <v>0.93103448275862</v>
      </c>
      <c r="P161" t="s">
        <v>314</v>
      </c>
      <c r="Q161">
        <v>1.3461574596016499</v>
      </c>
      <c r="R161" t="s">
        <v>314</v>
      </c>
      <c r="S161">
        <v>0.94999476567679797</v>
      </c>
      <c r="T161" t="s">
        <v>407</v>
      </c>
      <c r="U161">
        <v>1.0526315789473599</v>
      </c>
      <c r="V161" t="s">
        <v>333</v>
      </c>
      <c r="W161">
        <v>1.06043329532497</v>
      </c>
      <c r="X161" t="s">
        <v>396</v>
      </c>
      <c r="Y161">
        <v>1.0432098765432001</v>
      </c>
      <c r="Z161" t="s">
        <v>333</v>
      </c>
      <c r="AA161">
        <v>0.96291560102301699</v>
      </c>
      <c r="AB161" t="s">
        <v>429</v>
      </c>
      <c r="AC161">
        <v>0.92385261797026497</v>
      </c>
      <c r="AD161" t="s">
        <v>418</v>
      </c>
      <c r="AE161">
        <v>0.99803149606299202</v>
      </c>
      <c r="AF161" t="s">
        <v>438</v>
      </c>
      <c r="AG161">
        <v>1.1401734104046199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453</v>
      </c>
      <c r="AO161">
        <v>1.4295676429567601</v>
      </c>
      <c r="AP161" t="s">
        <v>438</v>
      </c>
      <c r="AQ161">
        <v>1.47629310344827</v>
      </c>
      <c r="AR161" t="s">
        <v>343</v>
      </c>
      <c r="AS161">
        <v>0.99819524810687099</v>
      </c>
      <c r="AT161" t="s">
        <v>432</v>
      </c>
      <c r="AU161">
        <v>1.15582655826558</v>
      </c>
      <c r="AV161" t="s">
        <v>430</v>
      </c>
      <c r="AW161">
        <v>1.0454096742349399</v>
      </c>
      <c r="AX161" t="s">
        <v>423</v>
      </c>
      <c r="AY161">
        <v>1.0162299704284401</v>
      </c>
      <c r="AZ161" t="s">
        <v>455</v>
      </c>
      <c r="BA161">
        <v>1.1458333333333299</v>
      </c>
      <c r="BB161" t="s">
        <v>423</v>
      </c>
      <c r="BC161">
        <v>1.1769447047797501</v>
      </c>
      <c r="BD161" t="s">
        <v>423</v>
      </c>
      <c r="BE161">
        <v>1.1108456760630601</v>
      </c>
      <c r="BF161" t="s">
        <v>424</v>
      </c>
      <c r="BG161">
        <v>1.18057799875699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463</v>
      </c>
      <c r="BO161">
        <v>0.98867924528301798</v>
      </c>
      <c r="BP161" t="s">
        <v>473</v>
      </c>
      <c r="BQ161">
        <v>1.05580693815987</v>
      </c>
      <c r="BR161" t="s">
        <v>436</v>
      </c>
      <c r="BS161">
        <v>1.29521829521829</v>
      </c>
      <c r="BT161" t="s">
        <v>458</v>
      </c>
      <c r="BU161">
        <v>0.92037037037036995</v>
      </c>
      <c r="BV161" t="s">
        <v>441</v>
      </c>
      <c r="BW161">
        <v>1.03164556962025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403</v>
      </c>
      <c r="E162">
        <v>0.66952380952380897</v>
      </c>
      <c r="F162" t="s">
        <v>310</v>
      </c>
      <c r="G162">
        <v>0.679640718562874</v>
      </c>
      <c r="H162" t="s">
        <v>310</v>
      </c>
      <c r="I162">
        <v>1.3215859030837001</v>
      </c>
      <c r="J162" t="s">
        <v>387</v>
      </c>
      <c r="K162">
        <v>1.18089171974522</v>
      </c>
      <c r="L162" t="s">
        <v>416</v>
      </c>
      <c r="M162">
        <v>0.92198581560283599</v>
      </c>
      <c r="N162" t="s">
        <v>333</v>
      </c>
      <c r="O162">
        <v>0.987179487179487</v>
      </c>
      <c r="P162" t="s">
        <v>323</v>
      </c>
      <c r="Q162">
        <v>0.97037037037036999</v>
      </c>
      <c r="R162" t="s">
        <v>323</v>
      </c>
      <c r="S162">
        <v>1.03053435114503</v>
      </c>
      <c r="T162" t="s">
        <v>408</v>
      </c>
      <c r="U162">
        <v>0.97435897435897401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407</v>
      </c>
      <c r="AA162">
        <v>0.83003492433061699</v>
      </c>
      <c r="AB162" t="s">
        <v>418</v>
      </c>
      <c r="AC162">
        <v>1.27</v>
      </c>
      <c r="AD162" t="s">
        <v>420</v>
      </c>
      <c r="AE162">
        <v>1.23684210526315</v>
      </c>
      <c r="AF162" t="s">
        <v>424</v>
      </c>
      <c r="AG162">
        <v>1.2018165390651001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455</v>
      </c>
      <c r="AO162">
        <v>1.2956659410251301</v>
      </c>
      <c r="AP162" t="s">
        <v>424</v>
      </c>
      <c r="AQ162">
        <v>1.0931981687377299</v>
      </c>
      <c r="AR162" t="s">
        <v>423</v>
      </c>
      <c r="AS162">
        <v>1.11780892045818</v>
      </c>
      <c r="AT162" t="s">
        <v>455</v>
      </c>
      <c r="AU162">
        <v>1.13970322113644</v>
      </c>
      <c r="AV162" t="s">
        <v>455</v>
      </c>
      <c r="AW162">
        <v>0.95252461098761498</v>
      </c>
      <c r="AX162" t="s">
        <v>424</v>
      </c>
      <c r="AY162">
        <v>1.12122472751476</v>
      </c>
      <c r="AZ162" t="s">
        <v>433</v>
      </c>
      <c r="BA162">
        <v>1.18376550169109</v>
      </c>
      <c r="BB162" t="s">
        <v>424</v>
      </c>
      <c r="BC162">
        <v>1.0268500114047301</v>
      </c>
      <c r="BD162" t="s">
        <v>427</v>
      </c>
      <c r="BE162">
        <v>0.98604651162790702</v>
      </c>
      <c r="BF162" t="s">
        <v>430</v>
      </c>
      <c r="BG162">
        <v>1.1928897772701299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446</v>
      </c>
      <c r="BM162">
        <v>0.878688524590163</v>
      </c>
      <c r="BN162" t="s">
        <v>466</v>
      </c>
      <c r="BO162">
        <v>1.0124223602484399</v>
      </c>
      <c r="BP162" t="s">
        <v>464</v>
      </c>
      <c r="BQ162">
        <v>1.3410553410553401</v>
      </c>
      <c r="BR162" t="s">
        <v>440</v>
      </c>
      <c r="BS162">
        <v>0.94820717131474097</v>
      </c>
      <c r="BT162" t="s">
        <v>457</v>
      </c>
      <c r="BU162">
        <v>1.1835205992509299</v>
      </c>
      <c r="BV162" t="s">
        <v>446</v>
      </c>
      <c r="BW162">
        <v>1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396</v>
      </c>
      <c r="E163">
        <v>0.84097035040431201</v>
      </c>
      <c r="F163" t="s">
        <v>450</v>
      </c>
      <c r="G163">
        <v>0.73347591404419998</v>
      </c>
      <c r="H163" t="s">
        <v>450</v>
      </c>
      <c r="I163">
        <v>0.95334629269647297</v>
      </c>
      <c r="J163" t="s">
        <v>395</v>
      </c>
      <c r="K163">
        <v>1.4545454545454499</v>
      </c>
      <c r="L163" t="s">
        <v>335</v>
      </c>
      <c r="M163">
        <v>1.1428571428571399</v>
      </c>
      <c r="N163" t="s">
        <v>407</v>
      </c>
      <c r="O163">
        <v>0.73379174852652196</v>
      </c>
      <c r="P163" t="s">
        <v>402</v>
      </c>
      <c r="Q163">
        <v>1.07762623755147</v>
      </c>
      <c r="R163" t="s">
        <v>409</v>
      </c>
      <c r="S163">
        <v>1.47565457050987</v>
      </c>
      <c r="T163" t="s">
        <v>416</v>
      </c>
      <c r="U163">
        <v>0.963963963963964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408</v>
      </c>
      <c r="AA163">
        <v>0.83482714468629904</v>
      </c>
      <c r="AB163" t="s">
        <v>428</v>
      </c>
      <c r="AC163">
        <v>0.94915254237288105</v>
      </c>
      <c r="AD163" t="s">
        <v>428</v>
      </c>
      <c r="AE163">
        <v>0.94285714285714195</v>
      </c>
      <c r="AF163" t="s">
        <v>431</v>
      </c>
      <c r="AG163">
        <v>1.06395348837209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433</v>
      </c>
      <c r="AO163">
        <v>1.23088023088023</v>
      </c>
      <c r="AP163" t="s">
        <v>431</v>
      </c>
      <c r="AQ163">
        <v>1.05821205821205</v>
      </c>
      <c r="AR163" t="s">
        <v>430</v>
      </c>
      <c r="AS163">
        <v>1.15991237677984</v>
      </c>
      <c r="AT163" t="s">
        <v>433</v>
      </c>
      <c r="AU163">
        <v>1.0880195599022</v>
      </c>
      <c r="AV163" t="s">
        <v>433</v>
      </c>
      <c r="AW163">
        <v>0.99887640449438198</v>
      </c>
      <c r="AX163" t="s">
        <v>430</v>
      </c>
      <c r="AY163">
        <v>1.1416430594900799</v>
      </c>
      <c r="AZ163" t="s">
        <v>436</v>
      </c>
      <c r="BA163">
        <v>0.854599406528189</v>
      </c>
      <c r="BB163" t="s">
        <v>425</v>
      </c>
      <c r="BC163">
        <v>0.77665995975855096</v>
      </c>
      <c r="BD163" t="s">
        <v>425</v>
      </c>
      <c r="BE163">
        <v>1.04922279792746</v>
      </c>
      <c r="BF163" t="s">
        <v>433</v>
      </c>
      <c r="BG163">
        <v>0.95881006864988505</v>
      </c>
      <c r="BH163" t="s">
        <v>452</v>
      </c>
      <c r="BI163">
        <v>0.79171894604767801</v>
      </c>
      <c r="BJ163" t="s">
        <v>459</v>
      </c>
      <c r="BK163">
        <v>1.03459119496855</v>
      </c>
      <c r="BL163" t="s">
        <v>458</v>
      </c>
      <c r="BM163">
        <v>1.0711462450592799</v>
      </c>
      <c r="BN163" t="s">
        <v>465</v>
      </c>
      <c r="BO163">
        <v>0.97455470737913397</v>
      </c>
      <c r="BP163" t="s">
        <v>463</v>
      </c>
      <c r="BQ163">
        <v>0.94274809160305295</v>
      </c>
      <c r="BR163" t="s">
        <v>444</v>
      </c>
      <c r="BS163">
        <v>0.87184466019417395</v>
      </c>
      <c r="BT163" t="s">
        <v>452</v>
      </c>
      <c r="BU163">
        <v>0.95545977011494199</v>
      </c>
      <c r="BV163" t="s">
        <v>458</v>
      </c>
      <c r="BW163">
        <v>1.16700201207243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461</v>
      </c>
      <c r="E164">
        <v>0.79021756391932596</v>
      </c>
      <c r="F164" t="s">
        <v>314</v>
      </c>
      <c r="G164">
        <v>0.52567190968777999</v>
      </c>
      <c r="H164" t="s">
        <v>317</v>
      </c>
      <c r="I164">
        <v>1.3958333333333299</v>
      </c>
      <c r="J164" t="s">
        <v>308</v>
      </c>
      <c r="K164">
        <v>1.55113636363636</v>
      </c>
      <c r="L164" t="s">
        <v>417</v>
      </c>
      <c r="M164">
        <v>1.0889292196007201</v>
      </c>
      <c r="N164" t="s">
        <v>408</v>
      </c>
      <c r="O164">
        <v>0.78542510121457398</v>
      </c>
      <c r="P164" t="s">
        <v>409</v>
      </c>
      <c r="Q164">
        <v>0.95797579757975704</v>
      </c>
      <c r="R164" t="s">
        <v>329</v>
      </c>
      <c r="S164">
        <v>0.87615526802218102</v>
      </c>
      <c r="T164" t="s">
        <v>417</v>
      </c>
      <c r="U164">
        <v>1.02145922746781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416</v>
      </c>
      <c r="AA164">
        <v>1.0141093474426801</v>
      </c>
      <c r="AB164" t="s">
        <v>343</v>
      </c>
      <c r="AC164">
        <v>0.91924704834038695</v>
      </c>
      <c r="AD164" t="s">
        <v>343</v>
      </c>
      <c r="AE164">
        <v>1.1142008966436401</v>
      </c>
      <c r="AF164" t="s">
        <v>451</v>
      </c>
      <c r="AG164">
        <v>0.99095022624434304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440</v>
      </c>
      <c r="AO164">
        <v>1.06532663316582</v>
      </c>
      <c r="AP164" t="s">
        <v>455</v>
      </c>
      <c r="AQ164">
        <v>0.90873682602718797</v>
      </c>
      <c r="AR164" t="s">
        <v>455</v>
      </c>
      <c r="AS164">
        <v>0.928817547693083</v>
      </c>
      <c r="AT164" t="s">
        <v>440</v>
      </c>
      <c r="AU164">
        <v>0.98784194528875302</v>
      </c>
      <c r="AV164" t="s">
        <v>440</v>
      </c>
      <c r="AW164">
        <v>1.0225641025640999</v>
      </c>
      <c r="AX164" t="s">
        <v>455</v>
      </c>
      <c r="AY164">
        <v>1.0001666944490699</v>
      </c>
      <c r="AZ164" t="s">
        <v>440</v>
      </c>
      <c r="BA164">
        <v>1.5137614678899001</v>
      </c>
      <c r="BB164" t="s">
        <v>426</v>
      </c>
      <c r="BC164">
        <v>0.88185654008438796</v>
      </c>
      <c r="BD164" t="s">
        <v>426</v>
      </c>
      <c r="BE164">
        <v>1.23444976076555</v>
      </c>
      <c r="BF164" t="s">
        <v>440</v>
      </c>
      <c r="BG164">
        <v>1.25249169435215</v>
      </c>
      <c r="BH164" t="s">
        <v>459</v>
      </c>
      <c r="BI164">
        <v>0.77845777233782099</v>
      </c>
      <c r="BJ164" t="s">
        <v>460</v>
      </c>
      <c r="BK164">
        <v>0.91323692992213501</v>
      </c>
      <c r="BL164" t="s">
        <v>452</v>
      </c>
      <c r="BM164">
        <v>1.1089108910890999</v>
      </c>
      <c r="BN164" t="s">
        <v>467</v>
      </c>
      <c r="BO164">
        <v>1.03381642512077</v>
      </c>
      <c r="BP164" t="s">
        <v>466</v>
      </c>
      <c r="BQ164">
        <v>0.82515337423312796</v>
      </c>
      <c r="BR164" t="s">
        <v>446</v>
      </c>
      <c r="BS164">
        <v>0.95880149812733995</v>
      </c>
      <c r="BT164" t="s">
        <v>454</v>
      </c>
      <c r="BU164">
        <v>1.0557377049180301</v>
      </c>
      <c r="BV164" t="s">
        <v>457</v>
      </c>
      <c r="BW164">
        <v>1.29113924050632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310</v>
      </c>
      <c r="E165">
        <v>0.70020964360587001</v>
      </c>
      <c r="F165" t="s">
        <v>323</v>
      </c>
      <c r="G165">
        <v>0.77272727272727204</v>
      </c>
      <c r="H165" t="s">
        <v>323</v>
      </c>
      <c r="I165">
        <v>0.95686274509803904</v>
      </c>
      <c r="J165" t="s">
        <v>396</v>
      </c>
      <c r="K165">
        <v>1.62962962962962</v>
      </c>
      <c r="L165" t="s">
        <v>428</v>
      </c>
      <c r="M165">
        <v>0.98986608758595696</v>
      </c>
      <c r="N165" t="s">
        <v>416</v>
      </c>
      <c r="O165">
        <v>1.05128205128205</v>
      </c>
      <c r="P165" t="s">
        <v>329</v>
      </c>
      <c r="Q165">
        <v>1.00185185185185</v>
      </c>
      <c r="R165" t="s">
        <v>333</v>
      </c>
      <c r="S165">
        <v>1.0156950672645699</v>
      </c>
      <c r="T165" t="s">
        <v>418</v>
      </c>
      <c r="U165">
        <v>0.94113697403759999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417</v>
      </c>
      <c r="AA165">
        <v>1.6497890295358599</v>
      </c>
      <c r="AB165" t="s">
        <v>423</v>
      </c>
      <c r="AC165">
        <v>0.95965552021103195</v>
      </c>
      <c r="AD165" t="s">
        <v>423</v>
      </c>
      <c r="AE165">
        <v>0.98471986417656998</v>
      </c>
      <c r="AF165" t="s">
        <v>453</v>
      </c>
      <c r="AG165">
        <v>0.90142857142857102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447</v>
      </c>
      <c r="AO165">
        <v>0.97830802603036804</v>
      </c>
      <c r="AP165" t="s">
        <v>433</v>
      </c>
      <c r="AQ165">
        <v>0.950762016412661</v>
      </c>
      <c r="AR165" t="s">
        <v>433</v>
      </c>
      <c r="AS165">
        <v>1.0086313193588099</v>
      </c>
      <c r="AT165" t="s">
        <v>448</v>
      </c>
      <c r="AU165">
        <v>0.96822742474916301</v>
      </c>
      <c r="AV165" t="s">
        <v>448</v>
      </c>
      <c r="AW165">
        <v>0.99654576856649302</v>
      </c>
      <c r="AX165" t="s">
        <v>433</v>
      </c>
      <c r="AY165">
        <v>0.99775028121484799</v>
      </c>
      <c r="AZ165" t="s">
        <v>448</v>
      </c>
      <c r="BA165">
        <v>1.2</v>
      </c>
      <c r="BB165" t="s">
        <v>433</v>
      </c>
      <c r="BC165">
        <v>0.94476190476190403</v>
      </c>
      <c r="BD165" t="s">
        <v>430</v>
      </c>
      <c r="BE165">
        <v>1.0408678852727</v>
      </c>
      <c r="BF165" t="s">
        <v>462</v>
      </c>
      <c r="BG165">
        <v>1.9020771513353101</v>
      </c>
      <c r="BH165" t="s">
        <v>460</v>
      </c>
      <c r="BI165">
        <v>0.84413145539906098</v>
      </c>
      <c r="BJ165" t="s">
        <v>463</v>
      </c>
      <c r="BK165">
        <v>1.08719052744886</v>
      </c>
      <c r="BL165" t="s">
        <v>454</v>
      </c>
      <c r="BM165">
        <v>0.91896551724137898</v>
      </c>
      <c r="BN165" t="s">
        <v>471</v>
      </c>
      <c r="BO165">
        <v>1.0811232449297901</v>
      </c>
      <c r="BP165" t="s">
        <v>465</v>
      </c>
      <c r="BQ165">
        <v>1.0221932114882499</v>
      </c>
      <c r="BR165" t="s">
        <v>458</v>
      </c>
      <c r="BS165">
        <v>0.86055776892430202</v>
      </c>
      <c r="BT165" t="s">
        <v>456</v>
      </c>
      <c r="BU165">
        <v>0.94713656387665202</v>
      </c>
      <c r="BV165" t="s">
        <v>452</v>
      </c>
      <c r="BW165">
        <v>1.1082706766917201</v>
      </c>
    </row>
    <row r="166" spans="1:75" x14ac:dyDescent="0.4">
      <c r="A166">
        <v>164</v>
      </c>
      <c r="B166" t="s">
        <v>310</v>
      </c>
      <c r="C166">
        <v>1.125</v>
      </c>
      <c r="D166" t="s">
        <v>450</v>
      </c>
      <c r="E166">
        <v>0.73036298720618797</v>
      </c>
      <c r="F166" t="s">
        <v>402</v>
      </c>
      <c r="G166">
        <v>0.44000025580790503</v>
      </c>
      <c r="H166" t="s">
        <v>402</v>
      </c>
      <c r="I166">
        <v>0.99383735859111899</v>
      </c>
      <c r="J166" t="s">
        <v>397</v>
      </c>
      <c r="K166">
        <v>1.5359133419403499</v>
      </c>
      <c r="L166" t="s">
        <v>421</v>
      </c>
      <c r="M166">
        <v>0.99598393574297095</v>
      </c>
      <c r="N166" t="s">
        <v>335</v>
      </c>
      <c r="O166">
        <v>0.76022727272727197</v>
      </c>
      <c r="P166" t="s">
        <v>333</v>
      </c>
      <c r="Q166">
        <v>1.1584415584415499</v>
      </c>
      <c r="R166" t="s">
        <v>407</v>
      </c>
      <c r="S166">
        <v>1.0623003194888101</v>
      </c>
      <c r="T166" t="s">
        <v>435</v>
      </c>
      <c r="U166">
        <v>0.99834437086092698</v>
      </c>
      <c r="V166" t="s">
        <v>418</v>
      </c>
      <c r="W166">
        <v>1.09678953626634</v>
      </c>
      <c r="X166" t="s">
        <v>402</v>
      </c>
      <c r="Y166">
        <v>0.78921266163757298</v>
      </c>
      <c r="Z166" t="s">
        <v>418</v>
      </c>
      <c r="AA166">
        <v>0.986436498150431</v>
      </c>
      <c r="AB166" t="s">
        <v>438</v>
      </c>
      <c r="AC166">
        <v>0.86282722513089005</v>
      </c>
      <c r="AD166" t="s">
        <v>438</v>
      </c>
      <c r="AE166">
        <v>0.83980582524271796</v>
      </c>
      <c r="AF166" t="s">
        <v>455</v>
      </c>
      <c r="AG166">
        <v>1.2550936406668001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462</v>
      </c>
      <c r="AO166">
        <v>1.3035143769968001</v>
      </c>
      <c r="AP166" t="s">
        <v>440</v>
      </c>
      <c r="AQ166">
        <v>1.3266509433962199</v>
      </c>
      <c r="AR166" t="s">
        <v>440</v>
      </c>
      <c r="AS166">
        <v>0.87733333333333297</v>
      </c>
      <c r="AT166" t="s">
        <v>446</v>
      </c>
      <c r="AU166">
        <v>1.21139240506329</v>
      </c>
      <c r="AV166" t="s">
        <v>446</v>
      </c>
      <c r="AW166">
        <v>1.0188087774294601</v>
      </c>
      <c r="AX166" t="s">
        <v>440</v>
      </c>
      <c r="AY166">
        <v>1.0932798395185499</v>
      </c>
      <c r="AZ166" t="s">
        <v>446</v>
      </c>
      <c r="BA166">
        <v>1.1196969696969601</v>
      </c>
      <c r="BB166" t="s">
        <v>440</v>
      </c>
      <c r="BC166">
        <v>1.02424242424242</v>
      </c>
      <c r="BD166" t="s">
        <v>433</v>
      </c>
      <c r="BE166">
        <v>0.88104838709677402</v>
      </c>
      <c r="BF166" t="s">
        <v>441</v>
      </c>
      <c r="BG166">
        <v>1.0523076923076899</v>
      </c>
      <c r="BH166" t="s">
        <v>464</v>
      </c>
      <c r="BI166">
        <v>0.72636262513904304</v>
      </c>
      <c r="BJ166" t="s">
        <v>465</v>
      </c>
      <c r="BK166">
        <v>0.95</v>
      </c>
      <c r="BL166" t="s">
        <v>459</v>
      </c>
      <c r="BM166">
        <v>1.1869300911854099</v>
      </c>
      <c r="BN166" t="s">
        <v>472</v>
      </c>
      <c r="BO166">
        <v>1.16157760814249</v>
      </c>
      <c r="BP166" t="s">
        <v>467</v>
      </c>
      <c r="BQ166">
        <v>1.12616822429906</v>
      </c>
      <c r="BR166" t="s">
        <v>457</v>
      </c>
      <c r="BS166">
        <v>0.99875311720698201</v>
      </c>
      <c r="BT166" t="s">
        <v>460</v>
      </c>
      <c r="BU166">
        <v>1.0114795918367301</v>
      </c>
      <c r="BV166" t="s">
        <v>454</v>
      </c>
      <c r="BW166">
        <v>1.34575569358178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314</v>
      </c>
      <c r="E167">
        <v>0.72436445752215395</v>
      </c>
      <c r="F167" t="s">
        <v>409</v>
      </c>
      <c r="G167">
        <v>0.49734684032802701</v>
      </c>
      <c r="H167" t="s">
        <v>329</v>
      </c>
      <c r="I167">
        <v>0.85862068965517202</v>
      </c>
      <c r="J167" t="s">
        <v>310</v>
      </c>
      <c r="K167">
        <v>1.11666666666666</v>
      </c>
      <c r="L167" t="s">
        <v>343</v>
      </c>
      <c r="M167">
        <v>1.1059602649006599</v>
      </c>
      <c r="N167" t="s">
        <v>417</v>
      </c>
      <c r="O167">
        <v>1.02</v>
      </c>
      <c r="P167" t="s">
        <v>407</v>
      </c>
      <c r="Q167">
        <v>0.838018741633199</v>
      </c>
      <c r="R167" t="s">
        <v>408</v>
      </c>
      <c r="S167">
        <v>0.85373134328358202</v>
      </c>
      <c r="T167" t="s">
        <v>343</v>
      </c>
      <c r="U167">
        <v>1.0176678445229601</v>
      </c>
      <c r="V167" t="s">
        <v>420</v>
      </c>
      <c r="W167">
        <v>1.1876876876876801</v>
      </c>
      <c r="X167" t="s">
        <v>329</v>
      </c>
      <c r="Y167">
        <v>0.94382022471910099</v>
      </c>
      <c r="Z167" t="s">
        <v>428</v>
      </c>
      <c r="AA167">
        <v>0.95469255663430397</v>
      </c>
      <c r="AB167" t="s">
        <v>424</v>
      </c>
      <c r="AC167">
        <v>0.99879602299207704</v>
      </c>
      <c r="AD167" t="s">
        <v>424</v>
      </c>
      <c r="AE167">
        <v>0.81770813080841398</v>
      </c>
      <c r="AF167" t="s">
        <v>433</v>
      </c>
      <c r="AG167">
        <v>1.0573870573870501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448</v>
      </c>
      <c r="AO167">
        <v>1.02813852813852</v>
      </c>
      <c r="AP167" t="s">
        <v>447</v>
      </c>
      <c r="AQ167">
        <v>1.31263858093126</v>
      </c>
      <c r="AR167" t="s">
        <v>448</v>
      </c>
      <c r="AS167">
        <v>1.1198501872659099</v>
      </c>
      <c r="AT167" t="s">
        <v>457</v>
      </c>
      <c r="AU167">
        <v>1.0343511450381599</v>
      </c>
      <c r="AV167" t="s">
        <v>457</v>
      </c>
      <c r="AW167">
        <v>0.94587945879458701</v>
      </c>
      <c r="AX167" t="s">
        <v>448</v>
      </c>
      <c r="AY167">
        <v>0.99653379549393395</v>
      </c>
      <c r="AZ167" t="s">
        <v>457</v>
      </c>
      <c r="BA167">
        <v>1.31524547803617</v>
      </c>
      <c r="BB167" t="s">
        <v>448</v>
      </c>
      <c r="BC167">
        <v>1.2173913043478199</v>
      </c>
      <c r="BD167" t="s">
        <v>440</v>
      </c>
      <c r="BE167">
        <v>0.890532544378698</v>
      </c>
      <c r="BF167" t="s">
        <v>444</v>
      </c>
      <c r="BG167">
        <v>0.89482200647249099</v>
      </c>
      <c r="BH167" t="s">
        <v>463</v>
      </c>
      <c r="BI167">
        <v>0.936491935483871</v>
      </c>
      <c r="BJ167" t="s">
        <v>467</v>
      </c>
      <c r="BK167">
        <v>0.86</v>
      </c>
      <c r="BL167" t="s">
        <v>460</v>
      </c>
      <c r="BM167">
        <v>0.97563946406820901</v>
      </c>
      <c r="BN167" t="s">
        <v>481</v>
      </c>
      <c r="BO167">
        <v>1.2398081534772101</v>
      </c>
      <c r="BP167" t="s">
        <v>471</v>
      </c>
      <c r="BQ167">
        <v>1.2886002886002801</v>
      </c>
      <c r="BR167" t="s">
        <v>452</v>
      </c>
      <c r="BS167">
        <v>1.07739938080495</v>
      </c>
      <c r="BT167" t="s">
        <v>473</v>
      </c>
      <c r="BU167">
        <v>1.09314586994727</v>
      </c>
      <c r="BV167" t="s">
        <v>456</v>
      </c>
      <c r="BW167">
        <v>1.1116279069767401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323</v>
      </c>
      <c r="E168">
        <v>0.88235294117647001</v>
      </c>
      <c r="F168" t="s">
        <v>329</v>
      </c>
      <c r="G168">
        <v>0.94926350245499103</v>
      </c>
      <c r="H168" t="s">
        <v>404</v>
      </c>
      <c r="I168">
        <v>0.75</v>
      </c>
      <c r="J168" t="s">
        <v>450</v>
      </c>
      <c r="K168">
        <v>1.1958199825225699</v>
      </c>
      <c r="L168" t="s">
        <v>423</v>
      </c>
      <c r="M168">
        <v>1.11476690684955</v>
      </c>
      <c r="N168" t="s">
        <v>428</v>
      </c>
      <c r="O168">
        <v>1</v>
      </c>
      <c r="P168" t="s">
        <v>408</v>
      </c>
      <c r="Q168">
        <v>1.0360824742268</v>
      </c>
      <c r="R168" t="s">
        <v>335</v>
      </c>
      <c r="S168">
        <v>0.80668604651162701</v>
      </c>
      <c r="T168" t="s">
        <v>423</v>
      </c>
      <c r="U168">
        <v>1.13636761487965</v>
      </c>
      <c r="V168" t="s">
        <v>428</v>
      </c>
      <c r="W168">
        <v>0.77787381158167601</v>
      </c>
      <c r="X168" t="s">
        <v>407</v>
      </c>
      <c r="Y168">
        <v>0.89293139293139201</v>
      </c>
      <c r="Z168" t="s">
        <v>435</v>
      </c>
      <c r="AA168">
        <v>0.86991869918699105</v>
      </c>
      <c r="AB168" t="s">
        <v>431</v>
      </c>
      <c r="AC168">
        <v>0.97105263157894695</v>
      </c>
      <c r="AD168" t="s">
        <v>431</v>
      </c>
      <c r="AE168">
        <v>0.93224932249322401</v>
      </c>
      <c r="AF168" t="s">
        <v>436</v>
      </c>
      <c r="AG168">
        <v>1.2067988668555201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469</v>
      </c>
      <c r="AM168">
        <v>0.72478991596638598</v>
      </c>
      <c r="AN168" t="s">
        <v>469</v>
      </c>
      <c r="AO168">
        <v>0.96376811594202805</v>
      </c>
      <c r="AP168" t="s">
        <v>462</v>
      </c>
      <c r="AQ168">
        <v>1.1875</v>
      </c>
      <c r="AR168" t="s">
        <v>446</v>
      </c>
      <c r="AS168">
        <v>1.1285714285714199</v>
      </c>
      <c r="AT168" t="s">
        <v>452</v>
      </c>
      <c r="AU168">
        <v>0.97477064220183396</v>
      </c>
      <c r="AV168" t="s">
        <v>452</v>
      </c>
      <c r="AW168">
        <v>0.81764705882352895</v>
      </c>
      <c r="AX168" t="s">
        <v>444</v>
      </c>
      <c r="AY168">
        <v>1.1970443349753599</v>
      </c>
      <c r="AZ168" t="s">
        <v>452</v>
      </c>
      <c r="BA168">
        <v>0.97894736842105201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465</v>
      </c>
      <c r="BI168">
        <v>0.78139534883720896</v>
      </c>
      <c r="BJ168" t="s">
        <v>471</v>
      </c>
      <c r="BK168">
        <v>0.79102844638949599</v>
      </c>
      <c r="BL168" t="s">
        <v>464</v>
      </c>
      <c r="BM168">
        <v>0.89167767503302497</v>
      </c>
      <c r="BN168" t="s">
        <v>483</v>
      </c>
      <c r="BO168">
        <v>1.04411764705882</v>
      </c>
      <c r="BP168" t="s">
        <v>472</v>
      </c>
      <c r="BQ168">
        <v>1.1336254107338399</v>
      </c>
      <c r="BR168" t="s">
        <v>454</v>
      </c>
      <c r="BS168">
        <v>1.03977272727272</v>
      </c>
      <c r="BT168" t="s">
        <v>463</v>
      </c>
      <c r="BU168">
        <v>1.0202205882352899</v>
      </c>
      <c r="BV168" t="s">
        <v>460</v>
      </c>
      <c r="BW168">
        <v>0.96090794451450101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409</v>
      </c>
      <c r="E169">
        <v>0.67316122747199203</v>
      </c>
      <c r="F169" t="s">
        <v>407</v>
      </c>
      <c r="G169">
        <v>0.45873015873015799</v>
      </c>
      <c r="H169" t="s">
        <v>333</v>
      </c>
      <c r="I169">
        <v>1.12293853073463</v>
      </c>
      <c r="J169" t="s">
        <v>323</v>
      </c>
      <c r="K169">
        <v>1.1086065573770401</v>
      </c>
      <c r="L169" t="s">
        <v>431</v>
      </c>
      <c r="M169">
        <v>0.91439688715953304</v>
      </c>
      <c r="N169" t="s">
        <v>343</v>
      </c>
      <c r="O169">
        <v>0.984038818913896</v>
      </c>
      <c r="P169" t="s">
        <v>416</v>
      </c>
      <c r="Q169">
        <v>0.94390243902438997</v>
      </c>
      <c r="R169" t="s">
        <v>417</v>
      </c>
      <c r="S169">
        <v>1.3902147971360299</v>
      </c>
      <c r="T169" t="s">
        <v>431</v>
      </c>
      <c r="U169">
        <v>1.06849315068493</v>
      </c>
      <c r="V169" t="s">
        <v>435</v>
      </c>
      <c r="W169">
        <v>1.14925373134328</v>
      </c>
      <c r="X169" t="s">
        <v>408</v>
      </c>
      <c r="Y169">
        <v>0.95476772616136896</v>
      </c>
      <c r="Z169" t="s">
        <v>343</v>
      </c>
      <c r="AA169">
        <v>1.00814103643815</v>
      </c>
      <c r="AB169" t="s">
        <v>451</v>
      </c>
      <c r="AC169">
        <v>0.78933680104031201</v>
      </c>
      <c r="AD169" t="s">
        <v>451</v>
      </c>
      <c r="AE169">
        <v>1.09225700164744</v>
      </c>
      <c r="AF169" t="s">
        <v>440</v>
      </c>
      <c r="AG169">
        <v>1.1866666666666601</v>
      </c>
      <c r="AH169" t="s">
        <v>455</v>
      </c>
      <c r="AI169">
        <v>0.89800770681315001</v>
      </c>
      <c r="AJ169" t="s">
        <v>444</v>
      </c>
      <c r="AK169">
        <v>1.06505295007564</v>
      </c>
      <c r="AL169" t="s">
        <v>446</v>
      </c>
      <c r="AM169">
        <v>0.95229007633587703</v>
      </c>
      <c r="AN169" t="s">
        <v>446</v>
      </c>
      <c r="AO169">
        <v>1.2224448897795499</v>
      </c>
      <c r="AP169" t="s">
        <v>448</v>
      </c>
      <c r="AQ169">
        <v>1.12421052631578</v>
      </c>
      <c r="AR169" t="s">
        <v>452</v>
      </c>
      <c r="AS169">
        <v>0.979775280898876</v>
      </c>
      <c r="AT169" t="s">
        <v>456</v>
      </c>
      <c r="AU169">
        <v>1.0547195622434999</v>
      </c>
      <c r="AV169" t="s">
        <v>456</v>
      </c>
      <c r="AW169">
        <v>1.14656290531776</v>
      </c>
      <c r="AX169" t="s">
        <v>446</v>
      </c>
      <c r="AY169">
        <v>1.3538461538461499</v>
      </c>
      <c r="AZ169" t="s">
        <v>456</v>
      </c>
      <c r="BA169">
        <v>1.0130434782608599</v>
      </c>
      <c r="BB169" t="s">
        <v>456</v>
      </c>
      <c r="BC169">
        <v>1.03004291845493</v>
      </c>
      <c r="BD169" t="s">
        <v>444</v>
      </c>
      <c r="BE169">
        <v>0.97169811320754695</v>
      </c>
      <c r="BF169" t="s">
        <v>452</v>
      </c>
      <c r="BG169">
        <v>1.4334532374100699</v>
      </c>
      <c r="BH169" t="s">
        <v>467</v>
      </c>
      <c r="BI169">
        <v>1.0380622837370199</v>
      </c>
      <c r="BJ169" t="s">
        <v>472</v>
      </c>
      <c r="BK169">
        <v>0.913744075829383</v>
      </c>
      <c r="BL169" t="s">
        <v>463</v>
      </c>
      <c r="BM169">
        <v>1.04950495049504</v>
      </c>
      <c r="BN169" t="s">
        <v>492</v>
      </c>
      <c r="BO169">
        <v>1.13413304252998</v>
      </c>
      <c r="BP169" t="s">
        <v>479</v>
      </c>
      <c r="BQ169">
        <v>0.93229166666666596</v>
      </c>
      <c r="BR169" t="s">
        <v>456</v>
      </c>
      <c r="BS169">
        <v>1.0044247787610601</v>
      </c>
      <c r="BT169" t="s">
        <v>465</v>
      </c>
      <c r="BU169">
        <v>1.03562005277044</v>
      </c>
      <c r="BV169" t="s">
        <v>473</v>
      </c>
      <c r="BW169">
        <v>1.1768488745980701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329</v>
      </c>
      <c r="E170">
        <v>0.89197080291970798</v>
      </c>
      <c r="F170" t="s">
        <v>408</v>
      </c>
      <c r="G170">
        <v>0.67</v>
      </c>
      <c r="H170" t="s">
        <v>407</v>
      </c>
      <c r="I170">
        <v>1.0311418685121101</v>
      </c>
      <c r="J170" t="s">
        <v>402</v>
      </c>
      <c r="K170">
        <v>1.6097604968483801</v>
      </c>
      <c r="L170" t="s">
        <v>425</v>
      </c>
      <c r="M170">
        <v>0.97560975609756095</v>
      </c>
      <c r="N170" t="s">
        <v>423</v>
      </c>
      <c r="O170">
        <v>0.97796121797367797</v>
      </c>
      <c r="P170" t="s">
        <v>335</v>
      </c>
      <c r="Q170">
        <v>1.0284005979073201</v>
      </c>
      <c r="R170" t="s">
        <v>420</v>
      </c>
      <c r="S170">
        <v>1.28901734104046</v>
      </c>
      <c r="T170" t="s">
        <v>425</v>
      </c>
      <c r="U170">
        <v>1.28374655647382</v>
      </c>
      <c r="V170" t="s">
        <v>343</v>
      </c>
      <c r="W170">
        <v>1.0266283524904201</v>
      </c>
      <c r="X170" t="s">
        <v>416</v>
      </c>
      <c r="Y170">
        <v>0.797468354430379</v>
      </c>
      <c r="Z170" t="s">
        <v>423</v>
      </c>
      <c r="AA170">
        <v>0.95459931861946301</v>
      </c>
      <c r="AB170" t="s">
        <v>453</v>
      </c>
      <c r="AC170">
        <v>1.5388127853881199</v>
      </c>
      <c r="AD170" t="s">
        <v>453</v>
      </c>
      <c r="AE170">
        <v>1.03857566765578</v>
      </c>
      <c r="AF170" t="s">
        <v>448</v>
      </c>
      <c r="AG170">
        <v>0.95069337442218704</v>
      </c>
      <c r="AH170" t="s">
        <v>433</v>
      </c>
      <c r="AI170">
        <v>0.87644341801385595</v>
      </c>
      <c r="AJ170" t="s">
        <v>469</v>
      </c>
      <c r="AK170">
        <v>0.88558139534883695</v>
      </c>
      <c r="AL170" t="s">
        <v>470</v>
      </c>
      <c r="AM170">
        <v>1.7022408329560801</v>
      </c>
      <c r="AN170" t="s">
        <v>457</v>
      </c>
      <c r="AO170">
        <v>1.1702668360863999</v>
      </c>
      <c r="AP170" t="s">
        <v>446</v>
      </c>
      <c r="AQ170">
        <v>1.14754098360655</v>
      </c>
      <c r="AR170" t="s">
        <v>474</v>
      </c>
      <c r="AS170">
        <v>1.6096797175944</v>
      </c>
      <c r="AT170" t="s">
        <v>463</v>
      </c>
      <c r="AU170">
        <v>0.99823633156966396</v>
      </c>
      <c r="AV170" t="s">
        <v>463</v>
      </c>
      <c r="AW170">
        <v>0.87544169611307399</v>
      </c>
      <c r="AX170" t="s">
        <v>475</v>
      </c>
      <c r="AY170">
        <v>1.1256038647342901</v>
      </c>
      <c r="AZ170" t="s">
        <v>464</v>
      </c>
      <c r="BA170">
        <v>0.84878457669740104</v>
      </c>
      <c r="BB170" t="s">
        <v>464</v>
      </c>
      <c r="BC170">
        <v>0.86529725459213902</v>
      </c>
      <c r="BD170" t="s">
        <v>446</v>
      </c>
      <c r="BE170">
        <v>0.98139534883720903</v>
      </c>
      <c r="BF170" t="s">
        <v>454</v>
      </c>
      <c r="BG170">
        <v>1.48672566371681</v>
      </c>
      <c r="BH170" t="s">
        <v>471</v>
      </c>
      <c r="BI170">
        <v>0.78793103448275803</v>
      </c>
      <c r="BJ170" t="s">
        <v>477</v>
      </c>
      <c r="BK170">
        <v>0.88310394052845598</v>
      </c>
      <c r="BL170" t="s">
        <v>466</v>
      </c>
      <c r="BM170">
        <v>0.93063583815028905</v>
      </c>
      <c r="BN170" t="s">
        <v>486</v>
      </c>
      <c r="BO170">
        <v>0.990783410138248</v>
      </c>
      <c r="BP170" t="s">
        <v>484</v>
      </c>
      <c r="BQ170">
        <v>0.91639871382636595</v>
      </c>
      <c r="BR170" t="s">
        <v>460</v>
      </c>
      <c r="BS170">
        <v>0.97633872976338698</v>
      </c>
      <c r="BT170" t="s">
        <v>467</v>
      </c>
      <c r="BU170">
        <v>0.81782945736434098</v>
      </c>
      <c r="BV170" t="s">
        <v>463</v>
      </c>
      <c r="BW170">
        <v>1.3135135135135101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335</v>
      </c>
      <c r="E171">
        <v>0.63003901170351095</v>
      </c>
      <c r="F171" t="s">
        <v>417</v>
      </c>
      <c r="G171">
        <v>0.58846153846153804</v>
      </c>
      <c r="H171" t="s">
        <v>408</v>
      </c>
      <c r="I171">
        <v>0.96472184531885996</v>
      </c>
      <c r="J171" t="s">
        <v>329</v>
      </c>
      <c r="K171">
        <v>1.0963855421686699</v>
      </c>
      <c r="L171" t="s">
        <v>482</v>
      </c>
      <c r="M171">
        <v>1.2350877192982399</v>
      </c>
      <c r="N171" t="s">
        <v>431</v>
      </c>
      <c r="O171">
        <v>1.0680851063829699</v>
      </c>
      <c r="P171" t="s">
        <v>417</v>
      </c>
      <c r="Q171">
        <v>1.36928104575163</v>
      </c>
      <c r="R171" t="s">
        <v>428</v>
      </c>
      <c r="S171">
        <v>1.1990798088833801</v>
      </c>
      <c r="T171" t="s">
        <v>453</v>
      </c>
      <c r="U171">
        <v>0.92971887550200805</v>
      </c>
      <c r="V171" t="s">
        <v>423</v>
      </c>
      <c r="W171">
        <v>1.10182546406839</v>
      </c>
      <c r="X171" t="s">
        <v>335</v>
      </c>
      <c r="Y171">
        <v>0.86417657045840401</v>
      </c>
      <c r="Z171" t="s">
        <v>431</v>
      </c>
      <c r="AA171">
        <v>1.03825136612021</v>
      </c>
      <c r="AB171" t="s">
        <v>455</v>
      </c>
      <c r="AC171">
        <v>0.85555797259082</v>
      </c>
      <c r="AD171" t="s">
        <v>455</v>
      </c>
      <c r="AE171">
        <v>0.82362912111195796</v>
      </c>
      <c r="AF171" t="s">
        <v>444</v>
      </c>
      <c r="AG171">
        <v>1.16507503410641</v>
      </c>
      <c r="AH171" t="s">
        <v>436</v>
      </c>
      <c r="AI171">
        <v>0.77699530516431903</v>
      </c>
      <c r="AJ171" t="s">
        <v>446</v>
      </c>
      <c r="AK171">
        <v>1.0234375</v>
      </c>
      <c r="AL171" t="s">
        <v>457</v>
      </c>
      <c r="AM171">
        <v>1.0314547837483601</v>
      </c>
      <c r="AN171" t="s">
        <v>452</v>
      </c>
      <c r="AO171">
        <v>1.04551045510455</v>
      </c>
      <c r="AP171" t="s">
        <v>452</v>
      </c>
      <c r="AQ171">
        <v>1.04705882352941</v>
      </c>
      <c r="AR171" t="s">
        <v>456</v>
      </c>
      <c r="AS171">
        <v>0.98517520215633403</v>
      </c>
      <c r="AT171" t="s">
        <v>478</v>
      </c>
      <c r="AU171">
        <v>1.2858851674641101</v>
      </c>
      <c r="AV171" t="s">
        <v>478</v>
      </c>
      <c r="AW171">
        <v>1.33023255813953</v>
      </c>
      <c r="AX171" t="s">
        <v>457</v>
      </c>
      <c r="AY171">
        <v>1.00650195058517</v>
      </c>
      <c r="AZ171" t="s">
        <v>463</v>
      </c>
      <c r="BA171">
        <v>0.99307958477508596</v>
      </c>
      <c r="BB171" t="s">
        <v>463</v>
      </c>
      <c r="BC171">
        <v>0.96631823461091704</v>
      </c>
      <c r="BD171" t="s">
        <v>452</v>
      </c>
      <c r="BE171">
        <v>0.98581560283687897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479</v>
      </c>
      <c r="BK171">
        <v>1.15816326530612</v>
      </c>
      <c r="BL171" t="s">
        <v>467</v>
      </c>
      <c r="BM171">
        <v>0.80232558139534804</v>
      </c>
      <c r="BN171" t="s">
        <v>495</v>
      </c>
      <c r="BO171">
        <v>1.1827284105131399</v>
      </c>
      <c r="BP171" t="s">
        <v>481</v>
      </c>
      <c r="BQ171">
        <v>1.1334622823984499</v>
      </c>
      <c r="BR171" t="s">
        <v>473</v>
      </c>
      <c r="BS171">
        <v>0.81285714285714195</v>
      </c>
      <c r="BT171" t="s">
        <v>471</v>
      </c>
      <c r="BU171">
        <v>1.0559210526315701</v>
      </c>
      <c r="BV171" t="s">
        <v>467</v>
      </c>
      <c r="BW171">
        <v>1.02369668246445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417</v>
      </c>
      <c r="E172">
        <v>0.95412844036697197</v>
      </c>
      <c r="F172" t="s">
        <v>420</v>
      </c>
      <c r="G172">
        <v>0.76524953789279104</v>
      </c>
      <c r="H172" t="s">
        <v>420</v>
      </c>
      <c r="I172">
        <v>1.23188405797101</v>
      </c>
      <c r="J172" t="s">
        <v>404</v>
      </c>
      <c r="K172">
        <v>1.77715355805243</v>
      </c>
      <c r="L172" t="s">
        <v>487</v>
      </c>
      <c r="M172">
        <v>0.91739130434782601</v>
      </c>
      <c r="N172" t="s">
        <v>425</v>
      </c>
      <c r="O172">
        <v>0.71750000000000003</v>
      </c>
      <c r="P172" t="s">
        <v>428</v>
      </c>
      <c r="Q172">
        <v>1.0330895795246799</v>
      </c>
      <c r="R172" t="s">
        <v>435</v>
      </c>
      <c r="S172">
        <v>1.0237288135593201</v>
      </c>
      <c r="T172" t="s">
        <v>455</v>
      </c>
      <c r="U172">
        <v>0.89963724304715798</v>
      </c>
      <c r="V172" t="s">
        <v>431</v>
      </c>
      <c r="W172">
        <v>1.1666666666666601</v>
      </c>
      <c r="X172" t="s">
        <v>418</v>
      </c>
      <c r="Y172">
        <v>0.87922810060711099</v>
      </c>
      <c r="Z172" t="s">
        <v>451</v>
      </c>
      <c r="AA172">
        <v>0.94471744471744401</v>
      </c>
      <c r="AB172" t="s">
        <v>433</v>
      </c>
      <c r="AC172">
        <v>0.92481977342945398</v>
      </c>
      <c r="AD172" t="s">
        <v>433</v>
      </c>
      <c r="AE172">
        <v>0.91202672605790602</v>
      </c>
      <c r="AF172" t="s">
        <v>469</v>
      </c>
      <c r="AG172">
        <v>1.2426470588235199</v>
      </c>
      <c r="AH172" t="s">
        <v>440</v>
      </c>
      <c r="AI172">
        <v>0.75655430711610405</v>
      </c>
      <c r="AJ172" t="s">
        <v>470</v>
      </c>
      <c r="AK172">
        <v>1.2952213427147401</v>
      </c>
      <c r="AL172" t="s">
        <v>452</v>
      </c>
      <c r="AM172">
        <v>1.2703125</v>
      </c>
      <c r="AN172" t="s">
        <v>474</v>
      </c>
      <c r="AO172">
        <v>0.94280053652953899</v>
      </c>
      <c r="AP172" t="s">
        <v>456</v>
      </c>
      <c r="AQ172">
        <v>1.1415384615384601</v>
      </c>
      <c r="AR172" t="s">
        <v>468</v>
      </c>
      <c r="AS172">
        <v>1.34729796727813</v>
      </c>
      <c r="AT172" t="s">
        <v>467</v>
      </c>
      <c r="AU172">
        <v>1.0465116279069699</v>
      </c>
      <c r="AV172" t="s">
        <v>465</v>
      </c>
      <c r="AW172">
        <v>1.02926829268292</v>
      </c>
      <c r="AX172" t="s">
        <v>452</v>
      </c>
      <c r="AY172">
        <v>0.95683453237409999</v>
      </c>
      <c r="AZ172" t="s">
        <v>467</v>
      </c>
      <c r="BA172">
        <v>1.1343283582089501</v>
      </c>
      <c r="BB172" t="s">
        <v>467</v>
      </c>
      <c r="BC172">
        <v>1.0087719298245601</v>
      </c>
      <c r="BD172" t="s">
        <v>456</v>
      </c>
      <c r="BE172">
        <v>0.95833333333333304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481</v>
      </c>
      <c r="BK172">
        <v>0.9375</v>
      </c>
      <c r="BL172" t="s">
        <v>471</v>
      </c>
      <c r="BM172">
        <v>0.88658367911479896</v>
      </c>
      <c r="BN172" t="s">
        <v>488</v>
      </c>
      <c r="BO172">
        <v>1.0354729729729699</v>
      </c>
      <c r="BP172" t="s">
        <v>483</v>
      </c>
      <c r="BQ172">
        <v>0.88732394366197098</v>
      </c>
      <c r="BR172" t="s">
        <v>463</v>
      </c>
      <c r="BS172">
        <v>1.1012145748987801</v>
      </c>
      <c r="BT172" t="s">
        <v>472</v>
      </c>
      <c r="BU172">
        <v>1.0684326710816701</v>
      </c>
      <c r="BV172" t="s">
        <v>471</v>
      </c>
      <c r="BW172">
        <v>1.2429906542056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420</v>
      </c>
      <c r="E173">
        <v>0.59450549450549395</v>
      </c>
      <c r="F173" t="s">
        <v>428</v>
      </c>
      <c r="G173">
        <v>0.83026649746192804</v>
      </c>
      <c r="H173" t="s">
        <v>428</v>
      </c>
      <c r="I173">
        <v>1.1671761559036999</v>
      </c>
      <c r="J173" t="s">
        <v>407</v>
      </c>
      <c r="K173">
        <v>1.5838926174496599</v>
      </c>
      <c r="L173" t="s">
        <v>432</v>
      </c>
      <c r="M173">
        <v>1.3592233009708701</v>
      </c>
      <c r="N173" t="s">
        <v>482</v>
      </c>
      <c r="O173">
        <v>1.00852272727272</v>
      </c>
      <c r="P173" t="s">
        <v>343</v>
      </c>
      <c r="Q173">
        <v>1.02230522273747</v>
      </c>
      <c r="R173" t="s">
        <v>343</v>
      </c>
      <c r="S173">
        <v>0.84226190476190399</v>
      </c>
      <c r="T173" t="s">
        <v>433</v>
      </c>
      <c r="U173">
        <v>1.05760368663594</v>
      </c>
      <c r="V173" t="s">
        <v>482</v>
      </c>
      <c r="W173">
        <v>1.4338919925512099</v>
      </c>
      <c r="X173" t="s">
        <v>428</v>
      </c>
      <c r="Y173">
        <v>1.1444444444444399</v>
      </c>
      <c r="Z173" t="s">
        <v>453</v>
      </c>
      <c r="AA173">
        <v>0.97986577181208001</v>
      </c>
      <c r="AB173" t="s">
        <v>436</v>
      </c>
      <c r="AC173">
        <v>0.81636363636363596</v>
      </c>
      <c r="AD173" t="s">
        <v>436</v>
      </c>
      <c r="AE173">
        <v>0.78619153674832898</v>
      </c>
      <c r="AF173" t="s">
        <v>470</v>
      </c>
      <c r="AG173">
        <v>0.99823659625558103</v>
      </c>
      <c r="AH173" t="s">
        <v>447</v>
      </c>
      <c r="AI173">
        <v>0.85281385281385202</v>
      </c>
      <c r="AJ173" t="s">
        <v>457</v>
      </c>
      <c r="AK173">
        <v>0.95137157107231896</v>
      </c>
      <c r="AL173" t="s">
        <v>456</v>
      </c>
      <c r="AM173">
        <v>1.14716981132075</v>
      </c>
      <c r="AN173" t="s">
        <v>456</v>
      </c>
      <c r="AO173">
        <v>1.0690789473684199</v>
      </c>
      <c r="AP173" t="s">
        <v>460</v>
      </c>
      <c r="AQ173">
        <v>1.4238410596026401</v>
      </c>
      <c r="AR173" t="s">
        <v>463</v>
      </c>
      <c r="AS173">
        <v>1.0216216216216201</v>
      </c>
      <c r="AT173" t="s">
        <v>471</v>
      </c>
      <c r="AU173">
        <v>1.19</v>
      </c>
      <c r="AV173" t="s">
        <v>467</v>
      </c>
      <c r="AW173">
        <v>0.89777777777777701</v>
      </c>
      <c r="AX173" t="s">
        <v>456</v>
      </c>
      <c r="AY173">
        <v>1.3009049773755601</v>
      </c>
      <c r="AZ173" t="s">
        <v>471</v>
      </c>
      <c r="BA173">
        <v>0.83853606027987004</v>
      </c>
      <c r="BB173" t="s">
        <v>471</v>
      </c>
      <c r="BC173">
        <v>0.86136071887034604</v>
      </c>
      <c r="BD173" t="s">
        <v>464</v>
      </c>
      <c r="BE173">
        <v>1.3056379821958399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483</v>
      </c>
      <c r="BK173">
        <v>0.961006289308176</v>
      </c>
      <c r="BL173" t="s">
        <v>472</v>
      </c>
      <c r="BM173">
        <v>0.81535269709543501</v>
      </c>
      <c r="BN173" t="s">
        <v>490</v>
      </c>
      <c r="BO173">
        <v>1.0281690140844999</v>
      </c>
      <c r="BP173" t="s">
        <v>486</v>
      </c>
      <c r="BQ173">
        <v>0.89395348837209299</v>
      </c>
      <c r="BR173" t="s">
        <v>467</v>
      </c>
      <c r="BS173">
        <v>1.07053941908713</v>
      </c>
      <c r="BT173" t="s">
        <v>484</v>
      </c>
      <c r="BU173">
        <v>1.18461538461538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422</v>
      </c>
      <c r="E174">
        <v>0.6</v>
      </c>
      <c r="F174" t="s">
        <v>421</v>
      </c>
      <c r="G174">
        <v>0.82220242193511806</v>
      </c>
      <c r="H174" t="s">
        <v>343</v>
      </c>
      <c r="I174">
        <v>0.72784299339691805</v>
      </c>
      <c r="J174" t="s">
        <v>408</v>
      </c>
      <c r="K174">
        <v>1.51898734177215</v>
      </c>
      <c r="L174" t="s">
        <v>453</v>
      </c>
      <c r="M174">
        <v>1.0833333333333299</v>
      </c>
      <c r="N174" t="s">
        <v>487</v>
      </c>
      <c r="O174">
        <v>0.94786729857819896</v>
      </c>
      <c r="P174" t="s">
        <v>423</v>
      </c>
      <c r="Q174">
        <v>1.06768593725115</v>
      </c>
      <c r="R174" t="s">
        <v>423</v>
      </c>
      <c r="S174">
        <v>0.85210322195704002</v>
      </c>
      <c r="T174" t="s">
        <v>436</v>
      </c>
      <c r="U174">
        <v>1.1951219512195099</v>
      </c>
      <c r="V174" t="s">
        <v>432</v>
      </c>
      <c r="W174">
        <v>1.17914979757085</v>
      </c>
      <c r="X174" t="s">
        <v>435</v>
      </c>
      <c r="Y174">
        <v>0.88744588744588704</v>
      </c>
      <c r="Z174" t="s">
        <v>455</v>
      </c>
      <c r="AA174">
        <v>1.0147156206312999</v>
      </c>
      <c r="AB174" t="s">
        <v>440</v>
      </c>
      <c r="AC174">
        <v>1.0922509225092201</v>
      </c>
      <c r="AD174" t="s">
        <v>440</v>
      </c>
      <c r="AE174">
        <v>0.76013513513513498</v>
      </c>
      <c r="AF174" t="s">
        <v>457</v>
      </c>
      <c r="AG174">
        <v>1.22132253711201</v>
      </c>
      <c r="AH174" t="s">
        <v>448</v>
      </c>
      <c r="AI174">
        <v>0.66774716369529896</v>
      </c>
      <c r="AJ174" t="s">
        <v>452</v>
      </c>
      <c r="AK174">
        <v>1.25</v>
      </c>
      <c r="AL174" t="s">
        <v>468</v>
      </c>
      <c r="AM174">
        <v>0.91676255701432097</v>
      </c>
      <c r="AN174" t="s">
        <v>460</v>
      </c>
      <c r="AO174">
        <v>1.0413793103448199</v>
      </c>
      <c r="AP174" t="s">
        <v>468</v>
      </c>
      <c r="AQ174">
        <v>0.56546117185309697</v>
      </c>
      <c r="AR174" t="s">
        <v>478</v>
      </c>
      <c r="AS174">
        <v>1.10728476821192</v>
      </c>
      <c r="AT174" t="s">
        <v>472</v>
      </c>
      <c r="AU174">
        <v>0.88439306358381498</v>
      </c>
      <c r="AV174" t="s">
        <v>472</v>
      </c>
      <c r="AW174">
        <v>1.1552287581699301</v>
      </c>
      <c r="AX174" t="s">
        <v>463</v>
      </c>
      <c r="AY174">
        <v>0.87487386478304696</v>
      </c>
      <c r="AZ174" t="s">
        <v>472</v>
      </c>
      <c r="BA174">
        <v>0.96</v>
      </c>
      <c r="BB174" t="s">
        <v>472</v>
      </c>
      <c r="BC174">
        <v>0.95192307692307598</v>
      </c>
      <c r="BD174" t="s">
        <v>463</v>
      </c>
      <c r="BE174">
        <v>1.06370192307692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486</v>
      </c>
      <c r="BK174">
        <v>0.90666666666666595</v>
      </c>
      <c r="BL174" t="s">
        <v>481</v>
      </c>
      <c r="BM174">
        <v>0.81764705882352895</v>
      </c>
      <c r="BN174" t="s">
        <v>493</v>
      </c>
      <c r="BO174">
        <v>0.95808383233532901</v>
      </c>
      <c r="BP174" t="s">
        <v>488</v>
      </c>
      <c r="BQ174">
        <v>1.04567699836867</v>
      </c>
      <c r="BR174" t="s">
        <v>471</v>
      </c>
      <c r="BS174">
        <v>0.680851063829787</v>
      </c>
      <c r="BT174" t="s">
        <v>481</v>
      </c>
      <c r="BU174">
        <v>1.0964230171072999</v>
      </c>
      <c r="BV174" t="s">
        <v>484</v>
      </c>
      <c r="BW174">
        <v>0.90259740259740195</v>
      </c>
    </row>
    <row r="175" spans="1:75" x14ac:dyDescent="0.4">
      <c r="A175">
        <v>173</v>
      </c>
      <c r="B175" t="s">
        <v>420</v>
      </c>
      <c r="C175">
        <v>0.998902305159165</v>
      </c>
      <c r="D175" t="s">
        <v>428</v>
      </c>
      <c r="E175">
        <v>0.96391437308868499</v>
      </c>
      <c r="F175" t="s">
        <v>423</v>
      </c>
      <c r="G175">
        <v>0.44537346711259701</v>
      </c>
      <c r="H175" t="s">
        <v>423</v>
      </c>
      <c r="I175">
        <v>0.93351063829787195</v>
      </c>
      <c r="J175" t="s">
        <v>343</v>
      </c>
      <c r="K175">
        <v>1.1035230079128999</v>
      </c>
      <c r="L175" t="s">
        <v>455</v>
      </c>
      <c r="M175">
        <v>1.2714714168862999</v>
      </c>
      <c r="N175" t="s">
        <v>453</v>
      </c>
      <c r="O175">
        <v>1.1205128205128201</v>
      </c>
      <c r="P175" t="s">
        <v>431</v>
      </c>
      <c r="Q175">
        <v>1.02390438247011</v>
      </c>
      <c r="R175" t="s">
        <v>431</v>
      </c>
      <c r="S175">
        <v>1.13618677042801</v>
      </c>
      <c r="T175" t="s">
        <v>440</v>
      </c>
      <c r="U175">
        <v>1.3810316139767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433</v>
      </c>
      <c r="AA175">
        <v>1.0307855626326901</v>
      </c>
      <c r="AB175" t="s">
        <v>448</v>
      </c>
      <c r="AC175">
        <v>1.2456140350877101</v>
      </c>
      <c r="AD175" t="s">
        <v>447</v>
      </c>
      <c r="AE175">
        <v>0.95871559633027503</v>
      </c>
      <c r="AF175" t="s">
        <v>452</v>
      </c>
      <c r="AG175">
        <v>0.88032786885245895</v>
      </c>
      <c r="AH175" t="s">
        <v>446</v>
      </c>
      <c r="AI175">
        <v>0.91921005385996402</v>
      </c>
      <c r="AJ175" t="s">
        <v>456</v>
      </c>
      <c r="AK175">
        <v>1.0311284046692599</v>
      </c>
      <c r="AL175" t="s">
        <v>463</v>
      </c>
      <c r="AM175">
        <v>1.09692307692307</v>
      </c>
      <c r="AN175" t="s">
        <v>468</v>
      </c>
      <c r="AO175">
        <v>0.97094983894626996</v>
      </c>
      <c r="AP175" t="s">
        <v>463</v>
      </c>
      <c r="AQ175">
        <v>0.79512893982807997</v>
      </c>
      <c r="AR175" t="s">
        <v>467</v>
      </c>
      <c r="AS175">
        <v>1</v>
      </c>
      <c r="AT175" t="s">
        <v>485</v>
      </c>
      <c r="AU175">
        <v>1.07046070460704</v>
      </c>
      <c r="AV175" t="s">
        <v>485</v>
      </c>
      <c r="AW175">
        <v>1.12025316455696</v>
      </c>
      <c r="AX175" t="s">
        <v>467</v>
      </c>
      <c r="AY175">
        <v>0.99504950495049505</v>
      </c>
      <c r="AZ175" t="s">
        <v>481</v>
      </c>
      <c r="BA175">
        <v>1.14844804318488</v>
      </c>
      <c r="BB175" t="s">
        <v>481</v>
      </c>
      <c r="BC175">
        <v>0.79435957696827197</v>
      </c>
      <c r="BD175" t="s">
        <v>467</v>
      </c>
      <c r="BE175">
        <v>1.03478260869565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488</v>
      </c>
      <c r="BK175">
        <v>0.93758865248226897</v>
      </c>
      <c r="BL175" t="s">
        <v>483</v>
      </c>
      <c r="BM175">
        <v>0.80104712041884796</v>
      </c>
      <c r="BN175" t="s">
        <v>491</v>
      </c>
      <c r="BO175">
        <v>1.1275862068965501</v>
      </c>
      <c r="BP175" t="s">
        <v>490</v>
      </c>
      <c r="BQ175">
        <v>0.931506849315068</v>
      </c>
      <c r="BR175" t="s">
        <v>472</v>
      </c>
      <c r="BS175">
        <v>0.87536231884057902</v>
      </c>
      <c r="BT175" t="s">
        <v>483</v>
      </c>
      <c r="BU175">
        <v>0.97747747747747704</v>
      </c>
      <c r="BV175" t="s">
        <v>481</v>
      </c>
      <c r="BW175">
        <v>1.1645390070921899</v>
      </c>
    </row>
    <row r="176" spans="1:75" x14ac:dyDescent="0.4">
      <c r="A176">
        <v>174</v>
      </c>
      <c r="B176" t="s">
        <v>422</v>
      </c>
      <c r="C176">
        <v>1.1284722222222201</v>
      </c>
      <c r="D176" t="s">
        <v>421</v>
      </c>
      <c r="E176">
        <v>0.98003492895133704</v>
      </c>
      <c r="F176" t="s">
        <v>431</v>
      </c>
      <c r="G176">
        <v>0.80314960629921195</v>
      </c>
      <c r="H176" t="s">
        <v>431</v>
      </c>
      <c r="I176">
        <v>0.97941176470588198</v>
      </c>
      <c r="J176" t="s">
        <v>431</v>
      </c>
      <c r="K176">
        <v>1.2862862862862801</v>
      </c>
      <c r="L176" t="s">
        <v>433</v>
      </c>
      <c r="M176">
        <v>1.30365659777424</v>
      </c>
      <c r="N176" t="s">
        <v>455</v>
      </c>
      <c r="O176">
        <v>1.0355968548963499</v>
      </c>
      <c r="P176" t="s">
        <v>425</v>
      </c>
      <c r="Q176">
        <v>1.40418118466898</v>
      </c>
      <c r="R176" t="s">
        <v>425</v>
      </c>
      <c r="S176">
        <v>0.90074441687344897</v>
      </c>
      <c r="T176" t="s">
        <v>445</v>
      </c>
      <c r="U176">
        <v>1.30901287553648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436</v>
      </c>
      <c r="AA176">
        <v>1.07632093933463</v>
      </c>
      <c r="AB176" t="s">
        <v>457</v>
      </c>
      <c r="AC176">
        <v>1.1449704142011801</v>
      </c>
      <c r="AD176" t="s">
        <v>448</v>
      </c>
      <c r="AE176">
        <v>0.91408450704225297</v>
      </c>
      <c r="AF176" t="s">
        <v>474</v>
      </c>
      <c r="AG176">
        <v>1.2192245334691201</v>
      </c>
      <c r="AH176" t="s">
        <v>470</v>
      </c>
      <c r="AI176">
        <v>0.76922498684507201</v>
      </c>
      <c r="AJ176" t="s">
        <v>468</v>
      </c>
      <c r="AK176">
        <v>0.82283087312632597</v>
      </c>
      <c r="AL176" t="s">
        <v>478</v>
      </c>
      <c r="AM176">
        <v>0.99356913183279705</v>
      </c>
      <c r="AN176" t="s">
        <v>478</v>
      </c>
      <c r="AO176">
        <v>1.00485436893203</v>
      </c>
      <c r="AP176" t="s">
        <v>478</v>
      </c>
      <c r="AQ176">
        <v>1.2157809983896899</v>
      </c>
      <c r="AR176" t="s">
        <v>471</v>
      </c>
      <c r="AS176">
        <v>0.93786635404454799</v>
      </c>
      <c r="AT176" t="s">
        <v>481</v>
      </c>
      <c r="AU176">
        <v>1.1342857142857099</v>
      </c>
      <c r="AV176" t="s">
        <v>481</v>
      </c>
      <c r="AW176">
        <v>1.05037783375314</v>
      </c>
      <c r="AX176" t="s">
        <v>471</v>
      </c>
      <c r="AY176">
        <v>1.1072705601907</v>
      </c>
      <c r="AZ176" t="s">
        <v>483</v>
      </c>
      <c r="BA176">
        <v>1.07407407407407</v>
      </c>
      <c r="BB176" t="s">
        <v>483</v>
      </c>
      <c r="BC176">
        <v>1.20977011494252</v>
      </c>
      <c r="BD176" t="s">
        <v>471</v>
      </c>
      <c r="BE176">
        <v>1.1251862891207101</v>
      </c>
      <c r="BF176" t="s">
        <v>472</v>
      </c>
      <c r="BG176">
        <v>0.964560862865947</v>
      </c>
      <c r="BH176" t="s">
        <v>495</v>
      </c>
      <c r="BI176">
        <v>1.7164461247637</v>
      </c>
      <c r="BJ176" t="s">
        <v>491</v>
      </c>
      <c r="BK176">
        <v>1.27627627627627</v>
      </c>
      <c r="BL176" t="s">
        <v>492</v>
      </c>
      <c r="BM176">
        <v>0.92253521126760496</v>
      </c>
      <c r="BN176" t="s">
        <v>494</v>
      </c>
      <c r="BO176">
        <v>1.20684292379471</v>
      </c>
      <c r="BP176" t="s">
        <v>493</v>
      </c>
      <c r="BQ176">
        <v>0.90833333333333299</v>
      </c>
      <c r="BR176" t="s">
        <v>479</v>
      </c>
      <c r="BS176">
        <v>0.89720670391061397</v>
      </c>
      <c r="BT176" t="s">
        <v>486</v>
      </c>
      <c r="BU176">
        <v>0.98972602739726001</v>
      </c>
      <c r="BV176" t="s">
        <v>483</v>
      </c>
      <c r="BW176">
        <v>1.0814132104454599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435</v>
      </c>
      <c r="E177">
        <v>0.87804878048780399</v>
      </c>
      <c r="F177" t="s">
        <v>482</v>
      </c>
      <c r="G177">
        <v>0.64521739130434697</v>
      </c>
      <c r="H177" t="s">
        <v>425</v>
      </c>
      <c r="I177">
        <v>1.29605263157894</v>
      </c>
      <c r="J177" t="s">
        <v>425</v>
      </c>
      <c r="K177">
        <v>1.0406091370558299</v>
      </c>
      <c r="L177" t="s">
        <v>436</v>
      </c>
      <c r="M177">
        <v>1.1457489878542499</v>
      </c>
      <c r="N177" t="s">
        <v>433</v>
      </c>
      <c r="O177">
        <v>1.1109756097560901</v>
      </c>
      <c r="P177" t="s">
        <v>482</v>
      </c>
      <c r="Q177">
        <v>0.94084507042253496</v>
      </c>
      <c r="R177" t="s">
        <v>482</v>
      </c>
      <c r="S177">
        <v>1.05688622754491</v>
      </c>
      <c r="T177" t="s">
        <v>448</v>
      </c>
      <c r="U177">
        <v>0.92375886524822604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440</v>
      </c>
      <c r="AA177">
        <v>1.15811965811965</v>
      </c>
      <c r="AB177" t="s">
        <v>452</v>
      </c>
      <c r="AC177">
        <v>0.87316421895861096</v>
      </c>
      <c r="AD177" t="s">
        <v>444</v>
      </c>
      <c r="AE177">
        <v>1.1262022554773601</v>
      </c>
      <c r="AF177" t="s">
        <v>456</v>
      </c>
      <c r="AG177">
        <v>1.07971745711402</v>
      </c>
      <c r="AH177" t="s">
        <v>452</v>
      </c>
      <c r="AI177">
        <v>0.95344506517690797</v>
      </c>
      <c r="AJ177" t="s">
        <v>463</v>
      </c>
      <c r="AK177">
        <v>1.17328519855595</v>
      </c>
      <c r="AL177" t="s">
        <v>467</v>
      </c>
      <c r="AM177">
        <v>1.0295566502463001</v>
      </c>
      <c r="AN177" t="s">
        <v>467</v>
      </c>
      <c r="AO177">
        <v>1.0526315789473599</v>
      </c>
      <c r="AP177" t="s">
        <v>467</v>
      </c>
      <c r="AQ177">
        <v>0.97727272727272696</v>
      </c>
      <c r="AR177" t="s">
        <v>472</v>
      </c>
      <c r="AS177">
        <v>0.97602256699576795</v>
      </c>
      <c r="AT177" t="s">
        <v>483</v>
      </c>
      <c r="AU177">
        <v>1.1153846153846101</v>
      </c>
      <c r="AV177" t="s">
        <v>483</v>
      </c>
      <c r="AW177">
        <v>0.94344827586206803</v>
      </c>
      <c r="AX177" t="s">
        <v>472</v>
      </c>
      <c r="AY177">
        <v>0.91937765205091904</v>
      </c>
      <c r="AZ177" t="s">
        <v>486</v>
      </c>
      <c r="BA177">
        <v>0.904938271604938</v>
      </c>
      <c r="BB177" t="s">
        <v>486</v>
      </c>
      <c r="BC177">
        <v>0.99454297407912595</v>
      </c>
      <c r="BD177" t="s">
        <v>472</v>
      </c>
      <c r="BE177">
        <v>1.0925925925925899</v>
      </c>
      <c r="BF177" t="s">
        <v>477</v>
      </c>
      <c r="BG177">
        <v>0.96410433672790996</v>
      </c>
      <c r="BH177" t="s">
        <v>488</v>
      </c>
      <c r="BI177">
        <v>0.83928571428571397</v>
      </c>
      <c r="BJ177" t="s">
        <v>494</v>
      </c>
      <c r="BK177">
        <v>1.00501253132832</v>
      </c>
      <c r="BL177" t="s">
        <v>486</v>
      </c>
      <c r="BM177">
        <v>1.06372549019607</v>
      </c>
      <c r="BN177" t="s">
        <v>496</v>
      </c>
      <c r="BO177">
        <v>1.1613958560523401</v>
      </c>
      <c r="BP177" t="s">
        <v>491</v>
      </c>
      <c r="BQ177">
        <v>0.88990825688073305</v>
      </c>
      <c r="BR177" t="s">
        <v>484</v>
      </c>
      <c r="BS177">
        <v>1.2163742690058399</v>
      </c>
      <c r="BT177" t="s">
        <v>488</v>
      </c>
      <c r="BU177">
        <v>0.95096582466567603</v>
      </c>
      <c r="BV177" t="s">
        <v>492</v>
      </c>
      <c r="BW177">
        <v>0.98345153664302598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423</v>
      </c>
      <c r="E178">
        <v>0.66666666666666596</v>
      </c>
      <c r="F178" t="s">
        <v>453</v>
      </c>
      <c r="G178">
        <v>0.625</v>
      </c>
      <c r="H178" t="s">
        <v>482</v>
      </c>
      <c r="I178">
        <v>1.0215633423180499</v>
      </c>
      <c r="J178" t="s">
        <v>482</v>
      </c>
      <c r="K178">
        <v>1.50395778364116</v>
      </c>
      <c r="L178" t="s">
        <v>440</v>
      </c>
      <c r="M178">
        <v>0.96240601503759304</v>
      </c>
      <c r="N178" t="s">
        <v>436</v>
      </c>
      <c r="O178">
        <v>0.81625441696112999</v>
      </c>
      <c r="P178" t="s">
        <v>453</v>
      </c>
      <c r="Q178">
        <v>1.06407322654462</v>
      </c>
      <c r="R178" t="s">
        <v>453</v>
      </c>
      <c r="S178">
        <v>1.0709677419354799</v>
      </c>
      <c r="T178" t="s">
        <v>469</v>
      </c>
      <c r="U178">
        <v>1.28019323671497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448</v>
      </c>
      <c r="AA178">
        <v>0.99650349650349601</v>
      </c>
      <c r="AB178" t="s">
        <v>474</v>
      </c>
      <c r="AC178">
        <v>0.84807676848633395</v>
      </c>
      <c r="AD178" t="s">
        <v>446</v>
      </c>
      <c r="AE178">
        <v>0.75085324232081896</v>
      </c>
      <c r="AF178" t="s">
        <v>468</v>
      </c>
      <c r="AG178">
        <v>1.13863976359094</v>
      </c>
      <c r="AH178" t="s">
        <v>474</v>
      </c>
      <c r="AI178">
        <v>0.57814624969797301</v>
      </c>
      <c r="AJ178" t="s">
        <v>467</v>
      </c>
      <c r="AK178">
        <v>1.11293859649122</v>
      </c>
      <c r="AL178" t="s">
        <v>471</v>
      </c>
      <c r="AM178">
        <v>0.79219512195121899</v>
      </c>
      <c r="AN178" t="s">
        <v>471</v>
      </c>
      <c r="AO178">
        <v>0.98522167487684698</v>
      </c>
      <c r="AP178" t="s">
        <v>471</v>
      </c>
      <c r="AQ178">
        <v>1.0662499999999999</v>
      </c>
      <c r="AR178" t="s">
        <v>485</v>
      </c>
      <c r="AS178">
        <v>0.814569536423841</v>
      </c>
      <c r="AT178" t="s">
        <v>486</v>
      </c>
      <c r="AU178">
        <v>1.04339622641509</v>
      </c>
      <c r="AV178" t="s">
        <v>486</v>
      </c>
      <c r="AW178">
        <v>1.03074141048824</v>
      </c>
      <c r="AX178" t="s">
        <v>485</v>
      </c>
      <c r="AY178">
        <v>2.0847457627118602</v>
      </c>
      <c r="AZ178" t="s">
        <v>495</v>
      </c>
      <c r="BA178">
        <v>1.3007968127489999</v>
      </c>
      <c r="BB178" t="s">
        <v>488</v>
      </c>
      <c r="BC178">
        <v>1.0082191780821901</v>
      </c>
      <c r="BD178" t="s">
        <v>481</v>
      </c>
      <c r="BE178">
        <v>0.890532544378698</v>
      </c>
      <c r="BF178" t="s">
        <v>481</v>
      </c>
      <c r="BG178">
        <v>0.98671096345514897</v>
      </c>
      <c r="BH178" t="s">
        <v>490</v>
      </c>
      <c r="BI178">
        <v>0.99363057324840698</v>
      </c>
      <c r="BJ178" t="s">
        <v>496</v>
      </c>
      <c r="BK178">
        <v>0.96261682242990598</v>
      </c>
      <c r="BL178" t="s">
        <v>488</v>
      </c>
      <c r="BM178">
        <v>0.89561270801815396</v>
      </c>
      <c r="BN178" t="s">
        <v>497</v>
      </c>
      <c r="BO178">
        <v>1.0213740458015199</v>
      </c>
      <c r="BP178" t="s">
        <v>494</v>
      </c>
      <c r="BQ178">
        <v>1.1005154639175201</v>
      </c>
      <c r="BR178" t="s">
        <v>481</v>
      </c>
      <c r="BS178">
        <v>1.09726962457337</v>
      </c>
      <c r="BT178" t="s">
        <v>490</v>
      </c>
      <c r="BU178">
        <v>0.97520661157024702</v>
      </c>
      <c r="BV178" t="s">
        <v>488</v>
      </c>
      <c r="BW178">
        <v>1.0328124999999999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431</v>
      </c>
      <c r="E179">
        <v>0.969465648854961</v>
      </c>
      <c r="F179" t="s">
        <v>455</v>
      </c>
      <c r="G179">
        <v>0.49270225187656302</v>
      </c>
      <c r="H179" t="s">
        <v>432</v>
      </c>
      <c r="I179">
        <v>1.0439024390243901</v>
      </c>
      <c r="J179" t="s">
        <v>432</v>
      </c>
      <c r="K179">
        <v>1.20327102803738</v>
      </c>
      <c r="L179" t="s">
        <v>445</v>
      </c>
      <c r="M179">
        <v>0.97047970479704704</v>
      </c>
      <c r="N179" t="s">
        <v>440</v>
      </c>
      <c r="O179">
        <v>0.9296875</v>
      </c>
      <c r="P179" t="s">
        <v>455</v>
      </c>
      <c r="Q179">
        <v>0.89688017669795606</v>
      </c>
      <c r="R179" t="s">
        <v>455</v>
      </c>
      <c r="S179">
        <v>1.1456056641526799</v>
      </c>
      <c r="T179" t="s">
        <v>446</v>
      </c>
      <c r="U179">
        <v>0.87290969899665505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457</v>
      </c>
      <c r="AA179">
        <v>0.80861244019138701</v>
      </c>
      <c r="AB179" t="s">
        <v>456</v>
      </c>
      <c r="AC179">
        <v>0.86593059936908501</v>
      </c>
      <c r="AD179" t="s">
        <v>457</v>
      </c>
      <c r="AE179">
        <v>0.95736434108527102</v>
      </c>
      <c r="AF179" t="s">
        <v>463</v>
      </c>
      <c r="AG179">
        <v>1.11379310344827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472</v>
      </c>
      <c r="AM179">
        <v>0.87669683257918496</v>
      </c>
      <c r="AN179" t="s">
        <v>472</v>
      </c>
      <c r="AO179">
        <v>1.0258064516129</v>
      </c>
      <c r="AP179" t="s">
        <v>472</v>
      </c>
      <c r="AQ179">
        <v>0.89182389937106898</v>
      </c>
      <c r="AR179" t="s">
        <v>481</v>
      </c>
      <c r="AS179">
        <v>0.91623036649214595</v>
      </c>
      <c r="AT179" t="s">
        <v>495</v>
      </c>
      <c r="AU179">
        <v>0.98646034816247496</v>
      </c>
      <c r="AV179" t="s">
        <v>495</v>
      </c>
      <c r="AW179">
        <v>0.82352941176470495</v>
      </c>
      <c r="AX179" t="s">
        <v>481</v>
      </c>
      <c r="AY179">
        <v>0.888489208633093</v>
      </c>
      <c r="AZ179" t="s">
        <v>488</v>
      </c>
      <c r="BA179">
        <v>1.2146422628951701</v>
      </c>
      <c r="BB179" t="s">
        <v>493</v>
      </c>
      <c r="BC179">
        <v>1.0491803278688501</v>
      </c>
      <c r="BD179" t="s">
        <v>486</v>
      </c>
      <c r="BE179">
        <v>1.1796982167352501</v>
      </c>
      <c r="BF179" t="s">
        <v>483</v>
      </c>
      <c r="BG179">
        <v>1.05633802816901</v>
      </c>
      <c r="BH179" t="s">
        <v>493</v>
      </c>
      <c r="BI179">
        <v>1.04975922953451</v>
      </c>
      <c r="BJ179" t="s">
        <v>497</v>
      </c>
      <c r="BK179">
        <v>0.94763729246487804</v>
      </c>
      <c r="BL179" t="s">
        <v>490</v>
      </c>
      <c r="BM179">
        <v>0.86060606060606004</v>
      </c>
      <c r="BN179" t="s">
        <v>498</v>
      </c>
      <c r="BO179">
        <v>1.0278372591006399</v>
      </c>
      <c r="BP179" t="s">
        <v>496</v>
      </c>
      <c r="BQ179">
        <v>1.5633802816901401</v>
      </c>
      <c r="BR179" t="s">
        <v>483</v>
      </c>
      <c r="BS179">
        <v>1.17460317460317</v>
      </c>
      <c r="BT179" t="s">
        <v>493</v>
      </c>
      <c r="BU179">
        <v>0.95475113122171895</v>
      </c>
      <c r="BV179" t="s">
        <v>493</v>
      </c>
      <c r="BW179">
        <v>1.4170616113743999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451</v>
      </c>
      <c r="E180">
        <v>0.50885558583106205</v>
      </c>
      <c r="F180" t="s">
        <v>433</v>
      </c>
      <c r="G180">
        <v>0.61182986727975697</v>
      </c>
      <c r="H180" t="s">
        <v>437</v>
      </c>
      <c r="I180">
        <v>1.21582282177061</v>
      </c>
      <c r="J180" t="s">
        <v>437</v>
      </c>
      <c r="K180">
        <v>1.83719785300015</v>
      </c>
      <c r="L180" t="s">
        <v>448</v>
      </c>
      <c r="M180">
        <v>1.36723163841807</v>
      </c>
      <c r="N180" t="s">
        <v>445</v>
      </c>
      <c r="O180">
        <v>0.930291508238276</v>
      </c>
      <c r="P180" t="s">
        <v>433</v>
      </c>
      <c r="Q180">
        <v>0.90998902305159102</v>
      </c>
      <c r="R180" t="s">
        <v>433</v>
      </c>
      <c r="S180">
        <v>1.0470446320868501</v>
      </c>
      <c r="T180" t="s">
        <v>457</v>
      </c>
      <c r="U180">
        <v>0.99841269841269797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474</v>
      </c>
      <c r="AA180">
        <v>0.97196297648187902</v>
      </c>
      <c r="AB180" t="s">
        <v>478</v>
      </c>
      <c r="AC180">
        <v>0.88888888888888795</v>
      </c>
      <c r="AD180" t="s">
        <v>452</v>
      </c>
      <c r="AE180">
        <v>0.932721712538226</v>
      </c>
      <c r="AF180" t="s">
        <v>478</v>
      </c>
      <c r="AG180">
        <v>0.95724465558194705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485</v>
      </c>
      <c r="AM180">
        <v>1.53488372093023</v>
      </c>
      <c r="AN180" t="s">
        <v>485</v>
      </c>
      <c r="AO180">
        <v>1.1060606060606</v>
      </c>
      <c r="AP180" t="s">
        <v>485</v>
      </c>
      <c r="AQ180">
        <v>1.2410958904109499</v>
      </c>
      <c r="AR180" t="s">
        <v>483</v>
      </c>
      <c r="AS180">
        <v>0.92989985693848298</v>
      </c>
      <c r="AT180" t="s">
        <v>488</v>
      </c>
      <c r="AU180">
        <v>0.92647058823529405</v>
      </c>
      <c r="AV180" t="s">
        <v>488</v>
      </c>
      <c r="AW180">
        <v>1.0116402116402099</v>
      </c>
      <c r="AX180" t="s">
        <v>483</v>
      </c>
      <c r="AY180">
        <v>0.94736842105263097</v>
      </c>
      <c r="AZ180" t="s">
        <v>493</v>
      </c>
      <c r="BA180">
        <v>1.1172161172161099</v>
      </c>
      <c r="BB180" t="s">
        <v>545</v>
      </c>
      <c r="BC180">
        <v>1.2282527881040799</v>
      </c>
      <c r="BD180" t="s">
        <v>495</v>
      </c>
      <c r="BE180">
        <v>0.75929203539822998</v>
      </c>
      <c r="BF180" t="s">
        <v>486</v>
      </c>
      <c r="BG180">
        <v>1.2674418604651101</v>
      </c>
      <c r="BH180" t="s">
        <v>491</v>
      </c>
      <c r="BI180">
        <v>0.88800000000000001</v>
      </c>
      <c r="BJ180" t="s">
        <v>498</v>
      </c>
      <c r="BK180">
        <v>1.4259681093394001</v>
      </c>
      <c r="BL180" t="s">
        <v>493</v>
      </c>
      <c r="BM180">
        <v>0.86379310344827498</v>
      </c>
      <c r="BN180" t="s">
        <v>505</v>
      </c>
      <c r="BO180">
        <v>1.02177293934681</v>
      </c>
      <c r="BP180" t="s">
        <v>498</v>
      </c>
      <c r="BQ180">
        <v>0.74791666666666601</v>
      </c>
      <c r="BR180" t="s">
        <v>492</v>
      </c>
      <c r="BS180">
        <v>0.88228941684665196</v>
      </c>
      <c r="BT180" t="s">
        <v>494</v>
      </c>
      <c r="BU180">
        <v>0.95763993948562698</v>
      </c>
      <c r="BV180" t="s">
        <v>491</v>
      </c>
      <c r="BW180">
        <v>1.09385113268608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482</v>
      </c>
      <c r="E181">
        <v>0.78337874659400497</v>
      </c>
      <c r="F181" t="s">
        <v>436</v>
      </c>
      <c r="G181">
        <v>0.64573991031390099</v>
      </c>
      <c r="H181" t="s">
        <v>455</v>
      </c>
      <c r="I181">
        <v>0.88066017774016003</v>
      </c>
      <c r="J181" t="s">
        <v>455</v>
      </c>
      <c r="K181">
        <v>1.7624539484222299</v>
      </c>
      <c r="L181" t="s">
        <v>469</v>
      </c>
      <c r="M181">
        <v>0.84857142857142798</v>
      </c>
      <c r="N181" t="s">
        <v>448</v>
      </c>
      <c r="O181">
        <v>1.0041322314049499</v>
      </c>
      <c r="P181" t="s">
        <v>436</v>
      </c>
      <c r="Q181">
        <v>1.0324675324675301</v>
      </c>
      <c r="R181" t="s">
        <v>436</v>
      </c>
      <c r="S181">
        <v>1.0314465408805</v>
      </c>
      <c r="T181" t="s">
        <v>474</v>
      </c>
      <c r="U181">
        <v>0.98058217730143304</v>
      </c>
      <c r="V181" t="s">
        <v>469</v>
      </c>
      <c r="W181">
        <v>1.71698113207547</v>
      </c>
      <c r="X181" t="s">
        <v>436</v>
      </c>
      <c r="Y181">
        <v>0.86610169491525402</v>
      </c>
      <c r="Z181" t="s">
        <v>456</v>
      </c>
      <c r="AA181">
        <v>1.19172932330827</v>
      </c>
      <c r="AB181" t="s">
        <v>466</v>
      </c>
      <c r="AC181">
        <v>0.88235294117647001</v>
      </c>
      <c r="AD181" t="s">
        <v>474</v>
      </c>
      <c r="AE181">
        <v>0.672335762912325</v>
      </c>
      <c r="AF181" t="s">
        <v>466</v>
      </c>
      <c r="AG181">
        <v>0.88541666666666596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481</v>
      </c>
      <c r="AM181">
        <v>0.99115044247787598</v>
      </c>
      <c r="AN181" t="s">
        <v>481</v>
      </c>
      <c r="AO181">
        <v>1.2023809523809501</v>
      </c>
      <c r="AP181" t="s">
        <v>481</v>
      </c>
      <c r="AQ181">
        <v>0.94554455445544505</v>
      </c>
      <c r="AR181" t="s">
        <v>486</v>
      </c>
      <c r="AS181">
        <v>1.00378787878787</v>
      </c>
      <c r="AT181" t="s">
        <v>493</v>
      </c>
      <c r="AU181">
        <v>1.32882011605415</v>
      </c>
      <c r="AV181" t="s">
        <v>545</v>
      </c>
      <c r="AW181">
        <v>1.0492332526230801</v>
      </c>
      <c r="AX181" t="s">
        <v>486</v>
      </c>
      <c r="AY181">
        <v>1.42105263157894</v>
      </c>
      <c r="AZ181" t="s">
        <v>491</v>
      </c>
      <c r="BA181">
        <v>0.88356807511737001</v>
      </c>
      <c r="BB181" t="s">
        <v>491</v>
      </c>
      <c r="BC181">
        <v>0.91073326248671604</v>
      </c>
      <c r="BD181" t="s">
        <v>488</v>
      </c>
      <c r="BE181">
        <v>0.95244565217391297</v>
      </c>
      <c r="BF181" t="s">
        <v>488</v>
      </c>
      <c r="BG181">
        <v>1.1982881597717501</v>
      </c>
      <c r="BH181" t="s">
        <v>494</v>
      </c>
      <c r="BI181">
        <v>0.72282608695652095</v>
      </c>
      <c r="BJ181" t="s">
        <v>499</v>
      </c>
      <c r="BK181">
        <v>1.0651731160896101</v>
      </c>
      <c r="BL181" t="s">
        <v>491</v>
      </c>
      <c r="BM181">
        <v>1.1372549019607801</v>
      </c>
      <c r="BN181" t="s">
        <v>499</v>
      </c>
      <c r="BO181">
        <v>1.0679785330948099</v>
      </c>
      <c r="BP181" t="s">
        <v>499</v>
      </c>
      <c r="BQ181">
        <v>1.0502512562813999</v>
      </c>
      <c r="BR181" t="s">
        <v>486</v>
      </c>
      <c r="BS181">
        <v>0.91155046826222597</v>
      </c>
      <c r="BT181" t="s">
        <v>497</v>
      </c>
      <c r="BU181">
        <v>0.993930197268588</v>
      </c>
      <c r="BV181" t="s">
        <v>494</v>
      </c>
      <c r="BW181">
        <v>1.3412322274881501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453</v>
      </c>
      <c r="E182">
        <v>0.86792452830188604</v>
      </c>
      <c r="F182" t="s">
        <v>440</v>
      </c>
      <c r="G182">
        <v>0.53043385977945201</v>
      </c>
      <c r="H182" t="s">
        <v>433</v>
      </c>
      <c r="I182">
        <v>0.79595531718648505</v>
      </c>
      <c r="J182" t="s">
        <v>433</v>
      </c>
      <c r="K182">
        <v>1.34978540772532</v>
      </c>
      <c r="L182" t="s">
        <v>458</v>
      </c>
      <c r="M182">
        <v>1.15598548972188</v>
      </c>
      <c r="N182" t="s">
        <v>469</v>
      </c>
      <c r="O182">
        <v>0.77441077441077399</v>
      </c>
      <c r="P182" t="s">
        <v>440</v>
      </c>
      <c r="Q182">
        <v>0.98151260504201598</v>
      </c>
      <c r="R182" t="s">
        <v>440</v>
      </c>
      <c r="S182">
        <v>1.02910958904109</v>
      </c>
      <c r="T182" t="s">
        <v>456</v>
      </c>
      <c r="U182">
        <v>0.92966360856269104</v>
      </c>
      <c r="V182" t="s">
        <v>446</v>
      </c>
      <c r="W182">
        <v>0.99233716475095701</v>
      </c>
      <c r="X182" t="s">
        <v>440</v>
      </c>
      <c r="Y182">
        <v>1.11961722488038</v>
      </c>
      <c r="Z182" t="s">
        <v>468</v>
      </c>
      <c r="AA182">
        <v>1.0812381914209901</v>
      </c>
      <c r="AB182" t="s">
        <v>467</v>
      </c>
      <c r="AC182">
        <v>1.07883817427385</v>
      </c>
      <c r="AD182" t="s">
        <v>456</v>
      </c>
      <c r="AE182">
        <v>0.90255009107468098</v>
      </c>
      <c r="AF182" t="s">
        <v>472</v>
      </c>
      <c r="AG182">
        <v>2.0744680851063801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495</v>
      </c>
      <c r="AO182">
        <v>0.82848545636910698</v>
      </c>
      <c r="AP182" t="s">
        <v>483</v>
      </c>
      <c r="AQ182">
        <v>0.96546961325966796</v>
      </c>
      <c r="AR182" t="s">
        <v>495</v>
      </c>
      <c r="AS182">
        <v>1.0444444444444401</v>
      </c>
      <c r="AT182" t="s">
        <v>545</v>
      </c>
      <c r="AU182">
        <v>1.00307642487046</v>
      </c>
      <c r="AV182" t="s">
        <v>491</v>
      </c>
      <c r="AW182">
        <v>0.92708333333333304</v>
      </c>
      <c r="AX182" t="s">
        <v>488</v>
      </c>
      <c r="AY182">
        <v>1.2573221757322099</v>
      </c>
      <c r="AZ182" t="s">
        <v>494</v>
      </c>
      <c r="BA182">
        <v>0.60763209393346296</v>
      </c>
      <c r="BB182" t="s">
        <v>494</v>
      </c>
      <c r="BC182">
        <v>0.75845410628019305</v>
      </c>
      <c r="BD182" t="s">
        <v>491</v>
      </c>
      <c r="BE182">
        <v>1.20770128354725</v>
      </c>
      <c r="BF182" t="s">
        <v>491</v>
      </c>
      <c r="BG182">
        <v>1.0869565217391299</v>
      </c>
      <c r="BH182" t="s">
        <v>496</v>
      </c>
      <c r="BI182">
        <v>0.77818181818181797</v>
      </c>
      <c r="BJ182" t="s">
        <v>501</v>
      </c>
      <c r="BK182">
        <v>0.93272727272727196</v>
      </c>
      <c r="BL182" t="s">
        <v>494</v>
      </c>
      <c r="BM182">
        <v>0.80174563591022396</v>
      </c>
      <c r="BN182" t="s">
        <v>501</v>
      </c>
      <c r="BO182">
        <v>1.00513874614594</v>
      </c>
      <c r="BP182" t="s">
        <v>501</v>
      </c>
      <c r="BQ182">
        <v>1.0879345603271899</v>
      </c>
      <c r="BR182" t="s">
        <v>488</v>
      </c>
      <c r="BS182">
        <v>1.0499219968798701</v>
      </c>
      <c r="BT182" t="s">
        <v>498</v>
      </c>
      <c r="BU182">
        <v>1.0916666666666599</v>
      </c>
      <c r="BV182" t="s">
        <v>496</v>
      </c>
      <c r="BW182">
        <v>1.0128205128205101</v>
      </c>
    </row>
    <row r="183" spans="1:75" x14ac:dyDescent="0.4">
      <c r="A183">
        <v>181</v>
      </c>
      <c r="B183" t="s">
        <v>453</v>
      </c>
      <c r="C183">
        <v>0.81070745697896696</v>
      </c>
      <c r="D183" t="s">
        <v>455</v>
      </c>
      <c r="E183">
        <v>0.74676908704001599</v>
      </c>
      <c r="F183" t="s">
        <v>445</v>
      </c>
      <c r="G183">
        <v>0.58560000000000001</v>
      </c>
      <c r="H183" t="s">
        <v>440</v>
      </c>
      <c r="I183">
        <v>1.0245907602764599</v>
      </c>
      <c r="J183" t="s">
        <v>440</v>
      </c>
      <c r="K183">
        <v>1.18050131364055</v>
      </c>
      <c r="L183" t="s">
        <v>457</v>
      </c>
      <c r="M183">
        <v>1.1187499999999999</v>
      </c>
      <c r="N183" t="s">
        <v>457</v>
      </c>
      <c r="O183">
        <v>0.85474860335195502</v>
      </c>
      <c r="P183" t="s">
        <v>445</v>
      </c>
      <c r="Q183">
        <v>1.0871934604904601</v>
      </c>
      <c r="R183" t="s">
        <v>445</v>
      </c>
      <c r="S183">
        <v>1.16791979949874</v>
      </c>
      <c r="T183" t="s">
        <v>468</v>
      </c>
      <c r="U183">
        <v>1.4790561706635901</v>
      </c>
      <c r="V183" t="s">
        <v>457</v>
      </c>
      <c r="W183">
        <v>1.0985691573926799</v>
      </c>
      <c r="X183" t="s">
        <v>448</v>
      </c>
      <c r="Y183">
        <v>0.884080370942813</v>
      </c>
      <c r="Z183" t="s">
        <v>478</v>
      </c>
      <c r="AA183">
        <v>1.15657311669128</v>
      </c>
      <c r="AB183" t="s">
        <v>472</v>
      </c>
      <c r="AC183">
        <v>0.86746987951807197</v>
      </c>
      <c r="AD183" t="s">
        <v>468</v>
      </c>
      <c r="AE183">
        <v>0.85822797619423996</v>
      </c>
      <c r="AF183" t="s">
        <v>485</v>
      </c>
      <c r="AG183">
        <v>1.1335978835978799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488</v>
      </c>
      <c r="AO183">
        <v>1.0024999999999999</v>
      </c>
      <c r="AP183" t="s">
        <v>486</v>
      </c>
      <c r="AQ183">
        <v>0.92469352014010497</v>
      </c>
      <c r="AR183" t="s">
        <v>488</v>
      </c>
      <c r="AS183">
        <v>1.0625</v>
      </c>
      <c r="AT183" t="s">
        <v>491</v>
      </c>
      <c r="AU183">
        <v>1.02857142857142</v>
      </c>
      <c r="AV183" t="s">
        <v>494</v>
      </c>
      <c r="AW183">
        <v>1.0962601326455399</v>
      </c>
      <c r="AX183" t="s">
        <v>493</v>
      </c>
      <c r="AY183">
        <v>0.98378378378378295</v>
      </c>
      <c r="AZ183" t="s">
        <v>496</v>
      </c>
      <c r="BA183">
        <v>1.0055432372505499</v>
      </c>
      <c r="BB183" t="s">
        <v>496</v>
      </c>
      <c r="BC183">
        <v>0.84895259095920605</v>
      </c>
      <c r="BD183" t="s">
        <v>494</v>
      </c>
      <c r="BE183">
        <v>1.0074309978768501</v>
      </c>
      <c r="BF183" t="s">
        <v>494</v>
      </c>
      <c r="BG183">
        <v>1.1633298208640599</v>
      </c>
      <c r="BH183" t="s">
        <v>498</v>
      </c>
      <c r="BI183">
        <v>0.89591836734693797</v>
      </c>
      <c r="BJ183" t="s">
        <v>502</v>
      </c>
      <c r="BK183">
        <v>0.90984455958549204</v>
      </c>
      <c r="BL183" t="s">
        <v>496</v>
      </c>
      <c r="BM183">
        <v>1.1128640776698999</v>
      </c>
      <c r="BN183" t="s">
        <v>502</v>
      </c>
      <c r="BO183">
        <v>1.11866666666666</v>
      </c>
      <c r="BP183" t="s">
        <v>502</v>
      </c>
      <c r="BQ183">
        <v>1.06674612634088</v>
      </c>
      <c r="BR183" t="s">
        <v>493</v>
      </c>
      <c r="BS183">
        <v>1.0137614678899001</v>
      </c>
      <c r="BT183" t="s">
        <v>500</v>
      </c>
      <c r="BU183">
        <v>1.0209523809523799</v>
      </c>
      <c r="BV183" t="s">
        <v>497</v>
      </c>
      <c r="BW183">
        <v>1.0366412213740399</v>
      </c>
    </row>
    <row r="184" spans="1:75" x14ac:dyDescent="0.4">
      <c r="A184">
        <v>182</v>
      </c>
      <c r="B184" t="s">
        <v>437</v>
      </c>
      <c r="C184">
        <v>1.2237583075440099</v>
      </c>
      <c r="D184" t="s">
        <v>433</v>
      </c>
      <c r="E184">
        <v>0.96795403508061995</v>
      </c>
      <c r="F184" t="s">
        <v>448</v>
      </c>
      <c r="G184">
        <v>0.305084745762711</v>
      </c>
      <c r="H184" t="s">
        <v>445</v>
      </c>
      <c r="I184">
        <v>1.29508196721311</v>
      </c>
      <c r="J184" t="s">
        <v>445</v>
      </c>
      <c r="K184">
        <v>1.71518987341772</v>
      </c>
      <c r="L184" t="s">
        <v>456</v>
      </c>
      <c r="M184">
        <v>1.0077519379844899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448</v>
      </c>
      <c r="S184">
        <v>1.07020872865275</v>
      </c>
      <c r="T184" t="s">
        <v>463</v>
      </c>
      <c r="U184">
        <v>1.3743016759776501</v>
      </c>
      <c r="V184" t="s">
        <v>474</v>
      </c>
      <c r="W184">
        <v>1.1831684116307299</v>
      </c>
      <c r="X184" t="s">
        <v>446</v>
      </c>
      <c r="Y184">
        <v>0.909266409266409</v>
      </c>
      <c r="Z184" t="s">
        <v>466</v>
      </c>
      <c r="AA184">
        <v>0.88650306748466201</v>
      </c>
      <c r="AB184" t="s">
        <v>485</v>
      </c>
      <c r="AC184">
        <v>1.16973125884016</v>
      </c>
      <c r="AD184" t="s">
        <v>478</v>
      </c>
      <c r="AE184">
        <v>1.20977011494252</v>
      </c>
      <c r="AF184" t="s">
        <v>489</v>
      </c>
      <c r="AG184">
        <v>1.3249221183800599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490</v>
      </c>
      <c r="AO184">
        <v>1.1346153846153799</v>
      </c>
      <c r="AP184" t="s">
        <v>488</v>
      </c>
      <c r="AQ184">
        <v>1.1970074812967499</v>
      </c>
      <c r="AR184" t="s">
        <v>491</v>
      </c>
      <c r="AS184">
        <v>0.93645484949832702</v>
      </c>
      <c r="AT184" t="s">
        <v>494</v>
      </c>
      <c r="AU184">
        <v>0.97951818099792398</v>
      </c>
      <c r="AV184" t="s">
        <v>497</v>
      </c>
      <c r="AW184">
        <v>1.26168224299065</v>
      </c>
      <c r="AX184" t="s">
        <v>491</v>
      </c>
      <c r="AY184">
        <v>0.797752808988764</v>
      </c>
      <c r="AZ184" t="s">
        <v>497</v>
      </c>
      <c r="BA184">
        <v>1.0753846153846101</v>
      </c>
      <c r="BB184" t="s">
        <v>497</v>
      </c>
      <c r="BC184">
        <v>1.2904148783977101</v>
      </c>
      <c r="BD184" t="s">
        <v>496</v>
      </c>
      <c r="BE184">
        <v>1.0883116883116799</v>
      </c>
      <c r="BF184" t="s">
        <v>496</v>
      </c>
      <c r="BG184">
        <v>1.3126491646778</v>
      </c>
      <c r="BH184" t="s">
        <v>499</v>
      </c>
      <c r="BI184">
        <v>0.78559999999999997</v>
      </c>
      <c r="BJ184" t="s">
        <v>503</v>
      </c>
      <c r="BK184">
        <v>0.98463687150837897</v>
      </c>
      <c r="BL184" t="s">
        <v>497</v>
      </c>
      <c r="BM184">
        <v>0.88274932614555202</v>
      </c>
      <c r="BN184" t="s">
        <v>503</v>
      </c>
      <c r="BO184">
        <v>1.1481481481481399</v>
      </c>
      <c r="BP184" t="s">
        <v>503</v>
      </c>
      <c r="BQ184">
        <v>1.1407624633430999</v>
      </c>
      <c r="BR184" t="s">
        <v>491</v>
      </c>
      <c r="BS184">
        <v>1.04810996563573</v>
      </c>
      <c r="BT184" t="s">
        <v>501</v>
      </c>
      <c r="BU184">
        <v>0.97239915074309902</v>
      </c>
      <c r="BV184" t="s">
        <v>500</v>
      </c>
      <c r="BW184">
        <v>1.1455223880597001</v>
      </c>
    </row>
    <row r="185" spans="1:75" x14ac:dyDescent="0.4">
      <c r="A185">
        <v>183</v>
      </c>
      <c r="B185" t="s">
        <v>455</v>
      </c>
      <c r="C185">
        <v>1.13488837839429</v>
      </c>
      <c r="D185" t="s">
        <v>436</v>
      </c>
      <c r="E185">
        <v>0.70015698587127095</v>
      </c>
      <c r="F185" t="s">
        <v>457</v>
      </c>
      <c r="G185">
        <v>0.69444444444444398</v>
      </c>
      <c r="H185" t="s">
        <v>448</v>
      </c>
      <c r="I185">
        <v>0.99666666666666603</v>
      </c>
      <c r="J185" t="s">
        <v>448</v>
      </c>
      <c r="K185">
        <v>1.97324414715719</v>
      </c>
      <c r="L185" t="s">
        <v>459</v>
      </c>
      <c r="M185">
        <v>1.1071428571428501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469</v>
      </c>
      <c r="S185">
        <v>0.86610878661087798</v>
      </c>
      <c r="T185" t="s">
        <v>478</v>
      </c>
      <c r="U185">
        <v>0.97566909975669103</v>
      </c>
      <c r="V185" t="s">
        <v>456</v>
      </c>
      <c r="W185">
        <v>0.94901315789473595</v>
      </c>
      <c r="X185" t="s">
        <v>457</v>
      </c>
      <c r="Y185">
        <v>1.2098408104196801</v>
      </c>
      <c r="Z185" t="s">
        <v>472</v>
      </c>
      <c r="AA185">
        <v>0.86729362591431503</v>
      </c>
      <c r="AB185" t="s">
        <v>481</v>
      </c>
      <c r="AC185">
        <v>0.92894056847545203</v>
      </c>
      <c r="AD185" t="s">
        <v>472</v>
      </c>
      <c r="AE185">
        <v>0.91388888888888797</v>
      </c>
      <c r="AF185" t="s">
        <v>481</v>
      </c>
      <c r="AG185">
        <v>0.99873417721518898</v>
      </c>
      <c r="AH185" t="s">
        <v>495</v>
      </c>
      <c r="AI185">
        <v>0.90243902439024304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493</v>
      </c>
      <c r="AO185">
        <v>0.98671096345514897</v>
      </c>
      <c r="AP185" t="s">
        <v>493</v>
      </c>
      <c r="AQ185">
        <v>1.0521885521885499</v>
      </c>
      <c r="AR185" t="s">
        <v>494</v>
      </c>
      <c r="AS185">
        <v>1.2800877800877799</v>
      </c>
      <c r="AT185" t="s">
        <v>497</v>
      </c>
      <c r="AU185">
        <v>1.1322751322751301</v>
      </c>
      <c r="AV185" t="s">
        <v>498</v>
      </c>
      <c r="AW185">
        <v>0.97109826589595305</v>
      </c>
      <c r="AX185" t="s">
        <v>494</v>
      </c>
      <c r="AY185">
        <v>0.85875136543147601</v>
      </c>
      <c r="AZ185" t="s">
        <v>498</v>
      </c>
      <c r="BA185">
        <v>1.0303030303030301</v>
      </c>
      <c r="BB185" t="s">
        <v>498</v>
      </c>
      <c r="BC185">
        <v>0.92352941176470504</v>
      </c>
      <c r="BD185" t="s">
        <v>497</v>
      </c>
      <c r="BE185">
        <v>0.89800443458979995</v>
      </c>
      <c r="BF185" t="s">
        <v>497</v>
      </c>
      <c r="BG185">
        <v>1.12839506172839</v>
      </c>
      <c r="BH185" t="s">
        <v>501</v>
      </c>
      <c r="BI185">
        <v>0.77138849929873698</v>
      </c>
      <c r="BJ185" t="s">
        <v>546</v>
      </c>
      <c r="BK185">
        <v>1.0062370062370001</v>
      </c>
      <c r="BL185" t="s">
        <v>498</v>
      </c>
      <c r="BM185">
        <v>0.74600638977635703</v>
      </c>
      <c r="BN185" t="s">
        <v>504</v>
      </c>
      <c r="BO185">
        <v>1.2971525310834799</v>
      </c>
      <c r="BP185" t="s">
        <v>506</v>
      </c>
      <c r="BQ185">
        <v>1.0128617363343999</v>
      </c>
      <c r="BR185" t="s">
        <v>494</v>
      </c>
      <c r="BS185">
        <v>0.77400468384074905</v>
      </c>
      <c r="BT185" t="s">
        <v>502</v>
      </c>
      <c r="BU185">
        <v>1.0329218106995799</v>
      </c>
      <c r="BV185" t="s">
        <v>505</v>
      </c>
      <c r="BW185">
        <v>0.94462540716612298</v>
      </c>
    </row>
    <row r="186" spans="1:75" x14ac:dyDescent="0.4">
      <c r="A186">
        <v>184</v>
      </c>
      <c r="B186" t="s">
        <v>433</v>
      </c>
      <c r="C186">
        <v>1</v>
      </c>
      <c r="D186" t="s">
        <v>440</v>
      </c>
      <c r="E186">
        <v>0.97046046102278805</v>
      </c>
      <c r="F186" t="s">
        <v>456</v>
      </c>
      <c r="G186">
        <v>0.77841726618704998</v>
      </c>
      <c r="H186" t="s">
        <v>444</v>
      </c>
      <c r="I186">
        <v>0.91210438500443103</v>
      </c>
      <c r="J186" t="s">
        <v>469</v>
      </c>
      <c r="K186">
        <v>1.4583333333333299</v>
      </c>
      <c r="L186" t="s">
        <v>468</v>
      </c>
      <c r="M186">
        <v>0.85892665952890701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457</v>
      </c>
      <c r="S186">
        <v>1.0396039603960301</v>
      </c>
      <c r="T186" t="s">
        <v>472</v>
      </c>
      <c r="U186">
        <v>0.939325842696629</v>
      </c>
      <c r="V186" t="s">
        <v>463</v>
      </c>
      <c r="W186">
        <v>1.2784552845528401</v>
      </c>
      <c r="X186" t="s">
        <v>474</v>
      </c>
      <c r="Y186">
        <v>0.89539728856707101</v>
      </c>
      <c r="Z186" t="s">
        <v>485</v>
      </c>
      <c r="AA186">
        <v>1.2535460992907801</v>
      </c>
      <c r="AB186" t="s">
        <v>488</v>
      </c>
      <c r="AC186">
        <v>0.97378277153558002</v>
      </c>
      <c r="AD186" t="s">
        <v>485</v>
      </c>
      <c r="AE186">
        <v>0.91414752116082199</v>
      </c>
      <c r="AF186" t="s">
        <v>488</v>
      </c>
      <c r="AG186">
        <v>1.0281690140844999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545</v>
      </c>
      <c r="AO186">
        <v>1.4734346902076101</v>
      </c>
      <c r="AP186" t="s">
        <v>494</v>
      </c>
      <c r="AQ186">
        <v>1.0554675118858901</v>
      </c>
      <c r="AR186" t="s">
        <v>497</v>
      </c>
      <c r="AS186">
        <v>1.00265251989389</v>
      </c>
      <c r="AT186" t="s">
        <v>498</v>
      </c>
      <c r="AU186">
        <v>0.91292875989445899</v>
      </c>
      <c r="AV186" t="s">
        <v>505</v>
      </c>
      <c r="AW186">
        <v>0.97277676950998104</v>
      </c>
      <c r="AX186" t="s">
        <v>497</v>
      </c>
      <c r="AY186">
        <v>1.2037037037036999</v>
      </c>
      <c r="AZ186" t="s">
        <v>500</v>
      </c>
      <c r="BA186">
        <v>0.98117942283563298</v>
      </c>
      <c r="BB186" t="s">
        <v>500</v>
      </c>
      <c r="BC186">
        <v>1.14961636828644</v>
      </c>
      <c r="BD186" t="s">
        <v>498</v>
      </c>
      <c r="BE186">
        <v>1.0987261146496801</v>
      </c>
      <c r="BF186" t="s">
        <v>498</v>
      </c>
      <c r="BG186">
        <v>1.4202898550724601</v>
      </c>
      <c r="BH186" t="s">
        <v>502</v>
      </c>
      <c r="BI186">
        <v>1.36492220650636</v>
      </c>
      <c r="BJ186" t="s">
        <v>506</v>
      </c>
      <c r="BK186">
        <v>0.89761570827489401</v>
      </c>
      <c r="BL186" t="s">
        <v>499</v>
      </c>
      <c r="BM186">
        <v>1.06883365200764</v>
      </c>
      <c r="BN186" t="s">
        <v>509</v>
      </c>
      <c r="BO186">
        <v>0.77142857142857102</v>
      </c>
      <c r="BP186" t="s">
        <v>515</v>
      </c>
      <c r="BQ186">
        <v>1.1849710982658901</v>
      </c>
      <c r="BR186" t="s">
        <v>498</v>
      </c>
      <c r="BS186">
        <v>1.00278551532033</v>
      </c>
      <c r="BT186" t="s">
        <v>503</v>
      </c>
      <c r="BU186">
        <v>1.11401425178147</v>
      </c>
      <c r="BV186" t="s">
        <v>499</v>
      </c>
      <c r="BW186">
        <v>1.0109890109890101</v>
      </c>
    </row>
    <row r="187" spans="1:75" x14ac:dyDescent="0.4">
      <c r="A187">
        <v>185</v>
      </c>
      <c r="B187" t="s">
        <v>436</v>
      </c>
      <c r="C187">
        <v>1.4030837004405201</v>
      </c>
      <c r="D187" t="s">
        <v>443</v>
      </c>
      <c r="E187">
        <v>0.937402190923317</v>
      </c>
      <c r="F187" t="s">
        <v>459</v>
      </c>
      <c r="G187">
        <v>0.53584447144592895</v>
      </c>
      <c r="H187" t="s">
        <v>469</v>
      </c>
      <c r="I187">
        <v>1</v>
      </c>
      <c r="J187" t="s">
        <v>458</v>
      </c>
      <c r="K187">
        <v>1.4715302491103199</v>
      </c>
      <c r="L187" t="s">
        <v>463</v>
      </c>
      <c r="M187">
        <v>1.0610932475884201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456</v>
      </c>
      <c r="S187">
        <v>1.0218750000000001</v>
      </c>
      <c r="T187" t="s">
        <v>485</v>
      </c>
      <c r="U187">
        <v>0.9296875</v>
      </c>
      <c r="V187" t="s">
        <v>478</v>
      </c>
      <c r="W187">
        <v>0.93516209476309198</v>
      </c>
      <c r="X187" t="s">
        <v>456</v>
      </c>
      <c r="Y187">
        <v>0.92201039861351797</v>
      </c>
      <c r="Z187" t="s">
        <v>489</v>
      </c>
      <c r="AA187">
        <v>0.76554001554001505</v>
      </c>
      <c r="AB187" t="s">
        <v>490</v>
      </c>
      <c r="AC187">
        <v>0.93620689655172395</v>
      </c>
      <c r="AD187" t="s">
        <v>481</v>
      </c>
      <c r="AE187">
        <v>1.0987482614742601</v>
      </c>
      <c r="AF187" t="s">
        <v>490</v>
      </c>
      <c r="AG187">
        <v>1.0958083832335299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494</v>
      </c>
      <c r="AO187">
        <v>0.78168477225081001</v>
      </c>
      <c r="AP187" t="s">
        <v>498</v>
      </c>
      <c r="AQ187">
        <v>1.23028391167192</v>
      </c>
      <c r="AR187" t="s">
        <v>498</v>
      </c>
      <c r="AS187">
        <v>0.97179487179487101</v>
      </c>
      <c r="AT187" t="s">
        <v>505</v>
      </c>
      <c r="AU187">
        <v>1.0782778864970599</v>
      </c>
      <c r="AV187" t="s">
        <v>499</v>
      </c>
      <c r="AW187">
        <v>0.92170818505338004</v>
      </c>
      <c r="AX187" t="s">
        <v>498</v>
      </c>
      <c r="AY187">
        <v>0.98214285714285698</v>
      </c>
      <c r="AZ187" t="s">
        <v>499</v>
      </c>
      <c r="BA187">
        <v>1.15808823529411</v>
      </c>
      <c r="BB187" t="s">
        <v>499</v>
      </c>
      <c r="BC187">
        <v>0.84603174603174602</v>
      </c>
      <c r="BD187" t="s">
        <v>499</v>
      </c>
      <c r="BE187">
        <v>0.962476547842401</v>
      </c>
      <c r="BF187" t="s">
        <v>499</v>
      </c>
      <c r="BG187">
        <v>1.21832358674463</v>
      </c>
      <c r="BH187" t="s">
        <v>503</v>
      </c>
      <c r="BI187">
        <v>0.88944099378881902</v>
      </c>
      <c r="BJ187" t="s">
        <v>515</v>
      </c>
      <c r="BK187">
        <v>1.13537906137184</v>
      </c>
      <c r="BL187" t="s">
        <v>502</v>
      </c>
      <c r="BM187">
        <v>0.85421412300683297</v>
      </c>
      <c r="BN187" t="s">
        <v>506</v>
      </c>
      <c r="BO187">
        <v>1.02980132450331</v>
      </c>
      <c r="BP187" t="s">
        <v>508</v>
      </c>
      <c r="BQ187">
        <v>0.91607396870554703</v>
      </c>
      <c r="BR187" t="s">
        <v>499</v>
      </c>
      <c r="BS187">
        <v>1.2376395534290201</v>
      </c>
      <c r="BT187" t="s">
        <v>506</v>
      </c>
      <c r="BU187">
        <v>0.97496087636932705</v>
      </c>
      <c r="BV187" t="s">
        <v>502</v>
      </c>
      <c r="BW187">
        <v>1.0146082337317299</v>
      </c>
    </row>
    <row r="188" spans="1:75" x14ac:dyDescent="0.4">
      <c r="A188">
        <v>186</v>
      </c>
      <c r="B188" t="s">
        <v>440</v>
      </c>
      <c r="C188">
        <v>1.2343804174467701</v>
      </c>
      <c r="D188" t="s">
        <v>445</v>
      </c>
      <c r="E188">
        <v>0.72505800464037096</v>
      </c>
      <c r="F188" t="s">
        <v>460</v>
      </c>
      <c r="G188">
        <v>0.58164983164983097</v>
      </c>
      <c r="H188" t="s">
        <v>458</v>
      </c>
      <c r="I188">
        <v>1.01996370235934</v>
      </c>
      <c r="J188" t="s">
        <v>457</v>
      </c>
      <c r="K188">
        <v>1.4065934065934</v>
      </c>
      <c r="L188" t="s">
        <v>478</v>
      </c>
      <c r="M188">
        <v>0.89156626506024095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468</v>
      </c>
      <c r="S188">
        <v>1.0611090678195401</v>
      </c>
      <c r="T188" t="s">
        <v>481</v>
      </c>
      <c r="U188">
        <v>0.98719999999999997</v>
      </c>
      <c r="V188" t="s">
        <v>472</v>
      </c>
      <c r="W188">
        <v>1.0203349282296601</v>
      </c>
      <c r="X188" t="s">
        <v>459</v>
      </c>
      <c r="Y188">
        <v>1.0222222222222199</v>
      </c>
      <c r="Z188" t="s">
        <v>481</v>
      </c>
      <c r="AA188">
        <v>0.86</v>
      </c>
      <c r="AB188" t="s">
        <v>496</v>
      </c>
      <c r="AC188">
        <v>0.73755752970138</v>
      </c>
      <c r="AD188" t="s">
        <v>483</v>
      </c>
      <c r="AE188">
        <v>1.1576433121019101</v>
      </c>
      <c r="AF188" t="s">
        <v>507</v>
      </c>
      <c r="AG188">
        <v>1.14042759961127</v>
      </c>
      <c r="AH188" t="s">
        <v>494</v>
      </c>
      <c r="AI188">
        <v>0.72618030639557996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498</v>
      </c>
      <c r="AO188">
        <v>0.92151162790697605</v>
      </c>
      <c r="AP188" t="s">
        <v>505</v>
      </c>
      <c r="AQ188">
        <v>1.12280701754385</v>
      </c>
      <c r="AR188" t="s">
        <v>499</v>
      </c>
      <c r="AS188">
        <v>0.939560439560439</v>
      </c>
      <c r="AT188" t="s">
        <v>499</v>
      </c>
      <c r="AU188">
        <v>1.09551656920077</v>
      </c>
      <c r="AV188" t="s">
        <v>501</v>
      </c>
      <c r="AW188">
        <v>1.2123769338959201</v>
      </c>
      <c r="AX188" t="s">
        <v>499</v>
      </c>
      <c r="AY188">
        <v>1.0501930501930501</v>
      </c>
      <c r="AZ188" t="s">
        <v>502</v>
      </c>
      <c r="BA188">
        <v>1.1441774491682</v>
      </c>
      <c r="BB188" t="s">
        <v>501</v>
      </c>
      <c r="BC188">
        <v>0.96516129032258002</v>
      </c>
      <c r="BD188" t="s">
        <v>501</v>
      </c>
      <c r="BE188">
        <v>1.0534759358288699</v>
      </c>
      <c r="BF188" t="s">
        <v>501</v>
      </c>
      <c r="BG188">
        <v>0.90482233502538001</v>
      </c>
      <c r="BH188" t="s">
        <v>506</v>
      </c>
      <c r="BI188">
        <v>1.0531757754800499</v>
      </c>
      <c r="BJ188" t="s">
        <v>508</v>
      </c>
      <c r="BK188">
        <v>0.99845440494590398</v>
      </c>
      <c r="BL188" t="s">
        <v>503</v>
      </c>
      <c r="BM188">
        <v>0.84255319148936103</v>
      </c>
      <c r="BN188" t="s">
        <v>515</v>
      </c>
      <c r="BO188">
        <v>1.0297619047619</v>
      </c>
      <c r="BP188" t="s">
        <v>510</v>
      </c>
      <c r="BQ188">
        <v>1.0373831775700899</v>
      </c>
      <c r="BR188" t="s">
        <v>502</v>
      </c>
      <c r="BS188">
        <v>0.814525139664804</v>
      </c>
      <c r="BT188" t="s">
        <v>510</v>
      </c>
      <c r="BU188">
        <v>1.0341997264021801</v>
      </c>
      <c r="BV188" t="s">
        <v>503</v>
      </c>
      <c r="BW188">
        <v>1.1428571428571399</v>
      </c>
    </row>
    <row r="189" spans="1:75" x14ac:dyDescent="0.4">
      <c r="A189">
        <v>187</v>
      </c>
      <c r="B189" t="s">
        <v>443</v>
      </c>
      <c r="C189">
        <v>1.08488964346349</v>
      </c>
      <c r="D189" t="s">
        <v>446</v>
      </c>
      <c r="E189">
        <v>0.72874493927125505</v>
      </c>
      <c r="F189" t="s">
        <v>468</v>
      </c>
      <c r="G189">
        <v>0.66745423371297596</v>
      </c>
      <c r="H189" t="s">
        <v>457</v>
      </c>
      <c r="I189">
        <v>0.91</v>
      </c>
      <c r="J189" t="s">
        <v>456</v>
      </c>
      <c r="K189">
        <v>1.0767946577629299</v>
      </c>
      <c r="L189" t="s">
        <v>472</v>
      </c>
      <c r="M189">
        <v>1.0599250936329501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463</v>
      </c>
      <c r="S189">
        <v>0.93717277486910999</v>
      </c>
      <c r="T189" t="s">
        <v>488</v>
      </c>
      <c r="U189">
        <v>0.95880149812733995</v>
      </c>
      <c r="V189" t="s">
        <v>485</v>
      </c>
      <c r="W189">
        <v>1.0722689075630201</v>
      </c>
      <c r="X189" t="s">
        <v>460</v>
      </c>
      <c r="Y189">
        <v>0.90295748613678295</v>
      </c>
      <c r="Z189" t="s">
        <v>512</v>
      </c>
      <c r="AA189">
        <v>0.90292578957566305</v>
      </c>
      <c r="AB189" t="s">
        <v>498</v>
      </c>
      <c r="AC189">
        <v>1.0584415584415501</v>
      </c>
      <c r="AD189" t="s">
        <v>488</v>
      </c>
      <c r="AE189">
        <v>0.81923076923076898</v>
      </c>
      <c r="AF189" t="s">
        <v>491</v>
      </c>
      <c r="AG189">
        <v>1.1450617283950599</v>
      </c>
      <c r="AH189" t="s">
        <v>497</v>
      </c>
      <c r="AI189">
        <v>0.758536585365853</v>
      </c>
      <c r="AJ189" t="s">
        <v>499</v>
      </c>
      <c r="AK189">
        <v>1.1722113502935401</v>
      </c>
      <c r="AL189" t="s">
        <v>525</v>
      </c>
      <c r="AM189">
        <v>0.51215290299314797</v>
      </c>
      <c r="AN189" t="s">
        <v>501</v>
      </c>
      <c r="AO189">
        <v>0.90333333333333299</v>
      </c>
      <c r="AP189" t="s">
        <v>499</v>
      </c>
      <c r="AQ189">
        <v>0.93653516295025696</v>
      </c>
      <c r="AR189" t="s">
        <v>501</v>
      </c>
      <c r="AS189">
        <v>1.1698113207547101</v>
      </c>
      <c r="AT189" t="s">
        <v>501</v>
      </c>
      <c r="AU189">
        <v>1.5290322580645099</v>
      </c>
      <c r="AV189" t="s">
        <v>502</v>
      </c>
      <c r="AW189">
        <v>1.0335820895522301</v>
      </c>
      <c r="AX189" t="s">
        <v>502</v>
      </c>
      <c r="AY189">
        <v>0.97653429602887998</v>
      </c>
      <c r="AZ189" t="s">
        <v>503</v>
      </c>
      <c r="BA189">
        <v>1.1956834532374101</v>
      </c>
      <c r="BB189" t="s">
        <v>502</v>
      </c>
      <c r="BC189">
        <v>1.06623586429725</v>
      </c>
      <c r="BD189" t="s">
        <v>502</v>
      </c>
      <c r="BE189">
        <v>0.94090909090909003</v>
      </c>
      <c r="BF189" t="s">
        <v>502</v>
      </c>
      <c r="BG189">
        <v>1.1384863123993501</v>
      </c>
      <c r="BH189" t="s">
        <v>508</v>
      </c>
      <c r="BI189">
        <v>0.90616246498599395</v>
      </c>
      <c r="BJ189" t="s">
        <v>510</v>
      </c>
      <c r="BK189">
        <v>0.94392523364485903</v>
      </c>
      <c r="BL189" t="s">
        <v>506</v>
      </c>
      <c r="BM189">
        <v>0.94374999999999998</v>
      </c>
      <c r="BN189" t="s">
        <v>508</v>
      </c>
      <c r="BO189">
        <v>1.0158959537572201</v>
      </c>
      <c r="BP189" t="s">
        <v>511</v>
      </c>
      <c r="BQ189">
        <v>0.85057471264367801</v>
      </c>
      <c r="BR189" t="s">
        <v>503</v>
      </c>
      <c r="BS189">
        <v>1.08226221079691</v>
      </c>
      <c r="BT189" t="s">
        <v>511</v>
      </c>
      <c r="BU189">
        <v>0.75764705882352901</v>
      </c>
      <c r="BV189" t="s">
        <v>506</v>
      </c>
      <c r="BW189">
        <v>1.02086677367576</v>
      </c>
    </row>
    <row r="190" spans="1:75" x14ac:dyDescent="0.4">
      <c r="A190">
        <v>188</v>
      </c>
      <c r="B190" t="s">
        <v>448</v>
      </c>
      <c r="C190">
        <v>1.32795698924731</v>
      </c>
      <c r="D190" t="s">
        <v>457</v>
      </c>
      <c r="E190">
        <v>0.76190476190476097</v>
      </c>
      <c r="F190" t="s">
        <v>463</v>
      </c>
      <c r="G190">
        <v>0.784810126582278</v>
      </c>
      <c r="H190" t="s">
        <v>456</v>
      </c>
      <c r="I190">
        <v>1.1072088724584099</v>
      </c>
      <c r="J190" t="s">
        <v>459</v>
      </c>
      <c r="K190">
        <v>1.45554035567715</v>
      </c>
      <c r="L190" t="s">
        <v>485</v>
      </c>
      <c r="M190">
        <v>0.84004884004883995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478</v>
      </c>
      <c r="S190">
        <v>1.0287859824780901</v>
      </c>
      <c r="T190" t="s">
        <v>490</v>
      </c>
      <c r="U190">
        <v>1.1068783068782999</v>
      </c>
      <c r="V190" t="s">
        <v>481</v>
      </c>
      <c r="W190">
        <v>1.2317666126418101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500</v>
      </c>
      <c r="AC190">
        <v>1.25650557620817</v>
      </c>
      <c r="AD190" t="s">
        <v>490</v>
      </c>
      <c r="AE190">
        <v>0.92265193370165699</v>
      </c>
      <c r="AF190" t="s">
        <v>494</v>
      </c>
      <c r="AG190">
        <v>1.1764824120602999</v>
      </c>
      <c r="AH190" t="s">
        <v>505</v>
      </c>
      <c r="AI190">
        <v>0.94562647754137097</v>
      </c>
      <c r="AJ190" t="s">
        <v>501</v>
      </c>
      <c r="AK190">
        <v>1.1877990430622001</v>
      </c>
      <c r="AL190" t="s">
        <v>499</v>
      </c>
      <c r="AM190">
        <v>1.12854757929883</v>
      </c>
      <c r="AN190" t="s">
        <v>502</v>
      </c>
      <c r="AO190">
        <v>1.11583011583011</v>
      </c>
      <c r="AP190" t="s">
        <v>501</v>
      </c>
      <c r="AQ190">
        <v>0.97785977859778594</v>
      </c>
      <c r="AR190" t="s">
        <v>502</v>
      </c>
      <c r="AS190">
        <v>0.97769516728624495</v>
      </c>
      <c r="AT190" t="s">
        <v>502</v>
      </c>
      <c r="AU190">
        <v>1.0190114068441001</v>
      </c>
      <c r="AV190" t="s">
        <v>503</v>
      </c>
      <c r="AW190">
        <v>1.0050377833753099</v>
      </c>
      <c r="AX190" t="s">
        <v>503</v>
      </c>
      <c r="AY190">
        <v>0.87092731829573899</v>
      </c>
      <c r="AZ190" t="s">
        <v>506</v>
      </c>
      <c r="BA190">
        <v>1.18370883882149</v>
      </c>
      <c r="BB190" t="s">
        <v>503</v>
      </c>
      <c r="BC190">
        <v>0.936221419975932</v>
      </c>
      <c r="BD190" t="s">
        <v>503</v>
      </c>
      <c r="BE190">
        <v>1.0025706940874</v>
      </c>
      <c r="BF190" t="s">
        <v>503</v>
      </c>
      <c r="BG190">
        <v>1.0320512820512799</v>
      </c>
      <c r="BH190" t="s">
        <v>510</v>
      </c>
      <c r="BI190">
        <v>0.82307692307692304</v>
      </c>
      <c r="BJ190" t="s">
        <v>511</v>
      </c>
      <c r="BK190">
        <v>0.81398252184769004</v>
      </c>
      <c r="BL190" t="s">
        <v>515</v>
      </c>
      <c r="BM190">
        <v>1.06836248012718</v>
      </c>
      <c r="BN190" t="s">
        <v>510</v>
      </c>
      <c r="BO190">
        <v>1.1452599388379201</v>
      </c>
      <c r="BP190" t="s">
        <v>513</v>
      </c>
      <c r="BQ190">
        <v>0.975103734439834</v>
      </c>
      <c r="BR190" t="s">
        <v>506</v>
      </c>
      <c r="BS190">
        <v>1.01428571428571</v>
      </c>
      <c r="BT190" t="s">
        <v>513</v>
      </c>
      <c r="BU190">
        <v>1.03070175438596</v>
      </c>
      <c r="BV190" t="s">
        <v>510</v>
      </c>
      <c r="BW190">
        <v>1.05555555555555</v>
      </c>
    </row>
    <row r="191" spans="1:75" x14ac:dyDescent="0.4">
      <c r="A191">
        <v>189</v>
      </c>
      <c r="B191" t="s">
        <v>457</v>
      </c>
      <c r="C191">
        <v>0.91040462427745605</v>
      </c>
      <c r="D191" t="s">
        <v>456</v>
      </c>
      <c r="E191">
        <v>1</v>
      </c>
      <c r="F191" t="s">
        <v>478</v>
      </c>
      <c r="G191">
        <v>0.77316392934614198</v>
      </c>
      <c r="H191" t="s">
        <v>459</v>
      </c>
      <c r="I191">
        <v>0.82879818594104304</v>
      </c>
      <c r="J191" t="s">
        <v>468</v>
      </c>
      <c r="K191">
        <v>1.8300717627176699</v>
      </c>
      <c r="L191" t="s">
        <v>479</v>
      </c>
      <c r="M191">
        <v>1.3091247672253199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472</v>
      </c>
      <c r="S191">
        <v>0.69260700389105001</v>
      </c>
      <c r="T191" t="s">
        <v>491</v>
      </c>
      <c r="U191">
        <v>1.17511520737327</v>
      </c>
      <c r="V191" t="s">
        <v>512</v>
      </c>
      <c r="W191">
        <v>0.92801816239316204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499</v>
      </c>
      <c r="AC191">
        <v>1.09350649350649</v>
      </c>
      <c r="AD191" t="s">
        <v>494</v>
      </c>
      <c r="AE191">
        <v>0.79333439642800196</v>
      </c>
      <c r="AF191" t="s">
        <v>498</v>
      </c>
      <c r="AG191">
        <v>1.3176795580110401</v>
      </c>
      <c r="AH191" t="s">
        <v>499</v>
      </c>
      <c r="AI191">
        <v>0.75368731563421798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503</v>
      </c>
      <c r="AO191">
        <v>1.1079943899018201</v>
      </c>
      <c r="AP191" t="s">
        <v>502</v>
      </c>
      <c r="AQ191">
        <v>0.93079584775086499</v>
      </c>
      <c r="AR191" t="s">
        <v>503</v>
      </c>
      <c r="AS191">
        <v>0.96617050067658905</v>
      </c>
      <c r="AT191" t="s">
        <v>503</v>
      </c>
      <c r="AU191">
        <v>1.11204481792717</v>
      </c>
      <c r="AV191" t="s">
        <v>506</v>
      </c>
      <c r="AW191">
        <v>0.94718309859154903</v>
      </c>
      <c r="AX191" t="s">
        <v>506</v>
      </c>
      <c r="AY191">
        <v>1.0724907063197</v>
      </c>
      <c r="AZ191" t="s">
        <v>510</v>
      </c>
      <c r="BA191">
        <v>1.03399122807017</v>
      </c>
      <c r="BB191" t="s">
        <v>506</v>
      </c>
      <c r="BC191">
        <v>0.98389458272327901</v>
      </c>
      <c r="BD191" t="s">
        <v>506</v>
      </c>
      <c r="BE191">
        <v>0.85267857142857095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517</v>
      </c>
      <c r="BO191">
        <v>1.0162601626016201</v>
      </c>
      <c r="BP191" t="s">
        <v>517</v>
      </c>
      <c r="BQ191">
        <v>1.01142857142857</v>
      </c>
      <c r="BR191" t="s">
        <v>508</v>
      </c>
      <c r="BS191">
        <v>0.92546583850931596</v>
      </c>
      <c r="BT191" t="s">
        <v>517</v>
      </c>
      <c r="BU191">
        <v>0.96875</v>
      </c>
      <c r="BV191" t="s">
        <v>513</v>
      </c>
      <c r="BW191">
        <v>1.2127659574467999</v>
      </c>
    </row>
    <row r="192" spans="1:75" x14ac:dyDescent="0.4">
      <c r="A192">
        <v>190</v>
      </c>
      <c r="B192" t="s">
        <v>456</v>
      </c>
      <c r="C192">
        <v>0.879746835443038</v>
      </c>
      <c r="D192" t="s">
        <v>459</v>
      </c>
      <c r="E192">
        <v>0.80686274509803901</v>
      </c>
      <c r="F192" t="s">
        <v>472</v>
      </c>
      <c r="G192">
        <v>0.83963691376701899</v>
      </c>
      <c r="H192" t="s">
        <v>468</v>
      </c>
      <c r="I192">
        <v>1.0812669379684099</v>
      </c>
      <c r="J192" t="s">
        <v>463</v>
      </c>
      <c r="K192">
        <v>1.2196078431372499</v>
      </c>
      <c r="L192" t="s">
        <v>481</v>
      </c>
      <c r="M192">
        <v>1.0953177257525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485</v>
      </c>
      <c r="S192">
        <v>1.09215017064846</v>
      </c>
      <c r="T192" t="s">
        <v>494</v>
      </c>
      <c r="U192">
        <v>1.13636146762727</v>
      </c>
      <c r="V192" t="s">
        <v>488</v>
      </c>
      <c r="W192">
        <v>1.109375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501</v>
      </c>
      <c r="AC192">
        <v>0.73262032085561501</v>
      </c>
      <c r="AD192" t="s">
        <v>498</v>
      </c>
      <c r="AE192">
        <v>1.1104294478527601</v>
      </c>
      <c r="AF192" t="s">
        <v>525</v>
      </c>
      <c r="AG192">
        <v>1.5842687332800101</v>
      </c>
      <c r="AH192" t="s">
        <v>501</v>
      </c>
      <c r="AI192">
        <v>0.61380323054331798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504</v>
      </c>
      <c r="AO192">
        <v>1.2133425990271001</v>
      </c>
      <c r="AP192" t="s">
        <v>503</v>
      </c>
      <c r="AQ192">
        <v>0.93544303797468298</v>
      </c>
      <c r="AR192" t="s">
        <v>506</v>
      </c>
      <c r="AS192">
        <v>0.96625222024866697</v>
      </c>
      <c r="AT192" t="s">
        <v>506</v>
      </c>
      <c r="AU192">
        <v>1.04411764705882</v>
      </c>
      <c r="AV192" t="s">
        <v>515</v>
      </c>
      <c r="AW192">
        <v>0.98342541436464004</v>
      </c>
      <c r="AX192" t="s">
        <v>515</v>
      </c>
      <c r="AY192">
        <v>1.3014981273408199</v>
      </c>
      <c r="AZ192" t="s">
        <v>521</v>
      </c>
      <c r="BA192">
        <v>1.0122217670353599</v>
      </c>
      <c r="BB192" t="s">
        <v>515</v>
      </c>
      <c r="BC192">
        <v>0.77703826955074795</v>
      </c>
      <c r="BD192" t="s">
        <v>515</v>
      </c>
      <c r="BE192">
        <v>1.0835117773019201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518</v>
      </c>
      <c r="BO192">
        <v>1.11686746987951</v>
      </c>
      <c r="BP192" t="s">
        <v>518</v>
      </c>
      <c r="BQ192">
        <v>0.98597626752966505</v>
      </c>
      <c r="BR192" t="s">
        <v>510</v>
      </c>
      <c r="BS192">
        <v>0.94079794079793999</v>
      </c>
      <c r="BT192" t="s">
        <v>518</v>
      </c>
      <c r="BU192">
        <v>1.08672936259143</v>
      </c>
      <c r="BV192" t="s">
        <v>517</v>
      </c>
      <c r="BW192">
        <v>1.1520737327188899</v>
      </c>
    </row>
    <row r="193" spans="1:75" x14ac:dyDescent="0.4">
      <c r="A193">
        <v>191</v>
      </c>
      <c r="B193" t="s">
        <v>459</v>
      </c>
      <c r="C193">
        <v>0.91479820627802599</v>
      </c>
      <c r="D193" t="s">
        <v>460</v>
      </c>
      <c r="E193">
        <v>0.993311036789297</v>
      </c>
      <c r="F193" t="s">
        <v>485</v>
      </c>
      <c r="G193">
        <v>0.50741163055872296</v>
      </c>
      <c r="H193" t="s">
        <v>463</v>
      </c>
      <c r="I193">
        <v>1.17511520737327</v>
      </c>
      <c r="J193" t="s">
        <v>472</v>
      </c>
      <c r="K193">
        <v>1.50168728908886</v>
      </c>
      <c r="L193" t="s">
        <v>488</v>
      </c>
      <c r="M193">
        <v>1.11231101511879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479</v>
      </c>
      <c r="S193">
        <v>1.35869565217391</v>
      </c>
      <c r="T193" t="s">
        <v>498</v>
      </c>
      <c r="U193">
        <v>0.72505543237250503</v>
      </c>
      <c r="V193" t="s">
        <v>490</v>
      </c>
      <c r="W193">
        <v>1.18164435946462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502</v>
      </c>
      <c r="AC193">
        <v>0.89403973509933699</v>
      </c>
      <c r="AD193" t="s">
        <v>500</v>
      </c>
      <c r="AE193">
        <v>1.2559171597633101</v>
      </c>
      <c r="AF193" t="s">
        <v>499</v>
      </c>
      <c r="AG193">
        <v>1.26492537313432</v>
      </c>
      <c r="AH193" t="s">
        <v>502</v>
      </c>
      <c r="AI193">
        <v>0.75964912280701702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506</v>
      </c>
      <c r="AO193">
        <v>0.850162866449511</v>
      </c>
      <c r="AP193" t="s">
        <v>506</v>
      </c>
      <c r="AQ193">
        <v>1.07854406130268</v>
      </c>
      <c r="AR193" t="s">
        <v>538</v>
      </c>
      <c r="AS193">
        <v>1.10695876288659</v>
      </c>
      <c r="AT193" t="s">
        <v>515</v>
      </c>
      <c r="AU193">
        <v>1.01305970149253</v>
      </c>
      <c r="AV193" t="s">
        <v>510</v>
      </c>
      <c r="AW193">
        <v>1.16363636363636</v>
      </c>
      <c r="AX193" t="s">
        <v>510</v>
      </c>
      <c r="AY193">
        <v>0.83823529411764697</v>
      </c>
      <c r="AZ193" t="s">
        <v>511</v>
      </c>
      <c r="BA193">
        <v>0.91003102378490097</v>
      </c>
      <c r="BB193" t="s">
        <v>510</v>
      </c>
      <c r="BC193">
        <v>0.974549310710498</v>
      </c>
      <c r="BD193" t="s">
        <v>508</v>
      </c>
      <c r="BE193">
        <v>1.01697312588401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522</v>
      </c>
      <c r="BK193">
        <v>1.0033112582781401</v>
      </c>
      <c r="BL193" t="s">
        <v>517</v>
      </c>
      <c r="BM193">
        <v>0.92075713827398098</v>
      </c>
      <c r="BN193" t="s">
        <v>519</v>
      </c>
      <c r="BO193">
        <v>1.0340909090909001</v>
      </c>
      <c r="BP193" t="s">
        <v>519</v>
      </c>
      <c r="BQ193">
        <v>0.86538461538461497</v>
      </c>
      <c r="BR193" t="s">
        <v>513</v>
      </c>
      <c r="BS193">
        <v>0.97021276595744599</v>
      </c>
      <c r="BT193" t="s">
        <v>519</v>
      </c>
      <c r="BU193">
        <v>1.1063829787234001</v>
      </c>
      <c r="BV193" t="s">
        <v>518</v>
      </c>
      <c r="BW193">
        <v>1.1057692307692299</v>
      </c>
    </row>
    <row r="194" spans="1:75" x14ac:dyDescent="0.4">
      <c r="A194">
        <v>192</v>
      </c>
      <c r="B194" t="s">
        <v>460</v>
      </c>
      <c r="C194">
        <v>0.96607431340872296</v>
      </c>
      <c r="D194" t="s">
        <v>478</v>
      </c>
      <c r="E194">
        <v>0.95473372781065002</v>
      </c>
      <c r="F194" t="s">
        <v>479</v>
      </c>
      <c r="G194">
        <v>0.29674796747967402</v>
      </c>
      <c r="H194" t="s">
        <v>472</v>
      </c>
      <c r="I194">
        <v>0.80090090090090005</v>
      </c>
      <c r="J194" t="s">
        <v>481</v>
      </c>
      <c r="K194">
        <v>1.6162162162162099</v>
      </c>
      <c r="L194" t="s">
        <v>490</v>
      </c>
      <c r="M194">
        <v>0.94571118349619898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481</v>
      </c>
      <c r="S194">
        <v>0.93283582089552197</v>
      </c>
      <c r="T194" t="s">
        <v>500</v>
      </c>
      <c r="U194">
        <v>1.1573705179282801</v>
      </c>
      <c r="V194" t="s">
        <v>494</v>
      </c>
      <c r="W194">
        <v>1.2695553596170801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503</v>
      </c>
      <c r="AC194">
        <v>0.85631067961164997</v>
      </c>
      <c r="AD194" t="s">
        <v>501</v>
      </c>
      <c r="AE194">
        <v>0.90054744525547403</v>
      </c>
      <c r="AF194" t="s">
        <v>501</v>
      </c>
      <c r="AG194">
        <v>1.37993920972644</v>
      </c>
      <c r="AH194" t="s">
        <v>503</v>
      </c>
      <c r="AI194">
        <v>0.89563106796116498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515</v>
      </c>
      <c r="AO194">
        <v>0.94915254237288105</v>
      </c>
      <c r="AP194" t="s">
        <v>515</v>
      </c>
      <c r="AQ194">
        <v>0.90892857142857097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511</v>
      </c>
      <c r="AW194">
        <v>0.97499999999999998</v>
      </c>
      <c r="AX194" t="s">
        <v>521</v>
      </c>
      <c r="AY194">
        <v>0.904520750988142</v>
      </c>
      <c r="AZ194" t="s">
        <v>513</v>
      </c>
      <c r="BA194">
        <v>1.1509517485613101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526</v>
      </c>
      <c r="BK194">
        <v>1.24898511502029</v>
      </c>
      <c r="BL194" t="s">
        <v>518</v>
      </c>
      <c r="BM194">
        <v>0.79807692307692302</v>
      </c>
      <c r="BN194" t="s">
        <v>522</v>
      </c>
      <c r="BO194">
        <v>1.4365671641791</v>
      </c>
      <c r="BP194" t="s">
        <v>522</v>
      </c>
      <c r="BQ194">
        <v>1.52597402597402</v>
      </c>
      <c r="BR194" t="s">
        <v>517</v>
      </c>
      <c r="BS194">
        <v>1.0124293785310701</v>
      </c>
      <c r="BT194" t="s">
        <v>527</v>
      </c>
      <c r="BU194">
        <v>0.99300699300699302</v>
      </c>
      <c r="BV194" t="s">
        <v>522</v>
      </c>
      <c r="BW194">
        <v>1.0978723404255299</v>
      </c>
    </row>
    <row r="195" spans="1:75" x14ac:dyDescent="0.4">
      <c r="A195">
        <v>193</v>
      </c>
      <c r="B195" t="s">
        <v>463</v>
      </c>
      <c r="C195">
        <v>1.03559870550161</v>
      </c>
      <c r="D195" t="s">
        <v>472</v>
      </c>
      <c r="E195">
        <v>0.65771144278606897</v>
      </c>
      <c r="F195" t="s">
        <v>481</v>
      </c>
      <c r="G195">
        <v>0.451030927835051</v>
      </c>
      <c r="H195" t="s">
        <v>481</v>
      </c>
      <c r="I195">
        <v>1.0571428571428501</v>
      </c>
      <c r="J195" t="s">
        <v>488</v>
      </c>
      <c r="K195">
        <v>1.79805825242718</v>
      </c>
      <c r="L195" t="s">
        <v>524</v>
      </c>
      <c r="M195">
        <v>0.79461279461279399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499</v>
      </c>
      <c r="U195">
        <v>1.4423076923076901</v>
      </c>
      <c r="V195" t="s">
        <v>514</v>
      </c>
      <c r="W195">
        <v>0.96179775280898805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535</v>
      </c>
      <c r="AC195">
        <v>0.94974692697035401</v>
      </c>
      <c r="AD195" t="s">
        <v>502</v>
      </c>
      <c r="AE195">
        <v>0.86111111111111105</v>
      </c>
      <c r="AF195" t="s">
        <v>502</v>
      </c>
      <c r="AG195">
        <v>1.2258064516128999</v>
      </c>
      <c r="AH195" t="s">
        <v>504</v>
      </c>
      <c r="AI195">
        <v>1.0493056829999301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508</v>
      </c>
      <c r="AO195">
        <v>0.99377334993773303</v>
      </c>
      <c r="AP195" t="s">
        <v>508</v>
      </c>
      <c r="AQ195">
        <v>1.5037593984962401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513</v>
      </c>
      <c r="AW195">
        <v>1.17984758679085</v>
      </c>
      <c r="AX195" t="s">
        <v>511</v>
      </c>
      <c r="AY195">
        <v>1.3774928774928701</v>
      </c>
      <c r="AZ195" t="s">
        <v>517</v>
      </c>
      <c r="BA195">
        <v>1.0803613248578099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523</v>
      </c>
      <c r="BK195">
        <v>0.84585266821345695</v>
      </c>
      <c r="BL195" t="s">
        <v>522</v>
      </c>
      <c r="BM195">
        <v>0.88448844884488398</v>
      </c>
      <c r="BN195" t="s">
        <v>523</v>
      </c>
      <c r="BO195">
        <v>1.1890730509515</v>
      </c>
      <c r="BP195" t="s">
        <v>523</v>
      </c>
      <c r="BQ195">
        <v>1.07528824642918</v>
      </c>
      <c r="BR195" t="s">
        <v>518</v>
      </c>
      <c r="BS195">
        <v>1.04704595185995</v>
      </c>
      <c r="BT195" t="s">
        <v>531</v>
      </c>
      <c r="BU195">
        <v>0.949438202247191</v>
      </c>
      <c r="BV195" t="s">
        <v>523</v>
      </c>
      <c r="BW195">
        <v>0.95734597156398105</v>
      </c>
    </row>
    <row r="196" spans="1:75" x14ac:dyDescent="0.4">
      <c r="A196">
        <v>194</v>
      </c>
      <c r="B196" t="s">
        <v>478</v>
      </c>
      <c r="C196">
        <v>1.1227370868626401</v>
      </c>
      <c r="D196" t="s">
        <v>485</v>
      </c>
      <c r="E196">
        <v>0.882293762575452</v>
      </c>
      <c r="F196" t="s">
        <v>495</v>
      </c>
      <c r="G196">
        <v>0.40591966173361499</v>
      </c>
      <c r="H196" t="s">
        <v>488</v>
      </c>
      <c r="I196">
        <v>0.62804878048780399</v>
      </c>
      <c r="J196" t="s">
        <v>490</v>
      </c>
      <c r="K196">
        <v>1.2329317269076301</v>
      </c>
      <c r="L196" t="s">
        <v>491</v>
      </c>
      <c r="M196">
        <v>0.94811320754716899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501</v>
      </c>
      <c r="U196">
        <v>1.2300319488817799</v>
      </c>
      <c r="V196" t="s">
        <v>498</v>
      </c>
      <c r="W196">
        <v>1.17125382262996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504</v>
      </c>
      <c r="AC196">
        <v>0.91554173025002905</v>
      </c>
      <c r="AD196" t="s">
        <v>503</v>
      </c>
      <c r="AE196">
        <v>0.85600907029478401</v>
      </c>
      <c r="AF196" t="s">
        <v>503</v>
      </c>
      <c r="AG196">
        <v>1.0913907284768201</v>
      </c>
      <c r="AH196" t="s">
        <v>520</v>
      </c>
      <c r="AI196">
        <v>0.74653215636822101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517</v>
      </c>
      <c r="AW196">
        <v>0.97551342812006303</v>
      </c>
      <c r="AX196" t="s">
        <v>513</v>
      </c>
      <c r="AY196">
        <v>0.97272857758001996</v>
      </c>
      <c r="AZ196" t="s">
        <v>518</v>
      </c>
      <c r="BA196">
        <v>1.13456552090951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527</v>
      </c>
      <c r="BO196">
        <v>1.03745318352059</v>
      </c>
      <c r="BP196" t="s">
        <v>527</v>
      </c>
      <c r="BQ196">
        <v>1.0667870036100999</v>
      </c>
      <c r="BR196" t="s">
        <v>519</v>
      </c>
      <c r="BS196">
        <v>1.1936507936507901</v>
      </c>
      <c r="BT196" t="s">
        <v>528</v>
      </c>
      <c r="BU196">
        <v>1.25133689839572</v>
      </c>
      <c r="BV196" t="s">
        <v>527</v>
      </c>
      <c r="BW196">
        <v>1.08978873239436</v>
      </c>
    </row>
    <row r="197" spans="1:75" x14ac:dyDescent="0.4">
      <c r="A197">
        <v>195</v>
      </c>
      <c r="B197" t="s">
        <v>472</v>
      </c>
      <c r="C197">
        <v>1.5678627145085799</v>
      </c>
      <c r="D197" t="s">
        <v>479</v>
      </c>
      <c r="E197">
        <v>0.83248730964466999</v>
      </c>
      <c r="F197" t="s">
        <v>488</v>
      </c>
      <c r="G197">
        <v>0.68333333333333302</v>
      </c>
      <c r="H197" t="s">
        <v>493</v>
      </c>
      <c r="I197">
        <v>0.77261613691931497</v>
      </c>
      <c r="J197" t="s">
        <v>493</v>
      </c>
      <c r="K197">
        <v>1.43670886075949</v>
      </c>
      <c r="L197" t="s">
        <v>494</v>
      </c>
      <c r="M197">
        <v>0.78519179916892701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502</v>
      </c>
      <c r="U197">
        <v>0.78792341678939604</v>
      </c>
      <c r="V197" t="s">
        <v>500</v>
      </c>
      <c r="W197">
        <v>0.91566265060240903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520</v>
      </c>
      <c r="AC197">
        <v>1.00273972602739</v>
      </c>
      <c r="AD197" t="s">
        <v>520</v>
      </c>
      <c r="AE197">
        <v>1.16256830601092</v>
      </c>
      <c r="AF197" t="s">
        <v>538</v>
      </c>
      <c r="AG197">
        <v>2.0462633451957202</v>
      </c>
      <c r="AH197" t="s">
        <v>515</v>
      </c>
      <c r="AI197">
        <v>0.895316804407713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518</v>
      </c>
      <c r="AW197">
        <v>0.96473459426479502</v>
      </c>
      <c r="AX197" t="s">
        <v>517</v>
      </c>
      <c r="AY197">
        <v>1.00843454790823</v>
      </c>
      <c r="AZ197" t="s">
        <v>530</v>
      </c>
      <c r="BA197">
        <v>0.85430463576158899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532</v>
      </c>
      <c r="BK197">
        <v>0.92897196261682202</v>
      </c>
      <c r="BL197" t="s">
        <v>527</v>
      </c>
      <c r="BM197">
        <v>0.95527728085867603</v>
      </c>
      <c r="BN197" t="s">
        <v>531</v>
      </c>
      <c r="BO197">
        <v>1.24139369914458</v>
      </c>
      <c r="BP197" t="s">
        <v>531</v>
      </c>
      <c r="BQ197">
        <v>1.0644257703081199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531</v>
      </c>
      <c r="BW197">
        <v>1.3816568047337201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481</v>
      </c>
      <c r="E198">
        <v>0.90232558139534802</v>
      </c>
      <c r="F198" t="s">
        <v>490</v>
      </c>
      <c r="G198">
        <v>0.82012578616352205</v>
      </c>
      <c r="H198" t="s">
        <v>545</v>
      </c>
      <c r="I198">
        <v>1.41004005795619</v>
      </c>
      <c r="J198" t="s">
        <v>491</v>
      </c>
      <c r="K198">
        <v>1.4620689655172401</v>
      </c>
      <c r="L198" t="s">
        <v>496</v>
      </c>
      <c r="M198">
        <v>0.83511190858438</v>
      </c>
      <c r="N198" t="s">
        <v>498</v>
      </c>
      <c r="O198">
        <v>0.92526690391458999</v>
      </c>
      <c r="P198" t="s">
        <v>494</v>
      </c>
      <c r="Q198">
        <v>1.0046170106246799</v>
      </c>
      <c r="R198" t="s">
        <v>499</v>
      </c>
      <c r="S198">
        <v>1.3541666666666601</v>
      </c>
      <c r="T198" t="s">
        <v>503</v>
      </c>
      <c r="U198">
        <v>0.98580121703853896</v>
      </c>
      <c r="V198" t="s">
        <v>502</v>
      </c>
      <c r="W198">
        <v>1.0224299065420499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536</v>
      </c>
      <c r="AC198">
        <v>1.29390681003584</v>
      </c>
      <c r="AD198" t="s">
        <v>538</v>
      </c>
      <c r="AE198">
        <v>0.51765428308259098</v>
      </c>
      <c r="AF198" t="s">
        <v>515</v>
      </c>
      <c r="AG198">
        <v>1.22016806722689</v>
      </c>
      <c r="AH198" t="s">
        <v>508</v>
      </c>
      <c r="AI198">
        <v>1.0472560975609699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530</v>
      </c>
      <c r="AW198">
        <v>1.0100671140939499</v>
      </c>
      <c r="AX198" t="s">
        <v>518</v>
      </c>
      <c r="AY198">
        <v>0.951239564887427</v>
      </c>
      <c r="AZ198" t="s">
        <v>533</v>
      </c>
      <c r="BA198">
        <v>1.5866388308977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532</v>
      </c>
      <c r="BI198">
        <v>0.93449781659388598</v>
      </c>
      <c r="BJ198" t="s">
        <v>534</v>
      </c>
      <c r="BK198">
        <v>1.03452685421994</v>
      </c>
      <c r="BL198" t="s">
        <v>532</v>
      </c>
      <c r="BM198">
        <v>0.96076458752515004</v>
      </c>
      <c r="BN198" t="s">
        <v>532</v>
      </c>
      <c r="BO198">
        <v>0.91413612565445002</v>
      </c>
      <c r="BP198" t="s">
        <v>532</v>
      </c>
      <c r="BQ198">
        <v>0.87285223367697595</v>
      </c>
      <c r="BR198" t="s">
        <v>532</v>
      </c>
      <c r="BS198">
        <v>0.95538057742782101</v>
      </c>
      <c r="BT198" t="s">
        <v>534</v>
      </c>
      <c r="BU198">
        <v>1.0097087378640699</v>
      </c>
      <c r="BV198" t="s">
        <v>532</v>
      </c>
      <c r="BW198">
        <v>1.09987029831387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488</v>
      </c>
      <c r="E199">
        <v>1.0869565217391299</v>
      </c>
      <c r="F199" t="s">
        <v>524</v>
      </c>
      <c r="G199">
        <v>0.84792626728110598</v>
      </c>
      <c r="H199" t="s">
        <v>491</v>
      </c>
      <c r="I199">
        <v>1.06617647058823</v>
      </c>
      <c r="J199" t="s">
        <v>494</v>
      </c>
      <c r="K199">
        <v>1.4173278169871</v>
      </c>
      <c r="L199" t="s">
        <v>499</v>
      </c>
      <c r="M199">
        <v>1.0563002680965099</v>
      </c>
      <c r="N199" t="s">
        <v>499</v>
      </c>
      <c r="O199">
        <v>1.1878172588832401</v>
      </c>
      <c r="P199" t="s">
        <v>498</v>
      </c>
      <c r="Q199">
        <v>1.40384615384615</v>
      </c>
      <c r="R199" t="s">
        <v>501</v>
      </c>
      <c r="S199">
        <v>0.97004132231404905</v>
      </c>
      <c r="T199" t="s">
        <v>535</v>
      </c>
      <c r="U199">
        <v>0.74451718494271601</v>
      </c>
      <c r="V199" t="s">
        <v>503</v>
      </c>
      <c r="W199">
        <v>1.11316872427983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538</v>
      </c>
      <c r="AC199">
        <v>0.68556874631640896</v>
      </c>
      <c r="AD199" t="s">
        <v>521</v>
      </c>
      <c r="AE199">
        <v>0.78821069401573196</v>
      </c>
      <c r="AF199" t="s">
        <v>521</v>
      </c>
      <c r="AG199">
        <v>1.09609230250968</v>
      </c>
      <c r="AH199" t="s">
        <v>521</v>
      </c>
      <c r="AI199">
        <v>0.62013061851709494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533</v>
      </c>
      <c r="AW199">
        <v>1.0480446927374301</v>
      </c>
      <c r="AX199" t="s">
        <v>530</v>
      </c>
      <c r="AY199">
        <v>1.0033222591362101</v>
      </c>
      <c r="AZ199" t="s">
        <v>523</v>
      </c>
      <c r="BA199">
        <v>0.92993760867341702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534</v>
      </c>
      <c r="BI199">
        <v>0.94673123486682798</v>
      </c>
      <c r="BJ199" t="s">
        <v>537</v>
      </c>
      <c r="BK199">
        <v>1.2270742358078599</v>
      </c>
      <c r="BL199" t="s">
        <v>534</v>
      </c>
      <c r="BM199">
        <v>0.97898640296662498</v>
      </c>
      <c r="BN199" t="s">
        <v>534</v>
      </c>
      <c r="BO199">
        <v>1.1489898989898899</v>
      </c>
      <c r="BP199" t="s">
        <v>534</v>
      </c>
      <c r="BQ199">
        <v>1.02967032967032</v>
      </c>
      <c r="BR199" t="s">
        <v>534</v>
      </c>
      <c r="BS199">
        <v>1.09925293489861</v>
      </c>
      <c r="BT199" t="s">
        <v>537</v>
      </c>
      <c r="BU199">
        <v>1.13043478260869</v>
      </c>
      <c r="BV199" t="s">
        <v>534</v>
      </c>
      <c r="BW199">
        <v>1.21634615384615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490</v>
      </c>
      <c r="E200">
        <v>1.04330708661417</v>
      </c>
      <c r="F200" t="s">
        <v>491</v>
      </c>
      <c r="G200">
        <v>0.79069767441860395</v>
      </c>
      <c r="H200" t="s">
        <v>494</v>
      </c>
      <c r="I200">
        <v>1.2575748301401699</v>
      </c>
      <c r="J200" t="s">
        <v>514</v>
      </c>
      <c r="K200">
        <v>1.2777777777777699</v>
      </c>
      <c r="L200" t="s">
        <v>502</v>
      </c>
      <c r="M200">
        <v>0.82807017543859596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502</v>
      </c>
      <c r="S200">
        <v>0.84663341645885204</v>
      </c>
      <c r="T200" t="s">
        <v>536</v>
      </c>
      <c r="U200">
        <v>1.0400866738894901</v>
      </c>
      <c r="V200" t="s">
        <v>536</v>
      </c>
      <c r="W200">
        <v>1.0833333333333299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521</v>
      </c>
      <c r="AC200">
        <v>1.36068646268488</v>
      </c>
      <c r="AD200" t="s">
        <v>517</v>
      </c>
      <c r="AE200">
        <v>0.86032388663967596</v>
      </c>
      <c r="AF200" t="s">
        <v>517</v>
      </c>
      <c r="AG200">
        <v>1.22371764705882</v>
      </c>
      <c r="AH200" t="s">
        <v>517</v>
      </c>
      <c r="AI200">
        <v>0.83156437471158196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523</v>
      </c>
      <c r="AW200">
        <v>0.93273824490822199</v>
      </c>
      <c r="AX200" t="s">
        <v>533</v>
      </c>
      <c r="AY200">
        <v>1.0213219616204601</v>
      </c>
      <c r="AZ200" t="s">
        <v>527</v>
      </c>
      <c r="BA200">
        <v>1.03443468562665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540</v>
      </c>
      <c r="BI200">
        <v>0.82978723404255295</v>
      </c>
      <c r="BJ200" t="s">
        <v>540</v>
      </c>
      <c r="BK200">
        <v>1.3504273504273501</v>
      </c>
      <c r="BL200" t="s">
        <v>537</v>
      </c>
      <c r="BM200">
        <v>1.0427046263345101</v>
      </c>
      <c r="BN200" t="s">
        <v>537</v>
      </c>
      <c r="BO200">
        <v>0.89761092150170596</v>
      </c>
      <c r="BP200" t="s">
        <v>537</v>
      </c>
      <c r="BQ200">
        <v>1.2357414448669199</v>
      </c>
      <c r="BR200" t="s">
        <v>537</v>
      </c>
      <c r="BS200">
        <v>0.84923076923076901</v>
      </c>
      <c r="BT200" t="s">
        <v>539</v>
      </c>
      <c r="BU200">
        <v>1.05626598465473</v>
      </c>
      <c r="BV200" t="s">
        <v>537</v>
      </c>
      <c r="BW200">
        <v>1.0192307692307601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524</v>
      </c>
      <c r="E201">
        <v>0.78057553956834502</v>
      </c>
      <c r="F201" t="s">
        <v>494</v>
      </c>
      <c r="G201">
        <v>0.65676381909547699</v>
      </c>
      <c r="H201" t="s">
        <v>503</v>
      </c>
      <c r="I201">
        <v>0.97350858768928406</v>
      </c>
      <c r="J201" t="s">
        <v>503</v>
      </c>
      <c r="K201">
        <v>1.36054563802763</v>
      </c>
      <c r="L201" t="s">
        <v>503</v>
      </c>
      <c r="M201">
        <v>1.31720292598086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503</v>
      </c>
      <c r="S201">
        <v>1.01128205128205</v>
      </c>
      <c r="T201" t="s">
        <v>515</v>
      </c>
      <c r="U201">
        <v>1.3290004571383101</v>
      </c>
      <c r="V201" t="s">
        <v>538</v>
      </c>
      <c r="W201">
        <v>1.22185347750062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517</v>
      </c>
      <c r="AC201">
        <v>0.84938101788170495</v>
      </c>
      <c r="AD201" t="s">
        <v>518</v>
      </c>
      <c r="AE201">
        <v>0.83224036402569501</v>
      </c>
      <c r="AF201" t="s">
        <v>518</v>
      </c>
      <c r="AG201">
        <v>1.1666800675404001</v>
      </c>
      <c r="AH201" t="s">
        <v>518</v>
      </c>
      <c r="AI201">
        <v>0.97346657477601595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527</v>
      </c>
      <c r="AW201">
        <v>1.0957040968651499</v>
      </c>
      <c r="AX201" t="s">
        <v>527</v>
      </c>
      <c r="AY201">
        <v>1.0858310626702901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539</v>
      </c>
      <c r="BI201">
        <v>0.85499506327977703</v>
      </c>
      <c r="BJ201" t="s">
        <v>539</v>
      </c>
      <c r="BK201">
        <v>1.0733819746994899</v>
      </c>
      <c r="BL201" t="s">
        <v>539</v>
      </c>
      <c r="BM201">
        <v>1.0141816225732301</v>
      </c>
      <c r="BN201" t="s">
        <v>540</v>
      </c>
      <c r="BO201">
        <v>1.48</v>
      </c>
      <c r="BP201" t="s">
        <v>539</v>
      </c>
      <c r="BQ201">
        <v>0.92011533242876498</v>
      </c>
      <c r="BR201" t="s">
        <v>539</v>
      </c>
      <c r="BS201">
        <v>0.90092165898617504</v>
      </c>
      <c r="BT201" t="s">
        <v>541</v>
      </c>
      <c r="BU201">
        <v>1.0909090909090899</v>
      </c>
      <c r="BV201" t="s">
        <v>539</v>
      </c>
      <c r="BW201">
        <v>0.94430992736077402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654</v>
      </c>
    </row>
    <row r="998" spans="1:69" x14ac:dyDescent="0.4">
      <c r="A998">
        <v>996</v>
      </c>
      <c r="B998">
        <v>0.101449275362318</v>
      </c>
      <c r="C998">
        <v>3.7878787878787797E-2</v>
      </c>
      <c r="D998">
        <v>0.15032679738561999</v>
      </c>
      <c r="E998">
        <v>0.18817204301075199</v>
      </c>
      <c r="F998">
        <v>1.1560693641618399E-2</v>
      </c>
      <c r="G998">
        <v>4.1176470588235203E-2</v>
      </c>
      <c r="H998">
        <v>4.2424242424242399E-2</v>
      </c>
      <c r="I998">
        <v>0.122699386503067</v>
      </c>
      <c r="J998">
        <v>8.8235294117646995E-2</v>
      </c>
      <c r="K998">
        <v>8.7431693989070997E-2</v>
      </c>
      <c r="L998">
        <v>4.7872340425531901E-2</v>
      </c>
      <c r="M998">
        <v>5.1813471502590601E-2</v>
      </c>
      <c r="N998">
        <v>2.7932960893854698E-2</v>
      </c>
      <c r="O998">
        <v>8.9005235602094196E-2</v>
      </c>
      <c r="P998">
        <v>0.12</v>
      </c>
      <c r="Q998">
        <v>0.16500000000000001</v>
      </c>
      <c r="R998">
        <v>0.06</v>
      </c>
      <c r="S998">
        <v>0.11</v>
      </c>
      <c r="T998">
        <v>0.215</v>
      </c>
      <c r="U998">
        <v>0.14000000000000001</v>
      </c>
      <c r="V998">
        <v>0.11</v>
      </c>
      <c r="W998">
        <v>0.12</v>
      </c>
      <c r="X998">
        <v>0.12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0.115</v>
      </c>
      <c r="AH998">
        <v>0.22500000000000001</v>
      </c>
      <c r="AI998">
        <v>0.125</v>
      </c>
      <c r="AJ998">
        <v>0.115</v>
      </c>
      <c r="AK998">
        <v>0.115</v>
      </c>
      <c r="AL998">
        <v>0.12</v>
      </c>
      <c r="AM998">
        <v>9.5000000000000001E-2</v>
      </c>
      <c r="AN998">
        <v>0.12</v>
      </c>
      <c r="AO998">
        <v>0.14000000000000001</v>
      </c>
      <c r="AP998">
        <v>0.14499999999999999</v>
      </c>
      <c r="AQ998">
        <v>0.125</v>
      </c>
      <c r="AR998">
        <v>0.14499999999999999</v>
      </c>
      <c r="AS998">
        <v>0.17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0.115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0.14013888888888892</v>
      </c>
    </row>
    <row r="999" spans="1:69" x14ac:dyDescent="0.4">
      <c r="A999">
        <v>997</v>
      </c>
      <c r="B999" s="25">
        <v>20010531</v>
      </c>
      <c r="C999" s="25">
        <v>20010831</v>
      </c>
      <c r="D999" s="25">
        <v>20011130</v>
      </c>
      <c r="E999" s="25">
        <v>20020228</v>
      </c>
      <c r="F999" s="25">
        <v>20020531</v>
      </c>
      <c r="G999" s="25">
        <v>20020830</v>
      </c>
      <c r="H999" s="25">
        <v>20021129</v>
      </c>
      <c r="I999" s="25">
        <v>20030228</v>
      </c>
      <c r="J999" s="25">
        <v>20030530</v>
      </c>
      <c r="K999" s="25">
        <v>20030829</v>
      </c>
      <c r="L999" s="25">
        <v>20031128</v>
      </c>
      <c r="M999" s="25">
        <v>20040227</v>
      </c>
      <c r="N999" s="25">
        <v>20040531</v>
      </c>
      <c r="O999" s="25">
        <v>20040831</v>
      </c>
      <c r="P999" s="25">
        <v>20041130</v>
      </c>
      <c r="Q999" s="25">
        <v>20050228</v>
      </c>
      <c r="R999" s="25">
        <v>20050531</v>
      </c>
      <c r="S999" s="25">
        <v>20050831</v>
      </c>
      <c r="T999" s="25">
        <v>20051130</v>
      </c>
      <c r="U999" s="25">
        <v>20060228</v>
      </c>
      <c r="V999" s="25">
        <v>20060530</v>
      </c>
      <c r="W999" s="25">
        <v>20060831</v>
      </c>
      <c r="X999" s="25">
        <v>20061130</v>
      </c>
      <c r="Y999" s="25">
        <v>20070228</v>
      </c>
      <c r="Z999" s="25">
        <v>20070531</v>
      </c>
      <c r="AA999" s="25">
        <v>20070831</v>
      </c>
      <c r="AB999" s="25">
        <v>20071130</v>
      </c>
      <c r="AC999" s="25">
        <v>20080229</v>
      </c>
      <c r="AD999" s="25">
        <v>20080530</v>
      </c>
      <c r="AE999" s="25">
        <v>20080829</v>
      </c>
      <c r="AF999" s="25">
        <v>20081128</v>
      </c>
      <c r="AG999" s="25">
        <v>20090227</v>
      </c>
      <c r="AH999" s="25">
        <v>20090529</v>
      </c>
      <c r="AI999" s="25">
        <v>20090831</v>
      </c>
      <c r="AJ999" s="25">
        <v>20091130</v>
      </c>
      <c r="AK999" s="25">
        <v>20100226</v>
      </c>
      <c r="AL999" s="25">
        <v>20100531</v>
      </c>
      <c r="AM999" s="25">
        <v>20100831</v>
      </c>
      <c r="AN999" s="25">
        <v>20101130</v>
      </c>
      <c r="AO999" s="25">
        <v>20110228</v>
      </c>
      <c r="AP999" s="25">
        <v>20110531</v>
      </c>
      <c r="AQ999" s="25">
        <v>20110831</v>
      </c>
      <c r="AR999" s="25">
        <v>20111130</v>
      </c>
      <c r="AS999" s="25">
        <v>20120229</v>
      </c>
      <c r="AT999" s="25">
        <v>20120531</v>
      </c>
      <c r="AU999" s="25">
        <v>20120831</v>
      </c>
      <c r="AV999" s="25">
        <v>20121130</v>
      </c>
      <c r="AW999" s="25">
        <v>20130228</v>
      </c>
      <c r="AX999" s="25">
        <v>20130531</v>
      </c>
      <c r="AY999" s="25">
        <v>20130830</v>
      </c>
      <c r="AZ999" s="25">
        <v>20131129</v>
      </c>
      <c r="BA999" s="25">
        <v>20140228</v>
      </c>
      <c r="BB999" s="25">
        <v>20140530</v>
      </c>
      <c r="BC999" s="25">
        <v>20140829</v>
      </c>
      <c r="BD999" s="25">
        <v>20141128</v>
      </c>
      <c r="BE999" s="25">
        <v>20150227</v>
      </c>
      <c r="BF999" s="25">
        <v>20150529</v>
      </c>
      <c r="BG999" s="25">
        <v>20150831</v>
      </c>
      <c r="BH999" s="25">
        <v>20151130</v>
      </c>
      <c r="BI999" s="25">
        <v>20160229</v>
      </c>
      <c r="BJ999" s="25">
        <v>20160531</v>
      </c>
      <c r="BK999" s="25">
        <v>20160831</v>
      </c>
      <c r="BL999" s="25">
        <v>20161130</v>
      </c>
      <c r="BM999" s="25">
        <v>20170228</v>
      </c>
      <c r="BN999" s="25">
        <v>20170531</v>
      </c>
      <c r="BP999" s="25"/>
      <c r="BQ999" s="25"/>
    </row>
    <row r="1000" spans="1:69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69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</row>
    <row r="1003" spans="1:69" x14ac:dyDescent="0.4">
      <c r="A1003" t="s">
        <v>655</v>
      </c>
      <c r="B1003" s="16">
        <v>0.158730158730158</v>
      </c>
      <c r="C1003" s="16">
        <v>0.137681159420289</v>
      </c>
      <c r="D1003" s="16">
        <v>0.13636363636363599</v>
      </c>
      <c r="E1003" s="16">
        <v>0.11764705882352899</v>
      </c>
      <c r="F1003" s="16">
        <v>0.123655913978494</v>
      </c>
      <c r="G1003" s="16">
        <v>0.12138728323699401</v>
      </c>
      <c r="H1003" s="16">
        <v>0.129411764705882</v>
      </c>
      <c r="I1003" s="16">
        <v>0.12121212121212099</v>
      </c>
      <c r="J1003" s="16">
        <v>0.11656441717791401</v>
      </c>
      <c r="K1003" s="16">
        <v>0.123529411764705</v>
      </c>
      <c r="L1003" s="16">
        <v>0.13114754098360601</v>
      </c>
      <c r="M1003" s="16">
        <v>0.12765957446808501</v>
      </c>
      <c r="N1003" s="16">
        <v>0.124352331606217</v>
      </c>
      <c r="O1003" s="16">
        <v>0.117318435754189</v>
      </c>
      <c r="P1003" s="16">
        <v>0.115183246073298</v>
      </c>
      <c r="Q1003" s="16">
        <v>9.5000000000000001E-2</v>
      </c>
      <c r="R1003" s="16">
        <v>6.5000000000000002E-2</v>
      </c>
      <c r="S1003" s="16">
        <v>0.08</v>
      </c>
      <c r="T1003" s="16">
        <v>0.08</v>
      </c>
      <c r="U1003" s="16">
        <v>5.5E-2</v>
      </c>
      <c r="V1003" s="16">
        <v>7.0000000000000007E-2</v>
      </c>
      <c r="W1003" s="16">
        <v>8.5000000000000006E-2</v>
      </c>
      <c r="X1003" s="16">
        <v>6.5000000000000002E-2</v>
      </c>
      <c r="Y1003" s="16">
        <v>7.0000000000000007E-2</v>
      </c>
      <c r="Z1003" s="16">
        <v>7.4999999999999997E-2</v>
      </c>
      <c r="AA1003" s="16">
        <v>6.5000000000000002E-2</v>
      </c>
      <c r="AB1003" s="16">
        <v>6.5000000000000002E-2</v>
      </c>
      <c r="AC1003" s="16">
        <v>7.4999999999999997E-2</v>
      </c>
      <c r="AD1003" s="16">
        <v>5.5E-2</v>
      </c>
      <c r="AE1003" s="16">
        <v>0.06</v>
      </c>
      <c r="AF1003" s="16">
        <v>0.06</v>
      </c>
      <c r="AG1003" s="16">
        <v>4.4999999999999998E-2</v>
      </c>
      <c r="AH1003" s="16">
        <v>0.05</v>
      </c>
      <c r="AI1003" s="16">
        <v>5.5E-2</v>
      </c>
      <c r="AJ1003" s="16">
        <v>3.5000000000000003E-2</v>
      </c>
      <c r="AK1003" s="16">
        <v>4.4999999999999998E-2</v>
      </c>
      <c r="AL1003" s="16">
        <v>5.5E-2</v>
      </c>
      <c r="AM1003" s="16">
        <v>4.4999999999999998E-2</v>
      </c>
      <c r="AN1003" s="16">
        <v>5.5E-2</v>
      </c>
      <c r="AO1003" s="16">
        <v>0.04</v>
      </c>
      <c r="AP1003" s="16">
        <v>5.5E-2</v>
      </c>
      <c r="AQ1003" s="16">
        <v>5.5E-2</v>
      </c>
      <c r="AR1003" s="16">
        <v>5.5E-2</v>
      </c>
      <c r="AS1003" s="16">
        <v>0.05</v>
      </c>
      <c r="AT1003" s="16">
        <v>3.5000000000000003E-2</v>
      </c>
      <c r="AU1003" s="16">
        <v>0.04</v>
      </c>
      <c r="AV1003" s="16">
        <v>4.4999999999999998E-2</v>
      </c>
      <c r="AW1003" s="16">
        <v>0.04</v>
      </c>
      <c r="AX1003" s="16">
        <v>4.4999999999999998E-2</v>
      </c>
      <c r="AY1003" s="16">
        <v>3.5000000000000003E-2</v>
      </c>
      <c r="AZ1003" s="16">
        <v>2.5000000000000001E-2</v>
      </c>
      <c r="BA1003" s="16">
        <v>3.5000000000000003E-2</v>
      </c>
      <c r="BB1003" s="16">
        <v>4.4999999999999998E-2</v>
      </c>
      <c r="BC1003" s="16">
        <v>5.5E-2</v>
      </c>
      <c r="BD1003" s="16">
        <v>0.06</v>
      </c>
      <c r="BE1003" s="16">
        <v>5.5E-2</v>
      </c>
      <c r="BF1003" s="16">
        <v>0.04</v>
      </c>
      <c r="BG1003" s="16">
        <v>5.5E-2</v>
      </c>
      <c r="BH1003" s="16">
        <v>7.0000000000000007E-2</v>
      </c>
      <c r="BI1003" s="16">
        <v>0.06</v>
      </c>
      <c r="BJ1003" s="16">
        <v>0.05</v>
      </c>
      <c r="BK1003" s="16">
        <v>0.05</v>
      </c>
      <c r="BL1003" s="16">
        <v>4.4999999999999998E-2</v>
      </c>
      <c r="BM1003" s="16">
        <v>0.06</v>
      </c>
      <c r="BN1003" s="16">
        <v>0.03</v>
      </c>
    </row>
    <row r="1004" spans="1:69" x14ac:dyDescent="0.4">
      <c r="A1004" t="s">
        <v>656</v>
      </c>
      <c r="B1004" s="16">
        <v>3.1746031746031703E-2</v>
      </c>
      <c r="C1004" s="16">
        <v>4.3478260869565202E-2</v>
      </c>
      <c r="D1004" s="16">
        <v>4.54545454545454E-2</v>
      </c>
      <c r="E1004" s="16">
        <v>3.9215686274509803E-2</v>
      </c>
      <c r="F1004" s="16">
        <v>3.7634408602150497E-2</v>
      </c>
      <c r="G1004" s="16">
        <v>4.0462427745664699E-2</v>
      </c>
      <c r="H1004" s="16">
        <v>3.5294117647058802E-2</v>
      </c>
      <c r="I1004" s="16">
        <v>3.03030303030303E-2</v>
      </c>
      <c r="J1004" s="16">
        <v>3.0674846625766802E-2</v>
      </c>
      <c r="K1004" s="16">
        <v>3.5294117647058802E-2</v>
      </c>
      <c r="L1004" s="16">
        <v>3.8251366120218497E-2</v>
      </c>
      <c r="M1004" s="16">
        <v>4.2553191489361701E-2</v>
      </c>
      <c r="N1004" s="16">
        <v>4.6632124352331598E-2</v>
      </c>
      <c r="O1004" s="16">
        <v>5.0279329608938501E-2</v>
      </c>
      <c r="P1004" s="16">
        <v>4.1884816753926697E-2</v>
      </c>
      <c r="Q1004" s="16">
        <v>0.04</v>
      </c>
      <c r="R1004" s="16">
        <v>3.5000000000000003E-2</v>
      </c>
      <c r="S1004" s="16">
        <v>3.5000000000000003E-2</v>
      </c>
      <c r="T1004" s="16">
        <v>2.5000000000000001E-2</v>
      </c>
      <c r="U1004" s="16">
        <v>4.4999999999999998E-2</v>
      </c>
      <c r="V1004" s="16">
        <v>4.4999999999999998E-2</v>
      </c>
      <c r="W1004" s="16">
        <v>3.5000000000000003E-2</v>
      </c>
      <c r="X1004" s="16">
        <v>0.03</v>
      </c>
      <c r="Y1004" s="16">
        <v>0.03</v>
      </c>
      <c r="Z1004" s="16">
        <v>0.04</v>
      </c>
      <c r="AA1004" s="16">
        <v>4.4999999999999998E-2</v>
      </c>
      <c r="AB1004" s="16">
        <v>6.5000000000000002E-2</v>
      </c>
      <c r="AC1004" s="16">
        <v>5.5E-2</v>
      </c>
      <c r="AD1004" s="16">
        <v>0.04</v>
      </c>
      <c r="AE1004" s="16">
        <v>0.05</v>
      </c>
      <c r="AF1004" s="16">
        <v>0.03</v>
      </c>
      <c r="AG1004" s="16">
        <v>0.04</v>
      </c>
      <c r="AH1004" s="16">
        <v>0.04</v>
      </c>
      <c r="AI1004" s="16">
        <v>5.5E-2</v>
      </c>
      <c r="AJ1004" s="16">
        <v>0.05</v>
      </c>
      <c r="AK1004" s="16">
        <v>0.05</v>
      </c>
      <c r="AL1004" s="16">
        <v>5.5E-2</v>
      </c>
      <c r="AM1004" s="16">
        <v>5.5E-2</v>
      </c>
      <c r="AN1004" s="16">
        <v>5.5E-2</v>
      </c>
      <c r="AO1004" s="16">
        <v>6.5000000000000002E-2</v>
      </c>
      <c r="AP1004" s="16">
        <v>0.06</v>
      </c>
      <c r="AQ1004" s="16">
        <v>6.5000000000000002E-2</v>
      </c>
      <c r="AR1004" s="16">
        <v>6.5000000000000002E-2</v>
      </c>
      <c r="AS1004" s="16">
        <v>0.06</v>
      </c>
      <c r="AT1004" s="16">
        <v>7.0000000000000007E-2</v>
      </c>
      <c r="AU1004" s="16">
        <v>6.5000000000000002E-2</v>
      </c>
      <c r="AV1004" s="16">
        <v>5.5E-2</v>
      </c>
      <c r="AW1004" s="16">
        <v>3.5000000000000003E-2</v>
      </c>
      <c r="AX1004" s="16">
        <v>3.5000000000000003E-2</v>
      </c>
      <c r="AY1004" s="16">
        <v>0.03</v>
      </c>
      <c r="AZ1004" s="16">
        <v>0.03</v>
      </c>
      <c r="BA1004" s="16">
        <v>0.03</v>
      </c>
      <c r="BB1004" s="16">
        <v>2.5000000000000001E-2</v>
      </c>
      <c r="BC1004" s="16">
        <v>1.4999999999999999E-2</v>
      </c>
      <c r="BD1004" s="16">
        <v>1.4999999999999999E-2</v>
      </c>
      <c r="BE1004" s="16">
        <v>0.02</v>
      </c>
      <c r="BF1004" s="16">
        <v>5.0000000000000001E-3</v>
      </c>
      <c r="BG1004" s="16">
        <v>0</v>
      </c>
      <c r="BH1004" s="16">
        <v>0</v>
      </c>
      <c r="BI1004" s="16">
        <v>0</v>
      </c>
      <c r="BJ1004" s="16">
        <v>5.0000000000000001E-3</v>
      </c>
      <c r="BK1004" s="16">
        <v>5.0000000000000001E-3</v>
      </c>
      <c r="BL1004" s="16">
        <v>5.0000000000000001E-3</v>
      </c>
      <c r="BM1004" s="16">
        <v>5.0000000000000001E-3</v>
      </c>
      <c r="BN1004" s="16">
        <v>1.4999999999999999E-2</v>
      </c>
    </row>
    <row r="1005" spans="1:69" x14ac:dyDescent="0.4">
      <c r="A1005" t="s">
        <v>657</v>
      </c>
      <c r="B1005" s="16">
        <v>0.11111111111111099</v>
      </c>
      <c r="C1005" s="16">
        <v>0.123188405797101</v>
      </c>
      <c r="D1005" s="16">
        <v>0.12121212121212099</v>
      </c>
      <c r="E1005" s="16">
        <v>0.11764705882352899</v>
      </c>
      <c r="F1005" s="16">
        <v>0.12903225806451599</v>
      </c>
      <c r="G1005" s="16">
        <v>0.13294797687861201</v>
      </c>
      <c r="H1005" s="16">
        <v>0.14117647058823499</v>
      </c>
      <c r="I1005" s="16">
        <v>0.145454545454545</v>
      </c>
      <c r="J1005" s="16">
        <v>0.14723926380368099</v>
      </c>
      <c r="K1005" s="16">
        <v>0.14117647058823499</v>
      </c>
      <c r="L1005" s="16">
        <v>0.14207650273224001</v>
      </c>
      <c r="M1005" s="16">
        <v>0.14361702127659501</v>
      </c>
      <c r="N1005" s="16">
        <v>0.15025906735751199</v>
      </c>
      <c r="O1005" s="16">
        <v>0.15642458100558601</v>
      </c>
      <c r="P1005" s="16">
        <v>0.13612565445026101</v>
      </c>
      <c r="Q1005" s="16">
        <v>0.14499999999999999</v>
      </c>
      <c r="R1005" s="16">
        <v>0.13500000000000001</v>
      </c>
      <c r="S1005" s="16">
        <v>0.14000000000000001</v>
      </c>
      <c r="T1005" s="16">
        <v>0.14499999999999999</v>
      </c>
      <c r="U1005" s="16">
        <v>0.155</v>
      </c>
      <c r="V1005" s="16">
        <v>0.17499999999999999</v>
      </c>
      <c r="W1005" s="16">
        <v>0.15</v>
      </c>
      <c r="X1005" s="16">
        <v>0.185</v>
      </c>
      <c r="Y1005" s="16">
        <v>0.16500000000000001</v>
      </c>
      <c r="Z1005" s="16">
        <v>0.16500000000000001</v>
      </c>
      <c r="AA1005" s="16">
        <v>0.2</v>
      </c>
      <c r="AB1005" s="16">
        <v>0.21</v>
      </c>
      <c r="AC1005" s="16">
        <v>0.2</v>
      </c>
      <c r="AD1005" s="16">
        <v>0.215</v>
      </c>
      <c r="AE1005" s="16">
        <v>0.185</v>
      </c>
      <c r="AF1005" s="16">
        <v>0.17</v>
      </c>
      <c r="AG1005" s="16">
        <v>0.2</v>
      </c>
      <c r="AH1005" s="16">
        <v>0.17</v>
      </c>
      <c r="AI1005" s="16">
        <v>0.14499999999999999</v>
      </c>
      <c r="AJ1005" s="16">
        <v>0.16500000000000001</v>
      </c>
      <c r="AK1005" s="16">
        <v>0.15</v>
      </c>
      <c r="AL1005" s="16">
        <v>0.17499999999999999</v>
      </c>
      <c r="AM1005" s="16">
        <v>0.14000000000000001</v>
      </c>
      <c r="AN1005" s="16">
        <v>0.13</v>
      </c>
      <c r="AO1005" s="16">
        <v>0.15</v>
      </c>
      <c r="AP1005" s="16">
        <v>0.13</v>
      </c>
      <c r="AQ1005" s="16">
        <v>0.125</v>
      </c>
      <c r="AR1005" s="16">
        <v>0.105</v>
      </c>
      <c r="AS1005" s="16">
        <v>0.12</v>
      </c>
      <c r="AT1005" s="16">
        <v>0.14000000000000001</v>
      </c>
      <c r="AU1005" s="16">
        <v>0.115</v>
      </c>
      <c r="AV1005" s="16">
        <v>0.13500000000000001</v>
      </c>
      <c r="AW1005" s="16">
        <v>0.14000000000000001</v>
      </c>
      <c r="AX1005" s="16">
        <v>0.11</v>
      </c>
      <c r="AY1005" s="16">
        <v>0.11</v>
      </c>
      <c r="AZ1005" s="16">
        <v>0.11</v>
      </c>
      <c r="BA1005" s="16">
        <v>0.115</v>
      </c>
      <c r="BB1005" s="16">
        <v>0.16500000000000001</v>
      </c>
      <c r="BC1005" s="16">
        <v>0.155</v>
      </c>
      <c r="BD1005" s="16">
        <v>0.15</v>
      </c>
      <c r="BE1005" s="16">
        <v>0.16</v>
      </c>
      <c r="BF1005" s="16">
        <v>0.17</v>
      </c>
      <c r="BG1005" s="16">
        <v>0.17499999999999999</v>
      </c>
      <c r="BH1005" s="16">
        <v>0.17499999999999999</v>
      </c>
      <c r="BI1005" s="16">
        <v>0.18</v>
      </c>
      <c r="BJ1005" s="16">
        <v>0.19500000000000001</v>
      </c>
      <c r="BK1005" s="16">
        <v>0.185</v>
      </c>
      <c r="BL1005" s="16">
        <v>0.21</v>
      </c>
      <c r="BM1005" s="16">
        <v>0.18</v>
      </c>
      <c r="BN1005" s="16">
        <v>0.185</v>
      </c>
    </row>
    <row r="1006" spans="1:69" x14ac:dyDescent="0.4">
      <c r="A1006" t="s">
        <v>658</v>
      </c>
      <c r="B1006" s="16">
        <v>0.119047619047619</v>
      </c>
      <c r="C1006" s="16">
        <v>0.15217391304347799</v>
      </c>
      <c r="D1006" s="16">
        <v>0.15909090909090901</v>
      </c>
      <c r="E1006" s="16">
        <v>0.19607843137254899</v>
      </c>
      <c r="F1006" s="16">
        <v>0.18279569892473099</v>
      </c>
      <c r="G1006" s="16">
        <v>0.190751445086705</v>
      </c>
      <c r="H1006" s="16">
        <v>0.19411764705882301</v>
      </c>
      <c r="I1006" s="16">
        <v>0.18787878787878701</v>
      </c>
      <c r="J1006" s="16">
        <v>0.214723926380368</v>
      </c>
      <c r="K1006" s="16">
        <v>0.19411764705882301</v>
      </c>
      <c r="L1006" s="16">
        <v>0.185792349726775</v>
      </c>
      <c r="M1006" s="16">
        <v>0.175531914893617</v>
      </c>
      <c r="N1006" s="16">
        <v>0.170984455958549</v>
      </c>
      <c r="O1006" s="16">
        <v>0.15083798882681501</v>
      </c>
      <c r="P1006" s="16">
        <v>0.146596858638743</v>
      </c>
      <c r="Q1006" s="16">
        <v>0.14000000000000001</v>
      </c>
      <c r="R1006" s="16">
        <v>0.13500000000000001</v>
      </c>
      <c r="S1006" s="16">
        <v>0.13500000000000001</v>
      </c>
      <c r="T1006" s="16">
        <v>0.13</v>
      </c>
      <c r="U1006" s="16">
        <v>0.12</v>
      </c>
      <c r="V1006" s="16">
        <v>0.125</v>
      </c>
      <c r="W1006" s="16">
        <v>0.155</v>
      </c>
      <c r="X1006" s="16">
        <v>0.14499999999999999</v>
      </c>
      <c r="Y1006" s="16">
        <v>0.13500000000000001</v>
      </c>
      <c r="Z1006" s="16">
        <v>0.13500000000000001</v>
      </c>
      <c r="AA1006" s="16">
        <v>0.12</v>
      </c>
      <c r="AB1006" s="16">
        <v>0.115</v>
      </c>
      <c r="AC1006" s="16">
        <v>0.125</v>
      </c>
      <c r="AD1006" s="16">
        <v>0.13</v>
      </c>
      <c r="AE1006" s="16">
        <v>0.14499999999999999</v>
      </c>
      <c r="AF1006" s="16">
        <v>0.17499999999999999</v>
      </c>
      <c r="AG1006" s="16">
        <v>0.17499999999999999</v>
      </c>
      <c r="AH1006" s="16">
        <v>0.17499999999999999</v>
      </c>
      <c r="AI1006" s="16">
        <v>0.14000000000000001</v>
      </c>
      <c r="AJ1006" s="16">
        <v>0.125</v>
      </c>
      <c r="AK1006" s="16">
        <v>0.1</v>
      </c>
      <c r="AL1006" s="16">
        <v>0.13</v>
      </c>
      <c r="AM1006" s="16">
        <v>0.15</v>
      </c>
      <c r="AN1006" s="16">
        <v>0.16500000000000001</v>
      </c>
      <c r="AO1006" s="16">
        <v>0.16</v>
      </c>
      <c r="AP1006" s="16">
        <v>0.155</v>
      </c>
      <c r="AQ1006" s="16">
        <v>0.17</v>
      </c>
      <c r="AR1006" s="16">
        <v>0.155</v>
      </c>
      <c r="AS1006" s="16">
        <v>0.17</v>
      </c>
      <c r="AT1006" s="16">
        <v>0.16500000000000001</v>
      </c>
      <c r="AU1006" s="16">
        <v>0.19500000000000001</v>
      </c>
      <c r="AV1006" s="16">
        <v>0.185</v>
      </c>
      <c r="AW1006" s="16">
        <v>0.19500000000000001</v>
      </c>
      <c r="AX1006" s="16">
        <v>0.19500000000000001</v>
      </c>
      <c r="AY1006" s="16">
        <v>0.185</v>
      </c>
      <c r="AZ1006" s="16">
        <v>0.19500000000000001</v>
      </c>
      <c r="BA1006" s="16">
        <v>0.19</v>
      </c>
      <c r="BB1006" s="16">
        <v>0.2</v>
      </c>
      <c r="BC1006" s="16">
        <v>0.16</v>
      </c>
      <c r="BD1006" s="16">
        <v>0.13</v>
      </c>
      <c r="BE1006" s="16">
        <v>0.13500000000000001</v>
      </c>
      <c r="BF1006" s="16">
        <v>0.17499999999999999</v>
      </c>
      <c r="BG1006" s="16">
        <v>0.17499999999999999</v>
      </c>
      <c r="BH1006" s="16">
        <v>0.185</v>
      </c>
      <c r="BI1006" s="16">
        <v>0.19</v>
      </c>
      <c r="BJ1006" s="16">
        <v>0.185</v>
      </c>
      <c r="BK1006" s="16">
        <v>0.185</v>
      </c>
      <c r="BL1006" s="16">
        <v>0.19</v>
      </c>
      <c r="BM1006" s="16">
        <v>0.18</v>
      </c>
      <c r="BN1006" s="16">
        <v>0.17</v>
      </c>
    </row>
    <row r="1007" spans="1:69" x14ac:dyDescent="0.4">
      <c r="A1007" t="s">
        <v>659</v>
      </c>
      <c r="B1007" s="16">
        <v>0.22222222222222199</v>
      </c>
      <c r="C1007" s="16">
        <v>0.21014492753623101</v>
      </c>
      <c r="D1007" s="16">
        <v>0.204545454545454</v>
      </c>
      <c r="E1007" s="16">
        <v>0.20261437908496699</v>
      </c>
      <c r="F1007" s="16">
        <v>0.19354838709677399</v>
      </c>
      <c r="G1007" s="16">
        <v>0.17919075144508601</v>
      </c>
      <c r="H1007" s="16">
        <v>0.17647058823529399</v>
      </c>
      <c r="I1007" s="16">
        <v>0.175757575757575</v>
      </c>
      <c r="J1007" s="16">
        <v>0.184049079754601</v>
      </c>
      <c r="K1007" s="16">
        <v>0.19411764705882301</v>
      </c>
      <c r="L1007" s="16">
        <v>0.191256830601092</v>
      </c>
      <c r="M1007" s="16">
        <v>0.20212765957446799</v>
      </c>
      <c r="N1007" s="16">
        <v>0.19689119170984401</v>
      </c>
      <c r="O1007" s="16">
        <v>0.217877094972067</v>
      </c>
      <c r="P1007" s="16">
        <v>0.23036649214659599</v>
      </c>
      <c r="Q1007" s="16">
        <v>0.23</v>
      </c>
      <c r="R1007" s="16">
        <v>0.255</v>
      </c>
      <c r="S1007" s="16">
        <v>0.24</v>
      </c>
      <c r="T1007" s="16">
        <v>0.24</v>
      </c>
      <c r="U1007" s="16">
        <v>0.22</v>
      </c>
      <c r="V1007" s="16">
        <v>0.24</v>
      </c>
      <c r="W1007" s="16">
        <v>0.24</v>
      </c>
      <c r="X1007" s="16">
        <v>0.215</v>
      </c>
      <c r="Y1007" s="16">
        <v>0.23</v>
      </c>
      <c r="Z1007" s="16">
        <v>0.22</v>
      </c>
      <c r="AA1007" s="16">
        <v>0.19500000000000001</v>
      </c>
      <c r="AB1007" s="16">
        <v>0.20499999999999999</v>
      </c>
      <c r="AC1007" s="16">
        <v>0.18</v>
      </c>
      <c r="AD1007" s="16">
        <v>0.185</v>
      </c>
      <c r="AE1007" s="16">
        <v>0.215</v>
      </c>
      <c r="AF1007" s="16">
        <v>0.23</v>
      </c>
      <c r="AG1007" s="16">
        <v>0.185</v>
      </c>
      <c r="AH1007" s="16">
        <v>0.21</v>
      </c>
      <c r="AI1007" s="16">
        <v>0.19500000000000001</v>
      </c>
      <c r="AJ1007" s="16">
        <v>0.215</v>
      </c>
      <c r="AK1007" s="16">
        <v>0.245</v>
      </c>
      <c r="AL1007" s="16">
        <v>0.17499999999999999</v>
      </c>
      <c r="AM1007" s="16">
        <v>0.21</v>
      </c>
      <c r="AN1007" s="16">
        <v>0.20499999999999999</v>
      </c>
      <c r="AO1007" s="16">
        <v>0.185</v>
      </c>
      <c r="AP1007" s="16">
        <v>0.19500000000000001</v>
      </c>
      <c r="AQ1007" s="16">
        <v>0.19500000000000001</v>
      </c>
      <c r="AR1007" s="16">
        <v>0.215</v>
      </c>
      <c r="AS1007" s="16">
        <v>0.21</v>
      </c>
      <c r="AT1007" s="16">
        <v>0.17</v>
      </c>
      <c r="AU1007" s="16">
        <v>0.17</v>
      </c>
      <c r="AV1007" s="16">
        <v>0.19</v>
      </c>
      <c r="AW1007" s="16">
        <v>0.22500000000000001</v>
      </c>
      <c r="AX1007" s="16">
        <v>0.19500000000000001</v>
      </c>
      <c r="AY1007" s="16">
        <v>0.22500000000000001</v>
      </c>
      <c r="AZ1007" s="16">
        <v>0.22500000000000001</v>
      </c>
      <c r="BA1007" s="16">
        <v>0.2</v>
      </c>
      <c r="BB1007" s="16">
        <v>0.17</v>
      </c>
      <c r="BC1007" s="16">
        <v>0.2</v>
      </c>
      <c r="BD1007" s="16">
        <v>0.22</v>
      </c>
      <c r="BE1007" s="16">
        <v>0.22500000000000001</v>
      </c>
      <c r="BF1007" s="16">
        <v>0.21</v>
      </c>
      <c r="BG1007" s="16">
        <v>0.22500000000000001</v>
      </c>
      <c r="BH1007" s="16">
        <v>0.23</v>
      </c>
      <c r="BI1007" s="16">
        <v>0.215</v>
      </c>
      <c r="BJ1007" s="16">
        <v>0.23</v>
      </c>
      <c r="BK1007" s="16">
        <v>0.24</v>
      </c>
      <c r="BL1007" s="16">
        <v>0.22</v>
      </c>
      <c r="BM1007" s="16">
        <v>0.22500000000000001</v>
      </c>
      <c r="BN1007" s="16">
        <v>0.21</v>
      </c>
    </row>
    <row r="1008" spans="1:69" x14ac:dyDescent="0.4">
      <c r="A1008" t="s">
        <v>660</v>
      </c>
      <c r="B1008" s="16">
        <v>0.17460317460317401</v>
      </c>
      <c r="C1008" s="16">
        <v>0.16666666666666599</v>
      </c>
      <c r="D1008" s="16">
        <v>0.15909090909090901</v>
      </c>
      <c r="E1008" s="16">
        <v>0.15686274509803899</v>
      </c>
      <c r="F1008" s="16">
        <v>0.17204301075268799</v>
      </c>
      <c r="G1008" s="16">
        <v>0.16184971098265799</v>
      </c>
      <c r="H1008" s="16">
        <v>0.158823529411764</v>
      </c>
      <c r="I1008" s="16">
        <v>0.15757575757575701</v>
      </c>
      <c r="J1008" s="16">
        <v>0.14110429447852699</v>
      </c>
      <c r="K1008" s="16">
        <v>0.14705882352941099</v>
      </c>
      <c r="L1008" s="16">
        <v>0.15846994535519099</v>
      </c>
      <c r="M1008" s="16">
        <v>0.159574468085106</v>
      </c>
      <c r="N1008" s="16">
        <v>0.16062176165803099</v>
      </c>
      <c r="O1008" s="16">
        <v>0.14525139664804401</v>
      </c>
      <c r="P1008" s="16">
        <v>0.162303664921465</v>
      </c>
      <c r="Q1008" s="16">
        <v>0.17499999999999999</v>
      </c>
      <c r="R1008" s="16">
        <v>0.22</v>
      </c>
      <c r="S1008" s="16">
        <v>0.215</v>
      </c>
      <c r="T1008" s="16">
        <v>0.23</v>
      </c>
      <c r="U1008" s="16">
        <v>0.245</v>
      </c>
      <c r="V1008" s="16">
        <v>0.215</v>
      </c>
      <c r="W1008" s="16">
        <v>0.2</v>
      </c>
      <c r="X1008" s="16">
        <v>0.20499999999999999</v>
      </c>
      <c r="Y1008" s="16">
        <v>0.215</v>
      </c>
      <c r="Z1008" s="16">
        <v>0.20499999999999999</v>
      </c>
      <c r="AA1008" s="16">
        <v>0.21</v>
      </c>
      <c r="AB1008" s="16">
        <v>0.18</v>
      </c>
      <c r="AC1008" s="16">
        <v>0.21</v>
      </c>
      <c r="AD1008" s="16">
        <v>0.20499999999999999</v>
      </c>
      <c r="AE1008" s="16">
        <v>0.19500000000000001</v>
      </c>
      <c r="AF1008" s="16">
        <v>0.19500000000000001</v>
      </c>
      <c r="AG1008" s="16">
        <v>0.18</v>
      </c>
      <c r="AH1008" s="16">
        <v>0.19</v>
      </c>
      <c r="AI1008" s="16">
        <v>0.21</v>
      </c>
      <c r="AJ1008" s="16">
        <v>0.20499999999999999</v>
      </c>
      <c r="AK1008" s="16">
        <v>0.21</v>
      </c>
      <c r="AL1008" s="16">
        <v>0.21</v>
      </c>
      <c r="AM1008" s="16">
        <v>0.22500000000000001</v>
      </c>
      <c r="AN1008" s="16">
        <v>0.185</v>
      </c>
      <c r="AO1008" s="16">
        <v>0.19500000000000001</v>
      </c>
      <c r="AP1008" s="16">
        <v>0.20499999999999999</v>
      </c>
      <c r="AQ1008" s="16">
        <v>0.21</v>
      </c>
      <c r="AR1008" s="16">
        <v>0.215</v>
      </c>
      <c r="AS1008" s="16">
        <v>0.2</v>
      </c>
      <c r="AT1008" s="16">
        <v>0.22500000000000001</v>
      </c>
      <c r="AU1008" s="16">
        <v>0.215</v>
      </c>
      <c r="AV1008" s="16">
        <v>0.22</v>
      </c>
      <c r="AW1008" s="16">
        <v>0.2</v>
      </c>
      <c r="AX1008" s="16">
        <v>0.23499999999999999</v>
      </c>
      <c r="AY1008" s="16">
        <v>0.245</v>
      </c>
      <c r="AZ1008" s="16">
        <v>0.23499999999999999</v>
      </c>
      <c r="BA1008" s="16">
        <v>0.25</v>
      </c>
      <c r="BB1008" s="16">
        <v>0.24</v>
      </c>
      <c r="BC1008" s="16">
        <v>0.255</v>
      </c>
      <c r="BD1008" s="16">
        <v>0.26</v>
      </c>
      <c r="BE1008" s="16">
        <v>0.25</v>
      </c>
      <c r="BF1008" s="16">
        <v>0.255</v>
      </c>
      <c r="BG1008" s="16">
        <v>0.23</v>
      </c>
      <c r="BH1008" s="16">
        <v>0.20499999999999999</v>
      </c>
      <c r="BI1008" s="16">
        <v>0.23</v>
      </c>
      <c r="BJ1008" s="16">
        <v>0.21</v>
      </c>
      <c r="BK1008" s="16">
        <v>0.215</v>
      </c>
      <c r="BL1008" s="16">
        <v>0.2</v>
      </c>
      <c r="BM1008" s="16">
        <v>0.20499999999999999</v>
      </c>
      <c r="BN1008" s="16">
        <v>0.24</v>
      </c>
    </row>
    <row r="1009" spans="1:66" x14ac:dyDescent="0.4">
      <c r="A1009" t="s">
        <v>661</v>
      </c>
      <c r="B1009" s="16">
        <v>3.1746031746031703E-2</v>
      </c>
      <c r="C1009" s="16">
        <v>2.8985507246376802E-2</v>
      </c>
      <c r="D1009" s="16">
        <v>2.27272727272727E-2</v>
      </c>
      <c r="E1009" s="16">
        <v>2.61437908496732E-2</v>
      </c>
      <c r="F1009" s="16">
        <v>2.1505376344085999E-2</v>
      </c>
      <c r="G1009" s="16">
        <v>2.3121387283236899E-2</v>
      </c>
      <c r="H1009" s="16">
        <v>1.1764705882352899E-2</v>
      </c>
      <c r="I1009" s="16">
        <v>1.8181818181818101E-2</v>
      </c>
      <c r="J1009" s="16">
        <v>1.22699386503067E-2</v>
      </c>
      <c r="K1009" s="16">
        <v>1.7647058823529401E-2</v>
      </c>
      <c r="L1009" s="16">
        <v>1.09289617486338E-2</v>
      </c>
      <c r="M1009" s="16">
        <v>1.0638297872340399E-2</v>
      </c>
      <c r="N1009" s="16">
        <v>1.03626943005181E-2</v>
      </c>
      <c r="O1009" s="16">
        <v>1.11731843575419E-2</v>
      </c>
      <c r="P1009" s="16">
        <v>1.5706806282722498E-2</v>
      </c>
      <c r="Q1009" s="16">
        <v>1.4999999999999999E-2</v>
      </c>
      <c r="R1009" s="16">
        <v>0.02</v>
      </c>
      <c r="S1009" s="16">
        <v>0.02</v>
      </c>
      <c r="T1009" s="16">
        <v>0.02</v>
      </c>
      <c r="U1009" s="16">
        <v>2.5000000000000001E-2</v>
      </c>
      <c r="V1009" s="16">
        <v>0.02</v>
      </c>
      <c r="W1009" s="16">
        <v>0.02</v>
      </c>
      <c r="X1009" s="16">
        <v>0.02</v>
      </c>
      <c r="Y1009" s="16">
        <v>0.02</v>
      </c>
      <c r="Z1009" s="16">
        <v>0.02</v>
      </c>
      <c r="AA1009" s="16">
        <v>1.4999999999999999E-2</v>
      </c>
      <c r="AB1009" s="16">
        <v>0.02</v>
      </c>
      <c r="AC1009" s="16">
        <v>0.01</v>
      </c>
      <c r="AD1009" s="16">
        <v>0.02</v>
      </c>
      <c r="AE1009" s="16">
        <v>0.02</v>
      </c>
      <c r="AF1009" s="16">
        <v>2.5000000000000001E-2</v>
      </c>
      <c r="AG1009" s="16">
        <v>2.5000000000000001E-2</v>
      </c>
      <c r="AH1009" s="16">
        <v>2.5000000000000001E-2</v>
      </c>
      <c r="AI1009" s="16">
        <v>0.03</v>
      </c>
      <c r="AJ1009" s="16">
        <v>0.03</v>
      </c>
      <c r="AK1009" s="16">
        <v>0.03</v>
      </c>
      <c r="AL1009" s="16">
        <v>0.03</v>
      </c>
      <c r="AM1009" s="16">
        <v>0.03</v>
      </c>
      <c r="AN1009" s="16">
        <v>2.5000000000000001E-2</v>
      </c>
      <c r="AO1009" s="16">
        <v>0.02</v>
      </c>
      <c r="AP1009" s="16">
        <v>0.02</v>
      </c>
      <c r="AQ1009" s="16">
        <v>1.4999999999999999E-2</v>
      </c>
      <c r="AR1009" s="16">
        <v>2.5000000000000001E-2</v>
      </c>
      <c r="AS1009" s="16">
        <v>0.03</v>
      </c>
      <c r="AT1009" s="16">
        <v>0.03</v>
      </c>
      <c r="AU1009" s="16">
        <v>0.03</v>
      </c>
      <c r="AV1009" s="16">
        <v>2.5000000000000001E-2</v>
      </c>
      <c r="AW1009" s="16">
        <v>2.5000000000000001E-2</v>
      </c>
      <c r="AX1009" s="16">
        <v>0.03</v>
      </c>
      <c r="AY1009" s="16">
        <v>0.03</v>
      </c>
      <c r="AZ1009" s="16">
        <v>0.03</v>
      </c>
      <c r="BA1009" s="16">
        <v>0.03</v>
      </c>
      <c r="BB1009" s="16">
        <v>0.03</v>
      </c>
      <c r="BC1009" s="16">
        <v>0.03</v>
      </c>
      <c r="BD1009" s="16">
        <v>0.03</v>
      </c>
      <c r="BE1009" s="16">
        <v>0.03</v>
      </c>
      <c r="BF1009" s="16">
        <v>1.4999999999999999E-2</v>
      </c>
      <c r="BG1009" s="16">
        <v>0.02</v>
      </c>
      <c r="BH1009" s="16">
        <v>0.03</v>
      </c>
      <c r="BI1009" s="16">
        <v>0.02</v>
      </c>
      <c r="BJ1009" s="16">
        <v>0.03</v>
      </c>
      <c r="BK1009" s="16">
        <v>0.03</v>
      </c>
      <c r="BL1009" s="16">
        <v>0.03</v>
      </c>
      <c r="BM1009" s="16">
        <v>2.5000000000000001E-2</v>
      </c>
      <c r="BN1009" s="16">
        <v>0.03</v>
      </c>
    </row>
    <row r="1010" spans="1:66" x14ac:dyDescent="0.4">
      <c r="A1010" t="s">
        <v>662</v>
      </c>
      <c r="B1010" s="16">
        <v>4.7619047619047603E-2</v>
      </c>
      <c r="C1010" s="16">
        <v>4.3478260869565202E-2</v>
      </c>
      <c r="D1010" s="16">
        <v>4.54545454545454E-2</v>
      </c>
      <c r="E1010" s="16">
        <v>5.22875816993464E-2</v>
      </c>
      <c r="F1010" s="16">
        <v>4.3010752688171998E-2</v>
      </c>
      <c r="G1010" s="16">
        <v>4.6242774566473903E-2</v>
      </c>
      <c r="H1010" s="16">
        <v>4.7058823529411702E-2</v>
      </c>
      <c r="I1010" s="16">
        <v>4.8484848484848402E-2</v>
      </c>
      <c r="J1010" s="16">
        <v>4.2944785276073601E-2</v>
      </c>
      <c r="K1010" s="16">
        <v>4.1176470588235203E-2</v>
      </c>
      <c r="L1010" s="16">
        <v>3.8251366120218497E-2</v>
      </c>
      <c r="M1010" s="16">
        <v>3.7234042553191397E-2</v>
      </c>
      <c r="N1010" s="16">
        <v>3.6269430051813399E-2</v>
      </c>
      <c r="O1010" s="16">
        <v>3.91061452513966E-2</v>
      </c>
      <c r="P1010" s="16">
        <v>4.1884816753926697E-2</v>
      </c>
      <c r="Q1010" s="16">
        <v>0.04</v>
      </c>
      <c r="R1010" s="16">
        <v>4.4999999999999998E-2</v>
      </c>
      <c r="S1010" s="16">
        <v>4.4999999999999998E-2</v>
      </c>
      <c r="T1010" s="16">
        <v>4.4999999999999998E-2</v>
      </c>
      <c r="U1010" s="16">
        <v>0.05</v>
      </c>
      <c r="V1010" s="16">
        <v>4.4999999999999998E-2</v>
      </c>
      <c r="W1010" s="16">
        <v>4.4999999999999998E-2</v>
      </c>
      <c r="X1010" s="16">
        <v>0.05</v>
      </c>
      <c r="Y1010" s="16">
        <v>0.05</v>
      </c>
      <c r="Z1010" s="16">
        <v>0.05</v>
      </c>
      <c r="AA1010" s="16">
        <v>0.05</v>
      </c>
      <c r="AB1010" s="16">
        <v>4.4999999999999998E-2</v>
      </c>
      <c r="AC1010" s="16">
        <v>4.4999999999999998E-2</v>
      </c>
      <c r="AD1010" s="16">
        <v>0.05</v>
      </c>
      <c r="AE1010" s="16">
        <v>4.4999999999999998E-2</v>
      </c>
      <c r="AF1010" s="16">
        <v>0.04</v>
      </c>
      <c r="AG1010" s="16">
        <v>0.05</v>
      </c>
      <c r="AH1010" s="16">
        <v>0.05</v>
      </c>
      <c r="AI1010" s="16">
        <v>5.5E-2</v>
      </c>
      <c r="AJ1010" s="16">
        <v>5.5E-2</v>
      </c>
      <c r="AK1010" s="16">
        <v>5.5E-2</v>
      </c>
      <c r="AL1010" s="16">
        <v>0.05</v>
      </c>
      <c r="AM1010" s="16">
        <v>4.4999999999999998E-2</v>
      </c>
      <c r="AN1010" s="16">
        <v>5.5E-2</v>
      </c>
      <c r="AO1010" s="16">
        <v>5.5E-2</v>
      </c>
      <c r="AP1010" s="16">
        <v>5.5E-2</v>
      </c>
      <c r="AQ1010" s="16">
        <v>6.5000000000000002E-2</v>
      </c>
      <c r="AR1010" s="16">
        <v>6.5000000000000002E-2</v>
      </c>
      <c r="AS1010" s="16">
        <v>0.06</v>
      </c>
      <c r="AT1010" s="16">
        <v>7.0000000000000007E-2</v>
      </c>
      <c r="AU1010" s="16">
        <v>7.0000000000000007E-2</v>
      </c>
      <c r="AV1010" s="16">
        <v>7.0000000000000007E-2</v>
      </c>
      <c r="AW1010" s="16">
        <v>7.0000000000000007E-2</v>
      </c>
      <c r="AX1010" s="16">
        <v>7.0000000000000007E-2</v>
      </c>
      <c r="AY1010" s="16">
        <v>7.0000000000000007E-2</v>
      </c>
      <c r="AZ1010" s="16">
        <v>0.08</v>
      </c>
      <c r="BA1010" s="16">
        <v>7.4999999999999997E-2</v>
      </c>
      <c r="BB1010" s="16">
        <v>6.5000000000000002E-2</v>
      </c>
      <c r="BC1010" s="16">
        <v>7.0000000000000007E-2</v>
      </c>
      <c r="BD1010" s="16">
        <v>7.0000000000000007E-2</v>
      </c>
      <c r="BE1010" s="16">
        <v>6.5000000000000002E-2</v>
      </c>
      <c r="BF1010" s="16">
        <v>6.5000000000000002E-2</v>
      </c>
      <c r="BG1010" s="16">
        <v>0.06</v>
      </c>
      <c r="BH1010" s="16">
        <v>0.06</v>
      </c>
      <c r="BI1010" s="16">
        <v>6.5000000000000002E-2</v>
      </c>
      <c r="BJ1010" s="16">
        <v>6.5000000000000002E-2</v>
      </c>
      <c r="BK1010" s="16">
        <v>0.06</v>
      </c>
      <c r="BL1010" s="16">
        <v>0.06</v>
      </c>
      <c r="BM1010" s="16">
        <v>7.0000000000000007E-2</v>
      </c>
      <c r="BN1010" s="16">
        <v>6.5000000000000002E-2</v>
      </c>
    </row>
    <row r="1011" spans="1:66" x14ac:dyDescent="0.4">
      <c r="A1011" t="s">
        <v>663</v>
      </c>
      <c r="B1011" s="16">
        <v>2.3809523809523801E-2</v>
      </c>
      <c r="C1011" s="16">
        <v>2.1739130434782601E-2</v>
      </c>
      <c r="D1011" s="16">
        <v>2.27272727272727E-2</v>
      </c>
      <c r="E1011" s="16">
        <v>1.9607843137254902E-2</v>
      </c>
      <c r="F1011" s="16">
        <v>1.6129032258064498E-2</v>
      </c>
      <c r="G1011" s="16">
        <v>1.7341040462427699E-2</v>
      </c>
      <c r="H1011" s="16">
        <v>1.7647058823529401E-2</v>
      </c>
      <c r="I1011" s="16">
        <v>1.8181818181818101E-2</v>
      </c>
      <c r="J1011" s="16">
        <v>1.84049079754601E-2</v>
      </c>
      <c r="K1011" s="16">
        <v>1.7647058823529401E-2</v>
      </c>
      <c r="L1011" s="16">
        <v>1.63934426229508E-2</v>
      </c>
      <c r="M1011" s="16">
        <v>1.5957446808510599E-2</v>
      </c>
      <c r="N1011" s="16">
        <v>1.55440414507772E-2</v>
      </c>
      <c r="O1011" s="16">
        <v>1.67597765363128E-2</v>
      </c>
      <c r="P1011" s="16">
        <v>2.09424083769633E-2</v>
      </c>
      <c r="Q1011" s="16">
        <v>0.02</v>
      </c>
      <c r="R1011" s="16">
        <v>0.02</v>
      </c>
      <c r="S1011" s="16">
        <v>0.02</v>
      </c>
      <c r="T1011" s="16">
        <v>0.02</v>
      </c>
      <c r="U1011" s="16">
        <v>0.02</v>
      </c>
      <c r="V1011" s="16">
        <v>0.02</v>
      </c>
      <c r="W1011" s="16">
        <v>0.02</v>
      </c>
      <c r="X1011" s="16">
        <v>1.4999999999999999E-2</v>
      </c>
      <c r="Y1011" s="16">
        <v>1.4999999999999999E-2</v>
      </c>
      <c r="Z1011" s="16">
        <v>0.02</v>
      </c>
      <c r="AA1011" s="16">
        <v>0.02</v>
      </c>
      <c r="AB1011" s="16">
        <v>0.02</v>
      </c>
      <c r="AC1011" s="16">
        <v>0.02</v>
      </c>
      <c r="AD1011" s="16">
        <v>1.4999999999999999E-2</v>
      </c>
      <c r="AE1011" s="16">
        <v>1.4999999999999999E-2</v>
      </c>
      <c r="AF1011" s="16">
        <v>1.4999999999999999E-2</v>
      </c>
      <c r="AG1011" s="16">
        <v>1.4999999999999999E-2</v>
      </c>
      <c r="AH1011" s="16">
        <v>1.4999999999999999E-2</v>
      </c>
      <c r="AI1011" s="16">
        <v>0.02</v>
      </c>
      <c r="AJ1011" s="16">
        <v>0.02</v>
      </c>
      <c r="AK1011" s="16">
        <v>1.4999999999999999E-2</v>
      </c>
      <c r="AL1011" s="16">
        <v>1.4999999999999999E-2</v>
      </c>
      <c r="AM1011" s="16">
        <v>1.4999999999999999E-2</v>
      </c>
      <c r="AN1011" s="16">
        <v>1.4999999999999999E-2</v>
      </c>
      <c r="AO1011" s="16">
        <v>1.4999999999999999E-2</v>
      </c>
      <c r="AP1011" s="16">
        <v>1.4999999999999999E-2</v>
      </c>
      <c r="AQ1011" s="16">
        <v>1.4999999999999999E-2</v>
      </c>
      <c r="AR1011" s="16">
        <v>1.4999999999999999E-2</v>
      </c>
      <c r="AS1011" s="16">
        <v>1.4999999999999999E-2</v>
      </c>
      <c r="AT1011" s="16">
        <v>1.4999999999999999E-2</v>
      </c>
      <c r="AU1011" s="16">
        <v>1.4999999999999999E-2</v>
      </c>
      <c r="AV1011" s="16">
        <v>0.01</v>
      </c>
      <c r="AW1011" s="16">
        <v>1.4999999999999999E-2</v>
      </c>
      <c r="AX1011" s="16">
        <v>0.01</v>
      </c>
      <c r="AY1011" s="16">
        <v>0.01</v>
      </c>
      <c r="AZ1011" s="16">
        <v>0.01</v>
      </c>
      <c r="BA1011" s="16">
        <v>0.01</v>
      </c>
      <c r="BB1011" s="16">
        <v>0.01</v>
      </c>
      <c r="BC1011" s="16">
        <v>1.4999999999999999E-2</v>
      </c>
      <c r="BD1011" s="16">
        <v>0.01</v>
      </c>
      <c r="BE1011" s="16">
        <v>0.01</v>
      </c>
      <c r="BF1011" s="16">
        <v>5.0000000000000001E-3</v>
      </c>
      <c r="BG1011" s="16">
        <v>0.01</v>
      </c>
      <c r="BH1011" s="16">
        <v>5.0000000000000001E-3</v>
      </c>
      <c r="BI1011" s="16">
        <v>0.01</v>
      </c>
      <c r="BJ1011" s="16">
        <v>1.4999999999999999E-2</v>
      </c>
      <c r="BK1011" s="16">
        <v>0.01</v>
      </c>
      <c r="BL1011" s="16">
        <v>0.01</v>
      </c>
      <c r="BM1011" s="16">
        <v>0.01</v>
      </c>
      <c r="BN1011" s="16">
        <v>1.4999999999999999E-2</v>
      </c>
    </row>
    <row r="1012" spans="1:66" x14ac:dyDescent="0.4">
      <c r="A1012" t="s">
        <v>664</v>
      </c>
      <c r="B1012" s="16">
        <v>7.9365079365079305E-2</v>
      </c>
      <c r="C1012" s="16">
        <v>7.2463768115942004E-2</v>
      </c>
      <c r="D1012" s="16">
        <v>8.3333333333333301E-2</v>
      </c>
      <c r="E1012" s="16">
        <v>7.1895424836601302E-2</v>
      </c>
      <c r="F1012" s="16">
        <v>8.0645161290322495E-2</v>
      </c>
      <c r="G1012" s="16">
        <v>8.6705202312138699E-2</v>
      </c>
      <c r="H1012" s="16">
        <v>8.8235294117646995E-2</v>
      </c>
      <c r="I1012" s="16">
        <v>9.69696969696969E-2</v>
      </c>
      <c r="J1012" s="16">
        <v>9.2024539877300596E-2</v>
      </c>
      <c r="K1012" s="16">
        <v>8.8235294117646995E-2</v>
      </c>
      <c r="L1012" s="16">
        <v>8.7431693989070997E-2</v>
      </c>
      <c r="M1012" s="16">
        <v>8.5106382978723402E-2</v>
      </c>
      <c r="N1012" s="16">
        <v>8.8082901554404097E-2</v>
      </c>
      <c r="O1012" s="16">
        <v>9.4972067039106101E-2</v>
      </c>
      <c r="P1012" s="16">
        <v>8.9005235602094196E-2</v>
      </c>
      <c r="Q1012" s="16">
        <v>0.1</v>
      </c>
      <c r="R1012" s="16">
        <v>7.0000000000000007E-2</v>
      </c>
      <c r="S1012" s="16">
        <v>7.0000000000000007E-2</v>
      </c>
      <c r="T1012" s="16">
        <v>6.5000000000000002E-2</v>
      </c>
      <c r="U1012" s="16">
        <v>6.5000000000000002E-2</v>
      </c>
      <c r="V1012" s="16">
        <v>4.4999999999999998E-2</v>
      </c>
      <c r="W1012" s="16">
        <v>0.05</v>
      </c>
      <c r="X1012" s="16">
        <v>7.0000000000000007E-2</v>
      </c>
      <c r="Y1012" s="16">
        <v>7.0000000000000007E-2</v>
      </c>
      <c r="Z1012" s="16">
        <v>7.0000000000000007E-2</v>
      </c>
      <c r="AA1012" s="16">
        <v>0.08</v>
      </c>
      <c r="AB1012" s="16">
        <v>7.4999999999999997E-2</v>
      </c>
      <c r="AC1012" s="16">
        <v>0.08</v>
      </c>
      <c r="AD1012" s="16">
        <v>8.5000000000000006E-2</v>
      </c>
      <c r="AE1012" s="16">
        <v>7.0000000000000007E-2</v>
      </c>
      <c r="AF1012" s="16">
        <v>0.06</v>
      </c>
      <c r="AG1012" s="16">
        <v>8.5000000000000006E-2</v>
      </c>
      <c r="AH1012" s="16">
        <v>7.4999999999999997E-2</v>
      </c>
      <c r="AI1012" s="16">
        <v>9.5000000000000001E-2</v>
      </c>
      <c r="AJ1012" s="16">
        <v>0.1</v>
      </c>
      <c r="AK1012" s="16">
        <v>0.1</v>
      </c>
      <c r="AL1012" s="16">
        <v>0.105</v>
      </c>
      <c r="AM1012" s="16">
        <v>8.5000000000000006E-2</v>
      </c>
      <c r="AN1012" s="16">
        <v>0.11</v>
      </c>
      <c r="AO1012" s="16">
        <v>0.115</v>
      </c>
      <c r="AP1012" s="16">
        <v>0.11</v>
      </c>
      <c r="AQ1012" s="16">
        <v>8.5000000000000006E-2</v>
      </c>
      <c r="AR1012" s="16">
        <v>8.5000000000000006E-2</v>
      </c>
      <c r="AS1012" s="16">
        <v>8.5000000000000006E-2</v>
      </c>
      <c r="AT1012" s="16">
        <v>0.08</v>
      </c>
      <c r="AU1012" s="16">
        <v>8.5000000000000006E-2</v>
      </c>
      <c r="AV1012" s="16">
        <v>6.5000000000000002E-2</v>
      </c>
      <c r="AW1012" s="16">
        <v>5.5E-2</v>
      </c>
      <c r="AX1012" s="16">
        <v>7.4999999999999997E-2</v>
      </c>
      <c r="AY1012" s="16">
        <v>0.06</v>
      </c>
      <c r="AZ1012" s="16">
        <v>0.06</v>
      </c>
      <c r="BA1012" s="16">
        <v>6.5000000000000002E-2</v>
      </c>
      <c r="BB1012" s="16">
        <v>0.05</v>
      </c>
      <c r="BC1012" s="16">
        <v>4.4999999999999998E-2</v>
      </c>
      <c r="BD1012" s="16">
        <v>5.5E-2</v>
      </c>
      <c r="BE1012" s="16">
        <v>0.05</v>
      </c>
      <c r="BF1012" s="16">
        <v>0.06</v>
      </c>
      <c r="BG1012" s="16">
        <v>0.05</v>
      </c>
      <c r="BH1012" s="16">
        <v>0.04</v>
      </c>
      <c r="BI1012" s="16">
        <v>0.03</v>
      </c>
      <c r="BJ1012" s="16">
        <v>1.4999999999999999E-2</v>
      </c>
      <c r="BK1012" s="16">
        <v>0.02</v>
      </c>
      <c r="BL1012" s="16">
        <v>0.03</v>
      </c>
      <c r="BM1012" s="16">
        <v>0.04</v>
      </c>
      <c r="BN1012" s="16">
        <v>0.04</v>
      </c>
    </row>
    <row r="1013" spans="1:66" x14ac:dyDescent="0.4">
      <c r="B1013" s="15">
        <v>1</v>
      </c>
      <c r="C1013" s="15">
        <v>3</v>
      </c>
      <c r="D1013" s="15">
        <v>5</v>
      </c>
      <c r="E1013" s="15">
        <v>7</v>
      </c>
      <c r="F1013" s="15">
        <v>9</v>
      </c>
      <c r="G1013" s="15">
        <v>11</v>
      </c>
      <c r="H1013" s="15">
        <v>13</v>
      </c>
      <c r="I1013" s="15">
        <v>15</v>
      </c>
      <c r="J1013" s="15">
        <v>17</v>
      </c>
      <c r="K1013" s="15">
        <v>19</v>
      </c>
      <c r="L1013" s="15">
        <v>21</v>
      </c>
      <c r="M1013" s="15">
        <v>23</v>
      </c>
      <c r="N1013" s="15">
        <v>25</v>
      </c>
      <c r="O1013" s="15">
        <v>27</v>
      </c>
      <c r="P1013" s="15">
        <v>29</v>
      </c>
      <c r="Q1013" s="15">
        <v>31</v>
      </c>
      <c r="R1013" s="15">
        <v>33</v>
      </c>
      <c r="S1013" s="15">
        <v>35</v>
      </c>
      <c r="T1013" s="15">
        <v>37</v>
      </c>
      <c r="U1013" s="15">
        <v>39</v>
      </c>
      <c r="V1013" s="15">
        <v>41</v>
      </c>
      <c r="W1013" s="15">
        <v>43</v>
      </c>
      <c r="X1013" s="15">
        <v>45</v>
      </c>
      <c r="Y1013" s="15">
        <v>47</v>
      </c>
      <c r="Z1013" s="15">
        <v>49</v>
      </c>
      <c r="AA1013" s="15">
        <v>51</v>
      </c>
      <c r="AB1013" s="15">
        <v>53</v>
      </c>
      <c r="AC1013" s="15">
        <v>55</v>
      </c>
      <c r="AD1013" s="15">
        <v>57</v>
      </c>
      <c r="AE1013" s="15">
        <v>59</v>
      </c>
      <c r="AF1013" s="15">
        <v>61</v>
      </c>
      <c r="AG1013" s="15">
        <v>63</v>
      </c>
      <c r="AH1013" s="15">
        <v>65</v>
      </c>
      <c r="AI1013" s="15">
        <v>67</v>
      </c>
      <c r="AJ1013" s="15">
        <v>69</v>
      </c>
      <c r="AK1013" s="15">
        <v>71</v>
      </c>
      <c r="AL1013" s="15">
        <v>73</v>
      </c>
      <c r="AM1013" s="15">
        <v>75</v>
      </c>
      <c r="AN1013" s="15">
        <v>77</v>
      </c>
      <c r="AO1013" s="15">
        <v>79</v>
      </c>
      <c r="AP1013" s="15">
        <v>81</v>
      </c>
      <c r="AQ1013" s="15">
        <v>83</v>
      </c>
      <c r="AR1013" s="15">
        <v>85</v>
      </c>
      <c r="AS1013" s="15">
        <v>87</v>
      </c>
      <c r="AT1013" s="15">
        <v>89</v>
      </c>
      <c r="AU1013" s="15">
        <v>91</v>
      </c>
      <c r="AV1013" s="15">
        <v>93</v>
      </c>
      <c r="AW1013" s="15">
        <v>95</v>
      </c>
      <c r="AX1013" s="15">
        <v>97</v>
      </c>
      <c r="AY1013" s="15">
        <v>99</v>
      </c>
      <c r="AZ1013" s="15">
        <v>101</v>
      </c>
      <c r="BA1013" s="15">
        <v>103</v>
      </c>
      <c r="BB1013" s="15">
        <v>105</v>
      </c>
      <c r="BC1013" s="15">
        <v>107</v>
      </c>
      <c r="BD1013" s="15">
        <v>109</v>
      </c>
      <c r="BE1013" s="15">
        <v>111</v>
      </c>
      <c r="BF1013" s="15">
        <v>113</v>
      </c>
      <c r="BG1013" s="15">
        <v>115</v>
      </c>
      <c r="BH1013" s="15">
        <v>117</v>
      </c>
      <c r="BI1013" s="15">
        <v>119</v>
      </c>
      <c r="BJ1013" s="15">
        <v>121</v>
      </c>
      <c r="BK1013" s="15">
        <v>123</v>
      </c>
      <c r="BL1013" s="15">
        <v>125</v>
      </c>
      <c r="BM1013" s="15">
        <v>127</v>
      </c>
      <c r="BN1013" s="15">
        <v>129</v>
      </c>
    </row>
    <row r="1014" spans="1:66" x14ac:dyDescent="0.4">
      <c r="A1014" t="s">
        <v>668</v>
      </c>
      <c r="B1014" s="16">
        <v>0.60317460317460303</v>
      </c>
      <c r="C1014" s="16">
        <v>0.57971014492753603</v>
      </c>
      <c r="D1014" s="16">
        <v>0.60606060606060597</v>
      </c>
      <c r="E1014" s="16">
        <v>0.53594771241829997</v>
      </c>
      <c r="F1014" s="16">
        <v>0.44623655913978399</v>
      </c>
      <c r="G1014" s="16">
        <v>0.479768786127167</v>
      </c>
      <c r="H1014" s="16">
        <v>0.494117647058823</v>
      </c>
      <c r="I1014" s="16">
        <v>0.50909090909090904</v>
      </c>
      <c r="J1014" s="16">
        <v>0.60122699386502998</v>
      </c>
      <c r="K1014" s="16">
        <v>0.55882352941176405</v>
      </c>
      <c r="L1014" s="16">
        <v>0.54098360655737698</v>
      </c>
      <c r="M1014" s="16">
        <v>0.52659574468085102</v>
      </c>
      <c r="N1014" s="16">
        <v>0.51295336787564705</v>
      </c>
      <c r="O1014" s="16">
        <v>0.53631284916201105</v>
      </c>
      <c r="P1014" s="16">
        <v>0.51832460732984298</v>
      </c>
      <c r="Q1014" s="16">
        <v>0.46500000000000002</v>
      </c>
      <c r="R1014" s="16">
        <v>0.37</v>
      </c>
      <c r="S1014" s="16">
        <v>0.36499999999999999</v>
      </c>
      <c r="T1014" s="16">
        <v>0.32500000000000001</v>
      </c>
      <c r="U1014" s="16">
        <v>0.25</v>
      </c>
      <c r="V1014" s="16">
        <v>0.25</v>
      </c>
      <c r="W1014" s="16">
        <v>0.28000000000000003</v>
      </c>
      <c r="X1014" s="16">
        <v>0.255</v>
      </c>
      <c r="Y1014" s="16">
        <v>0.22</v>
      </c>
      <c r="Z1014" s="16">
        <v>0.22</v>
      </c>
      <c r="AA1014" s="16">
        <v>0.20499999999999999</v>
      </c>
      <c r="AB1014" s="16">
        <v>0.16</v>
      </c>
      <c r="AC1014" s="16">
        <v>0.16500000000000001</v>
      </c>
      <c r="AD1014" s="16">
        <v>0.17499999999999999</v>
      </c>
      <c r="AE1014" s="16">
        <v>0.15</v>
      </c>
      <c r="AF1014" s="16">
        <v>0.21</v>
      </c>
      <c r="AG1014" s="16">
        <v>0.34</v>
      </c>
      <c r="AH1014" s="16">
        <v>0.34499999999999997</v>
      </c>
      <c r="AI1014" s="16">
        <v>0.21</v>
      </c>
      <c r="AJ1014" s="16">
        <v>0.18</v>
      </c>
      <c r="AK1014" s="16">
        <v>0.16</v>
      </c>
      <c r="AL1014" s="16">
        <v>0.17</v>
      </c>
      <c r="AM1014" s="16">
        <v>0.20499999999999999</v>
      </c>
      <c r="AN1014" s="16">
        <v>0.18</v>
      </c>
      <c r="AO1014" s="16">
        <v>0.14499999999999999</v>
      </c>
      <c r="AP1014" s="16">
        <v>0.17499999999999999</v>
      </c>
      <c r="AQ1014" s="16">
        <v>0.16500000000000001</v>
      </c>
      <c r="AR1014" s="16">
        <v>0.17</v>
      </c>
      <c r="AS1014" s="16">
        <v>0.21</v>
      </c>
      <c r="AT1014" s="16">
        <v>0.17</v>
      </c>
      <c r="AU1014" s="16">
        <v>0.19500000000000001</v>
      </c>
      <c r="AV1014" s="16">
        <v>0.19</v>
      </c>
      <c r="AW1014" s="16">
        <v>0.215</v>
      </c>
      <c r="AX1014" s="16">
        <v>0.18</v>
      </c>
      <c r="AY1014" s="16">
        <v>0.16</v>
      </c>
      <c r="AZ1014" s="16">
        <v>0.18</v>
      </c>
      <c r="BA1014" s="16">
        <v>0.19500000000000001</v>
      </c>
      <c r="BB1014" s="16">
        <v>0.16500000000000001</v>
      </c>
      <c r="BC1014" s="16">
        <v>0.16</v>
      </c>
      <c r="BD1014" s="16">
        <v>0.17</v>
      </c>
      <c r="BE1014" s="16">
        <v>0.19500000000000001</v>
      </c>
      <c r="BF1014" s="16">
        <v>0.18</v>
      </c>
      <c r="BG1014" s="16">
        <v>0.2</v>
      </c>
      <c r="BH1014" s="16">
        <v>0.25</v>
      </c>
      <c r="BI1014" s="16">
        <v>0.215</v>
      </c>
      <c r="BJ1014" s="16">
        <v>0.22500000000000001</v>
      </c>
      <c r="BK1014" s="16">
        <v>0.17</v>
      </c>
      <c r="BL1014" s="16">
        <v>0.185</v>
      </c>
      <c r="BM1014" s="16">
        <v>0.155</v>
      </c>
      <c r="BN1014" s="16">
        <v>0.16</v>
      </c>
    </row>
    <row r="1015" spans="1:66" x14ac:dyDescent="0.4">
      <c r="A1015" t="s">
        <v>669</v>
      </c>
      <c r="B1015" s="16">
        <v>0.38888888888888801</v>
      </c>
      <c r="C1015" s="16">
        <v>0.42028985507246303</v>
      </c>
      <c r="D1015" s="16">
        <v>0.37878787878787801</v>
      </c>
      <c r="E1015" s="16">
        <v>0.45098039215686198</v>
      </c>
      <c r="F1015" s="16">
        <v>0.54838709677419295</v>
      </c>
      <c r="G1015" s="16">
        <v>0.520231213872832</v>
      </c>
      <c r="H1015" s="16">
        <v>0.50588235294117601</v>
      </c>
      <c r="I1015" s="16">
        <v>0.48484848484848397</v>
      </c>
      <c r="J1015" s="16">
        <v>0.39263803680981502</v>
      </c>
      <c r="K1015" s="16">
        <v>0.435294117647058</v>
      </c>
      <c r="L1015" s="16">
        <v>0.45355191256830601</v>
      </c>
      <c r="M1015" s="16">
        <v>0.45744680851063801</v>
      </c>
      <c r="N1015" s="16">
        <v>0.48704663212435201</v>
      </c>
      <c r="O1015" s="16">
        <v>0.45251396648044601</v>
      </c>
      <c r="P1015" s="16">
        <v>0.47643979057591601</v>
      </c>
      <c r="Q1015" s="16">
        <v>0.51500000000000001</v>
      </c>
      <c r="R1015" s="16">
        <v>0.625</v>
      </c>
      <c r="S1015" s="16">
        <v>0.625</v>
      </c>
      <c r="T1015" s="16">
        <v>0.67500000000000004</v>
      </c>
      <c r="U1015" s="16">
        <v>0.62</v>
      </c>
      <c r="V1015" s="16">
        <v>0.67</v>
      </c>
      <c r="W1015" s="16">
        <v>0.64</v>
      </c>
      <c r="X1015" s="16">
        <v>0.64500000000000002</v>
      </c>
      <c r="Y1015" s="16">
        <v>0.6</v>
      </c>
      <c r="Z1015" s="16">
        <v>0.68</v>
      </c>
      <c r="AA1015" s="16">
        <v>0.51</v>
      </c>
      <c r="AB1015" s="16">
        <v>0.49</v>
      </c>
      <c r="AC1015" s="16">
        <v>0.55500000000000005</v>
      </c>
      <c r="AD1015" s="16">
        <v>0.60499999999999998</v>
      </c>
      <c r="AE1015" s="16">
        <v>0.55000000000000004</v>
      </c>
      <c r="AF1015" s="16">
        <v>0.59</v>
      </c>
      <c r="AG1015" s="16">
        <v>0.59</v>
      </c>
      <c r="AH1015" s="16">
        <v>0.57999999999999996</v>
      </c>
      <c r="AI1015" s="16">
        <v>0.6</v>
      </c>
      <c r="AJ1015" s="16">
        <v>0.59499999999999997</v>
      </c>
      <c r="AK1015" s="16">
        <v>0.61</v>
      </c>
      <c r="AL1015" s="16">
        <v>0.59</v>
      </c>
      <c r="AM1015" s="16">
        <v>0.54</v>
      </c>
      <c r="AN1015" s="16">
        <v>0.56999999999999995</v>
      </c>
      <c r="AO1015" s="16">
        <v>0.55000000000000004</v>
      </c>
      <c r="AP1015" s="16">
        <v>0.56999999999999995</v>
      </c>
      <c r="AQ1015" s="16">
        <v>0.49</v>
      </c>
      <c r="AR1015" s="16">
        <v>0.49</v>
      </c>
      <c r="AS1015" s="16">
        <v>0.52</v>
      </c>
      <c r="AT1015" s="16">
        <v>0.47499999999999998</v>
      </c>
      <c r="AU1015" s="16">
        <v>0.49</v>
      </c>
      <c r="AV1015" s="16">
        <v>0.47</v>
      </c>
      <c r="AW1015" s="16">
        <v>0.44500000000000001</v>
      </c>
      <c r="AX1015" s="16">
        <v>0.44</v>
      </c>
      <c r="AY1015" s="16">
        <v>0.42499999999999999</v>
      </c>
      <c r="AZ1015" s="16">
        <v>0.42</v>
      </c>
      <c r="BA1015" s="16">
        <v>0.39500000000000002</v>
      </c>
      <c r="BB1015" s="16">
        <v>0.39</v>
      </c>
      <c r="BC1015" s="16">
        <v>0.4</v>
      </c>
      <c r="BD1015" s="16">
        <v>0.38500000000000001</v>
      </c>
      <c r="BE1015" s="16">
        <v>0.4</v>
      </c>
      <c r="BF1015" s="16">
        <v>0.38500000000000001</v>
      </c>
      <c r="BG1015" s="16">
        <v>0.34</v>
      </c>
      <c r="BH1015" s="16">
        <v>0.35</v>
      </c>
      <c r="BI1015" s="16">
        <v>0.35499999999999998</v>
      </c>
      <c r="BJ1015" s="16">
        <v>0.35</v>
      </c>
      <c r="BK1015" s="16">
        <v>0.30499999999999999</v>
      </c>
      <c r="BL1015" s="16">
        <v>0.31</v>
      </c>
      <c r="BM1015" s="16">
        <v>0.32</v>
      </c>
      <c r="BN1015" s="16">
        <v>0.3</v>
      </c>
    </row>
    <row r="1016" spans="1:66" x14ac:dyDescent="0.4">
      <c r="A1016" t="s">
        <v>670</v>
      </c>
      <c r="B1016" s="16">
        <v>7.9365079365079309E-3</v>
      </c>
      <c r="C1016" s="16">
        <v>0</v>
      </c>
      <c r="D1016" s="16">
        <v>1.51515151515151E-2</v>
      </c>
      <c r="E1016" s="16">
        <v>1.30718954248366E-2</v>
      </c>
      <c r="F1016" s="16">
        <v>5.3763440860214997E-3</v>
      </c>
      <c r="G1016" s="16">
        <v>0</v>
      </c>
      <c r="H1016" s="16">
        <v>0</v>
      </c>
      <c r="I1016" s="16">
        <v>6.0606060606060597E-3</v>
      </c>
      <c r="J1016" s="16">
        <v>6.13496932515337E-3</v>
      </c>
      <c r="K1016" s="16">
        <v>5.8823529411764696E-3</v>
      </c>
      <c r="L1016" s="16">
        <v>5.4644808743169399E-3</v>
      </c>
      <c r="M1016" s="16">
        <v>1.5957446808510599E-2</v>
      </c>
      <c r="N1016" s="16">
        <v>0</v>
      </c>
      <c r="O1016" s="16">
        <v>1.11731843575419E-2</v>
      </c>
      <c r="P1016" s="16">
        <v>5.2356020942408302E-3</v>
      </c>
      <c r="Q1016" s="16">
        <v>0.02</v>
      </c>
      <c r="R1016" s="16">
        <v>5.0000000000000001E-3</v>
      </c>
      <c r="S1016" s="16">
        <v>0.01</v>
      </c>
      <c r="T1016" s="16">
        <v>0</v>
      </c>
      <c r="U1016" s="16">
        <v>0.13</v>
      </c>
      <c r="V1016" s="16">
        <v>0.08</v>
      </c>
      <c r="W1016" s="16">
        <v>0.08</v>
      </c>
      <c r="X1016" s="16">
        <v>0.1</v>
      </c>
      <c r="Y1016" s="16">
        <v>0.18</v>
      </c>
      <c r="Z1016" s="16">
        <v>0.1</v>
      </c>
      <c r="AA1016" s="16">
        <v>0.28499999999999998</v>
      </c>
      <c r="AB1016" s="16">
        <v>0.35</v>
      </c>
      <c r="AC1016" s="16">
        <v>0.28000000000000003</v>
      </c>
      <c r="AD1016" s="16">
        <v>0.22</v>
      </c>
      <c r="AE1016" s="16">
        <v>0.3</v>
      </c>
      <c r="AF1016" s="16">
        <v>0.2</v>
      </c>
      <c r="AG1016" s="16">
        <v>7.0000000000000007E-2</v>
      </c>
      <c r="AH1016" s="16">
        <v>7.4999999999999997E-2</v>
      </c>
      <c r="AI1016" s="16">
        <v>0.19</v>
      </c>
      <c r="AJ1016" s="16">
        <v>0.22500000000000001</v>
      </c>
      <c r="AK1016" s="16">
        <v>0.23</v>
      </c>
      <c r="AL1016" s="16">
        <v>0.24</v>
      </c>
      <c r="AM1016" s="16">
        <v>0.255</v>
      </c>
      <c r="AN1016" s="16">
        <v>0.25</v>
      </c>
      <c r="AO1016" s="16">
        <v>0.30499999999999999</v>
      </c>
      <c r="AP1016" s="16">
        <v>0.255</v>
      </c>
      <c r="AQ1016" s="16">
        <v>0.34499999999999997</v>
      </c>
      <c r="AR1016" s="16">
        <v>0.34</v>
      </c>
      <c r="AS1016" s="16">
        <v>0.27</v>
      </c>
      <c r="AT1016" s="16">
        <v>0.35499999999999998</v>
      </c>
      <c r="AU1016" s="16">
        <v>0.315</v>
      </c>
      <c r="AV1016" s="16">
        <v>0.34</v>
      </c>
      <c r="AW1016" s="16">
        <v>0.34</v>
      </c>
      <c r="AX1016" s="16">
        <v>0.38</v>
      </c>
      <c r="AY1016" s="16">
        <v>0.41499999999999998</v>
      </c>
      <c r="AZ1016" s="16">
        <v>0.4</v>
      </c>
      <c r="BA1016" s="16">
        <v>0.41</v>
      </c>
      <c r="BB1016" s="16">
        <v>0.44500000000000001</v>
      </c>
      <c r="BC1016" s="16">
        <v>0.44</v>
      </c>
      <c r="BD1016" s="16">
        <v>0.44500000000000001</v>
      </c>
      <c r="BE1016" s="16">
        <v>0.40500000000000003</v>
      </c>
      <c r="BF1016" s="16">
        <v>0.435</v>
      </c>
      <c r="BG1016" s="16">
        <v>0.46</v>
      </c>
      <c r="BH1016" s="16">
        <v>0.4</v>
      </c>
      <c r="BI1016" s="16">
        <v>0.43</v>
      </c>
      <c r="BJ1016" s="16">
        <v>0.42499999999999999</v>
      </c>
      <c r="BK1016" s="16">
        <v>0.52500000000000002</v>
      </c>
      <c r="BL1016" s="16">
        <v>0.505</v>
      </c>
      <c r="BM1016" s="16">
        <v>0.52500000000000002</v>
      </c>
      <c r="BN1016" s="16">
        <v>0.54</v>
      </c>
    </row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1030"/>
  <sheetViews>
    <sheetView topLeftCell="A986" workbookViewId="0">
      <selection activeCell="E1010" sqref="E1010"/>
    </sheetView>
  </sheetViews>
  <sheetFormatPr defaultRowHeight="17.399999999999999" x14ac:dyDescent="0.4"/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32</v>
      </c>
      <c r="I2">
        <v>2</v>
      </c>
      <c r="J2">
        <v>0.70754359363153896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31</v>
      </c>
      <c r="R2">
        <v>2</v>
      </c>
      <c r="S2">
        <v>0.94475138121546898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34</v>
      </c>
      <c r="F3">
        <v>1</v>
      </c>
      <c r="G3">
        <v>0.55141700404858296</v>
      </c>
      <c r="H3" t="s">
        <v>41</v>
      </c>
      <c r="I3">
        <v>1</v>
      </c>
      <c r="J3">
        <v>0.893043442823376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29</v>
      </c>
      <c r="R3">
        <v>2</v>
      </c>
      <c r="S3">
        <v>0.99646741656595705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32</v>
      </c>
      <c r="CL3">
        <v>2</v>
      </c>
      <c r="CM3">
        <v>1.6574074074073999</v>
      </c>
      <c r="CN3" t="s">
        <v>38</v>
      </c>
      <c r="CO3">
        <v>1</v>
      </c>
      <c r="CP3">
        <v>1.06395348837209</v>
      </c>
      <c r="CQ3" t="s">
        <v>35</v>
      </c>
      <c r="CR3">
        <v>3</v>
      </c>
      <c r="CS3">
        <v>1.3893653516294999</v>
      </c>
      <c r="CT3" t="s">
        <v>34</v>
      </c>
      <c r="CU3">
        <v>1</v>
      </c>
      <c r="CV3">
        <v>1.01119402985074</v>
      </c>
      <c r="CW3" t="s">
        <v>29</v>
      </c>
      <c r="CX3">
        <v>2</v>
      </c>
      <c r="CY3">
        <v>1.05555555555555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37</v>
      </c>
      <c r="F4">
        <v>2</v>
      </c>
      <c r="G4">
        <v>0.77018390504760603</v>
      </c>
      <c r="H4" t="s">
        <v>36</v>
      </c>
      <c r="I4">
        <v>1</v>
      </c>
      <c r="J4">
        <v>0.51808972503617901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32</v>
      </c>
      <c r="R4">
        <v>2</v>
      </c>
      <c r="S4">
        <v>1.04124090950934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42</v>
      </c>
      <c r="CO4">
        <v>1</v>
      </c>
      <c r="CP4">
        <v>1.0780287474332599</v>
      </c>
      <c r="CQ4" t="s">
        <v>34</v>
      </c>
      <c r="CR4">
        <v>1</v>
      </c>
      <c r="CS4">
        <v>1.1135734072022101</v>
      </c>
      <c r="CT4" t="s">
        <v>42</v>
      </c>
      <c r="CU4">
        <v>1</v>
      </c>
      <c r="CV4">
        <v>1.0119305856832901</v>
      </c>
      <c r="CW4" t="s">
        <v>36</v>
      </c>
      <c r="CX4">
        <v>2</v>
      </c>
      <c r="CY4">
        <v>0.89084507042253502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36</v>
      </c>
      <c r="DG4">
        <v>2</v>
      </c>
      <c r="DH4">
        <v>1.0085470085470001</v>
      </c>
    </row>
    <row r="5" spans="1:112" x14ac:dyDescent="0.4">
      <c r="A5">
        <v>3</v>
      </c>
      <c r="B5" t="s">
        <v>42</v>
      </c>
      <c r="C5">
        <v>1</v>
      </c>
      <c r="D5">
        <v>1.2525667351129299</v>
      </c>
      <c r="E5" t="s">
        <v>43</v>
      </c>
      <c r="F5">
        <v>2</v>
      </c>
      <c r="G5">
        <v>0.71307590216772998</v>
      </c>
      <c r="H5" t="s">
        <v>34</v>
      </c>
      <c r="I5">
        <v>1</v>
      </c>
      <c r="J5">
        <v>0.48458149779735599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41</v>
      </c>
      <c r="R5">
        <v>1</v>
      </c>
      <c r="S5">
        <v>0.73578947368420999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41</v>
      </c>
      <c r="AA5">
        <v>1</v>
      </c>
      <c r="AB5">
        <v>0.989304812834224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36</v>
      </c>
      <c r="AM5">
        <v>2</v>
      </c>
      <c r="AN5">
        <v>0.85994397759103602</v>
      </c>
      <c r="AO5" t="s">
        <v>36</v>
      </c>
      <c r="AP5">
        <v>2</v>
      </c>
      <c r="AQ5">
        <v>0.95765472312703503</v>
      </c>
      <c r="AR5" t="s">
        <v>41</v>
      </c>
      <c r="AS5">
        <v>1</v>
      </c>
      <c r="AT5">
        <v>0.80703745743473299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40</v>
      </c>
      <c r="CO5">
        <v>2</v>
      </c>
      <c r="CP5">
        <v>0.88644688644688596</v>
      </c>
      <c r="CQ5" t="s">
        <v>38</v>
      </c>
      <c r="CR5">
        <v>1</v>
      </c>
      <c r="CS5">
        <v>1.0983606557376999</v>
      </c>
      <c r="CT5" t="s">
        <v>40</v>
      </c>
      <c r="CU5">
        <v>2</v>
      </c>
      <c r="CV5">
        <v>1.00477326968973</v>
      </c>
      <c r="CW5" t="s">
        <v>35</v>
      </c>
      <c r="CX5">
        <v>3</v>
      </c>
      <c r="CY5">
        <v>0.78100263852242702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35</v>
      </c>
      <c r="DG5">
        <v>3</v>
      </c>
      <c r="DH5">
        <v>0.99839228295819904</v>
      </c>
    </row>
    <row r="6" spans="1:112" x14ac:dyDescent="0.4">
      <c r="A6">
        <v>4</v>
      </c>
      <c r="B6" t="s">
        <v>40</v>
      </c>
      <c r="C6">
        <v>3</v>
      </c>
      <c r="D6">
        <v>0.96694214876033002</v>
      </c>
      <c r="E6" t="s">
        <v>45</v>
      </c>
      <c r="F6">
        <v>3</v>
      </c>
      <c r="G6">
        <v>0.87578845220766599</v>
      </c>
      <c r="H6" t="s">
        <v>37</v>
      </c>
      <c r="I6">
        <v>2</v>
      </c>
      <c r="J6">
        <v>0.80999153259949197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36</v>
      </c>
      <c r="R6">
        <v>2</v>
      </c>
      <c r="S6">
        <v>1.3864818024263399</v>
      </c>
      <c r="T6" t="s">
        <v>39</v>
      </c>
      <c r="U6">
        <v>1</v>
      </c>
      <c r="V6">
        <v>0.84153337546793705</v>
      </c>
      <c r="W6" t="s">
        <v>36</v>
      </c>
      <c r="X6">
        <v>2</v>
      </c>
      <c r="Y6">
        <v>0.76261682242990603</v>
      </c>
      <c r="Z6" t="s">
        <v>36</v>
      </c>
      <c r="AA6">
        <v>2</v>
      </c>
      <c r="AB6">
        <v>1.0269607843137201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34</v>
      </c>
      <c r="AM6">
        <v>1</v>
      </c>
      <c r="AN6">
        <v>1.08053007135575</v>
      </c>
      <c r="AO6" t="s">
        <v>34</v>
      </c>
      <c r="AP6">
        <v>1</v>
      </c>
      <c r="AQ6">
        <v>1.0896226415094299</v>
      </c>
      <c r="AR6" t="s">
        <v>36</v>
      </c>
      <c r="AS6">
        <v>2</v>
      </c>
      <c r="AT6">
        <v>0.73129251700680198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34</v>
      </c>
      <c r="BE6">
        <v>1</v>
      </c>
      <c r="BF6">
        <v>0.88851351351351304</v>
      </c>
      <c r="BG6" t="s">
        <v>34</v>
      </c>
      <c r="BH6">
        <v>1</v>
      </c>
      <c r="BI6">
        <v>1.2256020278833899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40</v>
      </c>
      <c r="CR6">
        <v>2</v>
      </c>
      <c r="CS6">
        <v>0.86570247933884203</v>
      </c>
      <c r="CT6" t="s">
        <v>44</v>
      </c>
      <c r="CU6">
        <v>2</v>
      </c>
      <c r="CV6">
        <v>1.05696202531645</v>
      </c>
      <c r="CW6" t="s">
        <v>34</v>
      </c>
      <c r="CX6">
        <v>1</v>
      </c>
      <c r="CY6">
        <v>0.99753997539975403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34</v>
      </c>
      <c r="DG6">
        <v>1</v>
      </c>
      <c r="DH6">
        <v>1.1052631578947301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47</v>
      </c>
      <c r="F7">
        <v>2</v>
      </c>
      <c r="G7">
        <v>0.92738589211618205</v>
      </c>
      <c r="H7" t="s">
        <v>43</v>
      </c>
      <c r="I7">
        <v>2</v>
      </c>
      <c r="J7">
        <v>0.36922804218736099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34</v>
      </c>
      <c r="R7">
        <v>1</v>
      </c>
      <c r="S7">
        <v>1.18976897689768</v>
      </c>
      <c r="T7" t="s">
        <v>34</v>
      </c>
      <c r="U7">
        <v>1</v>
      </c>
      <c r="V7">
        <v>1.1428571428571399</v>
      </c>
      <c r="W7" t="s">
        <v>39</v>
      </c>
      <c r="X7">
        <v>1</v>
      </c>
      <c r="Y7">
        <v>1.5406568647274601</v>
      </c>
      <c r="Z7" t="s">
        <v>34</v>
      </c>
      <c r="AA7">
        <v>1</v>
      </c>
      <c r="AB7">
        <v>0.80364656381486599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34</v>
      </c>
      <c r="AS7">
        <v>1</v>
      </c>
      <c r="AT7">
        <v>0.83030303030302999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37</v>
      </c>
      <c r="BE7">
        <v>3</v>
      </c>
      <c r="BF7">
        <v>1.1711229946524</v>
      </c>
      <c r="BG7" t="s">
        <v>37</v>
      </c>
      <c r="BH7">
        <v>3</v>
      </c>
      <c r="BI7">
        <v>1.2921106037544301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45</v>
      </c>
      <c r="CO7">
        <v>2</v>
      </c>
      <c r="CP7">
        <v>1.0414893617021199</v>
      </c>
      <c r="CQ7" t="s">
        <v>44</v>
      </c>
      <c r="CR7">
        <v>2</v>
      </c>
      <c r="CS7">
        <v>0.98750000000000004</v>
      </c>
      <c r="CT7" t="s">
        <v>45</v>
      </c>
      <c r="CU7">
        <v>2</v>
      </c>
      <c r="CV7">
        <v>1.08111111111111</v>
      </c>
      <c r="CW7" t="s">
        <v>42</v>
      </c>
      <c r="CX7">
        <v>1</v>
      </c>
      <c r="CY7">
        <v>0.89924973204715897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37</v>
      </c>
      <c r="DG7">
        <v>2</v>
      </c>
      <c r="DH7">
        <v>0.91400491400491402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50</v>
      </c>
      <c r="F8">
        <v>3</v>
      </c>
      <c r="G8">
        <v>0.85638551513281502</v>
      </c>
      <c r="H8" t="s">
        <v>44</v>
      </c>
      <c r="I8">
        <v>2</v>
      </c>
      <c r="J8">
        <v>0.49274267975501301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37</v>
      </c>
      <c r="R8">
        <v>2</v>
      </c>
      <c r="S8">
        <v>0.87249964023600501</v>
      </c>
      <c r="T8" t="s">
        <v>37</v>
      </c>
      <c r="U8">
        <v>2</v>
      </c>
      <c r="V8">
        <v>0.92858320963219498</v>
      </c>
      <c r="W8" t="s">
        <v>34</v>
      </c>
      <c r="X8">
        <v>1</v>
      </c>
      <c r="Y8">
        <v>0.865291262135922</v>
      </c>
      <c r="Z8" t="s">
        <v>37</v>
      </c>
      <c r="AA8">
        <v>2</v>
      </c>
      <c r="AB8">
        <v>0.97066136250621504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45</v>
      </c>
      <c r="AV8">
        <v>2</v>
      </c>
      <c r="AW8">
        <v>1.1598360655737701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40</v>
      </c>
      <c r="BE8">
        <v>3</v>
      </c>
      <c r="BF8">
        <v>1.09759036144578</v>
      </c>
      <c r="BG8" t="s">
        <v>38</v>
      </c>
      <c r="BH8">
        <v>1</v>
      </c>
      <c r="BI8">
        <v>1.2617449664429501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47</v>
      </c>
      <c r="BW8">
        <v>2</v>
      </c>
      <c r="BX8">
        <v>1.23602484472049</v>
      </c>
      <c r="BY8" t="s">
        <v>47</v>
      </c>
      <c r="BZ8">
        <v>2</v>
      </c>
      <c r="CA8">
        <v>1.23115577889447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47</v>
      </c>
      <c r="CO8">
        <v>2</v>
      </c>
      <c r="CP8">
        <v>1.00430107526881</v>
      </c>
      <c r="CQ8" t="s">
        <v>45</v>
      </c>
      <c r="CR8">
        <v>2</v>
      </c>
      <c r="CS8">
        <v>0.91930541368743601</v>
      </c>
      <c r="CT8" t="s">
        <v>47</v>
      </c>
      <c r="CU8">
        <v>2</v>
      </c>
      <c r="CV8">
        <v>0.98441247002398002</v>
      </c>
      <c r="CW8" t="s">
        <v>40</v>
      </c>
      <c r="CX8">
        <v>3</v>
      </c>
      <c r="CY8">
        <v>0.821852731591448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38</v>
      </c>
      <c r="DG8">
        <v>2</v>
      </c>
      <c r="DH8">
        <v>1.0170731707317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53</v>
      </c>
      <c r="F9">
        <v>2</v>
      </c>
      <c r="G9">
        <v>1.0169851380042401</v>
      </c>
      <c r="H9" t="s">
        <v>45</v>
      </c>
      <c r="I9">
        <v>3</v>
      </c>
      <c r="J9">
        <v>0.79889196675900198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42</v>
      </c>
      <c r="R9">
        <v>1</v>
      </c>
      <c r="S9">
        <v>1.4142259414225899</v>
      </c>
      <c r="T9" t="s">
        <v>42</v>
      </c>
      <c r="U9">
        <v>1</v>
      </c>
      <c r="V9">
        <v>1.01479289940828</v>
      </c>
      <c r="W9" t="s">
        <v>37</v>
      </c>
      <c r="X9">
        <v>2</v>
      </c>
      <c r="Y9">
        <v>1.0715808170515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53</v>
      </c>
      <c r="AP9">
        <v>2</v>
      </c>
      <c r="AQ9">
        <v>1.36459554513481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44</v>
      </c>
      <c r="BE9">
        <v>2</v>
      </c>
      <c r="BF9">
        <v>0.76644694325966101</v>
      </c>
      <c r="BG9" t="s">
        <v>40</v>
      </c>
      <c r="BH9">
        <v>3</v>
      </c>
      <c r="BI9">
        <v>1.0098792535675001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51</v>
      </c>
      <c r="BW9">
        <v>3</v>
      </c>
      <c r="BX9">
        <v>1.35620437956204</v>
      </c>
      <c r="BY9" t="s">
        <v>50</v>
      </c>
      <c r="BZ9">
        <v>3</v>
      </c>
      <c r="CA9">
        <v>0.84326018808777403</v>
      </c>
      <c r="CB9" t="s">
        <v>46</v>
      </c>
      <c r="CC9">
        <v>3</v>
      </c>
      <c r="CD9">
        <v>0.93724917913170303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58</v>
      </c>
      <c r="CO9">
        <v>3</v>
      </c>
      <c r="CP9">
        <v>0.99754299754299702</v>
      </c>
      <c r="CQ9" t="s">
        <v>47</v>
      </c>
      <c r="CR9">
        <v>2</v>
      </c>
      <c r="CS9">
        <v>0.89293361884368305</v>
      </c>
      <c r="CT9" t="s">
        <v>58</v>
      </c>
      <c r="CU9">
        <v>3</v>
      </c>
      <c r="CV9">
        <v>0.96875</v>
      </c>
      <c r="CW9" t="s">
        <v>44</v>
      </c>
      <c r="CX9">
        <v>2</v>
      </c>
      <c r="CY9">
        <v>0.76886227544910102</v>
      </c>
      <c r="CZ9" t="s">
        <v>40</v>
      </c>
      <c r="DA9">
        <v>3</v>
      </c>
      <c r="DB9">
        <v>0.84104046242774499</v>
      </c>
      <c r="DC9" t="s">
        <v>40</v>
      </c>
      <c r="DD9">
        <v>3</v>
      </c>
      <c r="DE9">
        <v>1.04810996563573</v>
      </c>
      <c r="DF9" t="s">
        <v>42</v>
      </c>
      <c r="DG9">
        <v>1</v>
      </c>
      <c r="DH9">
        <v>1.0209150326797301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57</v>
      </c>
      <c r="F10">
        <v>2</v>
      </c>
      <c r="G10">
        <v>0.60509554140127297</v>
      </c>
      <c r="H10" t="s">
        <v>47</v>
      </c>
      <c r="I10">
        <v>2</v>
      </c>
      <c r="J10">
        <v>0.59843400447427297</v>
      </c>
      <c r="K10" t="s">
        <v>42</v>
      </c>
      <c r="L10">
        <v>1</v>
      </c>
      <c r="M10">
        <v>0.95857142857142796</v>
      </c>
      <c r="N10" t="s">
        <v>42</v>
      </c>
      <c r="O10">
        <v>1</v>
      </c>
      <c r="P10">
        <v>1.78092399403874</v>
      </c>
      <c r="Q10" t="s">
        <v>43</v>
      </c>
      <c r="R10">
        <v>2</v>
      </c>
      <c r="S10">
        <v>0.81785599657644104</v>
      </c>
      <c r="T10" t="s">
        <v>43</v>
      </c>
      <c r="U10">
        <v>2</v>
      </c>
      <c r="V10">
        <v>0.92576362090391695</v>
      </c>
      <c r="W10" t="s">
        <v>42</v>
      </c>
      <c r="X10">
        <v>1</v>
      </c>
      <c r="Y10">
        <v>1.2682215743440199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51</v>
      </c>
      <c r="AM10">
        <v>3</v>
      </c>
      <c r="AN10">
        <v>0.88453608247422599</v>
      </c>
      <c r="AO10" t="s">
        <v>55</v>
      </c>
      <c r="AP10">
        <v>2</v>
      </c>
      <c r="AQ10">
        <v>0.90095238095238095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47</v>
      </c>
      <c r="BE10">
        <v>2</v>
      </c>
      <c r="BF10">
        <v>0.98719999999999997</v>
      </c>
      <c r="BG10" t="s">
        <v>44</v>
      </c>
      <c r="BH10">
        <v>2</v>
      </c>
      <c r="BI10">
        <v>0.933558178752107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55</v>
      </c>
      <c r="BW10">
        <v>2</v>
      </c>
      <c r="BX10">
        <v>0.99774520856820703</v>
      </c>
      <c r="BY10" t="s">
        <v>58</v>
      </c>
      <c r="BZ10">
        <v>2</v>
      </c>
      <c r="CA10">
        <v>1.0322580645161199</v>
      </c>
      <c r="CB10" t="s">
        <v>47</v>
      </c>
      <c r="CC10">
        <v>2</v>
      </c>
      <c r="CD10">
        <v>1.0408163265306101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55</v>
      </c>
      <c r="CO10">
        <v>2</v>
      </c>
      <c r="CP10">
        <v>0.92725030826140498</v>
      </c>
      <c r="CQ10" t="s">
        <v>58</v>
      </c>
      <c r="CR10">
        <v>3</v>
      </c>
      <c r="CS10">
        <v>0.94581280788177302</v>
      </c>
      <c r="CT10" t="s">
        <v>52</v>
      </c>
      <c r="CU10">
        <v>1</v>
      </c>
      <c r="CV10">
        <v>0.956666666666666</v>
      </c>
      <c r="CW10" t="s">
        <v>45</v>
      </c>
      <c r="CX10">
        <v>3</v>
      </c>
      <c r="CY10">
        <v>1.0955806783144899</v>
      </c>
      <c r="CZ10" t="s">
        <v>44</v>
      </c>
      <c r="DA10">
        <v>2</v>
      </c>
      <c r="DB10">
        <v>1.21028037383177</v>
      </c>
      <c r="DC10" t="s">
        <v>44</v>
      </c>
      <c r="DD10">
        <v>2</v>
      </c>
      <c r="DE10">
        <v>0.86872586872586799</v>
      </c>
      <c r="DF10" t="s">
        <v>40</v>
      </c>
      <c r="DG10">
        <v>3</v>
      </c>
      <c r="DH10">
        <v>1.0163934426229499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60</v>
      </c>
      <c r="F11">
        <v>2</v>
      </c>
      <c r="G11">
        <v>0.45087719298245599</v>
      </c>
      <c r="H11" t="s">
        <v>50</v>
      </c>
      <c r="I11">
        <v>3</v>
      </c>
      <c r="J11">
        <v>0.56152762765713504</v>
      </c>
      <c r="K11" t="s">
        <v>44</v>
      </c>
      <c r="L11">
        <v>2</v>
      </c>
      <c r="M11">
        <v>0.99012429763323595</v>
      </c>
      <c r="N11" t="s">
        <v>43</v>
      </c>
      <c r="O11">
        <v>2</v>
      </c>
      <c r="P11">
        <v>1.5890853451207001</v>
      </c>
      <c r="Q11" t="s">
        <v>44</v>
      </c>
      <c r="R11">
        <v>2</v>
      </c>
      <c r="S11">
        <v>1.13992925509779</v>
      </c>
      <c r="T11" t="s">
        <v>45</v>
      </c>
      <c r="U11">
        <v>3</v>
      </c>
      <c r="V11">
        <v>0.99222222222222201</v>
      </c>
      <c r="W11" t="s">
        <v>43</v>
      </c>
      <c r="X11">
        <v>2</v>
      </c>
      <c r="Y11">
        <v>0.86788187084922896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53</v>
      </c>
      <c r="AM11">
        <v>2</v>
      </c>
      <c r="AN11">
        <v>1.1717032967032901</v>
      </c>
      <c r="AO11" t="s">
        <v>56</v>
      </c>
      <c r="AP11">
        <v>2</v>
      </c>
      <c r="AQ11">
        <v>0.82439299830604096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51</v>
      </c>
      <c r="BE11">
        <v>3</v>
      </c>
      <c r="BF11">
        <v>0.96380952380952301</v>
      </c>
      <c r="BG11" t="s">
        <v>46</v>
      </c>
      <c r="BH11">
        <v>2</v>
      </c>
      <c r="BI11">
        <v>1.0610496251338799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46</v>
      </c>
      <c r="BQ11">
        <v>3</v>
      </c>
      <c r="BR11">
        <v>0.966756861229223</v>
      </c>
      <c r="BS11" t="s">
        <v>55</v>
      </c>
      <c r="BT11">
        <v>2</v>
      </c>
      <c r="BU11">
        <v>1.0022598870056401</v>
      </c>
      <c r="BV11" t="s">
        <v>62</v>
      </c>
      <c r="BW11">
        <v>3</v>
      </c>
      <c r="BX11">
        <v>1.11389961389961</v>
      </c>
      <c r="BY11" t="s">
        <v>55</v>
      </c>
      <c r="BZ11">
        <v>2</v>
      </c>
      <c r="CA11">
        <v>1.08474576271186</v>
      </c>
      <c r="CB11" t="s">
        <v>50</v>
      </c>
      <c r="CC11">
        <v>3</v>
      </c>
      <c r="CD11">
        <v>1.0427509293680199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53</v>
      </c>
      <c r="CR11">
        <v>1</v>
      </c>
      <c r="CS11">
        <v>0.93605683836589604</v>
      </c>
      <c r="CT11" t="s">
        <v>53</v>
      </c>
      <c r="CU11">
        <v>1</v>
      </c>
      <c r="CV11">
        <v>0.896584440227704</v>
      </c>
      <c r="CW11" t="s">
        <v>58</v>
      </c>
      <c r="CX11">
        <v>3</v>
      </c>
      <c r="CY11">
        <v>0.896505376344086</v>
      </c>
      <c r="CZ11" t="s">
        <v>46</v>
      </c>
      <c r="DA11">
        <v>2</v>
      </c>
      <c r="DB11">
        <v>0.97660818713450204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62</v>
      </c>
      <c r="F12">
        <v>3</v>
      </c>
      <c r="G12">
        <v>0.78112449799196704</v>
      </c>
      <c r="H12" t="s">
        <v>53</v>
      </c>
      <c r="I12">
        <v>2</v>
      </c>
      <c r="J12">
        <v>1.0187891440501</v>
      </c>
      <c r="K12" t="s">
        <v>47</v>
      </c>
      <c r="L12">
        <v>2</v>
      </c>
      <c r="M12">
        <v>1.3271028037383099</v>
      </c>
      <c r="N12" t="s">
        <v>44</v>
      </c>
      <c r="O12">
        <v>2</v>
      </c>
      <c r="P12">
        <v>1.6529664660361101</v>
      </c>
      <c r="Q12" t="s">
        <v>47</v>
      </c>
      <c r="R12">
        <v>2</v>
      </c>
      <c r="S12">
        <v>1.0909090909090899</v>
      </c>
      <c r="T12" t="s">
        <v>47</v>
      </c>
      <c r="U12">
        <v>2</v>
      </c>
      <c r="V12">
        <v>0.94934640522875802</v>
      </c>
      <c r="W12" t="s">
        <v>45</v>
      </c>
      <c r="X12">
        <v>3</v>
      </c>
      <c r="Y12">
        <v>1.0470324748040301</v>
      </c>
      <c r="Z12" t="s">
        <v>51</v>
      </c>
      <c r="AA12">
        <v>3</v>
      </c>
      <c r="AB12">
        <v>0.95192307692307598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55</v>
      </c>
      <c r="AM12">
        <v>2</v>
      </c>
      <c r="AN12">
        <v>0.94086021505376305</v>
      </c>
      <c r="AO12" t="s">
        <v>60</v>
      </c>
      <c r="AP12">
        <v>3</v>
      </c>
      <c r="AQ12">
        <v>0.91416309012875496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55</v>
      </c>
      <c r="BE12">
        <v>2</v>
      </c>
      <c r="BF12">
        <v>0.96275395033860001</v>
      </c>
      <c r="BG12" t="s">
        <v>47</v>
      </c>
      <c r="BH12">
        <v>2</v>
      </c>
      <c r="BI12">
        <v>1.0372771474878399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47</v>
      </c>
      <c r="BQ12">
        <v>2</v>
      </c>
      <c r="BR12">
        <v>1.0540897097625299</v>
      </c>
      <c r="BS12" t="s">
        <v>62</v>
      </c>
      <c r="BT12">
        <v>3</v>
      </c>
      <c r="BU12">
        <v>1.05284552845528</v>
      </c>
      <c r="BV12" t="s">
        <v>64</v>
      </c>
      <c r="BW12">
        <v>3</v>
      </c>
      <c r="BX12">
        <v>1.3112391930835701</v>
      </c>
      <c r="BY12" t="s">
        <v>62</v>
      </c>
      <c r="BZ12">
        <v>3</v>
      </c>
      <c r="CA12">
        <v>1.21317157712305</v>
      </c>
      <c r="CB12" t="s">
        <v>58</v>
      </c>
      <c r="CC12">
        <v>2</v>
      </c>
      <c r="CD12">
        <v>0.90264423076922995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55</v>
      </c>
      <c r="CR12">
        <v>2</v>
      </c>
      <c r="CS12">
        <v>0.83643617021276595</v>
      </c>
      <c r="CT12" t="s">
        <v>55</v>
      </c>
      <c r="CU12">
        <v>2</v>
      </c>
      <c r="CV12">
        <v>1.10651828298887</v>
      </c>
      <c r="CW12" t="s">
        <v>52</v>
      </c>
      <c r="CX12">
        <v>1</v>
      </c>
      <c r="CY12">
        <v>1.2700348432055699</v>
      </c>
      <c r="CZ12" t="s">
        <v>45</v>
      </c>
      <c r="DA12">
        <v>3</v>
      </c>
      <c r="DB12">
        <v>0.87429643527204504</v>
      </c>
      <c r="DC12" t="s">
        <v>47</v>
      </c>
      <c r="DD12">
        <v>2</v>
      </c>
      <c r="DE12">
        <v>0.99535423925667799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57</v>
      </c>
      <c r="C13">
        <v>3</v>
      </c>
      <c r="D13">
        <v>0.80102040816326503</v>
      </c>
      <c r="E13" t="s">
        <v>64</v>
      </c>
      <c r="F13">
        <v>3</v>
      </c>
      <c r="G13">
        <v>0.93529411764705805</v>
      </c>
      <c r="H13" t="s">
        <v>56</v>
      </c>
      <c r="I13">
        <v>1</v>
      </c>
      <c r="J13">
        <v>0.564299692479731</v>
      </c>
      <c r="K13" t="s">
        <v>61</v>
      </c>
      <c r="L13">
        <v>2</v>
      </c>
      <c r="M13">
        <v>1.2235294117647</v>
      </c>
      <c r="N13" t="s">
        <v>47</v>
      </c>
      <c r="O13">
        <v>2</v>
      </c>
      <c r="P13">
        <v>0.79014084507042204</v>
      </c>
      <c r="Q13" t="s">
        <v>50</v>
      </c>
      <c r="R13">
        <v>3</v>
      </c>
      <c r="S13">
        <v>0.98097394478050703</v>
      </c>
      <c r="T13" t="s">
        <v>51</v>
      </c>
      <c r="U13">
        <v>3</v>
      </c>
      <c r="V13">
        <v>0.85341365461847296</v>
      </c>
      <c r="W13" t="s">
        <v>47</v>
      </c>
      <c r="X13">
        <v>2</v>
      </c>
      <c r="Y13">
        <v>0.93803786574870895</v>
      </c>
      <c r="Z13" t="s">
        <v>50</v>
      </c>
      <c r="AA13">
        <v>3</v>
      </c>
      <c r="AB13">
        <v>1.01039273215737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56</v>
      </c>
      <c r="AM13">
        <v>2</v>
      </c>
      <c r="AN13">
        <v>0.85062439961575398</v>
      </c>
      <c r="AO13" t="s">
        <v>62</v>
      </c>
      <c r="AP13">
        <v>3</v>
      </c>
      <c r="AQ13">
        <v>0.92500000000000004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60</v>
      </c>
      <c r="BE13">
        <v>3</v>
      </c>
      <c r="BF13">
        <v>0.890625</v>
      </c>
      <c r="BG13" t="s">
        <v>51</v>
      </c>
      <c r="BH13">
        <v>3</v>
      </c>
      <c r="BI13">
        <v>1.2055335968379399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51</v>
      </c>
      <c r="BQ13">
        <v>3</v>
      </c>
      <c r="BR13">
        <v>0.94565217391304301</v>
      </c>
      <c r="BS13" t="s">
        <v>64</v>
      </c>
      <c r="BT13">
        <v>3</v>
      </c>
      <c r="BU13">
        <v>1.2175438596491199</v>
      </c>
      <c r="BV13" t="s">
        <v>65</v>
      </c>
      <c r="BW13">
        <v>1</v>
      </c>
      <c r="BX13">
        <v>0.75276984580239803</v>
      </c>
      <c r="BY13" t="s">
        <v>64</v>
      </c>
      <c r="BZ13">
        <v>3</v>
      </c>
      <c r="CA13">
        <v>0.98131868131868105</v>
      </c>
      <c r="CB13" t="s">
        <v>55</v>
      </c>
      <c r="CC13">
        <v>2</v>
      </c>
      <c r="CD13">
        <v>0.92291666666666605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59</v>
      </c>
      <c r="CR13">
        <v>1</v>
      </c>
      <c r="CS13">
        <v>1.1893583724569601</v>
      </c>
      <c r="CT13" t="s">
        <v>59</v>
      </c>
      <c r="CU13">
        <v>1</v>
      </c>
      <c r="CV13">
        <v>0.9</v>
      </c>
      <c r="CW13" t="s">
        <v>53</v>
      </c>
      <c r="CX13">
        <v>2</v>
      </c>
      <c r="CY13">
        <v>1.1523809523809501</v>
      </c>
      <c r="CZ13" t="s">
        <v>58</v>
      </c>
      <c r="DA13">
        <v>3</v>
      </c>
      <c r="DB13">
        <v>1.07496251874062</v>
      </c>
      <c r="DC13" t="s">
        <v>58</v>
      </c>
      <c r="DD13">
        <v>3</v>
      </c>
      <c r="DE13">
        <v>1.0320781032078099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62</v>
      </c>
      <c r="C14">
        <v>3</v>
      </c>
      <c r="D14">
        <v>1.0375000000000001</v>
      </c>
      <c r="E14" t="s">
        <v>66</v>
      </c>
      <c r="F14">
        <v>3</v>
      </c>
      <c r="G14">
        <v>0.69642504444005504</v>
      </c>
      <c r="H14" t="s">
        <v>60</v>
      </c>
      <c r="I14">
        <v>2</v>
      </c>
      <c r="J14">
        <v>0.41712062256809301</v>
      </c>
      <c r="K14" t="s">
        <v>53</v>
      </c>
      <c r="L14">
        <v>2</v>
      </c>
      <c r="M14">
        <v>0.85040983606557297</v>
      </c>
      <c r="N14" t="s">
        <v>61</v>
      </c>
      <c r="O14">
        <v>2</v>
      </c>
      <c r="P14">
        <v>1.6519230769230699</v>
      </c>
      <c r="Q14" t="s">
        <v>53</v>
      </c>
      <c r="R14">
        <v>1</v>
      </c>
      <c r="S14">
        <v>1.08883553421368</v>
      </c>
      <c r="T14" t="s">
        <v>50</v>
      </c>
      <c r="U14">
        <v>3</v>
      </c>
      <c r="V14">
        <v>0.98704698911395805</v>
      </c>
      <c r="W14" t="s">
        <v>51</v>
      </c>
      <c r="X14">
        <v>3</v>
      </c>
      <c r="Y14">
        <v>1.1011764705882301</v>
      </c>
      <c r="Z14" t="s">
        <v>53</v>
      </c>
      <c r="AA14">
        <v>1</v>
      </c>
      <c r="AB14">
        <v>0.95038167938931295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60</v>
      </c>
      <c r="AM14">
        <v>2</v>
      </c>
      <c r="AN14">
        <v>1.17085427135678</v>
      </c>
      <c r="AO14" t="s">
        <v>65</v>
      </c>
      <c r="AP14">
        <v>1</v>
      </c>
      <c r="AQ14">
        <v>0.85424640755888903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64</v>
      </c>
      <c r="BE14">
        <v>3</v>
      </c>
      <c r="BF14">
        <v>1.23780487804878</v>
      </c>
      <c r="BG14" t="s">
        <v>58</v>
      </c>
      <c r="BH14">
        <v>2</v>
      </c>
      <c r="BI14">
        <v>1.0070070070070001</v>
      </c>
      <c r="BJ14" t="s">
        <v>58</v>
      </c>
      <c r="BK14">
        <v>2</v>
      </c>
      <c r="BL14">
        <v>1</v>
      </c>
      <c r="BM14" t="s">
        <v>58</v>
      </c>
      <c r="BN14">
        <v>2</v>
      </c>
      <c r="BO14">
        <v>0.91451292246520799</v>
      </c>
      <c r="BP14" t="s">
        <v>55</v>
      </c>
      <c r="BQ14">
        <v>2</v>
      </c>
      <c r="BR14">
        <v>0.84770114942528696</v>
      </c>
      <c r="BS14" t="s">
        <v>65</v>
      </c>
      <c r="BT14">
        <v>1</v>
      </c>
      <c r="BU14">
        <v>0.90793601410386005</v>
      </c>
      <c r="BV14" t="s">
        <v>71</v>
      </c>
      <c r="BW14">
        <v>2</v>
      </c>
      <c r="BX14">
        <v>0.96119929453262698</v>
      </c>
      <c r="BY14" t="s">
        <v>65</v>
      </c>
      <c r="BZ14">
        <v>1</v>
      </c>
      <c r="CA14">
        <v>1.1162658371898899</v>
      </c>
      <c r="CB14" t="s">
        <v>62</v>
      </c>
      <c r="CC14">
        <v>3</v>
      </c>
      <c r="CD14">
        <v>0.96857142857142797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63</v>
      </c>
      <c r="CL14">
        <v>1</v>
      </c>
      <c r="CM14">
        <v>0.763492063492063</v>
      </c>
      <c r="CN14" t="s">
        <v>65</v>
      </c>
      <c r="CO14">
        <v>1</v>
      </c>
      <c r="CP14">
        <v>0.86357095822256902</v>
      </c>
      <c r="CQ14" t="s">
        <v>62</v>
      </c>
      <c r="CR14">
        <v>3</v>
      </c>
      <c r="CS14">
        <v>1.02857142857142</v>
      </c>
      <c r="CT14" t="s">
        <v>62</v>
      </c>
      <c r="CU14">
        <v>3</v>
      </c>
      <c r="CV14">
        <v>0.95740740740740704</v>
      </c>
      <c r="CW14" t="s">
        <v>59</v>
      </c>
      <c r="CX14">
        <v>1</v>
      </c>
      <c r="CY14">
        <v>1.12719298245614</v>
      </c>
      <c r="CZ14" t="s">
        <v>67</v>
      </c>
      <c r="DA14">
        <v>3</v>
      </c>
      <c r="DB14">
        <v>0.90888382687927105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64</v>
      </c>
      <c r="C15">
        <v>3</v>
      </c>
      <c r="D15">
        <v>0.94972067039106101</v>
      </c>
      <c r="E15" t="s">
        <v>70</v>
      </c>
      <c r="F15">
        <v>3</v>
      </c>
      <c r="G15">
        <v>0.92644483362521801</v>
      </c>
      <c r="H15" t="s">
        <v>64</v>
      </c>
      <c r="I15">
        <v>3</v>
      </c>
      <c r="J15">
        <v>0.62893081761006198</v>
      </c>
      <c r="K15" t="s">
        <v>55</v>
      </c>
      <c r="L15">
        <v>2</v>
      </c>
      <c r="M15">
        <v>1</v>
      </c>
      <c r="N15" t="s">
        <v>53</v>
      </c>
      <c r="O15">
        <v>2</v>
      </c>
      <c r="P15">
        <v>1.00361445783132</v>
      </c>
      <c r="Q15" t="s">
        <v>56</v>
      </c>
      <c r="R15">
        <v>1</v>
      </c>
      <c r="S15">
        <v>1.10152990264255</v>
      </c>
      <c r="T15" t="s">
        <v>53</v>
      </c>
      <c r="U15">
        <v>1</v>
      </c>
      <c r="V15">
        <v>1.19073869900771</v>
      </c>
      <c r="W15" t="s">
        <v>50</v>
      </c>
      <c r="X15">
        <v>3</v>
      </c>
      <c r="Y15">
        <v>0.98733072734887595</v>
      </c>
      <c r="Z15" t="s">
        <v>55</v>
      </c>
      <c r="AA15">
        <v>2</v>
      </c>
      <c r="AB15">
        <v>0.77887092996017804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66</v>
      </c>
      <c r="AM15">
        <v>3</v>
      </c>
      <c r="AN15">
        <v>1.12805443860191</v>
      </c>
      <c r="AO15" t="s">
        <v>66</v>
      </c>
      <c r="AP15">
        <v>3</v>
      </c>
      <c r="AQ15">
        <v>0.65149437894159501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65</v>
      </c>
      <c r="BE15">
        <v>1</v>
      </c>
      <c r="BF15">
        <v>0.966617789286494</v>
      </c>
      <c r="BG15" t="s">
        <v>55</v>
      </c>
      <c r="BH15">
        <v>2</v>
      </c>
      <c r="BI15">
        <v>0.99179366940211</v>
      </c>
      <c r="BJ15" t="s">
        <v>55</v>
      </c>
      <c r="BK15">
        <v>2</v>
      </c>
      <c r="BL15">
        <v>1.0862884160756501</v>
      </c>
      <c r="BM15" t="s">
        <v>55</v>
      </c>
      <c r="BN15">
        <v>2</v>
      </c>
      <c r="BO15">
        <v>1.1360174102284999</v>
      </c>
      <c r="BP15" t="s">
        <v>56</v>
      </c>
      <c r="BQ15">
        <v>2</v>
      </c>
      <c r="BR15">
        <v>0.97011308562197096</v>
      </c>
      <c r="BS15" t="s">
        <v>71</v>
      </c>
      <c r="BT15">
        <v>2</v>
      </c>
      <c r="BU15">
        <v>0.96923076923076901</v>
      </c>
      <c r="BV15" t="s">
        <v>72</v>
      </c>
      <c r="BW15">
        <v>2</v>
      </c>
      <c r="BX15">
        <v>1.07638888888888</v>
      </c>
      <c r="BY15" t="s">
        <v>71</v>
      </c>
      <c r="BZ15">
        <v>2</v>
      </c>
      <c r="CA15">
        <v>1.02385321100917</v>
      </c>
      <c r="CB15" t="s">
        <v>64</v>
      </c>
      <c r="CC15">
        <v>3</v>
      </c>
      <c r="CD15">
        <v>0.90705487122060402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62</v>
      </c>
      <c r="CL15">
        <v>3</v>
      </c>
      <c r="CM15">
        <v>0.92655367231638397</v>
      </c>
      <c r="CN15" t="s">
        <v>71</v>
      </c>
      <c r="CO15">
        <v>2</v>
      </c>
      <c r="CP15">
        <v>1.38403041825095</v>
      </c>
      <c r="CQ15" t="s">
        <v>64</v>
      </c>
      <c r="CR15">
        <v>2</v>
      </c>
      <c r="CS15">
        <v>0.99323410013531799</v>
      </c>
      <c r="CT15" t="s">
        <v>64</v>
      </c>
      <c r="CU15">
        <v>2</v>
      </c>
      <c r="CV15">
        <v>1.0272479564032599</v>
      </c>
      <c r="CW15" t="s">
        <v>62</v>
      </c>
      <c r="CX15">
        <v>3</v>
      </c>
      <c r="CY15">
        <v>0.99613152804642102</v>
      </c>
      <c r="CZ15" t="s">
        <v>59</v>
      </c>
      <c r="DA15">
        <v>1</v>
      </c>
      <c r="DB15">
        <v>1.0207522697795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66</v>
      </c>
      <c r="C16">
        <v>3</v>
      </c>
      <c r="D16">
        <v>1.0724422791781401</v>
      </c>
      <c r="E16" t="s">
        <v>69</v>
      </c>
      <c r="F16">
        <v>2</v>
      </c>
      <c r="G16">
        <v>0.99056603773584895</v>
      </c>
      <c r="H16" t="s">
        <v>66</v>
      </c>
      <c r="I16">
        <v>3</v>
      </c>
      <c r="J16">
        <v>0.50453771979580198</v>
      </c>
      <c r="K16" t="s">
        <v>56</v>
      </c>
      <c r="L16">
        <v>1</v>
      </c>
      <c r="M16">
        <v>0.97473371315333102</v>
      </c>
      <c r="N16" t="s">
        <v>55</v>
      </c>
      <c r="O16">
        <v>2</v>
      </c>
      <c r="P16">
        <v>1.63855122798313</v>
      </c>
      <c r="Q16" t="s">
        <v>60</v>
      </c>
      <c r="R16">
        <v>3</v>
      </c>
      <c r="S16">
        <v>1.5504587155963301</v>
      </c>
      <c r="T16" t="s">
        <v>60</v>
      </c>
      <c r="U16">
        <v>3</v>
      </c>
      <c r="V16">
        <v>0.58757396449704102</v>
      </c>
      <c r="W16" t="s">
        <v>53</v>
      </c>
      <c r="X16">
        <v>1</v>
      </c>
      <c r="Y16">
        <v>0.97037037037036999</v>
      </c>
      <c r="Z16" t="s">
        <v>60</v>
      </c>
      <c r="AA16">
        <v>3</v>
      </c>
      <c r="AB16">
        <v>0.87553648068669498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68</v>
      </c>
      <c r="AM16">
        <v>1</v>
      </c>
      <c r="AN16">
        <v>1.0661040787623</v>
      </c>
      <c r="AO16" t="s">
        <v>68</v>
      </c>
      <c r="AP16">
        <v>1</v>
      </c>
      <c r="AQ16">
        <v>1.17414248021108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68</v>
      </c>
      <c r="BE16">
        <v>1</v>
      </c>
      <c r="BF16">
        <v>1.3174019607843099</v>
      </c>
      <c r="BG16" t="s">
        <v>64</v>
      </c>
      <c r="BH16">
        <v>3</v>
      </c>
      <c r="BI16">
        <v>1.10837438423645</v>
      </c>
      <c r="BJ16" t="s">
        <v>56</v>
      </c>
      <c r="BK16">
        <v>2</v>
      </c>
      <c r="BL16">
        <v>0.82291666666666596</v>
      </c>
      <c r="BM16" t="s">
        <v>56</v>
      </c>
      <c r="BN16">
        <v>2</v>
      </c>
      <c r="BO16">
        <v>0.979430379746835</v>
      </c>
      <c r="BP16" t="s">
        <v>63</v>
      </c>
      <c r="BQ16">
        <v>1</v>
      </c>
      <c r="BR16">
        <v>1.1029668411867299</v>
      </c>
      <c r="BS16" t="s">
        <v>72</v>
      </c>
      <c r="BT16">
        <v>2</v>
      </c>
      <c r="BU16">
        <v>0.96969696969696895</v>
      </c>
      <c r="BV16" t="s">
        <v>74</v>
      </c>
      <c r="BW16">
        <v>3</v>
      </c>
      <c r="BX16">
        <v>1.1076233183856501</v>
      </c>
      <c r="BY16" t="s">
        <v>72</v>
      </c>
      <c r="BZ16">
        <v>2</v>
      </c>
      <c r="CA16">
        <v>1.3838709677419301</v>
      </c>
      <c r="CB16" t="s">
        <v>65</v>
      </c>
      <c r="CC16">
        <v>1</v>
      </c>
      <c r="CD16">
        <v>0.98181941754171298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64</v>
      </c>
      <c r="CL16">
        <v>2</v>
      </c>
      <c r="CM16">
        <v>0.92178770949720601</v>
      </c>
      <c r="CN16" t="s">
        <v>72</v>
      </c>
      <c r="CO16">
        <v>3</v>
      </c>
      <c r="CP16">
        <v>0.89598108747044902</v>
      </c>
      <c r="CQ16" t="s">
        <v>65</v>
      </c>
      <c r="CR16">
        <v>1</v>
      </c>
      <c r="CS16">
        <v>0.93131689683413799</v>
      </c>
      <c r="CT16" t="s">
        <v>72</v>
      </c>
      <c r="CU16">
        <v>3</v>
      </c>
      <c r="CV16">
        <v>1.0916905444125999</v>
      </c>
      <c r="CW16" t="s">
        <v>64</v>
      </c>
      <c r="CX16">
        <v>3</v>
      </c>
      <c r="CY16">
        <v>1.0079575596816901</v>
      </c>
      <c r="CZ16" t="s">
        <v>62</v>
      </c>
      <c r="DA16">
        <v>3</v>
      </c>
      <c r="DB16">
        <v>0.95048543689320297</v>
      </c>
      <c r="DC16" t="s">
        <v>62</v>
      </c>
      <c r="DD16">
        <v>3</v>
      </c>
      <c r="DE16">
        <v>1.0561797752808899</v>
      </c>
      <c r="DF16" t="s">
        <v>53</v>
      </c>
      <c r="DG16">
        <v>2</v>
      </c>
      <c r="DH16">
        <v>1.0606060606060601</v>
      </c>
    </row>
    <row r="17" spans="1:112" x14ac:dyDescent="0.4">
      <c r="A17">
        <v>15</v>
      </c>
      <c r="B17" t="s">
        <v>70</v>
      </c>
      <c r="C17">
        <v>3</v>
      </c>
      <c r="D17">
        <v>1.11960784313725</v>
      </c>
      <c r="E17" t="s">
        <v>72</v>
      </c>
      <c r="F17">
        <v>2</v>
      </c>
      <c r="G17">
        <v>1.0231958762886499</v>
      </c>
      <c r="H17" t="s">
        <v>70</v>
      </c>
      <c r="I17">
        <v>3</v>
      </c>
      <c r="J17">
        <v>0.41871455576559502</v>
      </c>
      <c r="K17" t="s">
        <v>65</v>
      </c>
      <c r="L17">
        <v>1</v>
      </c>
      <c r="M17">
        <v>1.3054567681707001</v>
      </c>
      <c r="N17" t="s">
        <v>56</v>
      </c>
      <c r="O17">
        <v>1</v>
      </c>
      <c r="P17">
        <v>1.27903430749682</v>
      </c>
      <c r="Q17" t="s">
        <v>65</v>
      </c>
      <c r="R17">
        <v>1</v>
      </c>
      <c r="S17">
        <v>1.2514465297970401</v>
      </c>
      <c r="T17" t="s">
        <v>65</v>
      </c>
      <c r="U17">
        <v>1</v>
      </c>
      <c r="V17">
        <v>0.97031073976717896</v>
      </c>
      <c r="W17" t="s">
        <v>60</v>
      </c>
      <c r="X17">
        <v>3</v>
      </c>
      <c r="Y17">
        <v>0.93856998992950602</v>
      </c>
      <c r="Z17" t="s">
        <v>70</v>
      </c>
      <c r="AA17">
        <v>3</v>
      </c>
      <c r="AB17">
        <v>0.88546255506607896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75</v>
      </c>
      <c r="AM17">
        <v>2</v>
      </c>
      <c r="AN17">
        <v>1.00758681062153</v>
      </c>
      <c r="AO17" t="s">
        <v>75</v>
      </c>
      <c r="AP17">
        <v>3</v>
      </c>
      <c r="AQ17">
        <v>1.3655758277826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71</v>
      </c>
      <c r="BE17">
        <v>1</v>
      </c>
      <c r="BF17">
        <v>1.11179361179361</v>
      </c>
      <c r="BG17" t="s">
        <v>65</v>
      </c>
      <c r="BH17">
        <v>1</v>
      </c>
      <c r="BI17">
        <v>1.0957621921698899</v>
      </c>
      <c r="BJ17" t="s">
        <v>60</v>
      </c>
      <c r="BK17">
        <v>3</v>
      </c>
      <c r="BL17">
        <v>1.0060514372163301</v>
      </c>
      <c r="BM17" t="s">
        <v>60</v>
      </c>
      <c r="BN17">
        <v>3</v>
      </c>
      <c r="BO17">
        <v>0.81503759398496201</v>
      </c>
      <c r="BP17" t="s">
        <v>62</v>
      </c>
      <c r="BQ17">
        <v>3</v>
      </c>
      <c r="BR17">
        <v>0.95719844357976602</v>
      </c>
      <c r="BS17" t="s">
        <v>74</v>
      </c>
      <c r="BT17">
        <v>3</v>
      </c>
      <c r="BU17">
        <v>1.0045045045045</v>
      </c>
      <c r="BV17" t="s">
        <v>73</v>
      </c>
      <c r="BW17">
        <v>2</v>
      </c>
      <c r="BX17">
        <v>0.76809996324880503</v>
      </c>
      <c r="BY17" t="s">
        <v>74</v>
      </c>
      <c r="BZ17">
        <v>3</v>
      </c>
      <c r="CA17">
        <v>0.97840755735492502</v>
      </c>
      <c r="CB17" t="s">
        <v>70</v>
      </c>
      <c r="CC17">
        <v>3</v>
      </c>
      <c r="CD17">
        <v>0.93062605752961003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76</v>
      </c>
      <c r="CL17">
        <v>3</v>
      </c>
      <c r="CM17">
        <v>0.80923694779116395</v>
      </c>
      <c r="CN17" t="s">
        <v>74</v>
      </c>
      <c r="CO17">
        <v>3</v>
      </c>
      <c r="CP17">
        <v>0.94247038917089598</v>
      </c>
      <c r="CQ17" t="s">
        <v>72</v>
      </c>
      <c r="CR17">
        <v>3</v>
      </c>
      <c r="CS17">
        <v>0.920844327176781</v>
      </c>
      <c r="CT17" t="s">
        <v>74</v>
      </c>
      <c r="CU17">
        <v>3</v>
      </c>
      <c r="CV17">
        <v>0.86896551724137905</v>
      </c>
      <c r="CW17" t="s">
        <v>72</v>
      </c>
      <c r="CX17">
        <v>3</v>
      </c>
      <c r="CY17">
        <v>0.91338582677165303</v>
      </c>
      <c r="CZ17" t="s">
        <v>64</v>
      </c>
      <c r="DA17">
        <v>3</v>
      </c>
      <c r="DB17">
        <v>0.95526315789473604</v>
      </c>
      <c r="DC17" t="s">
        <v>64</v>
      </c>
      <c r="DD17">
        <v>3</v>
      </c>
      <c r="DE17">
        <v>1.0027548209366299</v>
      </c>
      <c r="DF17" t="s">
        <v>62</v>
      </c>
      <c r="DG17">
        <v>3</v>
      </c>
      <c r="DH17">
        <v>1.0290135396518301</v>
      </c>
    </row>
    <row r="18" spans="1:112" x14ac:dyDescent="0.4">
      <c r="A18">
        <v>16</v>
      </c>
      <c r="B18" t="s">
        <v>69</v>
      </c>
      <c r="C18">
        <v>2</v>
      </c>
      <c r="D18">
        <v>0.95280898876404496</v>
      </c>
      <c r="E18" t="s">
        <v>73</v>
      </c>
      <c r="F18">
        <v>1</v>
      </c>
      <c r="G18">
        <v>0.83671251004300695</v>
      </c>
      <c r="H18" t="s">
        <v>69</v>
      </c>
      <c r="I18">
        <v>2</v>
      </c>
      <c r="J18">
        <v>0.40238095238095201</v>
      </c>
      <c r="K18" t="s">
        <v>69</v>
      </c>
      <c r="L18">
        <v>2</v>
      </c>
      <c r="M18">
        <v>1.09319526627218</v>
      </c>
      <c r="N18" t="s">
        <v>63</v>
      </c>
      <c r="O18">
        <v>1</v>
      </c>
      <c r="P18">
        <v>1.4075757575757499</v>
      </c>
      <c r="Q18" t="s">
        <v>70</v>
      </c>
      <c r="R18">
        <v>3</v>
      </c>
      <c r="S18">
        <v>0.75464684014869798</v>
      </c>
      <c r="T18" t="s">
        <v>68</v>
      </c>
      <c r="U18">
        <v>2</v>
      </c>
      <c r="V18">
        <v>1.0439121756487</v>
      </c>
      <c r="W18" t="s">
        <v>64</v>
      </c>
      <c r="X18">
        <v>3</v>
      </c>
      <c r="Y18">
        <v>0.92556634304207097</v>
      </c>
      <c r="Z18" t="s">
        <v>69</v>
      </c>
      <c r="AA18">
        <v>2</v>
      </c>
      <c r="AB18">
        <v>1.696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72</v>
      </c>
      <c r="AM18">
        <v>2</v>
      </c>
      <c r="AN18">
        <v>1.0032154340835999</v>
      </c>
      <c r="AO18" t="s">
        <v>72</v>
      </c>
      <c r="AP18">
        <v>2</v>
      </c>
      <c r="AQ18">
        <v>0.91025641025641002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72</v>
      </c>
      <c r="BE18">
        <v>2</v>
      </c>
      <c r="BF18">
        <v>1.1271186440677901</v>
      </c>
      <c r="BG18" t="s">
        <v>68</v>
      </c>
      <c r="BH18">
        <v>1</v>
      </c>
      <c r="BI18">
        <v>1.3906976744185999</v>
      </c>
      <c r="BJ18" t="s">
        <v>63</v>
      </c>
      <c r="BK18">
        <v>1</v>
      </c>
      <c r="BL18">
        <v>0.92749244712990897</v>
      </c>
      <c r="BM18" t="s">
        <v>63</v>
      </c>
      <c r="BN18">
        <v>1</v>
      </c>
      <c r="BO18">
        <v>0.93322475570032504</v>
      </c>
      <c r="BP18" t="s">
        <v>64</v>
      </c>
      <c r="BQ18">
        <v>3</v>
      </c>
      <c r="BR18">
        <v>1.0401459854014501</v>
      </c>
      <c r="BS18" t="s">
        <v>73</v>
      </c>
      <c r="BT18">
        <v>2</v>
      </c>
      <c r="BU18">
        <v>0.88928834055069805</v>
      </c>
      <c r="BV18" t="s">
        <v>83</v>
      </c>
      <c r="BW18">
        <v>2</v>
      </c>
      <c r="BX18">
        <v>1.0671999999999999</v>
      </c>
      <c r="BY18" t="s">
        <v>73</v>
      </c>
      <c r="BZ18">
        <v>2</v>
      </c>
      <c r="CA18">
        <v>0.87799043062200899</v>
      </c>
      <c r="CB18" t="s">
        <v>71</v>
      </c>
      <c r="CC18">
        <v>2</v>
      </c>
      <c r="CD18">
        <v>1.02150537634408</v>
      </c>
      <c r="CE18" t="s">
        <v>70</v>
      </c>
      <c r="CF18">
        <v>3</v>
      </c>
      <c r="CG18">
        <v>1.5909090909090899</v>
      </c>
      <c r="CH18" t="s">
        <v>64</v>
      </c>
      <c r="CI18">
        <v>3</v>
      </c>
      <c r="CJ18">
        <v>0.96409335727109502</v>
      </c>
      <c r="CK18" t="s">
        <v>72</v>
      </c>
      <c r="CL18">
        <v>3</v>
      </c>
      <c r="CM18">
        <v>0.97465437788018405</v>
      </c>
      <c r="CN18" t="s">
        <v>73</v>
      </c>
      <c r="CO18">
        <v>2</v>
      </c>
      <c r="CP18">
        <v>1.1008403361344501</v>
      </c>
      <c r="CQ18" t="s">
        <v>74</v>
      </c>
      <c r="CR18">
        <v>3</v>
      </c>
      <c r="CS18">
        <v>1.04129263913824</v>
      </c>
      <c r="CT18" t="s">
        <v>73</v>
      </c>
      <c r="CU18">
        <v>2</v>
      </c>
      <c r="CV18">
        <v>1.4234693877550999</v>
      </c>
      <c r="CW18" t="s">
        <v>74</v>
      </c>
      <c r="CX18">
        <v>3</v>
      </c>
      <c r="CY18">
        <v>1.00595238095238</v>
      </c>
      <c r="CZ18" t="s">
        <v>65</v>
      </c>
      <c r="DA18">
        <v>1</v>
      </c>
      <c r="DB18">
        <v>0.96316507503410598</v>
      </c>
      <c r="DC18" t="s">
        <v>65</v>
      </c>
      <c r="DD18">
        <v>1</v>
      </c>
      <c r="DE18">
        <v>1.03116147308781</v>
      </c>
      <c r="DF18" t="s">
        <v>64</v>
      </c>
      <c r="DG18">
        <v>3</v>
      </c>
      <c r="DH18">
        <v>1.0631868131868101</v>
      </c>
    </row>
    <row r="19" spans="1:112" x14ac:dyDescent="0.4">
      <c r="A19">
        <v>17</v>
      </c>
      <c r="B19" t="s">
        <v>72</v>
      </c>
      <c r="C19">
        <v>2</v>
      </c>
      <c r="D19">
        <v>1.0402144772117901</v>
      </c>
      <c r="E19" t="s">
        <v>80</v>
      </c>
      <c r="F19">
        <v>2</v>
      </c>
      <c r="G19">
        <v>0.94163424124513595</v>
      </c>
      <c r="H19" t="s">
        <v>72</v>
      </c>
      <c r="I19">
        <v>2</v>
      </c>
      <c r="J19">
        <v>0.579345088161209</v>
      </c>
      <c r="K19" t="s">
        <v>68</v>
      </c>
      <c r="L19">
        <v>1</v>
      </c>
      <c r="M19">
        <v>1.0943708609271501</v>
      </c>
      <c r="N19" t="s">
        <v>65</v>
      </c>
      <c r="O19">
        <v>1</v>
      </c>
      <c r="P19">
        <v>1.44924019920827</v>
      </c>
      <c r="Q19" t="s">
        <v>68</v>
      </c>
      <c r="R19">
        <v>2</v>
      </c>
      <c r="S19">
        <v>1.0481171548117101</v>
      </c>
      <c r="T19" t="s">
        <v>75</v>
      </c>
      <c r="U19">
        <v>3</v>
      </c>
      <c r="V19">
        <v>0.91005291005291</v>
      </c>
      <c r="W19" t="s">
        <v>68</v>
      </c>
      <c r="X19">
        <v>2</v>
      </c>
      <c r="Y19">
        <v>1.31548757170172</v>
      </c>
      <c r="Z19" t="s">
        <v>68</v>
      </c>
      <c r="AA19">
        <v>2</v>
      </c>
      <c r="AB19">
        <v>0.88081395348837199</v>
      </c>
      <c r="AC19" t="s">
        <v>68</v>
      </c>
      <c r="AD19">
        <v>1</v>
      </c>
      <c r="AE19">
        <v>1.45874587458745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78</v>
      </c>
      <c r="AM19">
        <v>2</v>
      </c>
      <c r="AN19">
        <v>0.76815642458100497</v>
      </c>
      <c r="AO19" t="s">
        <v>78</v>
      </c>
      <c r="AP19">
        <v>2</v>
      </c>
      <c r="AQ19">
        <v>0.81272727272727197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78</v>
      </c>
      <c r="BE19">
        <v>3</v>
      </c>
      <c r="BF19">
        <v>1.2313829787234001</v>
      </c>
      <c r="BG19" t="s">
        <v>72</v>
      </c>
      <c r="BH19">
        <v>2</v>
      </c>
      <c r="BI19">
        <v>1.0150375939849601</v>
      </c>
      <c r="BJ19" t="s">
        <v>64</v>
      </c>
      <c r="BK19">
        <v>3</v>
      </c>
      <c r="BL19">
        <v>1.16888888888888</v>
      </c>
      <c r="BM19" t="s">
        <v>62</v>
      </c>
      <c r="BN19">
        <v>3</v>
      </c>
      <c r="BO19">
        <v>1.0118110236220399</v>
      </c>
      <c r="BP19" t="s">
        <v>65</v>
      </c>
      <c r="BQ19">
        <v>1</v>
      </c>
      <c r="BR19">
        <v>1.2162520102166301</v>
      </c>
      <c r="BS19" t="s">
        <v>83</v>
      </c>
      <c r="BT19">
        <v>2</v>
      </c>
      <c r="BU19">
        <v>0.96272335181762103</v>
      </c>
      <c r="BV19" t="s">
        <v>80</v>
      </c>
      <c r="BW19">
        <v>3</v>
      </c>
      <c r="BX19">
        <v>1.016</v>
      </c>
      <c r="BY19" t="s">
        <v>83</v>
      </c>
      <c r="BZ19">
        <v>3</v>
      </c>
      <c r="CA19">
        <v>1.0298350824587701</v>
      </c>
      <c r="CB19" t="s">
        <v>72</v>
      </c>
      <c r="CC19">
        <v>2</v>
      </c>
      <c r="CD19">
        <v>0.80652680652680597</v>
      </c>
      <c r="CE19" t="s">
        <v>71</v>
      </c>
      <c r="CF19">
        <v>2</v>
      </c>
      <c r="CG19">
        <v>1.3017543859649101</v>
      </c>
      <c r="CH19" t="s">
        <v>65</v>
      </c>
      <c r="CI19">
        <v>1</v>
      </c>
      <c r="CJ19">
        <v>1.4117647058823499</v>
      </c>
      <c r="CK19" t="s">
        <v>74</v>
      </c>
      <c r="CL19">
        <v>3</v>
      </c>
      <c r="CM19">
        <v>0.87426035502958499</v>
      </c>
      <c r="CN19" t="s">
        <v>83</v>
      </c>
      <c r="CO19">
        <v>3</v>
      </c>
      <c r="CP19">
        <v>0.95401785714285703</v>
      </c>
      <c r="CQ19" t="s">
        <v>73</v>
      </c>
      <c r="CR19">
        <v>2</v>
      </c>
      <c r="CS19">
        <v>0.89770992366412194</v>
      </c>
      <c r="CT19" t="s">
        <v>80</v>
      </c>
      <c r="CU19">
        <v>3</v>
      </c>
      <c r="CV19">
        <v>1.190625</v>
      </c>
      <c r="CW19" t="s">
        <v>73</v>
      </c>
      <c r="CX19">
        <v>2</v>
      </c>
      <c r="CY19">
        <v>1.01314217443249</v>
      </c>
      <c r="CZ19" t="s">
        <v>72</v>
      </c>
      <c r="DA19">
        <v>3</v>
      </c>
      <c r="DB19">
        <v>1.01436781609195</v>
      </c>
      <c r="DC19" t="s">
        <v>72</v>
      </c>
      <c r="DD19">
        <v>3</v>
      </c>
      <c r="DE19">
        <v>1.0424929178470199</v>
      </c>
      <c r="DF19" t="s">
        <v>65</v>
      </c>
      <c r="DG19">
        <v>1</v>
      </c>
      <c r="DH19">
        <v>1.31456043956043</v>
      </c>
    </row>
    <row r="20" spans="1:112" x14ac:dyDescent="0.4">
      <c r="A20">
        <v>18</v>
      </c>
      <c r="B20" t="s">
        <v>78</v>
      </c>
      <c r="C20">
        <v>2</v>
      </c>
      <c r="D20">
        <v>1.31305903398926</v>
      </c>
      <c r="E20" t="s">
        <v>82</v>
      </c>
      <c r="F20">
        <v>2</v>
      </c>
      <c r="G20">
        <v>0.616865869853917</v>
      </c>
      <c r="H20" t="s">
        <v>74</v>
      </c>
      <c r="I20">
        <v>2</v>
      </c>
      <c r="J20">
        <v>1.10650339576044</v>
      </c>
      <c r="K20" t="s">
        <v>71</v>
      </c>
      <c r="L20">
        <v>2</v>
      </c>
      <c r="M20">
        <v>1.1592592592592501</v>
      </c>
      <c r="N20" t="s">
        <v>69</v>
      </c>
      <c r="O20">
        <v>2</v>
      </c>
      <c r="P20">
        <v>2.5683355886332802</v>
      </c>
      <c r="Q20" t="s">
        <v>75</v>
      </c>
      <c r="R20">
        <v>3</v>
      </c>
      <c r="S20">
        <v>1.33098591549295</v>
      </c>
      <c r="T20" t="s">
        <v>72</v>
      </c>
      <c r="U20">
        <v>2</v>
      </c>
      <c r="V20">
        <v>1.04</v>
      </c>
      <c r="W20" t="s">
        <v>75</v>
      </c>
      <c r="X20">
        <v>3</v>
      </c>
      <c r="Y20">
        <v>1.0838642879897999</v>
      </c>
      <c r="Z20" t="s">
        <v>75</v>
      </c>
      <c r="AA20">
        <v>3</v>
      </c>
      <c r="AB20">
        <v>0.90881034609449596</v>
      </c>
      <c r="AC20" t="s">
        <v>75</v>
      </c>
      <c r="AD20">
        <v>2</v>
      </c>
      <c r="AE20">
        <v>0.98180789133247004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73</v>
      </c>
      <c r="AM20">
        <v>1</v>
      </c>
      <c r="AN20">
        <v>1.1092538609439899</v>
      </c>
      <c r="AO20" t="s">
        <v>73</v>
      </c>
      <c r="AP20">
        <v>1</v>
      </c>
      <c r="AQ20">
        <v>0.770192065755262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73</v>
      </c>
      <c r="BE20">
        <v>2</v>
      </c>
      <c r="BF20">
        <v>0.79685083649655497</v>
      </c>
      <c r="BG20" t="s">
        <v>74</v>
      </c>
      <c r="BH20">
        <v>2</v>
      </c>
      <c r="BI20">
        <v>1.0377107364685001</v>
      </c>
      <c r="BJ20" t="s">
        <v>65</v>
      </c>
      <c r="BK20">
        <v>1</v>
      </c>
      <c r="BL20">
        <v>0.90830633284241502</v>
      </c>
      <c r="BM20" t="s">
        <v>64</v>
      </c>
      <c r="BN20">
        <v>3</v>
      </c>
      <c r="BO20">
        <v>1.04182509505703</v>
      </c>
      <c r="BP20" t="s">
        <v>71</v>
      </c>
      <c r="BQ20">
        <v>2</v>
      </c>
      <c r="BR20">
        <v>0.925632911392405</v>
      </c>
      <c r="BS20" t="s">
        <v>80</v>
      </c>
      <c r="BT20">
        <v>3</v>
      </c>
      <c r="BU20">
        <v>0.98814229249011798</v>
      </c>
      <c r="BV20" t="s">
        <v>85</v>
      </c>
      <c r="BW20">
        <v>2</v>
      </c>
      <c r="BX20">
        <v>1.17463617463617</v>
      </c>
      <c r="BY20" t="s">
        <v>80</v>
      </c>
      <c r="BZ20">
        <v>3</v>
      </c>
      <c r="CA20">
        <v>1.09055118110236</v>
      </c>
      <c r="CB20" t="s">
        <v>74</v>
      </c>
      <c r="CC20">
        <v>3</v>
      </c>
      <c r="CD20">
        <v>0.92873563218390798</v>
      </c>
      <c r="CE20" t="s">
        <v>72</v>
      </c>
      <c r="CF20">
        <v>2</v>
      </c>
      <c r="CG20">
        <v>1.03468208092485</v>
      </c>
      <c r="CH20" t="s">
        <v>72</v>
      </c>
      <c r="CI20">
        <v>2</v>
      </c>
      <c r="CJ20">
        <v>1.21229050279329</v>
      </c>
      <c r="CK20" t="s">
        <v>83</v>
      </c>
      <c r="CL20">
        <v>3</v>
      </c>
      <c r="CM20">
        <v>0.75726842461122301</v>
      </c>
      <c r="CN20" t="s">
        <v>80</v>
      </c>
      <c r="CO20">
        <v>3</v>
      </c>
      <c r="CP20">
        <v>1.0029498525073699</v>
      </c>
      <c r="CQ20" t="s">
        <v>83</v>
      </c>
      <c r="CR20">
        <v>3</v>
      </c>
      <c r="CS20">
        <v>0.78778661675245598</v>
      </c>
      <c r="CT20" t="s">
        <v>87</v>
      </c>
      <c r="CU20">
        <v>3</v>
      </c>
      <c r="CV20">
        <v>0.97288135593220304</v>
      </c>
      <c r="CW20" t="s">
        <v>80</v>
      </c>
      <c r="CX20">
        <v>3</v>
      </c>
      <c r="CY20">
        <v>1.0498687664041899</v>
      </c>
      <c r="CZ20" t="s">
        <v>74</v>
      </c>
      <c r="DA20">
        <v>3</v>
      </c>
      <c r="DB20">
        <v>0.90927021696252397</v>
      </c>
      <c r="DC20" t="s">
        <v>74</v>
      </c>
      <c r="DD20">
        <v>3</v>
      </c>
      <c r="DE20">
        <v>1.16919739696312</v>
      </c>
      <c r="DF20" t="s">
        <v>72</v>
      </c>
      <c r="DG20">
        <v>3</v>
      </c>
      <c r="DH20">
        <v>1.01086956521739</v>
      </c>
    </row>
    <row r="21" spans="1:112" x14ac:dyDescent="0.4">
      <c r="A21">
        <v>19</v>
      </c>
      <c r="B21" t="s">
        <v>73</v>
      </c>
      <c r="C21">
        <v>1</v>
      </c>
      <c r="D21">
        <v>1.0895468589083399</v>
      </c>
      <c r="E21" t="s">
        <v>85</v>
      </c>
      <c r="F21">
        <v>2</v>
      </c>
      <c r="G21">
        <v>1.1863207547169801</v>
      </c>
      <c r="H21" t="s">
        <v>78</v>
      </c>
      <c r="I21">
        <v>2</v>
      </c>
      <c r="J21">
        <v>0.772631578947368</v>
      </c>
      <c r="K21" t="s">
        <v>72</v>
      </c>
      <c r="L21">
        <v>2</v>
      </c>
      <c r="M21">
        <v>0.860869565217391</v>
      </c>
      <c r="N21" t="s">
        <v>68</v>
      </c>
      <c r="O21">
        <v>1</v>
      </c>
      <c r="P21">
        <v>1.4462934947049899</v>
      </c>
      <c r="Q21" t="s">
        <v>72</v>
      </c>
      <c r="R21">
        <v>2</v>
      </c>
      <c r="S21">
        <v>1.07758620689655</v>
      </c>
      <c r="T21" t="s">
        <v>73</v>
      </c>
      <c r="U21">
        <v>1</v>
      </c>
      <c r="V21">
        <v>0.84587677725118404</v>
      </c>
      <c r="W21" t="s">
        <v>72</v>
      </c>
      <c r="X21">
        <v>2</v>
      </c>
      <c r="Y21">
        <v>0.98846153846153795</v>
      </c>
      <c r="Z21" t="s">
        <v>72</v>
      </c>
      <c r="AA21">
        <v>2</v>
      </c>
      <c r="AB21">
        <v>1.1089494163424101</v>
      </c>
      <c r="AC21" t="s">
        <v>72</v>
      </c>
      <c r="AD21">
        <v>2</v>
      </c>
      <c r="AE21">
        <v>1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80</v>
      </c>
      <c r="AM21">
        <v>2</v>
      </c>
      <c r="AN21">
        <v>1.00882352941176</v>
      </c>
      <c r="AO21" t="s">
        <v>80</v>
      </c>
      <c r="AP21">
        <v>3</v>
      </c>
      <c r="AQ21">
        <v>1.01166180758017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80</v>
      </c>
      <c r="BE21">
        <v>3</v>
      </c>
      <c r="BF21">
        <v>0.95810055865921695</v>
      </c>
      <c r="BG21" t="s">
        <v>78</v>
      </c>
      <c r="BH21">
        <v>3</v>
      </c>
      <c r="BI21">
        <v>1.4470842332613301</v>
      </c>
      <c r="BJ21" t="s">
        <v>72</v>
      </c>
      <c r="BK21">
        <v>2</v>
      </c>
      <c r="BL21">
        <v>1.06666666666666</v>
      </c>
      <c r="BM21" t="s">
        <v>65</v>
      </c>
      <c r="BN21">
        <v>1</v>
      </c>
      <c r="BO21">
        <v>1.02840743262963</v>
      </c>
      <c r="BP21" t="s">
        <v>72</v>
      </c>
      <c r="BQ21">
        <v>2</v>
      </c>
      <c r="BR21">
        <v>0.99664429530201304</v>
      </c>
      <c r="BS21" t="s">
        <v>87</v>
      </c>
      <c r="BT21">
        <v>3</v>
      </c>
      <c r="BU21">
        <v>1.17133956386292</v>
      </c>
      <c r="BV21" t="s">
        <v>89</v>
      </c>
      <c r="BW21">
        <v>3</v>
      </c>
      <c r="BX21">
        <v>1.10895883777239</v>
      </c>
      <c r="BY21" t="s">
        <v>85</v>
      </c>
      <c r="BZ21">
        <v>2</v>
      </c>
      <c r="CA21">
        <v>1.26725663716814</v>
      </c>
      <c r="CB21" t="s">
        <v>73</v>
      </c>
      <c r="CC21">
        <v>2</v>
      </c>
      <c r="CD21">
        <v>0.85286103542234304</v>
      </c>
      <c r="CE21" t="s">
        <v>74</v>
      </c>
      <c r="CF21">
        <v>3</v>
      </c>
      <c r="CG21">
        <v>1.08168316831683</v>
      </c>
      <c r="CH21" t="s">
        <v>74</v>
      </c>
      <c r="CI21">
        <v>3</v>
      </c>
      <c r="CJ21">
        <v>1.54691075514874</v>
      </c>
      <c r="CK21" t="s">
        <v>80</v>
      </c>
      <c r="CL21">
        <v>3</v>
      </c>
      <c r="CM21">
        <v>0.97694524495677204</v>
      </c>
      <c r="CN21" t="s">
        <v>85</v>
      </c>
      <c r="CO21">
        <v>2</v>
      </c>
      <c r="CP21">
        <v>0.90125391849529701</v>
      </c>
      <c r="CQ21" t="s">
        <v>80</v>
      </c>
      <c r="CR21">
        <v>3</v>
      </c>
      <c r="CS21">
        <v>0.94117647058823495</v>
      </c>
      <c r="CT21" t="s">
        <v>85</v>
      </c>
      <c r="CU21">
        <v>2</v>
      </c>
      <c r="CV21">
        <v>0.9375</v>
      </c>
      <c r="CW21" t="s">
        <v>87</v>
      </c>
      <c r="CX21">
        <v>3</v>
      </c>
      <c r="CY21">
        <v>0.98606271777003396</v>
      </c>
      <c r="CZ21" t="s">
        <v>73</v>
      </c>
      <c r="DA21">
        <v>2</v>
      </c>
      <c r="DB21">
        <v>1.14504716981132</v>
      </c>
      <c r="DC21" t="s">
        <v>73</v>
      </c>
      <c r="DD21">
        <v>2</v>
      </c>
      <c r="DE21">
        <v>1.29763130792996</v>
      </c>
      <c r="DF21" t="s">
        <v>74</v>
      </c>
      <c r="DG21">
        <v>3</v>
      </c>
      <c r="DH21">
        <v>1.3358070500927599</v>
      </c>
    </row>
    <row r="22" spans="1:112" x14ac:dyDescent="0.4">
      <c r="A22">
        <v>20</v>
      </c>
      <c r="B22" t="s">
        <v>80</v>
      </c>
      <c r="C22">
        <v>2</v>
      </c>
      <c r="D22">
        <v>0.85809682804674403</v>
      </c>
      <c r="E22" t="s">
        <v>89</v>
      </c>
      <c r="F22">
        <v>3</v>
      </c>
      <c r="G22">
        <v>1.0679611650485401</v>
      </c>
      <c r="H22" t="s">
        <v>73</v>
      </c>
      <c r="I22">
        <v>1</v>
      </c>
      <c r="J22">
        <v>0.58800271125169401</v>
      </c>
      <c r="K22" t="s">
        <v>78</v>
      </c>
      <c r="L22">
        <v>2</v>
      </c>
      <c r="M22">
        <v>1.5476839237057201</v>
      </c>
      <c r="N22" t="s">
        <v>75</v>
      </c>
      <c r="O22">
        <v>2</v>
      </c>
      <c r="P22">
        <v>1.15911886391591</v>
      </c>
      <c r="Q22" t="s">
        <v>73</v>
      </c>
      <c r="R22">
        <v>1</v>
      </c>
      <c r="S22">
        <v>0.989829617953914</v>
      </c>
      <c r="T22" t="s">
        <v>80</v>
      </c>
      <c r="U22">
        <v>2</v>
      </c>
      <c r="V22">
        <v>0.903345724907063</v>
      </c>
      <c r="W22" t="s">
        <v>73</v>
      </c>
      <c r="X22">
        <v>1</v>
      </c>
      <c r="Y22">
        <v>0.92308381891528402</v>
      </c>
      <c r="Z22" t="s">
        <v>73</v>
      </c>
      <c r="AA22">
        <v>1</v>
      </c>
      <c r="AB22">
        <v>0.91011945226765001</v>
      </c>
      <c r="AC22" t="s">
        <v>73</v>
      </c>
      <c r="AD22">
        <v>1</v>
      </c>
      <c r="AE22">
        <v>1.15659179426986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86</v>
      </c>
      <c r="AM22">
        <v>3</v>
      </c>
      <c r="AN22">
        <v>1.16574943347361</v>
      </c>
      <c r="AO22" t="s">
        <v>86</v>
      </c>
      <c r="AP22">
        <v>3</v>
      </c>
      <c r="AQ22">
        <v>0.902804776450985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86</v>
      </c>
      <c r="BE22">
        <v>3</v>
      </c>
      <c r="BF22">
        <v>1.2579885637403201</v>
      </c>
      <c r="BG22" t="s">
        <v>73</v>
      </c>
      <c r="BH22">
        <v>2</v>
      </c>
      <c r="BI22">
        <v>1.0079393083980199</v>
      </c>
      <c r="BJ22" t="s">
        <v>74</v>
      </c>
      <c r="BK22">
        <v>2</v>
      </c>
      <c r="BL22">
        <v>0.98845660538691704</v>
      </c>
      <c r="BM22" t="s">
        <v>71</v>
      </c>
      <c r="BN22">
        <v>2</v>
      </c>
      <c r="BO22">
        <v>0.87172413793103398</v>
      </c>
      <c r="BP22" t="s">
        <v>74</v>
      </c>
      <c r="BQ22">
        <v>3</v>
      </c>
      <c r="BR22">
        <v>1.0422535211267601</v>
      </c>
      <c r="BS22" t="s">
        <v>85</v>
      </c>
      <c r="BT22">
        <v>2</v>
      </c>
      <c r="BU22">
        <v>0.88745387453874502</v>
      </c>
      <c r="BV22" t="s">
        <v>92</v>
      </c>
      <c r="BW22">
        <v>2</v>
      </c>
      <c r="BX22">
        <v>1.0751565762004101</v>
      </c>
      <c r="BY22" t="s">
        <v>89</v>
      </c>
      <c r="BZ22">
        <v>3</v>
      </c>
      <c r="CA22">
        <v>1.10917030567685</v>
      </c>
      <c r="CB22" t="s">
        <v>83</v>
      </c>
      <c r="CC22">
        <v>3</v>
      </c>
      <c r="CD22">
        <v>0.93477944387829304</v>
      </c>
      <c r="CE22" t="s">
        <v>78</v>
      </c>
      <c r="CF22">
        <v>3</v>
      </c>
      <c r="CG22">
        <v>1.1977401129943499</v>
      </c>
      <c r="CH22" t="s">
        <v>73</v>
      </c>
      <c r="CI22">
        <v>2</v>
      </c>
      <c r="CJ22">
        <v>0.863924050632911</v>
      </c>
      <c r="CK22" t="s">
        <v>85</v>
      </c>
      <c r="CL22">
        <v>2</v>
      </c>
      <c r="CM22">
        <v>0.75502958579881596</v>
      </c>
      <c r="CN22" t="s">
        <v>89</v>
      </c>
      <c r="CO22">
        <v>3</v>
      </c>
      <c r="CP22">
        <v>1.41856925418569</v>
      </c>
      <c r="CQ22" t="s">
        <v>85</v>
      </c>
      <c r="CR22">
        <v>2</v>
      </c>
      <c r="CS22">
        <v>0.94608695652173902</v>
      </c>
      <c r="CT22" t="s">
        <v>92</v>
      </c>
      <c r="CU22">
        <v>2</v>
      </c>
      <c r="CV22">
        <v>1.0350154479917599</v>
      </c>
      <c r="CW22" t="s">
        <v>85</v>
      </c>
      <c r="CX22">
        <v>2</v>
      </c>
      <c r="CY22">
        <v>0.94509803921568603</v>
      </c>
      <c r="CZ22" t="s">
        <v>80</v>
      </c>
      <c r="DA22">
        <v>3</v>
      </c>
      <c r="DB22">
        <v>0.97750000000000004</v>
      </c>
      <c r="DC22" t="s">
        <v>80</v>
      </c>
      <c r="DD22">
        <v>3</v>
      </c>
      <c r="DE22">
        <v>0.930946291560102</v>
      </c>
      <c r="DF22" t="s">
        <v>73</v>
      </c>
      <c r="DG22">
        <v>2</v>
      </c>
      <c r="DH22">
        <v>0.99206349206349198</v>
      </c>
    </row>
    <row r="23" spans="1:112" x14ac:dyDescent="0.4">
      <c r="A23">
        <v>21</v>
      </c>
      <c r="B23" t="s">
        <v>79</v>
      </c>
      <c r="C23">
        <v>1</v>
      </c>
      <c r="D23">
        <v>1.2372093023255799</v>
      </c>
      <c r="E23" t="s">
        <v>91</v>
      </c>
      <c r="F23">
        <v>3</v>
      </c>
      <c r="G23">
        <v>0.85697258641239504</v>
      </c>
      <c r="H23" t="s">
        <v>80</v>
      </c>
      <c r="I23">
        <v>2</v>
      </c>
      <c r="J23">
        <v>0.52892561983470998</v>
      </c>
      <c r="K23" t="s">
        <v>73</v>
      </c>
      <c r="L23">
        <v>1</v>
      </c>
      <c r="M23">
        <v>0.92843419788664705</v>
      </c>
      <c r="N23" t="s">
        <v>71</v>
      </c>
      <c r="O23">
        <v>2</v>
      </c>
      <c r="P23">
        <v>1.7571884984025501</v>
      </c>
      <c r="Q23" t="s">
        <v>80</v>
      </c>
      <c r="R23">
        <v>2</v>
      </c>
      <c r="S23">
        <v>0.97287522603978305</v>
      </c>
      <c r="T23" t="s">
        <v>90</v>
      </c>
      <c r="U23">
        <v>3</v>
      </c>
      <c r="V23">
        <v>0.74258970358814302</v>
      </c>
      <c r="W23" t="s">
        <v>80</v>
      </c>
      <c r="X23">
        <v>2</v>
      </c>
      <c r="Y23">
        <v>0.90123456790123402</v>
      </c>
      <c r="Z23" t="s">
        <v>77</v>
      </c>
      <c r="AA23">
        <v>2</v>
      </c>
      <c r="AB23">
        <v>0.52208201866522697</v>
      </c>
      <c r="AC23" t="s">
        <v>77</v>
      </c>
      <c r="AD23">
        <v>2</v>
      </c>
      <c r="AE23">
        <v>0.99093655532534297</v>
      </c>
      <c r="AF23" t="s">
        <v>73</v>
      </c>
      <c r="AG23">
        <v>1</v>
      </c>
      <c r="AH23">
        <v>1.1875172986437801</v>
      </c>
      <c r="AI23" t="s">
        <v>72</v>
      </c>
      <c r="AJ23">
        <v>2</v>
      </c>
      <c r="AK23">
        <v>1.0506756756756701</v>
      </c>
      <c r="AL23" t="s">
        <v>89</v>
      </c>
      <c r="AM23">
        <v>3</v>
      </c>
      <c r="AN23">
        <v>1.0469798657718099</v>
      </c>
      <c r="AO23" t="s">
        <v>89</v>
      </c>
      <c r="AP23">
        <v>3</v>
      </c>
      <c r="AQ23">
        <v>1.0897435897435801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85</v>
      </c>
      <c r="BE23">
        <v>2</v>
      </c>
      <c r="BF23">
        <v>0.73691654879773605</v>
      </c>
      <c r="BG23" t="s">
        <v>80</v>
      </c>
      <c r="BH23">
        <v>3</v>
      </c>
      <c r="BI23">
        <v>0.99708454810495595</v>
      </c>
      <c r="BJ23" t="s">
        <v>73</v>
      </c>
      <c r="BK23">
        <v>2</v>
      </c>
      <c r="BL23">
        <v>0.99212322772623796</v>
      </c>
      <c r="BM23" t="s">
        <v>72</v>
      </c>
      <c r="BN23">
        <v>2</v>
      </c>
      <c r="BO23">
        <v>1.0347222222222201</v>
      </c>
      <c r="BP23" t="s">
        <v>73</v>
      </c>
      <c r="BQ23">
        <v>2</v>
      </c>
      <c r="BR23">
        <v>1.0343108256570599</v>
      </c>
      <c r="BS23" t="s">
        <v>89</v>
      </c>
      <c r="BT23">
        <v>3</v>
      </c>
      <c r="BU23">
        <v>1.0897097625329799</v>
      </c>
      <c r="BV23" t="s">
        <v>96</v>
      </c>
      <c r="BW23">
        <v>2</v>
      </c>
      <c r="BX23">
        <v>0.97696476964769596</v>
      </c>
      <c r="BY23" t="s">
        <v>92</v>
      </c>
      <c r="BZ23">
        <v>2</v>
      </c>
      <c r="CA23">
        <v>1.24757281553398</v>
      </c>
      <c r="CB23" t="s">
        <v>80</v>
      </c>
      <c r="CC23">
        <v>3</v>
      </c>
      <c r="CD23">
        <v>1.01805054151624</v>
      </c>
      <c r="CE23" t="s">
        <v>73</v>
      </c>
      <c r="CF23">
        <v>2</v>
      </c>
      <c r="CG23">
        <v>1.0095846645367399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92</v>
      </c>
      <c r="CR23">
        <v>2</v>
      </c>
      <c r="CS23">
        <v>0.96616915422885497</v>
      </c>
      <c r="CT23" t="s">
        <v>101</v>
      </c>
      <c r="CU23">
        <v>3</v>
      </c>
      <c r="CV23">
        <v>1.1423895253682399</v>
      </c>
      <c r="CW23" t="s">
        <v>95</v>
      </c>
      <c r="CX23">
        <v>3</v>
      </c>
      <c r="CY23">
        <v>0.91351351351351295</v>
      </c>
      <c r="CZ23" t="s">
        <v>87</v>
      </c>
      <c r="DA23">
        <v>3</v>
      </c>
      <c r="DB23">
        <v>1.00706713780918</v>
      </c>
      <c r="DC23" t="s">
        <v>87</v>
      </c>
      <c r="DD23">
        <v>3</v>
      </c>
      <c r="DE23">
        <v>0.98947368421052595</v>
      </c>
      <c r="DF23" t="s">
        <v>80</v>
      </c>
      <c r="DG23">
        <v>3</v>
      </c>
      <c r="DH23">
        <v>1.16483516483516</v>
      </c>
    </row>
    <row r="24" spans="1:112" x14ac:dyDescent="0.4">
      <c r="A24">
        <v>22</v>
      </c>
      <c r="B24" t="s">
        <v>82</v>
      </c>
      <c r="C24">
        <v>2</v>
      </c>
      <c r="D24">
        <v>0.86551724137930997</v>
      </c>
      <c r="E24" t="s">
        <v>84</v>
      </c>
      <c r="F24">
        <v>2</v>
      </c>
      <c r="G24">
        <v>0.81769911504424697</v>
      </c>
      <c r="H24" t="s">
        <v>90</v>
      </c>
      <c r="I24">
        <v>2</v>
      </c>
      <c r="J24">
        <v>0.68515205724507999</v>
      </c>
      <c r="K24" t="s">
        <v>80</v>
      </c>
      <c r="L24">
        <v>2</v>
      </c>
      <c r="M24">
        <v>1.234375</v>
      </c>
      <c r="N24" t="s">
        <v>72</v>
      </c>
      <c r="O24">
        <v>2</v>
      </c>
      <c r="P24">
        <v>1.1717171717171699</v>
      </c>
      <c r="Q24" t="s">
        <v>90</v>
      </c>
      <c r="R24">
        <v>3</v>
      </c>
      <c r="S24">
        <v>1.0031298904538299</v>
      </c>
      <c r="T24" t="s">
        <v>86</v>
      </c>
      <c r="U24">
        <v>2</v>
      </c>
      <c r="V24">
        <v>0.86772645470905796</v>
      </c>
      <c r="W24" t="s">
        <v>86</v>
      </c>
      <c r="X24">
        <v>2</v>
      </c>
      <c r="Y24">
        <v>1.0138264777048001</v>
      </c>
      <c r="Z24" t="s">
        <v>80</v>
      </c>
      <c r="AA24">
        <v>2</v>
      </c>
      <c r="AB24">
        <v>0.73972602739726001</v>
      </c>
      <c r="AC24" t="s">
        <v>80</v>
      </c>
      <c r="AD24">
        <v>2</v>
      </c>
      <c r="AE24">
        <v>0.95061728395061695</v>
      </c>
      <c r="AF24" t="s">
        <v>80</v>
      </c>
      <c r="AG24">
        <v>2</v>
      </c>
      <c r="AH24">
        <v>1.1590909090909001</v>
      </c>
      <c r="AI24" t="s">
        <v>74</v>
      </c>
      <c r="AJ24">
        <v>2</v>
      </c>
      <c r="AK24">
        <v>0.90774030604664901</v>
      </c>
      <c r="AL24" t="s">
        <v>95</v>
      </c>
      <c r="AM24">
        <v>2</v>
      </c>
      <c r="AN24">
        <v>0.819935691318328</v>
      </c>
      <c r="AO24" t="s">
        <v>91</v>
      </c>
      <c r="AP24">
        <v>3</v>
      </c>
      <c r="AQ24">
        <v>0.83649688652943999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89</v>
      </c>
      <c r="BE24">
        <v>3</v>
      </c>
      <c r="BF24">
        <v>1.1124260355029501</v>
      </c>
      <c r="BG24" t="s">
        <v>86</v>
      </c>
      <c r="BH24">
        <v>3</v>
      </c>
      <c r="BI24">
        <v>1.0743315508021301</v>
      </c>
      <c r="BJ24" t="s">
        <v>80</v>
      </c>
      <c r="BK24">
        <v>3</v>
      </c>
      <c r="BL24">
        <v>0.95614035087719296</v>
      </c>
      <c r="BM24" t="s">
        <v>74</v>
      </c>
      <c r="BN24">
        <v>3</v>
      </c>
      <c r="BO24">
        <v>0.82915224913494801</v>
      </c>
      <c r="BP24" t="s">
        <v>83</v>
      </c>
      <c r="BQ24">
        <v>2</v>
      </c>
      <c r="BR24">
        <v>1.0398846708313301</v>
      </c>
      <c r="BS24" t="s">
        <v>92</v>
      </c>
      <c r="BT24">
        <v>2</v>
      </c>
      <c r="BU24">
        <v>0.93921568627450902</v>
      </c>
      <c r="BV24" t="s">
        <v>91</v>
      </c>
      <c r="BW24">
        <v>3</v>
      </c>
      <c r="BX24">
        <v>1.11127981274119</v>
      </c>
      <c r="BY24" t="s">
        <v>96</v>
      </c>
      <c r="BZ24">
        <v>3</v>
      </c>
      <c r="CA24">
        <v>1.4355062413314801</v>
      </c>
      <c r="CB24" t="s">
        <v>87</v>
      </c>
      <c r="CC24">
        <v>3</v>
      </c>
      <c r="CD24">
        <v>1.2464285714285701</v>
      </c>
      <c r="CE24" t="s">
        <v>83</v>
      </c>
      <c r="CF24">
        <v>3</v>
      </c>
      <c r="CG24">
        <v>0.892540102787727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101</v>
      </c>
      <c r="CR24">
        <v>3</v>
      </c>
      <c r="CS24">
        <v>1.1129326047358801</v>
      </c>
      <c r="CT24" t="s">
        <v>91</v>
      </c>
      <c r="CU24">
        <v>3</v>
      </c>
      <c r="CV24">
        <v>1.0113391017717299</v>
      </c>
      <c r="CW24" t="s">
        <v>92</v>
      </c>
      <c r="CX24">
        <v>3</v>
      </c>
      <c r="CY24">
        <v>1.0298507462686499</v>
      </c>
      <c r="CZ24" t="s">
        <v>85</v>
      </c>
      <c r="DA24">
        <v>2</v>
      </c>
      <c r="DB24">
        <v>1.0228215767634801</v>
      </c>
      <c r="DC24" t="s">
        <v>85</v>
      </c>
      <c r="DD24">
        <v>2</v>
      </c>
      <c r="DE24">
        <v>1.05679513184584</v>
      </c>
      <c r="DF24" t="s">
        <v>85</v>
      </c>
      <c r="DG24">
        <v>2</v>
      </c>
      <c r="DH24">
        <v>1.0921305182341601</v>
      </c>
    </row>
    <row r="25" spans="1:112" x14ac:dyDescent="0.4">
      <c r="A25">
        <v>23</v>
      </c>
      <c r="B25" t="s">
        <v>85</v>
      </c>
      <c r="C25">
        <v>2</v>
      </c>
      <c r="D25">
        <v>1.3167701863354</v>
      </c>
      <c r="E25" t="s">
        <v>98</v>
      </c>
      <c r="F25">
        <v>2</v>
      </c>
      <c r="G25">
        <v>0.824824824824824</v>
      </c>
      <c r="H25" t="s">
        <v>85</v>
      </c>
      <c r="I25">
        <v>2</v>
      </c>
      <c r="J25">
        <v>0.71570576540755404</v>
      </c>
      <c r="K25" t="s">
        <v>79</v>
      </c>
      <c r="L25">
        <v>1</v>
      </c>
      <c r="M25">
        <v>0.92230576441102696</v>
      </c>
      <c r="N25" t="s">
        <v>78</v>
      </c>
      <c r="O25">
        <v>2</v>
      </c>
      <c r="P25">
        <v>1.19542253521126</v>
      </c>
      <c r="Q25" t="s">
        <v>85</v>
      </c>
      <c r="R25">
        <v>2</v>
      </c>
      <c r="S25">
        <v>1.0675241157556199</v>
      </c>
      <c r="T25" t="s">
        <v>99</v>
      </c>
      <c r="U25">
        <v>3</v>
      </c>
      <c r="V25">
        <v>0.96556291390728399</v>
      </c>
      <c r="W25" t="s">
        <v>87</v>
      </c>
      <c r="X25">
        <v>3</v>
      </c>
      <c r="Y25">
        <v>1.28440366972477</v>
      </c>
      <c r="Z25" t="s">
        <v>90</v>
      </c>
      <c r="AA25">
        <v>3</v>
      </c>
      <c r="AB25">
        <v>0.92635658914728602</v>
      </c>
      <c r="AC25" t="s">
        <v>86</v>
      </c>
      <c r="AD25">
        <v>3</v>
      </c>
      <c r="AE25">
        <v>0.938322938322938</v>
      </c>
      <c r="AF25" t="s">
        <v>87</v>
      </c>
      <c r="AG25">
        <v>3</v>
      </c>
      <c r="AH25">
        <v>0.91682242990654195</v>
      </c>
      <c r="AI25" t="s">
        <v>73</v>
      </c>
      <c r="AJ25">
        <v>1</v>
      </c>
      <c r="AK25">
        <v>1.2526123606417201</v>
      </c>
      <c r="AL25" t="s">
        <v>91</v>
      </c>
      <c r="AM25">
        <v>3</v>
      </c>
      <c r="AN25">
        <v>1.0430444548921201</v>
      </c>
      <c r="AO25" t="s">
        <v>100</v>
      </c>
      <c r="AP25">
        <v>2</v>
      </c>
      <c r="AQ25">
        <v>0.93361165684348302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92</v>
      </c>
      <c r="BE25">
        <v>2</v>
      </c>
      <c r="BF25">
        <v>1.0504201680672201</v>
      </c>
      <c r="BG25" t="s">
        <v>85</v>
      </c>
      <c r="BH25">
        <v>2</v>
      </c>
      <c r="BI25">
        <v>1.28406909788867</v>
      </c>
      <c r="BJ25" t="s">
        <v>86</v>
      </c>
      <c r="BK25">
        <v>3</v>
      </c>
      <c r="BL25">
        <v>1.21976107516177</v>
      </c>
      <c r="BM25" t="s">
        <v>73</v>
      </c>
      <c r="BN25">
        <v>2</v>
      </c>
      <c r="BO25">
        <v>1.04384262526464</v>
      </c>
      <c r="BP25" t="s">
        <v>80</v>
      </c>
      <c r="BQ25">
        <v>3</v>
      </c>
      <c r="BR25">
        <v>0.84333333333333305</v>
      </c>
      <c r="BS25" t="s">
        <v>96</v>
      </c>
      <c r="BT25">
        <v>2</v>
      </c>
      <c r="BU25">
        <v>0.94252873563218298</v>
      </c>
      <c r="BV25" t="s">
        <v>100</v>
      </c>
      <c r="BW25">
        <v>2</v>
      </c>
      <c r="BX25">
        <v>0.966770508826583</v>
      </c>
      <c r="BY25" t="s">
        <v>91</v>
      </c>
      <c r="BZ25">
        <v>3</v>
      </c>
      <c r="CA25">
        <v>1.12314983490834</v>
      </c>
      <c r="CB25" t="s">
        <v>85</v>
      </c>
      <c r="CC25">
        <v>2</v>
      </c>
      <c r="CD25">
        <v>0.92737430167597701</v>
      </c>
      <c r="CE25" t="s">
        <v>80</v>
      </c>
      <c r="CF25">
        <v>3</v>
      </c>
      <c r="CG25">
        <v>1.26595744680851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91</v>
      </c>
      <c r="CR25">
        <v>3</v>
      </c>
      <c r="CS25">
        <v>1.02486360488488</v>
      </c>
      <c r="CT25" t="s">
        <v>98</v>
      </c>
      <c r="CU25">
        <v>2</v>
      </c>
      <c r="CV25">
        <v>1.0077519379844899</v>
      </c>
      <c r="CW25" t="s">
        <v>101</v>
      </c>
      <c r="CX25">
        <v>2</v>
      </c>
      <c r="CY25">
        <v>0.86819484240687606</v>
      </c>
      <c r="CZ25" t="s">
        <v>95</v>
      </c>
      <c r="DA25">
        <v>3</v>
      </c>
      <c r="DB25">
        <v>0.40769230769230702</v>
      </c>
      <c r="DC25" t="s">
        <v>92</v>
      </c>
      <c r="DD25">
        <v>3</v>
      </c>
      <c r="DE25">
        <v>1.03205791106515</v>
      </c>
      <c r="DF25" t="s">
        <v>92</v>
      </c>
      <c r="DG25">
        <v>3</v>
      </c>
      <c r="DH25">
        <v>1.1973947895791499</v>
      </c>
    </row>
    <row r="26" spans="1:112" x14ac:dyDescent="0.4">
      <c r="A26">
        <v>24</v>
      </c>
      <c r="B26" t="s">
        <v>89</v>
      </c>
      <c r="C26">
        <v>3</v>
      </c>
      <c r="D26">
        <v>0.94712643678160902</v>
      </c>
      <c r="E26" t="s">
        <v>103</v>
      </c>
      <c r="F26">
        <v>2</v>
      </c>
      <c r="G26">
        <v>0.53317535545023698</v>
      </c>
      <c r="H26" t="s">
        <v>89</v>
      </c>
      <c r="I26">
        <v>3</v>
      </c>
      <c r="J26">
        <v>0.64090909090908998</v>
      </c>
      <c r="K26" t="s">
        <v>86</v>
      </c>
      <c r="L26">
        <v>3</v>
      </c>
      <c r="M26">
        <v>1.1191675058744499</v>
      </c>
      <c r="N26" t="s">
        <v>73</v>
      </c>
      <c r="O26">
        <v>1</v>
      </c>
      <c r="P26">
        <v>1.3784790481117399</v>
      </c>
      <c r="Q26" t="s">
        <v>95</v>
      </c>
      <c r="R26">
        <v>2</v>
      </c>
      <c r="S26">
        <v>1.0042923028018</v>
      </c>
      <c r="T26" t="s">
        <v>87</v>
      </c>
      <c r="U26">
        <v>3</v>
      </c>
      <c r="V26">
        <v>0.99492900608519197</v>
      </c>
      <c r="W26" t="s">
        <v>85</v>
      </c>
      <c r="X26">
        <v>2</v>
      </c>
      <c r="Y26">
        <v>1.1048951048950999</v>
      </c>
      <c r="Z26" t="s">
        <v>87</v>
      </c>
      <c r="AA26">
        <v>3</v>
      </c>
      <c r="AB26">
        <v>0.82142857142857095</v>
      </c>
      <c r="AC26" t="s">
        <v>87</v>
      </c>
      <c r="AD26">
        <v>3</v>
      </c>
      <c r="AE26">
        <v>1.03381642512077</v>
      </c>
      <c r="AF26" t="s">
        <v>85</v>
      </c>
      <c r="AG26">
        <v>2</v>
      </c>
      <c r="AH26">
        <v>1.52272727272727</v>
      </c>
      <c r="AI26" t="s">
        <v>80</v>
      </c>
      <c r="AJ26">
        <v>2</v>
      </c>
      <c r="AK26">
        <v>0.952380952380952</v>
      </c>
      <c r="AL26" t="s">
        <v>100</v>
      </c>
      <c r="AM26">
        <v>2</v>
      </c>
      <c r="AN26">
        <v>1.1456438150614201</v>
      </c>
      <c r="AO26" t="s">
        <v>84</v>
      </c>
      <c r="AP26">
        <v>2</v>
      </c>
      <c r="AQ26">
        <v>1.48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100</v>
      </c>
      <c r="BE26">
        <v>2</v>
      </c>
      <c r="BF26">
        <v>1.3945317436912801</v>
      </c>
      <c r="BG26" t="s">
        <v>89</v>
      </c>
      <c r="BH26">
        <v>3</v>
      </c>
      <c r="BI26">
        <v>1.0505319148936101</v>
      </c>
      <c r="BJ26" t="s">
        <v>85</v>
      </c>
      <c r="BK26">
        <v>2</v>
      </c>
      <c r="BL26">
        <v>1</v>
      </c>
      <c r="BM26" t="s">
        <v>83</v>
      </c>
      <c r="BN26">
        <v>2</v>
      </c>
      <c r="BO26">
        <v>0.85240305843801201</v>
      </c>
      <c r="BP26" t="s">
        <v>86</v>
      </c>
      <c r="BQ26">
        <v>3</v>
      </c>
      <c r="BR26">
        <v>0.78828571428571403</v>
      </c>
      <c r="BS26" t="s">
        <v>91</v>
      </c>
      <c r="BT26">
        <v>3</v>
      </c>
      <c r="BU26">
        <v>1.3299957930163999</v>
      </c>
      <c r="BV26" t="s">
        <v>98</v>
      </c>
      <c r="BW26">
        <v>2</v>
      </c>
      <c r="BX26">
        <v>1.0762499999999999</v>
      </c>
      <c r="BY26" t="s">
        <v>100</v>
      </c>
      <c r="BZ26">
        <v>3</v>
      </c>
      <c r="CA26">
        <v>1.04189044038668</v>
      </c>
      <c r="CB26" t="s">
        <v>89</v>
      </c>
      <c r="CC26">
        <v>3</v>
      </c>
      <c r="CD26">
        <v>1.08070866141732</v>
      </c>
      <c r="CE26" t="s">
        <v>85</v>
      </c>
      <c r="CF26">
        <v>2</v>
      </c>
      <c r="CG26">
        <v>1.0451807228915599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98</v>
      </c>
      <c r="CR26">
        <v>2</v>
      </c>
      <c r="CS26">
        <v>0.99806576402321001</v>
      </c>
      <c r="CT26" t="s">
        <v>88</v>
      </c>
      <c r="CU26">
        <v>1</v>
      </c>
      <c r="CV26">
        <v>1.03523489932885</v>
      </c>
      <c r="CW26" t="s">
        <v>91</v>
      </c>
      <c r="CX26">
        <v>3</v>
      </c>
      <c r="CY26">
        <v>0.97115525642488099</v>
      </c>
      <c r="CZ26" t="s">
        <v>92</v>
      </c>
      <c r="DA26">
        <v>3</v>
      </c>
      <c r="DB26">
        <v>0.934299516908212</v>
      </c>
      <c r="DC26" t="s">
        <v>91</v>
      </c>
      <c r="DD26">
        <v>3</v>
      </c>
      <c r="DE26">
        <v>1.0220125786163501</v>
      </c>
      <c r="DF26" t="s">
        <v>91</v>
      </c>
      <c r="DG26">
        <v>3</v>
      </c>
      <c r="DH26">
        <v>0.98327759197324405</v>
      </c>
    </row>
    <row r="27" spans="1:112" x14ac:dyDescent="0.4">
      <c r="A27">
        <v>25</v>
      </c>
      <c r="B27" t="s">
        <v>91</v>
      </c>
      <c r="C27">
        <v>2</v>
      </c>
      <c r="D27">
        <v>1.03947330509695</v>
      </c>
      <c r="E27" t="s">
        <v>105</v>
      </c>
      <c r="F27">
        <v>3</v>
      </c>
      <c r="G27">
        <v>1.05862068965517</v>
      </c>
      <c r="H27" t="s">
        <v>95</v>
      </c>
      <c r="I27">
        <v>2</v>
      </c>
      <c r="J27">
        <v>0.30661073454641702</v>
      </c>
      <c r="K27" t="s">
        <v>94</v>
      </c>
      <c r="L27">
        <v>2</v>
      </c>
      <c r="M27">
        <v>0.75675675675675602</v>
      </c>
      <c r="N27" t="s">
        <v>80</v>
      </c>
      <c r="O27">
        <v>2</v>
      </c>
      <c r="P27">
        <v>1.75</v>
      </c>
      <c r="Q27" t="s">
        <v>91</v>
      </c>
      <c r="R27">
        <v>2</v>
      </c>
      <c r="S27">
        <v>0.99207479018378797</v>
      </c>
      <c r="T27" t="s">
        <v>85</v>
      </c>
      <c r="U27">
        <v>2</v>
      </c>
      <c r="V27">
        <v>0.86144578313252995</v>
      </c>
      <c r="W27" t="s">
        <v>95</v>
      </c>
      <c r="X27">
        <v>2</v>
      </c>
      <c r="Y27">
        <v>0.95239221170018296</v>
      </c>
      <c r="Z27" t="s">
        <v>85</v>
      </c>
      <c r="AA27">
        <v>2</v>
      </c>
      <c r="AB27">
        <v>1.12658227848101</v>
      </c>
      <c r="AC27" t="s">
        <v>85</v>
      </c>
      <c r="AD27">
        <v>2</v>
      </c>
      <c r="AE27">
        <v>1.2359550561797701</v>
      </c>
      <c r="AF27" t="s">
        <v>81</v>
      </c>
      <c r="AG27">
        <v>2</v>
      </c>
      <c r="AH27">
        <v>0.98601151550684696</v>
      </c>
      <c r="AI27" t="s">
        <v>90</v>
      </c>
      <c r="AJ27">
        <v>3</v>
      </c>
      <c r="AK27">
        <v>0.71692607003890996</v>
      </c>
      <c r="AL27" t="s">
        <v>84</v>
      </c>
      <c r="AM27">
        <v>2</v>
      </c>
      <c r="AN27">
        <v>1.4184397163120499</v>
      </c>
      <c r="AO27" t="s">
        <v>98</v>
      </c>
      <c r="AP27">
        <v>2</v>
      </c>
      <c r="AQ27">
        <v>0.94207317073170704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98</v>
      </c>
      <c r="BE27">
        <v>2</v>
      </c>
      <c r="BF27">
        <v>1.13403880070546</v>
      </c>
      <c r="BG27" t="s">
        <v>92</v>
      </c>
      <c r="BH27">
        <v>2</v>
      </c>
      <c r="BI27">
        <v>1.1040000000000001</v>
      </c>
      <c r="BJ27" t="s">
        <v>89</v>
      </c>
      <c r="BK27">
        <v>3</v>
      </c>
      <c r="BL27">
        <v>1.10126582278481</v>
      </c>
      <c r="BM27" t="s">
        <v>80</v>
      </c>
      <c r="BN27">
        <v>3</v>
      </c>
      <c r="BO27">
        <v>0.91743119266054995</v>
      </c>
      <c r="BP27" t="s">
        <v>85</v>
      </c>
      <c r="BQ27">
        <v>2</v>
      </c>
      <c r="BR27">
        <v>0.91245791245791197</v>
      </c>
      <c r="BS27" t="s">
        <v>98</v>
      </c>
      <c r="BT27">
        <v>2</v>
      </c>
      <c r="BU27">
        <v>1.03359173126614</v>
      </c>
      <c r="BV27" t="s">
        <v>110</v>
      </c>
      <c r="BW27">
        <v>3</v>
      </c>
      <c r="BX27">
        <v>1.40263157894736</v>
      </c>
      <c r="BY27" t="s">
        <v>98</v>
      </c>
      <c r="BZ27">
        <v>2</v>
      </c>
      <c r="CA27">
        <v>1.4959349593495901</v>
      </c>
      <c r="CB27" t="s">
        <v>92</v>
      </c>
      <c r="CC27">
        <v>2</v>
      </c>
      <c r="CD27">
        <v>0.86381322957198403</v>
      </c>
      <c r="CE27" t="s">
        <v>89</v>
      </c>
      <c r="CF27">
        <v>3</v>
      </c>
      <c r="CG27">
        <v>1.10928961748633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88</v>
      </c>
      <c r="CR27">
        <v>1</v>
      </c>
      <c r="CS27">
        <v>0.97704918032786803</v>
      </c>
      <c r="CT27" t="s">
        <v>105</v>
      </c>
      <c r="CU27">
        <v>3</v>
      </c>
      <c r="CV27">
        <v>0.93123772102161095</v>
      </c>
      <c r="CW27" t="s">
        <v>88</v>
      </c>
      <c r="CX27">
        <v>2</v>
      </c>
      <c r="CY27">
        <v>1.02593192868719</v>
      </c>
      <c r="CZ27" t="s">
        <v>101</v>
      </c>
      <c r="DA27">
        <v>2</v>
      </c>
      <c r="DB27">
        <v>0.98019801980197996</v>
      </c>
      <c r="DC27" t="s">
        <v>105</v>
      </c>
      <c r="DD27">
        <v>3</v>
      </c>
      <c r="DE27">
        <v>1.0185950413223099</v>
      </c>
      <c r="DF27" t="s">
        <v>105</v>
      </c>
      <c r="DG27">
        <v>3</v>
      </c>
      <c r="DH27">
        <v>1.0709939148073</v>
      </c>
    </row>
    <row r="28" spans="1:112" x14ac:dyDescent="0.4">
      <c r="A28">
        <v>26</v>
      </c>
      <c r="B28" t="s">
        <v>100</v>
      </c>
      <c r="C28">
        <v>2</v>
      </c>
      <c r="D28">
        <v>1.14358650757228</v>
      </c>
      <c r="E28" t="s">
        <v>107</v>
      </c>
      <c r="F28">
        <v>2</v>
      </c>
      <c r="G28">
        <v>0.42406417112299399</v>
      </c>
      <c r="H28" t="s">
        <v>91</v>
      </c>
      <c r="I28">
        <v>3</v>
      </c>
      <c r="J28">
        <v>0.73854190251317997</v>
      </c>
      <c r="K28" t="s">
        <v>85</v>
      </c>
      <c r="L28">
        <v>2</v>
      </c>
      <c r="M28">
        <v>0.80555555555555503</v>
      </c>
      <c r="N28" t="s">
        <v>79</v>
      </c>
      <c r="O28">
        <v>1</v>
      </c>
      <c r="P28">
        <v>1.2459239130434701</v>
      </c>
      <c r="Q28" t="s">
        <v>100</v>
      </c>
      <c r="R28">
        <v>2</v>
      </c>
      <c r="S28">
        <v>1.1547589616810801</v>
      </c>
      <c r="T28" t="s">
        <v>95</v>
      </c>
      <c r="U28">
        <v>2</v>
      </c>
      <c r="V28">
        <v>0.95726484391301403</v>
      </c>
      <c r="W28" t="s">
        <v>92</v>
      </c>
      <c r="X28">
        <v>2</v>
      </c>
      <c r="Y28">
        <v>1.1198830409356699</v>
      </c>
      <c r="Z28" t="s">
        <v>89</v>
      </c>
      <c r="AA28">
        <v>3</v>
      </c>
      <c r="AB28">
        <v>1.03157894736842</v>
      </c>
      <c r="AC28" t="s">
        <v>89</v>
      </c>
      <c r="AD28">
        <v>3</v>
      </c>
      <c r="AE28">
        <v>0.91496598639455695</v>
      </c>
      <c r="AF28" t="s">
        <v>95</v>
      </c>
      <c r="AG28">
        <v>2</v>
      </c>
      <c r="AH28">
        <v>1.1428575793127</v>
      </c>
      <c r="AI28" t="s">
        <v>86</v>
      </c>
      <c r="AJ28">
        <v>3</v>
      </c>
      <c r="AK28">
        <v>1.00162127107652</v>
      </c>
      <c r="AL28" t="s">
        <v>98</v>
      </c>
      <c r="AM28">
        <v>2</v>
      </c>
      <c r="AN28">
        <v>0.92134831460674105</v>
      </c>
      <c r="AO28" t="s">
        <v>88</v>
      </c>
      <c r="AP28">
        <v>1</v>
      </c>
      <c r="AQ28">
        <v>0.99137931034482696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88</v>
      </c>
      <c r="BE28">
        <v>1</v>
      </c>
      <c r="BF28">
        <v>0.87605932203389802</v>
      </c>
      <c r="BG28" t="s">
        <v>98</v>
      </c>
      <c r="BH28">
        <v>2</v>
      </c>
      <c r="BI28">
        <v>1.0948678071539599</v>
      </c>
      <c r="BJ28" t="s">
        <v>92</v>
      </c>
      <c r="BK28">
        <v>2</v>
      </c>
      <c r="BL28">
        <v>0.92753623188405798</v>
      </c>
      <c r="BM28" t="s">
        <v>85</v>
      </c>
      <c r="BN28">
        <v>2</v>
      </c>
      <c r="BO28">
        <v>0.88789237668161403</v>
      </c>
      <c r="BP28" t="s">
        <v>89</v>
      </c>
      <c r="BQ28">
        <v>3</v>
      </c>
      <c r="BR28">
        <v>0.99736842105263102</v>
      </c>
      <c r="BS28" t="s">
        <v>88</v>
      </c>
      <c r="BT28">
        <v>1</v>
      </c>
      <c r="BU28">
        <v>1.11512717536813</v>
      </c>
      <c r="BV28" t="s">
        <v>105</v>
      </c>
      <c r="BW28">
        <v>3</v>
      </c>
      <c r="BX28">
        <v>1.1903726573031199</v>
      </c>
      <c r="BY28" t="s">
        <v>105</v>
      </c>
      <c r="BZ28">
        <v>3</v>
      </c>
      <c r="CA28">
        <v>1.10093150684931</v>
      </c>
      <c r="CB28" t="s">
        <v>91</v>
      </c>
      <c r="CC28">
        <v>3</v>
      </c>
      <c r="CD28">
        <v>1.01203796393679</v>
      </c>
      <c r="CE28" t="s">
        <v>92</v>
      </c>
      <c r="CF28">
        <v>2</v>
      </c>
      <c r="CG28">
        <v>0.97297297297297303</v>
      </c>
      <c r="CH28" t="s">
        <v>101</v>
      </c>
      <c r="CI28">
        <v>3</v>
      </c>
      <c r="CJ28">
        <v>1.0647482014388401</v>
      </c>
      <c r="CK28" t="s">
        <v>98</v>
      </c>
      <c r="CL28">
        <v>2</v>
      </c>
      <c r="CM28">
        <v>0.91638225255972605</v>
      </c>
      <c r="CN28" t="s">
        <v>103</v>
      </c>
      <c r="CO28">
        <v>3</v>
      </c>
      <c r="CP28">
        <v>1.0132850241545801</v>
      </c>
      <c r="CQ28" t="s">
        <v>103</v>
      </c>
      <c r="CR28">
        <v>3</v>
      </c>
      <c r="CS28">
        <v>0.85220500595947501</v>
      </c>
      <c r="CT28" t="s">
        <v>108</v>
      </c>
      <c r="CU28">
        <v>3</v>
      </c>
      <c r="CV28">
        <v>1.03993344425956</v>
      </c>
      <c r="CW28" t="s">
        <v>107</v>
      </c>
      <c r="CX28">
        <v>3</v>
      </c>
      <c r="CY28">
        <v>1.1298701298701299</v>
      </c>
      <c r="CZ28" t="s">
        <v>91</v>
      </c>
      <c r="DA28">
        <v>3</v>
      </c>
      <c r="DB28">
        <v>0.98186028560401395</v>
      </c>
      <c r="DC28" t="s">
        <v>108</v>
      </c>
      <c r="DD28">
        <v>3</v>
      </c>
      <c r="DE28">
        <v>1.00329489291598</v>
      </c>
      <c r="DF28" t="s">
        <v>107</v>
      </c>
      <c r="DG28">
        <v>3</v>
      </c>
      <c r="DH28">
        <v>1.2279635258358601</v>
      </c>
    </row>
    <row r="29" spans="1:112" x14ac:dyDescent="0.4">
      <c r="A29">
        <v>27</v>
      </c>
      <c r="B29" t="s">
        <v>98</v>
      </c>
      <c r="C29">
        <v>2</v>
      </c>
      <c r="D29">
        <v>0.82561983471074296</v>
      </c>
      <c r="E29" t="s">
        <v>108</v>
      </c>
      <c r="F29">
        <v>2</v>
      </c>
      <c r="G29">
        <v>0.50769197102654395</v>
      </c>
      <c r="H29" t="s">
        <v>84</v>
      </c>
      <c r="I29">
        <v>2</v>
      </c>
      <c r="J29">
        <v>0.57900432900432897</v>
      </c>
      <c r="K29" t="s">
        <v>81</v>
      </c>
      <c r="L29">
        <v>1</v>
      </c>
      <c r="M29">
        <v>0.92483612775641999</v>
      </c>
      <c r="N29" t="s">
        <v>85</v>
      </c>
      <c r="O29">
        <v>2</v>
      </c>
      <c r="P29">
        <v>1.0724137931034401</v>
      </c>
      <c r="Q29" t="s">
        <v>84</v>
      </c>
      <c r="R29">
        <v>2</v>
      </c>
      <c r="S29">
        <v>1.20341614906832</v>
      </c>
      <c r="T29" t="s">
        <v>91</v>
      </c>
      <c r="U29">
        <v>2</v>
      </c>
      <c r="V29">
        <v>0.91317570461749298</v>
      </c>
      <c r="W29" t="s">
        <v>84</v>
      </c>
      <c r="X29">
        <v>2</v>
      </c>
      <c r="Y29">
        <v>0.92277486910994699</v>
      </c>
      <c r="Z29" t="s">
        <v>95</v>
      </c>
      <c r="AA29">
        <v>2</v>
      </c>
      <c r="AB29">
        <v>0.67303104476917097</v>
      </c>
      <c r="AC29" t="s">
        <v>95</v>
      </c>
      <c r="AD29">
        <v>2</v>
      </c>
      <c r="AE29">
        <v>0.94326224783861601</v>
      </c>
      <c r="AF29" t="s">
        <v>92</v>
      </c>
      <c r="AG29">
        <v>2</v>
      </c>
      <c r="AH29">
        <v>1.0739644970414199</v>
      </c>
      <c r="AI29" t="s">
        <v>87</v>
      </c>
      <c r="AJ29">
        <v>3</v>
      </c>
      <c r="AK29">
        <v>0.81957186544342497</v>
      </c>
      <c r="AL29" t="s">
        <v>88</v>
      </c>
      <c r="AM29">
        <v>1</v>
      </c>
      <c r="AN29">
        <v>1.0043290043290001</v>
      </c>
      <c r="AO29" t="s">
        <v>103</v>
      </c>
      <c r="AP29">
        <v>3</v>
      </c>
      <c r="AQ29">
        <v>0.97883597883597795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105</v>
      </c>
      <c r="BE29">
        <v>3</v>
      </c>
      <c r="BF29">
        <v>1.2342019723431199</v>
      </c>
      <c r="BG29" t="s">
        <v>88</v>
      </c>
      <c r="BH29">
        <v>1</v>
      </c>
      <c r="BI29">
        <v>0.96614268440145101</v>
      </c>
      <c r="BJ29" t="s">
        <v>96</v>
      </c>
      <c r="BK29">
        <v>2</v>
      </c>
      <c r="BL29">
        <v>0.92407407407407405</v>
      </c>
      <c r="BM29" t="s">
        <v>89</v>
      </c>
      <c r="BN29">
        <v>3</v>
      </c>
      <c r="BO29">
        <v>0.87356321839080397</v>
      </c>
      <c r="BP29" t="s">
        <v>92</v>
      </c>
      <c r="BQ29">
        <v>2</v>
      </c>
      <c r="BR29">
        <v>0.95327102803738295</v>
      </c>
      <c r="BS29" t="s">
        <v>105</v>
      </c>
      <c r="BT29">
        <v>3</v>
      </c>
      <c r="BU29">
        <v>0.96780574025755395</v>
      </c>
      <c r="BV29" t="s">
        <v>108</v>
      </c>
      <c r="BW29">
        <v>3</v>
      </c>
      <c r="BX29">
        <v>1.12379807692307</v>
      </c>
      <c r="BY29" t="s">
        <v>108</v>
      </c>
      <c r="BZ29">
        <v>3</v>
      </c>
      <c r="CA29">
        <v>1.0951871657754</v>
      </c>
      <c r="CB29" t="s">
        <v>100</v>
      </c>
      <c r="CC29">
        <v>3</v>
      </c>
      <c r="CD29">
        <v>1.4350515463917499</v>
      </c>
      <c r="CE29" t="s">
        <v>101</v>
      </c>
      <c r="CF29">
        <v>3</v>
      </c>
      <c r="CG29">
        <v>1.48345784418356</v>
      </c>
      <c r="CH29" t="s">
        <v>91</v>
      </c>
      <c r="CI29">
        <v>3</v>
      </c>
      <c r="CJ29">
        <v>1.0495268296336899</v>
      </c>
      <c r="CK29" t="s">
        <v>103</v>
      </c>
      <c r="CL29">
        <v>3</v>
      </c>
      <c r="CM29">
        <v>0.99161676646706498</v>
      </c>
      <c r="CN29" t="s">
        <v>105</v>
      </c>
      <c r="CO29">
        <v>3</v>
      </c>
      <c r="CP29">
        <v>0.86575875486381304</v>
      </c>
      <c r="CQ29" t="s">
        <v>105</v>
      </c>
      <c r="CR29">
        <v>3</v>
      </c>
      <c r="CS29">
        <v>1.1438202247191001</v>
      </c>
      <c r="CT29" t="s">
        <v>97</v>
      </c>
      <c r="CU29">
        <v>3</v>
      </c>
      <c r="CV29">
        <v>1.0983606557376999</v>
      </c>
      <c r="CW29" t="s">
        <v>108</v>
      </c>
      <c r="CX29">
        <v>3</v>
      </c>
      <c r="CY29">
        <v>1.08</v>
      </c>
      <c r="CZ29" t="s">
        <v>88</v>
      </c>
      <c r="DA29">
        <v>2</v>
      </c>
      <c r="DB29">
        <v>1.0742496050552901</v>
      </c>
      <c r="DC29" t="s">
        <v>97</v>
      </c>
      <c r="DD29">
        <v>3</v>
      </c>
      <c r="DE29">
        <v>1.0090909090908999</v>
      </c>
      <c r="DF29" t="s">
        <v>108</v>
      </c>
      <c r="DG29">
        <v>3</v>
      </c>
      <c r="DH29">
        <v>1.12972085385878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97</v>
      </c>
      <c r="F30">
        <v>2</v>
      </c>
      <c r="G30">
        <v>0.96933560477001701</v>
      </c>
      <c r="H30" t="s">
        <v>98</v>
      </c>
      <c r="I30">
        <v>2</v>
      </c>
      <c r="J30">
        <v>0.55339805825242705</v>
      </c>
      <c r="K30" t="s">
        <v>93</v>
      </c>
      <c r="L30">
        <v>1</v>
      </c>
      <c r="M30">
        <v>0.81297709923664097</v>
      </c>
      <c r="N30" t="s">
        <v>81</v>
      </c>
      <c r="O30">
        <v>1</v>
      </c>
      <c r="P30">
        <v>1.5583046848358</v>
      </c>
      <c r="Q30" t="s">
        <v>98</v>
      </c>
      <c r="R30">
        <v>2</v>
      </c>
      <c r="S30">
        <v>1.0484927916120499</v>
      </c>
      <c r="T30" t="s">
        <v>100</v>
      </c>
      <c r="U30">
        <v>2</v>
      </c>
      <c r="V30">
        <v>1.1414044101905301</v>
      </c>
      <c r="W30" t="s">
        <v>98</v>
      </c>
      <c r="X30">
        <v>2</v>
      </c>
      <c r="Y30">
        <v>1.1209439528023599</v>
      </c>
      <c r="Z30" t="s">
        <v>91</v>
      </c>
      <c r="AA30">
        <v>2</v>
      </c>
      <c r="AB30">
        <v>1.13267080212067</v>
      </c>
      <c r="AC30" t="s">
        <v>91</v>
      </c>
      <c r="AD30">
        <v>3</v>
      </c>
      <c r="AE30">
        <v>1.04142505211294</v>
      </c>
      <c r="AF30" t="s">
        <v>91</v>
      </c>
      <c r="AG30">
        <v>3</v>
      </c>
      <c r="AH30">
        <v>1.01730475289322</v>
      </c>
      <c r="AI30" t="s">
        <v>89</v>
      </c>
      <c r="AJ30">
        <v>3</v>
      </c>
      <c r="AK30">
        <v>1.0170648464163801</v>
      </c>
      <c r="AL30" t="s">
        <v>103</v>
      </c>
      <c r="AM30">
        <v>3</v>
      </c>
      <c r="AN30">
        <v>0.84187082405345204</v>
      </c>
      <c r="AO30" t="s">
        <v>105</v>
      </c>
      <c r="AP30">
        <v>2</v>
      </c>
      <c r="AQ30">
        <v>1.35744318484219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108</v>
      </c>
      <c r="BE30">
        <v>3</v>
      </c>
      <c r="BF30">
        <v>0.97605633802816905</v>
      </c>
      <c r="BG30" t="s">
        <v>105</v>
      </c>
      <c r="BH30">
        <v>3</v>
      </c>
      <c r="BI30">
        <v>1.07021694491563</v>
      </c>
      <c r="BJ30" t="s">
        <v>98</v>
      </c>
      <c r="BK30">
        <v>2</v>
      </c>
      <c r="BL30">
        <v>1.1235795454545401</v>
      </c>
      <c r="BM30" t="s">
        <v>92</v>
      </c>
      <c r="BN30">
        <v>2</v>
      </c>
      <c r="BO30">
        <v>0.8359375</v>
      </c>
      <c r="BP30" t="s">
        <v>96</v>
      </c>
      <c r="BQ30">
        <v>2</v>
      </c>
      <c r="BR30">
        <v>0.98988621997471504</v>
      </c>
      <c r="BS30" t="s">
        <v>108</v>
      </c>
      <c r="BT30">
        <v>3</v>
      </c>
      <c r="BU30">
        <v>1.05852417302798</v>
      </c>
      <c r="BV30" t="s">
        <v>97</v>
      </c>
      <c r="BW30">
        <v>2</v>
      </c>
      <c r="BX30">
        <v>1.3567251461988299</v>
      </c>
      <c r="BY30" t="s">
        <v>97</v>
      </c>
      <c r="BZ30">
        <v>3</v>
      </c>
      <c r="CA30">
        <v>1.1422413793103401</v>
      </c>
      <c r="CB30" t="s">
        <v>105</v>
      </c>
      <c r="CC30">
        <v>3</v>
      </c>
      <c r="CD30">
        <v>0.79690092242351795</v>
      </c>
      <c r="CE30" t="s">
        <v>91</v>
      </c>
      <c r="CF30">
        <v>3</v>
      </c>
      <c r="CG30">
        <v>1.0028923084628101</v>
      </c>
      <c r="CH30" t="s">
        <v>103</v>
      </c>
      <c r="CI30">
        <v>3</v>
      </c>
      <c r="CJ30">
        <v>1.07881136950904</v>
      </c>
      <c r="CK30" t="s">
        <v>105</v>
      </c>
      <c r="CL30">
        <v>3</v>
      </c>
      <c r="CM30">
        <v>0.90812720848056505</v>
      </c>
      <c r="CN30" t="s">
        <v>108</v>
      </c>
      <c r="CO30">
        <v>3</v>
      </c>
      <c r="CP30">
        <v>0.95294117647058796</v>
      </c>
      <c r="CQ30" t="s">
        <v>108</v>
      </c>
      <c r="CR30">
        <v>3</v>
      </c>
      <c r="CS30">
        <v>1.0599647266313901</v>
      </c>
      <c r="CT30" t="s">
        <v>112</v>
      </c>
      <c r="CU30">
        <v>2</v>
      </c>
      <c r="CV30">
        <v>1.05092592592592</v>
      </c>
      <c r="CW30" t="s">
        <v>97</v>
      </c>
      <c r="CX30">
        <v>3</v>
      </c>
      <c r="CY30">
        <v>1.02425373134328</v>
      </c>
      <c r="CZ30" t="s">
        <v>105</v>
      </c>
      <c r="DA30">
        <v>3</v>
      </c>
      <c r="DB30">
        <v>1.0146750524109001</v>
      </c>
      <c r="DC30" t="s">
        <v>112</v>
      </c>
      <c r="DD30">
        <v>3</v>
      </c>
      <c r="DE30">
        <v>0.91775700934579396</v>
      </c>
      <c r="DF30" t="s">
        <v>97</v>
      </c>
      <c r="DG30">
        <v>3</v>
      </c>
      <c r="DH30">
        <v>0.98738738738738696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112</v>
      </c>
      <c r="F31">
        <v>2</v>
      </c>
      <c r="G31">
        <v>0.90327101410382504</v>
      </c>
      <c r="H31" t="s">
        <v>103</v>
      </c>
      <c r="I31">
        <v>2</v>
      </c>
      <c r="J31">
        <v>0.62577777777777699</v>
      </c>
      <c r="K31" t="s">
        <v>92</v>
      </c>
      <c r="L31">
        <v>2</v>
      </c>
      <c r="M31">
        <v>1.4183127371801101</v>
      </c>
      <c r="N31" t="s">
        <v>93</v>
      </c>
      <c r="O31">
        <v>1</v>
      </c>
      <c r="P31">
        <v>1.36619718309859</v>
      </c>
      <c r="Q31" t="s">
        <v>103</v>
      </c>
      <c r="R31">
        <v>3</v>
      </c>
      <c r="S31">
        <v>1.0216450216450199</v>
      </c>
      <c r="T31" t="s">
        <v>84</v>
      </c>
      <c r="U31">
        <v>2</v>
      </c>
      <c r="V31">
        <v>0.98580645161290303</v>
      </c>
      <c r="W31" t="s">
        <v>88</v>
      </c>
      <c r="X31">
        <v>1</v>
      </c>
      <c r="Y31">
        <v>1.0145631067961101</v>
      </c>
      <c r="Z31" t="s">
        <v>84</v>
      </c>
      <c r="AA31">
        <v>2</v>
      </c>
      <c r="AB31">
        <v>1.2368794326241099</v>
      </c>
      <c r="AC31" t="s">
        <v>100</v>
      </c>
      <c r="AD31">
        <v>2</v>
      </c>
      <c r="AE31">
        <v>1.3517150395778299</v>
      </c>
      <c r="AF31" t="s">
        <v>84</v>
      </c>
      <c r="AG31">
        <v>2</v>
      </c>
      <c r="AH31">
        <v>1.0972222222222201</v>
      </c>
      <c r="AI31" t="s">
        <v>95</v>
      </c>
      <c r="AJ31">
        <v>2</v>
      </c>
      <c r="AK31">
        <v>1.0392412135664</v>
      </c>
      <c r="AL31" t="s">
        <v>105</v>
      </c>
      <c r="AM31">
        <v>3</v>
      </c>
      <c r="AN31">
        <v>1.05615514333895</v>
      </c>
      <c r="AO31" t="s">
        <v>108</v>
      </c>
      <c r="AP31">
        <v>3</v>
      </c>
      <c r="AQ31">
        <v>0.97400820793433596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97</v>
      </c>
      <c r="BE31">
        <v>2</v>
      </c>
      <c r="BF31">
        <v>1.03097345132743</v>
      </c>
      <c r="BG31" t="s">
        <v>108</v>
      </c>
      <c r="BH31">
        <v>3</v>
      </c>
      <c r="BI31">
        <v>1.001443001443</v>
      </c>
      <c r="BJ31" t="s">
        <v>88</v>
      </c>
      <c r="BK31">
        <v>1</v>
      </c>
      <c r="BL31">
        <v>0.87609511889862302</v>
      </c>
      <c r="BM31" t="s">
        <v>96</v>
      </c>
      <c r="BN31">
        <v>2</v>
      </c>
      <c r="BO31">
        <v>0.79258517034068099</v>
      </c>
      <c r="BP31" t="s">
        <v>91</v>
      </c>
      <c r="BQ31">
        <v>3</v>
      </c>
      <c r="BR31">
        <v>0.96338176586215896</v>
      </c>
      <c r="BS31" t="s">
        <v>97</v>
      </c>
      <c r="BT31">
        <v>2</v>
      </c>
      <c r="BU31">
        <v>1.08227848101265</v>
      </c>
      <c r="BV31" t="s">
        <v>113</v>
      </c>
      <c r="BW31">
        <v>2</v>
      </c>
      <c r="BX31">
        <v>1.20485175202156</v>
      </c>
      <c r="BY31" t="s">
        <v>113</v>
      </c>
      <c r="BZ31">
        <v>3</v>
      </c>
      <c r="CA31">
        <v>1.23266219239373</v>
      </c>
      <c r="CB31" t="s">
        <v>108</v>
      </c>
      <c r="CC31">
        <v>3</v>
      </c>
      <c r="CD31">
        <v>0.970703125</v>
      </c>
      <c r="CE31" t="s">
        <v>100</v>
      </c>
      <c r="CF31">
        <v>3</v>
      </c>
      <c r="CG31">
        <v>0.87643678160919503</v>
      </c>
      <c r="CH31" t="s">
        <v>105</v>
      </c>
      <c r="CI31">
        <v>3</v>
      </c>
      <c r="CJ31">
        <v>1.0760456273764201</v>
      </c>
      <c r="CK31" t="s">
        <v>108</v>
      </c>
      <c r="CL31">
        <v>3</v>
      </c>
      <c r="CM31">
        <v>1.0759493670886</v>
      </c>
      <c r="CN31" t="s">
        <v>97</v>
      </c>
      <c r="CO31">
        <v>3</v>
      </c>
      <c r="CP31">
        <v>0.93269230769230704</v>
      </c>
      <c r="CQ31" t="s">
        <v>97</v>
      </c>
      <c r="CR31">
        <v>3</v>
      </c>
      <c r="CS31">
        <v>1.0061855670102999</v>
      </c>
      <c r="CT31" t="s">
        <v>115</v>
      </c>
      <c r="CU31">
        <v>3</v>
      </c>
      <c r="CV31">
        <v>1.0594059405940499</v>
      </c>
      <c r="CW31" t="s">
        <v>112</v>
      </c>
      <c r="CX31">
        <v>3</v>
      </c>
      <c r="CY31">
        <v>0.876651982378854</v>
      </c>
      <c r="CZ31" t="s">
        <v>108</v>
      </c>
      <c r="DA31">
        <v>3</v>
      </c>
      <c r="DB31">
        <v>0.89925925925925898</v>
      </c>
      <c r="DC31" t="s">
        <v>118</v>
      </c>
      <c r="DD31">
        <v>3</v>
      </c>
      <c r="DE31">
        <v>0.96577946768060796</v>
      </c>
      <c r="DF31" t="s">
        <v>112</v>
      </c>
      <c r="DG31">
        <v>3</v>
      </c>
      <c r="DH31">
        <v>1.0845213849287101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115</v>
      </c>
      <c r="F32">
        <v>3</v>
      </c>
      <c r="G32">
        <v>0.81612903225806399</v>
      </c>
      <c r="H32" t="s">
        <v>105</v>
      </c>
      <c r="I32">
        <v>3</v>
      </c>
      <c r="J32">
        <v>0.76924395679753099</v>
      </c>
      <c r="K32" t="s">
        <v>91</v>
      </c>
      <c r="L32">
        <v>3</v>
      </c>
      <c r="M32">
        <v>1.01020430507806</v>
      </c>
      <c r="N32" t="s">
        <v>95</v>
      </c>
      <c r="O32">
        <v>2</v>
      </c>
      <c r="P32">
        <v>1.3546502117013</v>
      </c>
      <c r="Q32" t="s">
        <v>105</v>
      </c>
      <c r="R32">
        <v>2</v>
      </c>
      <c r="S32">
        <v>0.82166403565790602</v>
      </c>
      <c r="T32" t="s">
        <v>98</v>
      </c>
      <c r="U32">
        <v>2</v>
      </c>
      <c r="V32">
        <v>0.84750000000000003</v>
      </c>
      <c r="W32" t="s">
        <v>103</v>
      </c>
      <c r="X32">
        <v>3</v>
      </c>
      <c r="Y32">
        <v>1.0096153846153799</v>
      </c>
      <c r="Z32" t="s">
        <v>98</v>
      </c>
      <c r="AA32">
        <v>2</v>
      </c>
      <c r="AB32">
        <v>0.95657894736842097</v>
      </c>
      <c r="AC32" t="s">
        <v>84</v>
      </c>
      <c r="AD32">
        <v>2</v>
      </c>
      <c r="AE32">
        <v>0.82568807339449501</v>
      </c>
      <c r="AF32" t="s">
        <v>98</v>
      </c>
      <c r="AG32">
        <v>2</v>
      </c>
      <c r="AH32">
        <v>1.0307262569832401</v>
      </c>
      <c r="AI32" t="s">
        <v>92</v>
      </c>
      <c r="AJ32">
        <v>2</v>
      </c>
      <c r="AK32">
        <v>1.1074380165289199</v>
      </c>
      <c r="AL32" t="s">
        <v>108</v>
      </c>
      <c r="AM32">
        <v>2</v>
      </c>
      <c r="AN32">
        <v>0.96310935441370205</v>
      </c>
      <c r="AO32" t="s">
        <v>97</v>
      </c>
      <c r="AP32">
        <v>2</v>
      </c>
      <c r="AQ32">
        <v>0.91927512355848395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113</v>
      </c>
      <c r="BH32">
        <v>2</v>
      </c>
      <c r="BI32">
        <v>1.02102102102102</v>
      </c>
      <c r="BJ32" t="s">
        <v>105</v>
      </c>
      <c r="BK32">
        <v>3</v>
      </c>
      <c r="BL32">
        <v>1.1240875912408701</v>
      </c>
      <c r="BM32" t="s">
        <v>91</v>
      </c>
      <c r="BN32">
        <v>3</v>
      </c>
      <c r="BO32">
        <v>0.96648909083787005</v>
      </c>
      <c r="BP32" t="s">
        <v>98</v>
      </c>
      <c r="BQ32">
        <v>2</v>
      </c>
      <c r="BR32">
        <v>1.0487804878048701</v>
      </c>
      <c r="BS32" t="s">
        <v>113</v>
      </c>
      <c r="BT32">
        <v>2</v>
      </c>
      <c r="BU32">
        <v>1.02770083102493</v>
      </c>
      <c r="BV32" t="s">
        <v>112</v>
      </c>
      <c r="BW32">
        <v>2</v>
      </c>
      <c r="BX32">
        <v>1.16417910447761</v>
      </c>
      <c r="BY32" t="s">
        <v>112</v>
      </c>
      <c r="BZ32">
        <v>3</v>
      </c>
      <c r="CA32">
        <v>0.89102564102564097</v>
      </c>
      <c r="CB32" t="s">
        <v>97</v>
      </c>
      <c r="CC32">
        <v>3</v>
      </c>
      <c r="CD32">
        <v>1.0188679245283001</v>
      </c>
      <c r="CE32" t="s">
        <v>105</v>
      </c>
      <c r="CF32">
        <v>3</v>
      </c>
      <c r="CG32">
        <v>1.0950576674855299</v>
      </c>
      <c r="CH32" t="s">
        <v>108</v>
      </c>
      <c r="CI32">
        <v>3</v>
      </c>
      <c r="CJ32">
        <v>1.1194331983805601</v>
      </c>
      <c r="CK32" t="s">
        <v>97</v>
      </c>
      <c r="CL32">
        <v>3</v>
      </c>
      <c r="CM32">
        <v>0.82018927444794898</v>
      </c>
      <c r="CN32" t="s">
        <v>112</v>
      </c>
      <c r="CO32">
        <v>2</v>
      </c>
      <c r="CP32">
        <v>0.85887096774193505</v>
      </c>
      <c r="CQ32" t="s">
        <v>112</v>
      </c>
      <c r="CR32">
        <v>2</v>
      </c>
      <c r="CS32">
        <v>1.0140845070422499</v>
      </c>
      <c r="CT32" t="s">
        <v>121</v>
      </c>
      <c r="CU32">
        <v>3</v>
      </c>
      <c r="CV32">
        <v>1.0817253121452799</v>
      </c>
      <c r="CW32" t="s">
        <v>115</v>
      </c>
      <c r="CX32">
        <v>3</v>
      </c>
      <c r="CY32">
        <v>0.99813084112149497</v>
      </c>
      <c r="CZ32" t="s">
        <v>97</v>
      </c>
      <c r="DA32">
        <v>3</v>
      </c>
      <c r="DB32">
        <v>1.00182149362477</v>
      </c>
      <c r="DC32" t="s">
        <v>102</v>
      </c>
      <c r="DD32">
        <v>2</v>
      </c>
      <c r="DE32">
        <v>0.98205741626794196</v>
      </c>
      <c r="DF32" t="s">
        <v>118</v>
      </c>
      <c r="DG32">
        <v>3</v>
      </c>
      <c r="DH32">
        <v>1.06692913385826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118</v>
      </c>
      <c r="F33">
        <v>3</v>
      </c>
      <c r="G33">
        <v>0.84927536231884004</v>
      </c>
      <c r="H33" t="s">
        <v>107</v>
      </c>
      <c r="I33">
        <v>2</v>
      </c>
      <c r="J33">
        <v>0.31525851197982302</v>
      </c>
      <c r="K33" t="s">
        <v>100</v>
      </c>
      <c r="L33">
        <v>2</v>
      </c>
      <c r="M33">
        <v>1.41401971522453</v>
      </c>
      <c r="N33" t="s">
        <v>91</v>
      </c>
      <c r="O33">
        <v>3</v>
      </c>
      <c r="P33">
        <v>1.02020245811024</v>
      </c>
      <c r="Q33" t="s">
        <v>108</v>
      </c>
      <c r="R33">
        <v>2</v>
      </c>
      <c r="S33">
        <v>1.1656626506023999</v>
      </c>
      <c r="T33" t="s">
        <v>103</v>
      </c>
      <c r="U33">
        <v>3</v>
      </c>
      <c r="V33">
        <v>0.88135593220338904</v>
      </c>
      <c r="W33" t="s">
        <v>105</v>
      </c>
      <c r="X33">
        <v>2</v>
      </c>
      <c r="Y33">
        <v>0.94047092637629803</v>
      </c>
      <c r="Z33" t="s">
        <v>88</v>
      </c>
      <c r="AA33">
        <v>1</v>
      </c>
      <c r="AB33">
        <v>1.0334928229664999</v>
      </c>
      <c r="AC33" t="s">
        <v>98</v>
      </c>
      <c r="AD33">
        <v>2</v>
      </c>
      <c r="AE33">
        <v>0.98486932599724897</v>
      </c>
      <c r="AF33" t="s">
        <v>88</v>
      </c>
      <c r="AG33">
        <v>1</v>
      </c>
      <c r="AH33">
        <v>1.1094224924012099</v>
      </c>
      <c r="AI33" t="s">
        <v>91</v>
      </c>
      <c r="AJ33">
        <v>3</v>
      </c>
      <c r="AK33">
        <v>1.0272237823528301</v>
      </c>
      <c r="AL33" t="s">
        <v>97</v>
      </c>
      <c r="AM33">
        <v>2</v>
      </c>
      <c r="AN33">
        <v>1.0116666666666601</v>
      </c>
      <c r="AO33" t="s">
        <v>113</v>
      </c>
      <c r="AP33">
        <v>2</v>
      </c>
      <c r="AQ33">
        <v>1.24259259259259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112</v>
      </c>
      <c r="BH33">
        <v>3</v>
      </c>
      <c r="BI33">
        <v>1.23770954096819</v>
      </c>
      <c r="BJ33" t="s">
        <v>108</v>
      </c>
      <c r="BK33">
        <v>3</v>
      </c>
      <c r="BL33">
        <v>1.4135446685878901</v>
      </c>
      <c r="BM33" t="s">
        <v>98</v>
      </c>
      <c r="BN33">
        <v>2</v>
      </c>
      <c r="BO33">
        <v>0.93299620733249</v>
      </c>
      <c r="BP33" t="s">
        <v>88</v>
      </c>
      <c r="BQ33">
        <v>1</v>
      </c>
      <c r="BR33">
        <v>1.1318181818181801</v>
      </c>
      <c r="BS33" t="s">
        <v>112</v>
      </c>
      <c r="BT33">
        <v>2</v>
      </c>
      <c r="BU33">
        <v>1.11666666666666</v>
      </c>
      <c r="BV33" t="s">
        <v>121</v>
      </c>
      <c r="BW33">
        <v>3</v>
      </c>
      <c r="BX33">
        <v>0.96322067594433403</v>
      </c>
      <c r="BY33" t="s">
        <v>115</v>
      </c>
      <c r="BZ33">
        <v>3</v>
      </c>
      <c r="CA33">
        <v>0.97422680412371099</v>
      </c>
      <c r="CB33" t="s">
        <v>113</v>
      </c>
      <c r="CC33">
        <v>3</v>
      </c>
      <c r="CD33">
        <v>0.80580762250453697</v>
      </c>
      <c r="CE33" t="s">
        <v>108</v>
      </c>
      <c r="CF33">
        <v>3</v>
      </c>
      <c r="CG33">
        <v>0.99396378269617702</v>
      </c>
      <c r="CH33" t="s">
        <v>97</v>
      </c>
      <c r="CI33">
        <v>3</v>
      </c>
      <c r="CJ33">
        <v>1.10452961672473</v>
      </c>
      <c r="CK33" t="s">
        <v>112</v>
      </c>
      <c r="CL33">
        <v>2</v>
      </c>
      <c r="CM33">
        <v>0.83783783783783705</v>
      </c>
      <c r="CN33" t="s">
        <v>115</v>
      </c>
      <c r="CO33">
        <v>3</v>
      </c>
      <c r="CP33">
        <v>0.971857410881801</v>
      </c>
      <c r="CQ33" t="s">
        <v>115</v>
      </c>
      <c r="CR33">
        <v>3</v>
      </c>
      <c r="CS33">
        <v>0.97490347490347495</v>
      </c>
      <c r="CT33" t="s">
        <v>118</v>
      </c>
      <c r="CU33">
        <v>3</v>
      </c>
      <c r="CV33">
        <v>1.05010893246187</v>
      </c>
      <c r="CW33" t="s">
        <v>121</v>
      </c>
      <c r="CX33">
        <v>3</v>
      </c>
      <c r="CY33">
        <v>1.0136411332633699</v>
      </c>
      <c r="CZ33" t="s">
        <v>112</v>
      </c>
      <c r="DA33">
        <v>3</v>
      </c>
      <c r="DB33">
        <v>1.0753768844221101</v>
      </c>
      <c r="DC33" t="s">
        <v>124</v>
      </c>
      <c r="DD33">
        <v>3</v>
      </c>
      <c r="DE33">
        <v>1.0560897435897401</v>
      </c>
      <c r="DF33" t="s">
        <v>102</v>
      </c>
      <c r="DG33">
        <v>2</v>
      </c>
      <c r="DH33">
        <v>0.97442143727162001</v>
      </c>
    </row>
    <row r="34" spans="1:112" x14ac:dyDescent="0.4">
      <c r="A34">
        <v>32</v>
      </c>
      <c r="B34" t="s">
        <v>97</v>
      </c>
      <c r="C34">
        <v>2</v>
      </c>
      <c r="D34">
        <v>0.92733017377567095</v>
      </c>
      <c r="E34" t="s">
        <v>102</v>
      </c>
      <c r="F34">
        <v>2</v>
      </c>
      <c r="G34">
        <v>0.90569829760403497</v>
      </c>
      <c r="H34" t="s">
        <v>108</v>
      </c>
      <c r="I34">
        <v>2</v>
      </c>
      <c r="J34">
        <v>0.47270114942528701</v>
      </c>
      <c r="K34" t="s">
        <v>84</v>
      </c>
      <c r="L34">
        <v>2</v>
      </c>
      <c r="M34">
        <v>0.84859813084112101</v>
      </c>
      <c r="N34" t="s">
        <v>100</v>
      </c>
      <c r="O34">
        <v>2</v>
      </c>
      <c r="P34">
        <v>0.96407078591431805</v>
      </c>
      <c r="Q34" t="s">
        <v>97</v>
      </c>
      <c r="R34">
        <v>2</v>
      </c>
      <c r="S34">
        <v>1.0534883720930199</v>
      </c>
      <c r="T34" t="s">
        <v>105</v>
      </c>
      <c r="U34">
        <v>2</v>
      </c>
      <c r="V34">
        <v>1.02232016725998</v>
      </c>
      <c r="W34" t="s">
        <v>108</v>
      </c>
      <c r="X34">
        <v>2</v>
      </c>
      <c r="Y34">
        <v>0.800561797752809</v>
      </c>
      <c r="Z34" t="s">
        <v>103</v>
      </c>
      <c r="AA34">
        <v>3</v>
      </c>
      <c r="AB34">
        <v>0.81619047619047602</v>
      </c>
      <c r="AC34" t="s">
        <v>103</v>
      </c>
      <c r="AD34">
        <v>3</v>
      </c>
      <c r="AE34">
        <v>1.05250875145857</v>
      </c>
      <c r="AF34" t="s">
        <v>103</v>
      </c>
      <c r="AG34">
        <v>3</v>
      </c>
      <c r="AH34">
        <v>1.0199556541019901</v>
      </c>
      <c r="AI34" t="s">
        <v>84</v>
      </c>
      <c r="AJ34">
        <v>2</v>
      </c>
      <c r="AK34">
        <v>0.892405063291139</v>
      </c>
      <c r="AL34" t="s">
        <v>113</v>
      </c>
      <c r="AM34">
        <v>2</v>
      </c>
      <c r="AN34">
        <v>0.98901098901098905</v>
      </c>
      <c r="AO34" t="s">
        <v>112</v>
      </c>
      <c r="AP34">
        <v>2</v>
      </c>
      <c r="AQ34">
        <v>0.838756386653703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121</v>
      </c>
      <c r="BH34">
        <v>2</v>
      </c>
      <c r="BI34">
        <v>1.52637244348762</v>
      </c>
      <c r="BJ34" t="s">
        <v>97</v>
      </c>
      <c r="BK34">
        <v>2</v>
      </c>
      <c r="BL34">
        <v>0.938271604938271</v>
      </c>
      <c r="BM34" t="s">
        <v>88</v>
      </c>
      <c r="BN34">
        <v>1</v>
      </c>
      <c r="BO34">
        <v>0.94285714285714195</v>
      </c>
      <c r="BP34" t="s">
        <v>105</v>
      </c>
      <c r="BQ34">
        <v>3</v>
      </c>
      <c r="BR34">
        <v>0.90161259723012699</v>
      </c>
      <c r="BS34" t="s">
        <v>121</v>
      </c>
      <c r="BT34">
        <v>3</v>
      </c>
      <c r="BU34">
        <v>1.0244399185335999</v>
      </c>
      <c r="BV34" t="s">
        <v>102</v>
      </c>
      <c r="BW34">
        <v>2</v>
      </c>
      <c r="BX34">
        <v>1.0055778223112799</v>
      </c>
      <c r="BY34" t="s">
        <v>121</v>
      </c>
      <c r="BZ34">
        <v>3</v>
      </c>
      <c r="CA34">
        <v>1.0691434468524199</v>
      </c>
      <c r="CB34" t="s">
        <v>112</v>
      </c>
      <c r="CC34">
        <v>3</v>
      </c>
      <c r="CD34">
        <v>1.05395683453237</v>
      </c>
      <c r="CE34" t="s">
        <v>97</v>
      </c>
      <c r="CF34">
        <v>3</v>
      </c>
      <c r="CG34">
        <v>1.06296296296296</v>
      </c>
      <c r="CH34" t="s">
        <v>113</v>
      </c>
      <c r="CI34">
        <v>3</v>
      </c>
      <c r="CJ34">
        <v>2.6308243727598501</v>
      </c>
      <c r="CK34" t="s">
        <v>115</v>
      </c>
      <c r="CL34">
        <v>3</v>
      </c>
      <c r="CM34">
        <v>0.950089126559714</v>
      </c>
      <c r="CN34" t="s">
        <v>121</v>
      </c>
      <c r="CO34">
        <v>3</v>
      </c>
      <c r="CP34">
        <v>0.99024390243902405</v>
      </c>
      <c r="CQ34" t="s">
        <v>121</v>
      </c>
      <c r="CR34">
        <v>3</v>
      </c>
      <c r="CS34">
        <v>1.0849753694581199</v>
      </c>
      <c r="CT34" t="s">
        <v>102</v>
      </c>
      <c r="CU34">
        <v>2</v>
      </c>
      <c r="CV34">
        <v>0.98873591989987397</v>
      </c>
      <c r="CW34" t="s">
        <v>118</v>
      </c>
      <c r="CX34">
        <v>3</v>
      </c>
      <c r="CY34">
        <v>0.98029045643153501</v>
      </c>
      <c r="CZ34" t="s">
        <v>115</v>
      </c>
      <c r="DA34">
        <v>3</v>
      </c>
      <c r="DB34">
        <v>1.08988764044943</v>
      </c>
      <c r="DC34" t="s">
        <v>130</v>
      </c>
      <c r="DD34">
        <v>3</v>
      </c>
      <c r="DE34">
        <v>0.90610328638497595</v>
      </c>
      <c r="DF34" t="s">
        <v>124</v>
      </c>
      <c r="DG34">
        <v>3</v>
      </c>
      <c r="DH34">
        <v>0.915022761760242</v>
      </c>
    </row>
    <row r="35" spans="1:112" x14ac:dyDescent="0.4">
      <c r="A35">
        <v>33</v>
      </c>
      <c r="B35" t="s">
        <v>113</v>
      </c>
      <c r="C35">
        <v>2</v>
      </c>
      <c r="D35">
        <v>1.34708005443464</v>
      </c>
      <c r="E35" t="s">
        <v>120</v>
      </c>
      <c r="F35">
        <v>2</v>
      </c>
      <c r="G35">
        <v>0.96969696969696895</v>
      </c>
      <c r="H35" t="s">
        <v>97</v>
      </c>
      <c r="I35">
        <v>2</v>
      </c>
      <c r="J35">
        <v>0.75922671353251303</v>
      </c>
      <c r="K35" t="s">
        <v>98</v>
      </c>
      <c r="L35">
        <v>2</v>
      </c>
      <c r="M35">
        <v>1.1973684210526301</v>
      </c>
      <c r="N35" t="s">
        <v>84</v>
      </c>
      <c r="O35">
        <v>2</v>
      </c>
      <c r="P35">
        <v>1.41850220264317</v>
      </c>
      <c r="Q35" t="s">
        <v>113</v>
      </c>
      <c r="R35">
        <v>2</v>
      </c>
      <c r="S35">
        <v>0.98459005244035502</v>
      </c>
      <c r="T35" t="s">
        <v>108</v>
      </c>
      <c r="U35">
        <v>2</v>
      </c>
      <c r="V35">
        <v>0.91989664082687295</v>
      </c>
      <c r="W35" t="s">
        <v>97</v>
      </c>
      <c r="X35">
        <v>2</v>
      </c>
      <c r="Y35">
        <v>0.967592592592592</v>
      </c>
      <c r="Z35" t="s">
        <v>105</v>
      </c>
      <c r="AA35">
        <v>2</v>
      </c>
      <c r="AB35">
        <v>1.0742873934763399</v>
      </c>
      <c r="AC35" t="s">
        <v>105</v>
      </c>
      <c r="AD35">
        <v>3</v>
      </c>
      <c r="AE35">
        <v>0.89299195798457198</v>
      </c>
      <c r="AF35" t="s">
        <v>105</v>
      </c>
      <c r="AG35">
        <v>3</v>
      </c>
      <c r="AH35">
        <v>1.55731176866997</v>
      </c>
      <c r="AI35" t="s">
        <v>98</v>
      </c>
      <c r="AJ35">
        <v>2</v>
      </c>
      <c r="AK35">
        <v>0.964769647696477</v>
      </c>
      <c r="AL35" t="s">
        <v>112</v>
      </c>
      <c r="AM35">
        <v>2</v>
      </c>
      <c r="AN35">
        <v>1.04052948773138</v>
      </c>
      <c r="AO35" t="s">
        <v>102</v>
      </c>
      <c r="AP35">
        <v>2</v>
      </c>
      <c r="AQ35">
        <v>1.1751343582052201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102</v>
      </c>
      <c r="BH35">
        <v>2</v>
      </c>
      <c r="BI35">
        <v>0.98333333333333295</v>
      </c>
      <c r="BJ35" t="s">
        <v>113</v>
      </c>
      <c r="BK35">
        <v>2</v>
      </c>
      <c r="BL35">
        <v>1.3588235294117601</v>
      </c>
      <c r="BM35" t="s">
        <v>105</v>
      </c>
      <c r="BN35">
        <v>3</v>
      </c>
      <c r="BO35">
        <v>0.97792207792207797</v>
      </c>
      <c r="BP35" t="s">
        <v>108</v>
      </c>
      <c r="BQ35">
        <v>3</v>
      </c>
      <c r="BR35">
        <v>1.04244031830238</v>
      </c>
      <c r="BS35" t="s">
        <v>102</v>
      </c>
      <c r="BT35">
        <v>2</v>
      </c>
      <c r="BU35">
        <v>0.93489461358313797</v>
      </c>
      <c r="BV35" t="s">
        <v>124</v>
      </c>
      <c r="BW35">
        <v>3</v>
      </c>
      <c r="BX35">
        <v>1.0196078431372499</v>
      </c>
      <c r="BY35" t="s">
        <v>118</v>
      </c>
      <c r="BZ35">
        <v>3</v>
      </c>
      <c r="CA35">
        <v>2.1844380403458201</v>
      </c>
      <c r="CB35" t="s">
        <v>115</v>
      </c>
      <c r="CC35">
        <v>3</v>
      </c>
      <c r="CD35">
        <v>0.88888888888888795</v>
      </c>
      <c r="CE35" t="s">
        <v>113</v>
      </c>
      <c r="CF35">
        <v>3</v>
      </c>
      <c r="CG35">
        <v>1.2567567567567499</v>
      </c>
      <c r="CH35" t="s">
        <v>112</v>
      </c>
      <c r="CI35">
        <v>3</v>
      </c>
      <c r="CJ35">
        <v>1.0068027210884301</v>
      </c>
      <c r="CK35" t="s">
        <v>121</v>
      </c>
      <c r="CL35">
        <v>3</v>
      </c>
      <c r="CM35">
        <v>0.95459837019790394</v>
      </c>
      <c r="CN35" t="s">
        <v>102</v>
      </c>
      <c r="CO35">
        <v>2</v>
      </c>
      <c r="CP35">
        <v>0.87553648068669498</v>
      </c>
      <c r="CQ35" t="s">
        <v>118</v>
      </c>
      <c r="CR35">
        <v>3</v>
      </c>
      <c r="CS35">
        <v>1.0443686006825901</v>
      </c>
      <c r="CT35" t="s">
        <v>124</v>
      </c>
      <c r="CU35">
        <v>3</v>
      </c>
      <c r="CV35">
        <v>0.99677419354838703</v>
      </c>
      <c r="CW35" t="s">
        <v>102</v>
      </c>
      <c r="CX35">
        <v>2</v>
      </c>
      <c r="CY35">
        <v>0.95063291139240502</v>
      </c>
      <c r="CZ35" t="s">
        <v>118</v>
      </c>
      <c r="DA35">
        <v>3</v>
      </c>
      <c r="DB35">
        <v>1.11322751322751</v>
      </c>
      <c r="DC35" t="s">
        <v>104</v>
      </c>
      <c r="DD35">
        <v>2</v>
      </c>
      <c r="DE35">
        <v>0.97649186256781195</v>
      </c>
      <c r="DF35" t="s">
        <v>130</v>
      </c>
      <c r="DG35">
        <v>3</v>
      </c>
      <c r="DH35">
        <v>1.0284974093264201</v>
      </c>
    </row>
    <row r="36" spans="1:112" x14ac:dyDescent="0.4">
      <c r="A36">
        <v>34</v>
      </c>
      <c r="B36" t="s">
        <v>112</v>
      </c>
      <c r="C36">
        <v>2</v>
      </c>
      <c r="D36">
        <v>1.04909673887542</v>
      </c>
      <c r="E36" t="s">
        <v>124</v>
      </c>
      <c r="F36">
        <v>2</v>
      </c>
      <c r="G36">
        <v>0.81599123767798398</v>
      </c>
      <c r="H36" t="s">
        <v>112</v>
      </c>
      <c r="I36">
        <v>2</v>
      </c>
      <c r="J36">
        <v>0.67357145215066105</v>
      </c>
      <c r="K36" t="s">
        <v>105</v>
      </c>
      <c r="L36">
        <v>3</v>
      </c>
      <c r="M36">
        <v>1.2299977713394199</v>
      </c>
      <c r="N36" t="s">
        <v>98</v>
      </c>
      <c r="O36">
        <v>2</v>
      </c>
      <c r="P36">
        <v>1.39743589743589</v>
      </c>
      <c r="Q36" t="s">
        <v>112</v>
      </c>
      <c r="R36">
        <v>2</v>
      </c>
      <c r="S36">
        <v>1.2545473208786599</v>
      </c>
      <c r="T36" t="s">
        <v>97</v>
      </c>
      <c r="U36">
        <v>2</v>
      </c>
      <c r="V36">
        <v>0.95364238410596003</v>
      </c>
      <c r="W36" t="s">
        <v>113</v>
      </c>
      <c r="X36">
        <v>2</v>
      </c>
      <c r="Y36">
        <v>0.68075755516288305</v>
      </c>
      <c r="Z36" t="s">
        <v>108</v>
      </c>
      <c r="AA36">
        <v>2</v>
      </c>
      <c r="AB36">
        <v>0.78245614035087696</v>
      </c>
      <c r="AC36" t="s">
        <v>108</v>
      </c>
      <c r="AD36">
        <v>2</v>
      </c>
      <c r="AE36">
        <v>1.1154708520179299</v>
      </c>
      <c r="AF36" t="s">
        <v>108</v>
      </c>
      <c r="AG36">
        <v>2</v>
      </c>
      <c r="AH36">
        <v>1.06532663316582</v>
      </c>
      <c r="AI36" t="s">
        <v>88</v>
      </c>
      <c r="AJ36">
        <v>1</v>
      </c>
      <c r="AK36">
        <v>1.0547945205479401</v>
      </c>
      <c r="AL36" t="s">
        <v>102</v>
      </c>
      <c r="AM36">
        <v>2</v>
      </c>
      <c r="AN36">
        <v>1.2482546121143501</v>
      </c>
      <c r="AO36" t="s">
        <v>120</v>
      </c>
      <c r="AP36">
        <v>2</v>
      </c>
      <c r="AQ36">
        <v>1.04322766570605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124</v>
      </c>
      <c r="BH36">
        <v>3</v>
      </c>
      <c r="BI36">
        <v>1.15384615384615</v>
      </c>
      <c r="BJ36" t="s">
        <v>112</v>
      </c>
      <c r="BK36">
        <v>3</v>
      </c>
      <c r="BL36">
        <v>1.0066200017720801</v>
      </c>
      <c r="BM36" t="s">
        <v>108</v>
      </c>
      <c r="BN36">
        <v>3</v>
      </c>
      <c r="BO36">
        <v>0.76860346585117201</v>
      </c>
      <c r="BP36" t="s">
        <v>97</v>
      </c>
      <c r="BQ36">
        <v>2</v>
      </c>
      <c r="BR36">
        <v>0.94047619047619002</v>
      </c>
      <c r="BS36" t="s">
        <v>124</v>
      </c>
      <c r="BT36">
        <v>3</v>
      </c>
      <c r="BU36">
        <v>1.00790513833992</v>
      </c>
      <c r="BV36" t="s">
        <v>130</v>
      </c>
      <c r="BW36">
        <v>3</v>
      </c>
      <c r="BX36">
        <v>1.0153061224489699</v>
      </c>
      <c r="BY36" t="s">
        <v>102</v>
      </c>
      <c r="BZ36">
        <v>2</v>
      </c>
      <c r="CA36">
        <v>1.44597601886604</v>
      </c>
      <c r="CB36" t="s">
        <v>121</v>
      </c>
      <c r="CC36">
        <v>3</v>
      </c>
      <c r="CD36">
        <v>0.77992277992277903</v>
      </c>
      <c r="CE36" t="s">
        <v>112</v>
      </c>
      <c r="CF36">
        <v>3</v>
      </c>
      <c r="CG36">
        <v>1.0034129692832701</v>
      </c>
      <c r="CH36" t="s">
        <v>115</v>
      </c>
      <c r="CI36">
        <v>3</v>
      </c>
      <c r="CJ36">
        <v>1.11976047904191</v>
      </c>
      <c r="CK36" t="s">
        <v>102</v>
      </c>
      <c r="CL36">
        <v>2</v>
      </c>
      <c r="CM36">
        <v>0.77537437603993298</v>
      </c>
      <c r="CN36" t="s">
        <v>124</v>
      </c>
      <c r="CO36">
        <v>3</v>
      </c>
      <c r="CP36">
        <v>0.89560439560439498</v>
      </c>
      <c r="CQ36" t="s">
        <v>102</v>
      </c>
      <c r="CR36">
        <v>2</v>
      </c>
      <c r="CS36">
        <v>0.97916666666666596</v>
      </c>
      <c r="CT36" t="s">
        <v>130</v>
      </c>
      <c r="CU36">
        <v>3</v>
      </c>
      <c r="CV36">
        <v>1.0450450450450399</v>
      </c>
      <c r="CW36" t="s">
        <v>124</v>
      </c>
      <c r="CX36">
        <v>3</v>
      </c>
      <c r="CY36">
        <v>0.90614886731391497</v>
      </c>
      <c r="CZ36" t="s">
        <v>102</v>
      </c>
      <c r="DA36">
        <v>2</v>
      </c>
      <c r="DB36">
        <v>1.11318242343541</v>
      </c>
      <c r="DC36" t="s">
        <v>106</v>
      </c>
      <c r="DD36">
        <v>1</v>
      </c>
      <c r="DE36">
        <v>0.93020134228187901</v>
      </c>
      <c r="DF36" t="s">
        <v>104</v>
      </c>
      <c r="DG36">
        <v>2</v>
      </c>
      <c r="DH36">
        <v>1.13518518518518</v>
      </c>
    </row>
    <row r="37" spans="1:112" x14ac:dyDescent="0.4">
      <c r="A37">
        <v>35</v>
      </c>
      <c r="B37" t="s">
        <v>115</v>
      </c>
      <c r="C37">
        <v>3</v>
      </c>
      <c r="D37">
        <v>0.80589254766031104</v>
      </c>
      <c r="E37" t="s">
        <v>127</v>
      </c>
      <c r="F37">
        <v>2</v>
      </c>
      <c r="G37">
        <v>0.75806451612903203</v>
      </c>
      <c r="H37" t="s">
        <v>102</v>
      </c>
      <c r="I37">
        <v>2</v>
      </c>
      <c r="J37">
        <v>0.91645999216812402</v>
      </c>
      <c r="K37" t="s">
        <v>97</v>
      </c>
      <c r="L37">
        <v>2</v>
      </c>
      <c r="M37">
        <v>0.842592592592592</v>
      </c>
      <c r="N37" t="s">
        <v>88</v>
      </c>
      <c r="O37">
        <v>1</v>
      </c>
      <c r="P37">
        <v>2.3287671232876699</v>
      </c>
      <c r="Q37" t="s">
        <v>102</v>
      </c>
      <c r="R37">
        <v>2</v>
      </c>
      <c r="S37">
        <v>0.89880540426684297</v>
      </c>
      <c r="T37" t="s">
        <v>113</v>
      </c>
      <c r="U37">
        <v>2</v>
      </c>
      <c r="V37">
        <v>0.80240674761870101</v>
      </c>
      <c r="W37" t="s">
        <v>112</v>
      </c>
      <c r="X37">
        <v>2</v>
      </c>
      <c r="Y37">
        <v>0.98599006116207899</v>
      </c>
      <c r="Z37" t="s">
        <v>97</v>
      </c>
      <c r="AA37">
        <v>2</v>
      </c>
      <c r="AB37">
        <v>1.0550239234449701</v>
      </c>
      <c r="AC37" t="s">
        <v>97</v>
      </c>
      <c r="AD37">
        <v>2</v>
      </c>
      <c r="AE37">
        <v>1.2380952380952299</v>
      </c>
      <c r="AF37" t="s">
        <v>97</v>
      </c>
      <c r="AG37">
        <v>2</v>
      </c>
      <c r="AH37">
        <v>1.09523809523809</v>
      </c>
      <c r="AI37" t="s">
        <v>103</v>
      </c>
      <c r="AJ37">
        <v>3</v>
      </c>
      <c r="AK37">
        <v>0.97608695652173905</v>
      </c>
      <c r="AL37" t="s">
        <v>120</v>
      </c>
      <c r="AM37">
        <v>2</v>
      </c>
      <c r="AN37">
        <v>1.3742574257425699</v>
      </c>
      <c r="AO37" t="s">
        <v>104</v>
      </c>
      <c r="AP37">
        <v>2</v>
      </c>
      <c r="AQ37">
        <v>1.2298850574712601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104</v>
      </c>
      <c r="BH37">
        <v>2</v>
      </c>
      <c r="BI37">
        <v>1.02244389027431</v>
      </c>
      <c r="BJ37" t="s">
        <v>102</v>
      </c>
      <c r="BK37">
        <v>2</v>
      </c>
      <c r="BL37">
        <v>1.1660773076454001</v>
      </c>
      <c r="BM37" t="s">
        <v>97</v>
      </c>
      <c r="BN37">
        <v>2</v>
      </c>
      <c r="BO37">
        <v>0.884210526315789</v>
      </c>
      <c r="BP37" t="s">
        <v>113</v>
      </c>
      <c r="BQ37">
        <v>2</v>
      </c>
      <c r="BR37">
        <v>0.92327365728900201</v>
      </c>
      <c r="BS37" t="s">
        <v>130</v>
      </c>
      <c r="BT37">
        <v>3</v>
      </c>
      <c r="BU37">
        <v>0.89293849658314295</v>
      </c>
      <c r="BV37" t="s">
        <v>104</v>
      </c>
      <c r="BW37">
        <v>2</v>
      </c>
      <c r="BX37">
        <v>1.3807615230460899</v>
      </c>
      <c r="BY37" t="s">
        <v>124</v>
      </c>
      <c r="BZ37">
        <v>3</v>
      </c>
      <c r="CA37">
        <v>1.21923076923076</v>
      </c>
      <c r="CB37" t="s">
        <v>102</v>
      </c>
      <c r="CC37">
        <v>2</v>
      </c>
      <c r="CD37">
        <v>1.06514448477052</v>
      </c>
      <c r="CE37" t="s">
        <v>115</v>
      </c>
      <c r="CF37">
        <v>3</v>
      </c>
      <c r="CG37">
        <v>0.99404761904761896</v>
      </c>
      <c r="CH37" t="s">
        <v>121</v>
      </c>
      <c r="CI37">
        <v>3</v>
      </c>
      <c r="CJ37">
        <v>1.0312124849939901</v>
      </c>
      <c r="CK37" t="s">
        <v>124</v>
      </c>
      <c r="CL37">
        <v>3</v>
      </c>
      <c r="CM37">
        <v>1.0370370370370301</v>
      </c>
      <c r="CN37" t="s">
        <v>130</v>
      </c>
      <c r="CO37">
        <v>3</v>
      </c>
      <c r="CP37">
        <v>0.82908163265306101</v>
      </c>
      <c r="CQ37" t="s">
        <v>124</v>
      </c>
      <c r="CR37">
        <v>3</v>
      </c>
      <c r="CS37">
        <v>0.95092024539877296</v>
      </c>
      <c r="CT37" t="s">
        <v>104</v>
      </c>
      <c r="CU37">
        <v>2</v>
      </c>
      <c r="CV37">
        <v>0.73700623700623702</v>
      </c>
      <c r="CW37" t="s">
        <v>130</v>
      </c>
      <c r="CX37">
        <v>3</v>
      </c>
      <c r="CY37">
        <v>1.27298850574712</v>
      </c>
      <c r="CZ37" t="s">
        <v>124</v>
      </c>
      <c r="DA37">
        <v>3</v>
      </c>
      <c r="DB37">
        <v>1.1142857142857101</v>
      </c>
      <c r="DC37" t="s">
        <v>135</v>
      </c>
      <c r="DD37">
        <v>3</v>
      </c>
      <c r="DE37">
        <v>0.97122302158273299</v>
      </c>
      <c r="DF37" t="s">
        <v>106</v>
      </c>
      <c r="DG37">
        <v>1</v>
      </c>
      <c r="DH37">
        <v>1.17604617604617</v>
      </c>
    </row>
    <row r="38" spans="1:112" x14ac:dyDescent="0.4">
      <c r="A38">
        <v>36</v>
      </c>
      <c r="B38" t="s">
        <v>118</v>
      </c>
      <c r="C38">
        <v>3</v>
      </c>
      <c r="D38">
        <v>0.86142322097378199</v>
      </c>
      <c r="E38" t="s">
        <v>128</v>
      </c>
      <c r="F38">
        <v>2</v>
      </c>
      <c r="G38">
        <v>0.97781771213567703</v>
      </c>
      <c r="H38" t="s">
        <v>120</v>
      </c>
      <c r="I38">
        <v>2</v>
      </c>
      <c r="J38">
        <v>0.73958333333333304</v>
      </c>
      <c r="K38" t="s">
        <v>113</v>
      </c>
      <c r="L38">
        <v>2</v>
      </c>
      <c r="M38">
        <v>1.2225173380551799</v>
      </c>
      <c r="N38" t="s">
        <v>105</v>
      </c>
      <c r="O38">
        <v>3</v>
      </c>
      <c r="P38">
        <v>0.97562964305127697</v>
      </c>
      <c r="Q38" t="s">
        <v>120</v>
      </c>
      <c r="R38">
        <v>2</v>
      </c>
      <c r="S38">
        <v>1.0689655172413699</v>
      </c>
      <c r="T38" t="s">
        <v>112</v>
      </c>
      <c r="U38">
        <v>2</v>
      </c>
      <c r="V38">
        <v>0.85617503150108798</v>
      </c>
      <c r="W38" t="s">
        <v>102</v>
      </c>
      <c r="X38">
        <v>2</v>
      </c>
      <c r="Y38">
        <v>1.01465870792219</v>
      </c>
      <c r="Z38" t="s">
        <v>113</v>
      </c>
      <c r="AA38">
        <v>2</v>
      </c>
      <c r="AB38">
        <v>0.86356073211314399</v>
      </c>
      <c r="AC38" t="s">
        <v>113</v>
      </c>
      <c r="AD38">
        <v>2</v>
      </c>
      <c r="AE38">
        <v>1.24470134874759</v>
      </c>
      <c r="AF38" t="s">
        <v>113</v>
      </c>
      <c r="AG38">
        <v>2</v>
      </c>
      <c r="AH38">
        <v>1.0092879256965901</v>
      </c>
      <c r="AI38" t="s">
        <v>105</v>
      </c>
      <c r="AJ38">
        <v>3</v>
      </c>
      <c r="AK38">
        <v>0.69984264358772597</v>
      </c>
      <c r="AL38" t="s">
        <v>124</v>
      </c>
      <c r="AM38">
        <v>2</v>
      </c>
      <c r="AN38">
        <v>0.80043859649122795</v>
      </c>
      <c r="AO38" t="s">
        <v>106</v>
      </c>
      <c r="AP38">
        <v>1</v>
      </c>
      <c r="AQ38">
        <v>0.93563579277864894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129</v>
      </c>
      <c r="BE38">
        <v>3</v>
      </c>
      <c r="BF38">
        <v>0.84735202492211803</v>
      </c>
      <c r="BG38" t="s">
        <v>106</v>
      </c>
      <c r="BH38">
        <v>1</v>
      </c>
      <c r="BI38">
        <v>0.99650349650349601</v>
      </c>
      <c r="BJ38" t="s">
        <v>124</v>
      </c>
      <c r="BK38">
        <v>3</v>
      </c>
      <c r="BL38">
        <v>1.0125</v>
      </c>
      <c r="BM38" t="s">
        <v>113</v>
      </c>
      <c r="BN38">
        <v>2</v>
      </c>
      <c r="BO38">
        <v>0.84632034632034603</v>
      </c>
      <c r="BP38" t="s">
        <v>112</v>
      </c>
      <c r="BQ38">
        <v>2</v>
      </c>
      <c r="BR38">
        <v>1.32272216220982</v>
      </c>
      <c r="BS38" t="s">
        <v>104</v>
      </c>
      <c r="BT38">
        <v>2</v>
      </c>
      <c r="BU38">
        <v>1.42165242165242</v>
      </c>
      <c r="BV38" t="s">
        <v>128</v>
      </c>
      <c r="BW38">
        <v>2</v>
      </c>
      <c r="BX38">
        <v>1.4924485670115299</v>
      </c>
      <c r="BY38" t="s">
        <v>130</v>
      </c>
      <c r="BZ38">
        <v>3</v>
      </c>
      <c r="CA38">
        <v>1.24371859296482</v>
      </c>
      <c r="CB38" t="s">
        <v>124</v>
      </c>
      <c r="CC38">
        <v>3</v>
      </c>
      <c r="CD38">
        <v>0.93533123028391096</v>
      </c>
      <c r="CE38" t="s">
        <v>121</v>
      </c>
      <c r="CF38">
        <v>3</v>
      </c>
      <c r="CG38">
        <v>1.0309405940594001</v>
      </c>
      <c r="CH38" t="s">
        <v>102</v>
      </c>
      <c r="CI38">
        <v>2</v>
      </c>
      <c r="CJ38">
        <v>1.2760084925690001</v>
      </c>
      <c r="CK38" t="s">
        <v>130</v>
      </c>
      <c r="CL38">
        <v>3</v>
      </c>
      <c r="CM38">
        <v>0.67008547008547004</v>
      </c>
      <c r="CN38" t="s">
        <v>104</v>
      </c>
      <c r="CO38">
        <v>2</v>
      </c>
      <c r="CP38">
        <v>0.95416666666666605</v>
      </c>
      <c r="CQ38" t="s">
        <v>130</v>
      </c>
      <c r="CR38">
        <v>3</v>
      </c>
      <c r="CS38">
        <v>1.02461538461538</v>
      </c>
      <c r="CT38" t="s">
        <v>135</v>
      </c>
      <c r="CU38">
        <v>3</v>
      </c>
      <c r="CV38">
        <v>0.87822878228782197</v>
      </c>
      <c r="CW38" t="s">
        <v>104</v>
      </c>
      <c r="CX38">
        <v>2</v>
      </c>
      <c r="CY38">
        <v>1.0507757404795399</v>
      </c>
      <c r="CZ38" t="s">
        <v>104</v>
      </c>
      <c r="DA38">
        <v>2</v>
      </c>
      <c r="DB38">
        <v>0.74228187919462996</v>
      </c>
      <c r="DC38" t="s">
        <v>126</v>
      </c>
      <c r="DD38">
        <v>2</v>
      </c>
      <c r="DE38">
        <v>0.92618629173989397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102</v>
      </c>
      <c r="C39">
        <v>2</v>
      </c>
      <c r="D39">
        <v>1.0447097571016799</v>
      </c>
      <c r="E39" t="s">
        <v>132</v>
      </c>
      <c r="F39">
        <v>3</v>
      </c>
      <c r="G39">
        <v>0.93817203674745597</v>
      </c>
      <c r="H39" t="s">
        <v>124</v>
      </c>
      <c r="I39">
        <v>2</v>
      </c>
      <c r="J39">
        <v>0.69127516778523401</v>
      </c>
      <c r="K39" t="s">
        <v>112</v>
      </c>
      <c r="L39">
        <v>2</v>
      </c>
      <c r="M39">
        <v>0.93846945526722003</v>
      </c>
      <c r="N39" t="s">
        <v>108</v>
      </c>
      <c r="O39">
        <v>2</v>
      </c>
      <c r="P39">
        <v>1.5090909090908999</v>
      </c>
      <c r="Q39" t="s">
        <v>124</v>
      </c>
      <c r="R39">
        <v>2</v>
      </c>
      <c r="S39">
        <v>1.1414514145141399</v>
      </c>
      <c r="T39" t="s">
        <v>102</v>
      </c>
      <c r="U39">
        <v>2</v>
      </c>
      <c r="V39">
        <v>0.82447271509876097</v>
      </c>
      <c r="W39" t="s">
        <v>120</v>
      </c>
      <c r="X39">
        <v>2</v>
      </c>
      <c r="Y39">
        <v>1.14182692307692</v>
      </c>
      <c r="Z39" t="s">
        <v>112</v>
      </c>
      <c r="AA39">
        <v>2</v>
      </c>
      <c r="AB39">
        <v>0.875259270746505</v>
      </c>
      <c r="AC39" t="s">
        <v>112</v>
      </c>
      <c r="AD39">
        <v>2</v>
      </c>
      <c r="AE39">
        <v>1.02201452870304</v>
      </c>
      <c r="AF39" t="s">
        <v>112</v>
      </c>
      <c r="AG39">
        <v>2</v>
      </c>
      <c r="AH39">
        <v>0.99659775495167502</v>
      </c>
      <c r="AI39" t="s">
        <v>108</v>
      </c>
      <c r="AJ39">
        <v>2</v>
      </c>
      <c r="AK39">
        <v>0.71603773584905595</v>
      </c>
      <c r="AL39" t="s">
        <v>104</v>
      </c>
      <c r="AM39">
        <v>2</v>
      </c>
      <c r="AN39">
        <v>0.87</v>
      </c>
      <c r="AO39" t="s">
        <v>128</v>
      </c>
      <c r="AP39">
        <v>3</v>
      </c>
      <c r="AQ39">
        <v>1.08029552650807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126</v>
      </c>
      <c r="BE39">
        <v>2</v>
      </c>
      <c r="BF39">
        <v>1.0040816326530599</v>
      </c>
      <c r="BG39" t="s">
        <v>126</v>
      </c>
      <c r="BH39">
        <v>2</v>
      </c>
      <c r="BI39">
        <v>0.94918699186991795</v>
      </c>
      <c r="BJ39" t="s">
        <v>130</v>
      </c>
      <c r="BK39">
        <v>3</v>
      </c>
      <c r="BL39">
        <v>1.19705882352941</v>
      </c>
      <c r="BM39" t="s">
        <v>112</v>
      </c>
      <c r="BN39">
        <v>2</v>
      </c>
      <c r="BO39">
        <v>1.14078414606543</v>
      </c>
      <c r="BP39" t="s">
        <v>121</v>
      </c>
      <c r="BQ39">
        <v>3</v>
      </c>
      <c r="BR39">
        <v>1.14186046511627</v>
      </c>
      <c r="BS39" t="s">
        <v>128</v>
      </c>
      <c r="BT39">
        <v>2</v>
      </c>
      <c r="BU39">
        <v>0.95774487471526104</v>
      </c>
      <c r="BV39" t="s">
        <v>129</v>
      </c>
      <c r="BW39">
        <v>3</v>
      </c>
      <c r="BX39">
        <v>1.8381642512077201</v>
      </c>
      <c r="BY39" t="s">
        <v>104</v>
      </c>
      <c r="BZ39">
        <v>2</v>
      </c>
      <c r="CA39">
        <v>1.0914368650217701</v>
      </c>
      <c r="CB39" t="s">
        <v>130</v>
      </c>
      <c r="CC39">
        <v>3</v>
      </c>
      <c r="CD39">
        <v>1.0363636363636299</v>
      </c>
      <c r="CE39" t="s">
        <v>102</v>
      </c>
      <c r="CF39">
        <v>2</v>
      </c>
      <c r="CG39">
        <v>1.0157429372439</v>
      </c>
      <c r="CH39" t="s">
        <v>124</v>
      </c>
      <c r="CI39">
        <v>3</v>
      </c>
      <c r="CJ39">
        <v>1.1878172588832401</v>
      </c>
      <c r="CK39" t="s">
        <v>135</v>
      </c>
      <c r="CL39">
        <v>3</v>
      </c>
      <c r="CM39">
        <v>0.93924050632911305</v>
      </c>
      <c r="CN39" t="s">
        <v>106</v>
      </c>
      <c r="CO39">
        <v>1</v>
      </c>
      <c r="CP39">
        <v>1.17070063694267</v>
      </c>
      <c r="CQ39" t="s">
        <v>104</v>
      </c>
      <c r="CR39">
        <v>2</v>
      </c>
      <c r="CS39">
        <v>1.0502183406113501</v>
      </c>
      <c r="CT39" t="s">
        <v>144</v>
      </c>
      <c r="CU39">
        <v>3</v>
      </c>
      <c r="CV39">
        <v>0.98701298701298701</v>
      </c>
      <c r="CW39" t="s">
        <v>135</v>
      </c>
      <c r="CX39">
        <v>3</v>
      </c>
      <c r="CY39">
        <v>1</v>
      </c>
      <c r="CZ39" t="s">
        <v>135</v>
      </c>
      <c r="DA39">
        <v>3</v>
      </c>
      <c r="DB39">
        <v>1.1680672268907499</v>
      </c>
      <c r="DC39" t="s">
        <v>144</v>
      </c>
      <c r="DD39">
        <v>3</v>
      </c>
      <c r="DE39">
        <v>1.0143540669856399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120</v>
      </c>
      <c r="C40">
        <v>2</v>
      </c>
      <c r="D40">
        <v>0.90410958904109495</v>
      </c>
      <c r="E40" t="s">
        <v>135</v>
      </c>
      <c r="F40">
        <v>2</v>
      </c>
      <c r="G40">
        <v>0.58701298701298699</v>
      </c>
      <c r="H40" t="s">
        <v>127</v>
      </c>
      <c r="I40">
        <v>2</v>
      </c>
      <c r="J40">
        <v>0.680851063829787</v>
      </c>
      <c r="K40" t="s">
        <v>102</v>
      </c>
      <c r="L40">
        <v>2</v>
      </c>
      <c r="M40">
        <v>1.0850780990362201</v>
      </c>
      <c r="N40" t="s">
        <v>97</v>
      </c>
      <c r="O40">
        <v>2</v>
      </c>
      <c r="P40">
        <v>1.18131868131868</v>
      </c>
      <c r="Q40" t="s">
        <v>128</v>
      </c>
      <c r="R40">
        <v>2</v>
      </c>
      <c r="S40">
        <v>1.5281290224880699</v>
      </c>
      <c r="T40" t="s">
        <v>120</v>
      </c>
      <c r="U40">
        <v>2</v>
      </c>
      <c r="V40">
        <v>1.1182795698924699</v>
      </c>
      <c r="W40" t="s">
        <v>124</v>
      </c>
      <c r="X40">
        <v>2</v>
      </c>
      <c r="Y40">
        <v>0.72913992297817698</v>
      </c>
      <c r="Z40" t="s">
        <v>102</v>
      </c>
      <c r="AA40">
        <v>2</v>
      </c>
      <c r="AB40">
        <v>1.0665919641427799</v>
      </c>
      <c r="AC40" t="s">
        <v>102</v>
      </c>
      <c r="AD40">
        <v>2</v>
      </c>
      <c r="AE40">
        <v>1.0311796488068401</v>
      </c>
      <c r="AF40" t="s">
        <v>102</v>
      </c>
      <c r="AG40">
        <v>2</v>
      </c>
      <c r="AH40">
        <v>0.99345049667066898</v>
      </c>
      <c r="AI40" t="s">
        <v>97</v>
      </c>
      <c r="AJ40">
        <v>2</v>
      </c>
      <c r="AK40">
        <v>1.0033444816053501</v>
      </c>
      <c r="AL40" t="s">
        <v>106</v>
      </c>
      <c r="AM40">
        <v>1</v>
      </c>
      <c r="AN40">
        <v>1.0159489633173799</v>
      </c>
      <c r="AO40" t="s">
        <v>133</v>
      </c>
      <c r="AP40">
        <v>2</v>
      </c>
      <c r="AQ40">
        <v>0.854700854700854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133</v>
      </c>
      <c r="BE40">
        <v>3</v>
      </c>
      <c r="BF40">
        <v>0.958620689655172</v>
      </c>
      <c r="BG40" t="s">
        <v>133</v>
      </c>
      <c r="BH40">
        <v>3</v>
      </c>
      <c r="BI40">
        <v>1</v>
      </c>
      <c r="BJ40" t="s">
        <v>104</v>
      </c>
      <c r="BK40">
        <v>2</v>
      </c>
      <c r="BL40">
        <v>1.17560975609756</v>
      </c>
      <c r="BM40" t="s">
        <v>141</v>
      </c>
      <c r="BN40">
        <v>3</v>
      </c>
      <c r="BO40">
        <v>0.92635658914728602</v>
      </c>
      <c r="BP40" t="s">
        <v>102</v>
      </c>
      <c r="BQ40">
        <v>2</v>
      </c>
      <c r="BR40">
        <v>1.11143888387589</v>
      </c>
      <c r="BS40" t="s">
        <v>129</v>
      </c>
      <c r="BT40">
        <v>3</v>
      </c>
      <c r="BU40">
        <v>0.81176470588235194</v>
      </c>
      <c r="BV40" t="s">
        <v>135</v>
      </c>
      <c r="BW40">
        <v>3</v>
      </c>
      <c r="BX40">
        <v>1.1635565312842999</v>
      </c>
      <c r="BY40" t="s">
        <v>135</v>
      </c>
      <c r="BZ40">
        <v>3</v>
      </c>
      <c r="CA40">
        <v>1.1981132075471601</v>
      </c>
      <c r="CB40" t="s">
        <v>104</v>
      </c>
      <c r="CC40">
        <v>2</v>
      </c>
      <c r="CD40">
        <v>1.33510638297872</v>
      </c>
      <c r="CE40" t="s">
        <v>124</v>
      </c>
      <c r="CF40">
        <v>3</v>
      </c>
      <c r="CG40">
        <v>0.99662731871838095</v>
      </c>
      <c r="CH40" t="s">
        <v>130</v>
      </c>
      <c r="CI40">
        <v>3</v>
      </c>
      <c r="CJ40">
        <v>1.0263157894736801</v>
      </c>
      <c r="CK40" t="s">
        <v>126</v>
      </c>
      <c r="CL40">
        <v>2</v>
      </c>
      <c r="CM40">
        <v>0.91573033707865104</v>
      </c>
      <c r="CN40" t="s">
        <v>135</v>
      </c>
      <c r="CO40">
        <v>3</v>
      </c>
      <c r="CP40">
        <v>0.75202156334231796</v>
      </c>
      <c r="CQ40" t="s">
        <v>135</v>
      </c>
      <c r="CR40">
        <v>3</v>
      </c>
      <c r="CS40">
        <v>0.97132616487455103</v>
      </c>
      <c r="CT40" t="s">
        <v>143</v>
      </c>
      <c r="CU40">
        <v>2</v>
      </c>
      <c r="CV40">
        <v>1.2318339100346001</v>
      </c>
      <c r="CW40" t="s">
        <v>144</v>
      </c>
      <c r="CX40">
        <v>3</v>
      </c>
      <c r="CY40">
        <v>0.93859649122806998</v>
      </c>
      <c r="CZ40" t="s">
        <v>126</v>
      </c>
      <c r="DA40">
        <v>2</v>
      </c>
      <c r="DB40">
        <v>1.0556586270871899</v>
      </c>
      <c r="DC40" t="s">
        <v>149</v>
      </c>
      <c r="DD40">
        <v>3</v>
      </c>
      <c r="DE40">
        <v>1.0719512195121901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124</v>
      </c>
      <c r="C41">
        <v>2</v>
      </c>
      <c r="D41">
        <v>1.26454293628808</v>
      </c>
      <c r="E41" t="s">
        <v>138</v>
      </c>
      <c r="F41">
        <v>2</v>
      </c>
      <c r="G41">
        <v>0.67758770515411604</v>
      </c>
      <c r="H41" t="s">
        <v>106</v>
      </c>
      <c r="I41">
        <v>1</v>
      </c>
      <c r="J41">
        <v>0.71309192200557103</v>
      </c>
      <c r="K41" t="s">
        <v>120</v>
      </c>
      <c r="L41">
        <v>2</v>
      </c>
      <c r="M41">
        <v>0.87323943661971803</v>
      </c>
      <c r="N41" t="s">
        <v>113</v>
      </c>
      <c r="O41">
        <v>2</v>
      </c>
      <c r="P41">
        <v>1.6859686179843001</v>
      </c>
      <c r="Q41" t="s">
        <v>133</v>
      </c>
      <c r="R41">
        <v>3</v>
      </c>
      <c r="S41">
        <v>1.109375</v>
      </c>
      <c r="T41" t="s">
        <v>124</v>
      </c>
      <c r="U41">
        <v>2</v>
      </c>
      <c r="V41">
        <v>0.83943965517241304</v>
      </c>
      <c r="W41" t="s">
        <v>104</v>
      </c>
      <c r="X41">
        <v>2</v>
      </c>
      <c r="Y41">
        <v>0.96470588235294097</v>
      </c>
      <c r="Z41" t="s">
        <v>120</v>
      </c>
      <c r="AA41">
        <v>2</v>
      </c>
      <c r="AB41">
        <v>1.1263157894736799</v>
      </c>
      <c r="AC41" t="s">
        <v>120</v>
      </c>
      <c r="AD41">
        <v>2</v>
      </c>
      <c r="AE41">
        <v>0.90467289719626098</v>
      </c>
      <c r="AF41" t="s">
        <v>120</v>
      </c>
      <c r="AG41">
        <v>2</v>
      </c>
      <c r="AH41">
        <v>1.10330578512396</v>
      </c>
      <c r="AI41" t="s">
        <v>113</v>
      </c>
      <c r="AJ41">
        <v>2</v>
      </c>
      <c r="AK41">
        <v>0.83742331288343497</v>
      </c>
      <c r="AL41" t="s">
        <v>128</v>
      </c>
      <c r="AM41">
        <v>2</v>
      </c>
      <c r="AN41">
        <v>0.98417898521773794</v>
      </c>
      <c r="AO41" t="s">
        <v>136</v>
      </c>
      <c r="AP41">
        <v>3</v>
      </c>
      <c r="AQ41">
        <v>0.84494417361220298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140</v>
      </c>
      <c r="BE41">
        <v>3</v>
      </c>
      <c r="BF41">
        <v>1.0714285714285701</v>
      </c>
      <c r="BG41" t="s">
        <v>140</v>
      </c>
      <c r="BH41">
        <v>3</v>
      </c>
      <c r="BI41">
        <v>1.2833333333333301</v>
      </c>
      <c r="BJ41" t="s">
        <v>106</v>
      </c>
      <c r="BK41">
        <v>1</v>
      </c>
      <c r="BL41">
        <v>1.2052631578947299</v>
      </c>
      <c r="BM41" t="s">
        <v>102</v>
      </c>
      <c r="BN41">
        <v>2</v>
      </c>
      <c r="BO41">
        <v>1.00435707065425</v>
      </c>
      <c r="BP41" t="s">
        <v>124</v>
      </c>
      <c r="BQ41">
        <v>3</v>
      </c>
      <c r="BR41">
        <v>1.00596421471172</v>
      </c>
      <c r="BS41" t="s">
        <v>133</v>
      </c>
      <c r="BT41">
        <v>3</v>
      </c>
      <c r="BU41">
        <v>1.2923076923076899</v>
      </c>
      <c r="BV41" t="s">
        <v>149</v>
      </c>
      <c r="BW41">
        <v>3</v>
      </c>
      <c r="BX41">
        <v>1.1886363636363599</v>
      </c>
      <c r="BY41" t="s">
        <v>144</v>
      </c>
      <c r="BZ41">
        <v>3</v>
      </c>
      <c r="CA41">
        <v>0.86483984447324502</v>
      </c>
      <c r="CB41" t="s">
        <v>135</v>
      </c>
      <c r="CC41">
        <v>3</v>
      </c>
      <c r="CD41">
        <v>0.87401574803149595</v>
      </c>
      <c r="CE41" t="s">
        <v>130</v>
      </c>
      <c r="CF41">
        <v>3</v>
      </c>
      <c r="CG41">
        <v>1.1111111111111101</v>
      </c>
      <c r="CH41" t="s">
        <v>135</v>
      </c>
      <c r="CI41">
        <v>3</v>
      </c>
      <c r="CJ41">
        <v>1.17210682492581</v>
      </c>
      <c r="CK41" t="s">
        <v>144</v>
      </c>
      <c r="CL41">
        <v>3</v>
      </c>
      <c r="CM41">
        <v>1.39426877470355</v>
      </c>
      <c r="CN41" t="s">
        <v>126</v>
      </c>
      <c r="CO41">
        <v>2</v>
      </c>
      <c r="CP41">
        <v>1.13087934560327</v>
      </c>
      <c r="CQ41" t="s">
        <v>144</v>
      </c>
      <c r="CR41">
        <v>3</v>
      </c>
      <c r="CS41">
        <v>0.90340242471646404</v>
      </c>
      <c r="CT41" t="s">
        <v>146</v>
      </c>
      <c r="CU41">
        <v>3</v>
      </c>
      <c r="CV41">
        <v>1.1189591078066901</v>
      </c>
      <c r="CW41" t="s">
        <v>149</v>
      </c>
      <c r="CX41">
        <v>3</v>
      </c>
      <c r="CY41">
        <v>0.99484536082474195</v>
      </c>
      <c r="CZ41" t="s">
        <v>144</v>
      </c>
      <c r="DA41">
        <v>3</v>
      </c>
      <c r="DB41">
        <v>0.97663551401869098</v>
      </c>
      <c r="DC41" t="s">
        <v>147</v>
      </c>
      <c r="DD41">
        <v>2</v>
      </c>
      <c r="DE41">
        <v>1.06321839080459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133</v>
      </c>
      <c r="F42">
        <v>3</v>
      </c>
      <c r="G42">
        <v>0.976958525345622</v>
      </c>
      <c r="H42" t="s">
        <v>128</v>
      </c>
      <c r="I42">
        <v>2</v>
      </c>
      <c r="J42">
        <v>0.68182862393751398</v>
      </c>
      <c r="K42" t="s">
        <v>124</v>
      </c>
      <c r="L42">
        <v>2</v>
      </c>
      <c r="M42">
        <v>0.88932038834951399</v>
      </c>
      <c r="N42" t="s">
        <v>112</v>
      </c>
      <c r="O42">
        <v>2</v>
      </c>
      <c r="P42">
        <v>1.2718679826622801</v>
      </c>
      <c r="Q42" t="s">
        <v>109</v>
      </c>
      <c r="R42">
        <v>2</v>
      </c>
      <c r="S42">
        <v>1.1559999999999999</v>
      </c>
      <c r="T42" t="s">
        <v>106</v>
      </c>
      <c r="U42">
        <v>1</v>
      </c>
      <c r="V42">
        <v>1.1320754716981101</v>
      </c>
      <c r="W42" t="s">
        <v>106</v>
      </c>
      <c r="X42">
        <v>1</v>
      </c>
      <c r="Y42">
        <v>0.97916666666666596</v>
      </c>
      <c r="Z42" t="s">
        <v>124</v>
      </c>
      <c r="AA42">
        <v>2</v>
      </c>
      <c r="AB42">
        <v>1.06866197183098</v>
      </c>
      <c r="AC42" t="s">
        <v>124</v>
      </c>
      <c r="AD42">
        <v>2</v>
      </c>
      <c r="AE42">
        <v>0.97364085667215805</v>
      </c>
      <c r="AF42" t="s">
        <v>124</v>
      </c>
      <c r="AG42">
        <v>2</v>
      </c>
      <c r="AH42">
        <v>0.90693739424703801</v>
      </c>
      <c r="AI42" t="s">
        <v>112</v>
      </c>
      <c r="AJ42">
        <v>2</v>
      </c>
      <c r="AK42">
        <v>1.0102415795081401</v>
      </c>
      <c r="AL42" t="s">
        <v>133</v>
      </c>
      <c r="AM42">
        <v>3</v>
      </c>
      <c r="AN42">
        <v>0.92490118577075098</v>
      </c>
      <c r="AO42" t="s">
        <v>148</v>
      </c>
      <c r="AP42">
        <v>3</v>
      </c>
      <c r="AQ42">
        <v>0.87659110195175105</v>
      </c>
      <c r="AR42" t="s">
        <v>139</v>
      </c>
      <c r="AS42">
        <v>3</v>
      </c>
      <c r="AT42">
        <v>0.68318965517241304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139</v>
      </c>
      <c r="BB42">
        <v>3</v>
      </c>
      <c r="BC42">
        <v>1.0363196125907901</v>
      </c>
      <c r="BD42" t="s">
        <v>139</v>
      </c>
      <c r="BE42">
        <v>3</v>
      </c>
      <c r="BF42">
        <v>0.75</v>
      </c>
      <c r="BG42" t="s">
        <v>139</v>
      </c>
      <c r="BH42">
        <v>3</v>
      </c>
      <c r="BI42">
        <v>0.70093457943925197</v>
      </c>
      <c r="BJ42" t="s">
        <v>128</v>
      </c>
      <c r="BK42">
        <v>3</v>
      </c>
      <c r="BL42">
        <v>0.81435148118494705</v>
      </c>
      <c r="BM42" t="s">
        <v>124</v>
      </c>
      <c r="BN42">
        <v>3</v>
      </c>
      <c r="BO42">
        <v>1.0349794238683101</v>
      </c>
      <c r="BP42" t="s">
        <v>130</v>
      </c>
      <c r="BQ42">
        <v>3</v>
      </c>
      <c r="BR42">
        <v>1.20604395604395</v>
      </c>
      <c r="BS42" t="s">
        <v>149</v>
      </c>
      <c r="BT42">
        <v>3</v>
      </c>
      <c r="BU42">
        <v>0.88888888888888795</v>
      </c>
      <c r="BV42" t="s">
        <v>143</v>
      </c>
      <c r="BW42">
        <v>2</v>
      </c>
      <c r="BX42">
        <v>1.2</v>
      </c>
      <c r="BY42" t="s">
        <v>149</v>
      </c>
      <c r="BZ42">
        <v>3</v>
      </c>
      <c r="CA42">
        <v>1.3403441682600299</v>
      </c>
      <c r="CB42" t="s">
        <v>144</v>
      </c>
      <c r="CC42">
        <v>3</v>
      </c>
      <c r="CD42">
        <v>0.753157782059516</v>
      </c>
      <c r="CE42" t="s">
        <v>104</v>
      </c>
      <c r="CF42">
        <v>2</v>
      </c>
      <c r="CG42">
        <v>1.1812749003984</v>
      </c>
      <c r="CH42" t="s">
        <v>126</v>
      </c>
      <c r="CI42">
        <v>2</v>
      </c>
      <c r="CJ42">
        <v>1.1125</v>
      </c>
      <c r="CK42" t="s">
        <v>149</v>
      </c>
      <c r="CL42">
        <v>3</v>
      </c>
      <c r="CM42">
        <v>0.75499092558983605</v>
      </c>
      <c r="CN42" t="s">
        <v>149</v>
      </c>
      <c r="CO42">
        <v>3</v>
      </c>
      <c r="CP42">
        <v>1.0096153846153799</v>
      </c>
      <c r="CQ42" t="s">
        <v>149</v>
      </c>
      <c r="CR42">
        <v>3</v>
      </c>
      <c r="CS42">
        <v>0.911904761904761</v>
      </c>
      <c r="CT42" t="s">
        <v>152</v>
      </c>
      <c r="CU42">
        <v>2</v>
      </c>
      <c r="CV42">
        <v>1.0871559633027501</v>
      </c>
      <c r="CW42" t="s">
        <v>143</v>
      </c>
      <c r="CX42">
        <v>3</v>
      </c>
      <c r="CY42">
        <v>0.925561797752809</v>
      </c>
      <c r="CZ42" t="s">
        <v>149</v>
      </c>
      <c r="DA42">
        <v>3</v>
      </c>
      <c r="DB42">
        <v>1.0621761658030999</v>
      </c>
      <c r="DC42" t="s">
        <v>143</v>
      </c>
      <c r="DD42">
        <v>3</v>
      </c>
      <c r="DE42">
        <v>1.2947976878612699</v>
      </c>
      <c r="DF42" t="s">
        <v>143</v>
      </c>
      <c r="DG42">
        <v>3</v>
      </c>
      <c r="DH42">
        <v>0.85178571428571404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109</v>
      </c>
      <c r="F43">
        <v>2</v>
      </c>
      <c r="G43">
        <v>1.0691056910569099</v>
      </c>
      <c r="H43" t="s">
        <v>132</v>
      </c>
      <c r="I43">
        <v>3</v>
      </c>
      <c r="J43">
        <v>0.47277937327230402</v>
      </c>
      <c r="K43" t="s">
        <v>127</v>
      </c>
      <c r="L43">
        <v>2</v>
      </c>
      <c r="M43">
        <v>1.36363636363636</v>
      </c>
      <c r="N43" t="s">
        <v>102</v>
      </c>
      <c r="O43">
        <v>2</v>
      </c>
      <c r="P43">
        <v>1.4540800700065599</v>
      </c>
      <c r="Q43" t="s">
        <v>143</v>
      </c>
      <c r="R43">
        <v>2</v>
      </c>
      <c r="S43">
        <v>0.92074592074591999</v>
      </c>
      <c r="T43" t="s">
        <v>133</v>
      </c>
      <c r="U43">
        <v>3</v>
      </c>
      <c r="V43">
        <v>0.91830985915492902</v>
      </c>
      <c r="W43" t="s">
        <v>128</v>
      </c>
      <c r="X43">
        <v>2</v>
      </c>
      <c r="Y43">
        <v>1.3136990645314699</v>
      </c>
      <c r="Z43" t="s">
        <v>104</v>
      </c>
      <c r="AA43">
        <v>2</v>
      </c>
      <c r="AB43">
        <v>1.1493902439024299</v>
      </c>
      <c r="AC43" t="s">
        <v>104</v>
      </c>
      <c r="AD43">
        <v>2</v>
      </c>
      <c r="AE43">
        <v>0.85543766578249303</v>
      </c>
      <c r="AF43" t="s">
        <v>104</v>
      </c>
      <c r="AG43">
        <v>2</v>
      </c>
      <c r="AH43">
        <v>1.02325581395348</v>
      </c>
      <c r="AI43" t="s">
        <v>102</v>
      </c>
      <c r="AJ43">
        <v>2</v>
      </c>
      <c r="AK43">
        <v>0.93905431637548897</v>
      </c>
      <c r="AL43" t="s">
        <v>109</v>
      </c>
      <c r="AM43">
        <v>2</v>
      </c>
      <c r="AN43">
        <v>1.2419825072886199</v>
      </c>
      <c r="AO43" t="s">
        <v>139</v>
      </c>
      <c r="AP43">
        <v>3</v>
      </c>
      <c r="AQ43">
        <v>1.08411214953271</v>
      </c>
      <c r="AR43" t="s">
        <v>143</v>
      </c>
      <c r="AS43">
        <v>2</v>
      </c>
      <c r="AT43">
        <v>0.79582366589327103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143</v>
      </c>
      <c r="BB43">
        <v>2</v>
      </c>
      <c r="BC43">
        <v>0.93052631578947298</v>
      </c>
      <c r="BD43" t="s">
        <v>143</v>
      </c>
      <c r="BE43">
        <v>2</v>
      </c>
      <c r="BF43">
        <v>1.0282805429864199</v>
      </c>
      <c r="BG43" t="s">
        <v>143</v>
      </c>
      <c r="BH43">
        <v>2</v>
      </c>
      <c r="BI43">
        <v>1</v>
      </c>
      <c r="BJ43" t="s">
        <v>126</v>
      </c>
      <c r="BK43">
        <v>2</v>
      </c>
      <c r="BL43">
        <v>1.06423982869379</v>
      </c>
      <c r="BM43" t="s">
        <v>130</v>
      </c>
      <c r="BN43">
        <v>3</v>
      </c>
      <c r="BO43">
        <v>0.89434889434889397</v>
      </c>
      <c r="BP43" t="s">
        <v>104</v>
      </c>
      <c r="BQ43">
        <v>2</v>
      </c>
      <c r="BR43">
        <v>0.84782608695652095</v>
      </c>
      <c r="BS43" t="s">
        <v>143</v>
      </c>
      <c r="BT43">
        <v>2</v>
      </c>
      <c r="BU43">
        <v>1.2602579132473599</v>
      </c>
      <c r="BV43" t="s">
        <v>146</v>
      </c>
      <c r="BW43">
        <v>2</v>
      </c>
      <c r="BX43">
        <v>0.74161053086953799</v>
      </c>
      <c r="BY43" t="s">
        <v>143</v>
      </c>
      <c r="BZ43">
        <v>2</v>
      </c>
      <c r="CA43">
        <v>0.724806201550387</v>
      </c>
      <c r="CB43" t="s">
        <v>149</v>
      </c>
      <c r="CC43">
        <v>3</v>
      </c>
      <c r="CD43">
        <v>0.844507845934379</v>
      </c>
      <c r="CE43" t="s">
        <v>128</v>
      </c>
      <c r="CF43">
        <v>3</v>
      </c>
      <c r="CG43">
        <v>1.2755905511811001</v>
      </c>
      <c r="CH43" t="s">
        <v>144</v>
      </c>
      <c r="CI43">
        <v>3</v>
      </c>
      <c r="CJ43">
        <v>1.30300429184549</v>
      </c>
      <c r="CK43" t="s">
        <v>147</v>
      </c>
      <c r="CL43">
        <v>2</v>
      </c>
      <c r="CM43">
        <v>1.03779069767441</v>
      </c>
      <c r="CN43" t="s">
        <v>143</v>
      </c>
      <c r="CO43">
        <v>2</v>
      </c>
      <c r="CP43">
        <v>0.81014492753623102</v>
      </c>
      <c r="CQ43" t="s">
        <v>143</v>
      </c>
      <c r="CR43">
        <v>2</v>
      </c>
      <c r="CS43">
        <v>1.0339892665474</v>
      </c>
      <c r="CT43" t="s">
        <v>154</v>
      </c>
      <c r="CU43">
        <v>2</v>
      </c>
      <c r="CV43">
        <v>0.94754098360655703</v>
      </c>
      <c r="CW43" t="s">
        <v>152</v>
      </c>
      <c r="CX43">
        <v>3</v>
      </c>
      <c r="CY43">
        <v>0.949367088607594</v>
      </c>
      <c r="CZ43" t="s">
        <v>147</v>
      </c>
      <c r="DA43">
        <v>2</v>
      </c>
      <c r="DB43">
        <v>0.77678571428571397</v>
      </c>
      <c r="DC43" t="s">
        <v>146</v>
      </c>
      <c r="DD43">
        <v>3</v>
      </c>
      <c r="DE43">
        <v>1.35</v>
      </c>
      <c r="DF43" t="s">
        <v>146</v>
      </c>
      <c r="DG43">
        <v>3</v>
      </c>
      <c r="DH43">
        <v>0.96969696969696895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143</v>
      </c>
      <c r="F44">
        <v>2</v>
      </c>
      <c r="G44">
        <v>0.99842519685039299</v>
      </c>
      <c r="H44" t="s">
        <v>138</v>
      </c>
      <c r="I44">
        <v>2</v>
      </c>
      <c r="J44">
        <v>0.38040828486207001</v>
      </c>
      <c r="K44" t="s">
        <v>106</v>
      </c>
      <c r="L44">
        <v>1</v>
      </c>
      <c r="M44">
        <v>1.11328125</v>
      </c>
      <c r="N44" t="s">
        <v>120</v>
      </c>
      <c r="O44">
        <v>2</v>
      </c>
      <c r="P44">
        <v>1.4032258064516101</v>
      </c>
      <c r="Q44" t="s">
        <v>146</v>
      </c>
      <c r="R44">
        <v>2</v>
      </c>
      <c r="S44">
        <v>0.89455601258165895</v>
      </c>
      <c r="T44" t="s">
        <v>109</v>
      </c>
      <c r="U44">
        <v>2</v>
      </c>
      <c r="V44">
        <v>1.0415224913494801</v>
      </c>
      <c r="W44" t="s">
        <v>133</v>
      </c>
      <c r="X44">
        <v>3</v>
      </c>
      <c r="Y44">
        <v>0.91717791411042904</v>
      </c>
      <c r="Z44" t="s">
        <v>106</v>
      </c>
      <c r="AA44">
        <v>1</v>
      </c>
      <c r="AB44">
        <v>0.79574468085106298</v>
      </c>
      <c r="AC44" t="s">
        <v>127</v>
      </c>
      <c r="AD44">
        <v>2</v>
      </c>
      <c r="AE44">
        <v>1.0447530864197501</v>
      </c>
      <c r="AF44" t="s">
        <v>106</v>
      </c>
      <c r="AG44">
        <v>1</v>
      </c>
      <c r="AH44">
        <v>1.1241610738254999</v>
      </c>
      <c r="AI44" t="s">
        <v>120</v>
      </c>
      <c r="AJ44">
        <v>2</v>
      </c>
      <c r="AK44">
        <v>0.94569288389513095</v>
      </c>
      <c r="AL44" t="s">
        <v>143</v>
      </c>
      <c r="AM44">
        <v>2</v>
      </c>
      <c r="AN44">
        <v>1.26657060518731</v>
      </c>
      <c r="AO44" t="s">
        <v>149</v>
      </c>
      <c r="AP44">
        <v>3</v>
      </c>
      <c r="AQ44">
        <v>0.71410736579275902</v>
      </c>
      <c r="AR44" t="s">
        <v>146</v>
      </c>
      <c r="AS44">
        <v>3</v>
      </c>
      <c r="AT44">
        <v>0.97471549192364104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146</v>
      </c>
      <c r="BE44">
        <v>2</v>
      </c>
      <c r="BF44">
        <v>0.79853765537411603</v>
      </c>
      <c r="BG44" t="s">
        <v>146</v>
      </c>
      <c r="BH44">
        <v>2</v>
      </c>
      <c r="BI44">
        <v>1.15443779758271</v>
      </c>
      <c r="BJ44" t="s">
        <v>133</v>
      </c>
      <c r="BK44">
        <v>3</v>
      </c>
      <c r="BL44">
        <v>1.0071942446043101</v>
      </c>
      <c r="BM44" t="s">
        <v>104</v>
      </c>
      <c r="BN44">
        <v>2</v>
      </c>
      <c r="BO44">
        <v>0.85892116182572598</v>
      </c>
      <c r="BP44" t="s">
        <v>128</v>
      </c>
      <c r="BQ44">
        <v>2</v>
      </c>
      <c r="BR44">
        <v>1.1451676014086301</v>
      </c>
      <c r="BS44" t="s">
        <v>146</v>
      </c>
      <c r="BT44">
        <v>2</v>
      </c>
      <c r="BU44">
        <v>0.97288359788359702</v>
      </c>
      <c r="BV44" t="s">
        <v>152</v>
      </c>
      <c r="BW44">
        <v>2</v>
      </c>
      <c r="BX44">
        <v>1.0540184453227901</v>
      </c>
      <c r="BY44" t="s">
        <v>146</v>
      </c>
      <c r="BZ44">
        <v>2</v>
      </c>
      <c r="CA44">
        <v>0.68583333333333296</v>
      </c>
      <c r="CB44" t="s">
        <v>143</v>
      </c>
      <c r="CC44">
        <v>2</v>
      </c>
      <c r="CD44">
        <v>0.92620320855614902</v>
      </c>
      <c r="CE44" t="s">
        <v>135</v>
      </c>
      <c r="CF44">
        <v>3</v>
      </c>
      <c r="CG44">
        <v>1.5180180180180101</v>
      </c>
      <c r="CH44" t="s">
        <v>149</v>
      </c>
      <c r="CI44">
        <v>3</v>
      </c>
      <c r="CJ44">
        <v>0.97868561278863198</v>
      </c>
      <c r="CK44" t="s">
        <v>143</v>
      </c>
      <c r="CL44">
        <v>2</v>
      </c>
      <c r="CM44">
        <v>0.94133697135061301</v>
      </c>
      <c r="CN44" t="s">
        <v>146</v>
      </c>
      <c r="CO44">
        <v>3</v>
      </c>
      <c r="CP44">
        <v>0.66589327146171695</v>
      </c>
      <c r="CQ44" t="s">
        <v>146</v>
      </c>
      <c r="CR44">
        <v>3</v>
      </c>
      <c r="CS44">
        <v>0.93728222996515598</v>
      </c>
      <c r="CT44" t="s">
        <v>114</v>
      </c>
      <c r="CU44">
        <v>2</v>
      </c>
      <c r="CV44">
        <v>0.91133004926108296</v>
      </c>
      <c r="CW44" t="s">
        <v>154</v>
      </c>
      <c r="CX44">
        <v>2</v>
      </c>
      <c r="CY44">
        <v>0.865051903114186</v>
      </c>
      <c r="CZ44" t="s">
        <v>143</v>
      </c>
      <c r="DA44">
        <v>3</v>
      </c>
      <c r="DB44">
        <v>1.31259484066767</v>
      </c>
      <c r="DC44" t="s">
        <v>161</v>
      </c>
      <c r="DD44">
        <v>3</v>
      </c>
      <c r="DE44">
        <v>0.95774647887323905</v>
      </c>
      <c r="DF44" t="s">
        <v>161</v>
      </c>
      <c r="DG44">
        <v>3</v>
      </c>
      <c r="DH44">
        <v>1.1094771241829999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146</v>
      </c>
      <c r="F45">
        <v>2</v>
      </c>
      <c r="G45">
        <v>0.72622261489880402</v>
      </c>
      <c r="H45" t="s">
        <v>133</v>
      </c>
      <c r="I45">
        <v>3</v>
      </c>
      <c r="J45">
        <v>0.52358490566037696</v>
      </c>
      <c r="K45" t="s">
        <v>128</v>
      </c>
      <c r="L45">
        <v>2</v>
      </c>
      <c r="M45">
        <v>1.14993261455525</v>
      </c>
      <c r="N45" t="s">
        <v>124</v>
      </c>
      <c r="O45">
        <v>2</v>
      </c>
      <c r="P45">
        <v>1.7751091703056701</v>
      </c>
      <c r="Q45" t="s">
        <v>117</v>
      </c>
      <c r="R45">
        <v>2</v>
      </c>
      <c r="S45">
        <v>1.1016377649325599</v>
      </c>
      <c r="T45" t="s">
        <v>147</v>
      </c>
      <c r="U45">
        <v>2</v>
      </c>
      <c r="V45">
        <v>0.85823765960807097</v>
      </c>
      <c r="W45" t="s">
        <v>156</v>
      </c>
      <c r="X45">
        <v>2</v>
      </c>
      <c r="Y45">
        <v>0.83783583746576795</v>
      </c>
      <c r="Z45" t="s">
        <v>128</v>
      </c>
      <c r="AA45">
        <v>2</v>
      </c>
      <c r="AB45">
        <v>0.81787460020517699</v>
      </c>
      <c r="AC45" t="s">
        <v>106</v>
      </c>
      <c r="AD45">
        <v>1</v>
      </c>
      <c r="AE45">
        <v>1.0623885918003499</v>
      </c>
      <c r="AF45" t="s">
        <v>128</v>
      </c>
      <c r="AG45">
        <v>2</v>
      </c>
      <c r="AH45">
        <v>1.01380271871732</v>
      </c>
      <c r="AI45" t="s">
        <v>124</v>
      </c>
      <c r="AJ45">
        <v>2</v>
      </c>
      <c r="AK45">
        <v>0.85074626865671599</v>
      </c>
      <c r="AL45" t="s">
        <v>146</v>
      </c>
      <c r="AM45">
        <v>3</v>
      </c>
      <c r="AN45">
        <v>0.80789058838566696</v>
      </c>
      <c r="AO45" t="s">
        <v>143</v>
      </c>
      <c r="AP45">
        <v>2</v>
      </c>
      <c r="AQ45">
        <v>0.98065984072809997</v>
      </c>
      <c r="AR45" t="s">
        <v>152</v>
      </c>
      <c r="AS45">
        <v>2</v>
      </c>
      <c r="AT45">
        <v>1.02298850574712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117</v>
      </c>
      <c r="BE45">
        <v>3</v>
      </c>
      <c r="BF45">
        <v>1.3179012345679</v>
      </c>
      <c r="BG45" t="s">
        <v>117</v>
      </c>
      <c r="BH45">
        <v>3</v>
      </c>
      <c r="BI45">
        <v>1.1615925058548</v>
      </c>
      <c r="BJ45" t="s">
        <v>143</v>
      </c>
      <c r="BK45">
        <v>2</v>
      </c>
      <c r="BL45">
        <v>1.33663366336633</v>
      </c>
      <c r="BM45" t="s">
        <v>106</v>
      </c>
      <c r="BN45">
        <v>1</v>
      </c>
      <c r="BO45">
        <v>1.2183406113537101</v>
      </c>
      <c r="BP45" t="s">
        <v>133</v>
      </c>
      <c r="BQ45">
        <v>3</v>
      </c>
      <c r="BR45">
        <v>0.94545454545454499</v>
      </c>
      <c r="BS45" t="s">
        <v>152</v>
      </c>
      <c r="BT45">
        <v>2</v>
      </c>
      <c r="BU45">
        <v>0.98956975228161603</v>
      </c>
      <c r="BV45" t="s">
        <v>154</v>
      </c>
      <c r="BW45">
        <v>3</v>
      </c>
      <c r="BX45">
        <v>1.0340909090909001</v>
      </c>
      <c r="BY45" t="s">
        <v>152</v>
      </c>
      <c r="BZ45">
        <v>3</v>
      </c>
      <c r="CA45">
        <v>1.1000000000000001</v>
      </c>
      <c r="CB45" t="s">
        <v>146</v>
      </c>
      <c r="CC45">
        <v>2</v>
      </c>
      <c r="CD45">
        <v>0.862697448359659</v>
      </c>
      <c r="CE45" t="s">
        <v>149</v>
      </c>
      <c r="CF45">
        <v>3</v>
      </c>
      <c r="CG45">
        <v>0.95101351351351304</v>
      </c>
      <c r="CH45" t="s">
        <v>143</v>
      </c>
      <c r="CI45">
        <v>2</v>
      </c>
      <c r="CJ45">
        <v>0.868483412322274</v>
      </c>
      <c r="CK45" t="s">
        <v>146</v>
      </c>
      <c r="CL45">
        <v>3</v>
      </c>
      <c r="CM45">
        <v>1.16172506738544</v>
      </c>
      <c r="CN45" t="s">
        <v>154</v>
      </c>
      <c r="CO45">
        <v>2</v>
      </c>
      <c r="CP45">
        <v>0.76885644768856398</v>
      </c>
      <c r="CQ45" t="s">
        <v>154</v>
      </c>
      <c r="CR45">
        <v>2</v>
      </c>
      <c r="CS45">
        <v>0.965189873417721</v>
      </c>
      <c r="CT45" t="s">
        <v>160</v>
      </c>
      <c r="CU45">
        <v>3</v>
      </c>
      <c r="CV45">
        <v>1.01370851370851</v>
      </c>
      <c r="CW45" t="s">
        <v>114</v>
      </c>
      <c r="CX45">
        <v>2</v>
      </c>
      <c r="CY45">
        <v>0.89945945945945904</v>
      </c>
      <c r="CZ45" t="s">
        <v>152</v>
      </c>
      <c r="DA45">
        <v>3</v>
      </c>
      <c r="DB45">
        <v>1.0888888888888799</v>
      </c>
      <c r="DC45" t="s">
        <v>152</v>
      </c>
      <c r="DD45">
        <v>3</v>
      </c>
      <c r="DE45">
        <v>1.04489795918367</v>
      </c>
      <c r="DF45" t="s">
        <v>154</v>
      </c>
      <c r="DG45">
        <v>2</v>
      </c>
      <c r="DH45">
        <v>1.02145922746781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117</v>
      </c>
      <c r="F46">
        <v>2</v>
      </c>
      <c r="G46">
        <v>0.71274738067520305</v>
      </c>
      <c r="H46" t="s">
        <v>156</v>
      </c>
      <c r="I46">
        <v>3</v>
      </c>
      <c r="J46">
        <v>0.5</v>
      </c>
      <c r="K46" t="s">
        <v>126</v>
      </c>
      <c r="L46">
        <v>2</v>
      </c>
      <c r="M46">
        <v>1.02755905511811</v>
      </c>
      <c r="N46" t="s">
        <v>127</v>
      </c>
      <c r="O46">
        <v>2</v>
      </c>
      <c r="P46">
        <v>1.7958333333333301</v>
      </c>
      <c r="Q46" t="s">
        <v>152</v>
      </c>
      <c r="R46">
        <v>2</v>
      </c>
      <c r="S46">
        <v>1.0122324159021401</v>
      </c>
      <c r="T46" t="s">
        <v>143</v>
      </c>
      <c r="U46">
        <v>2</v>
      </c>
      <c r="V46">
        <v>0.816455696202531</v>
      </c>
      <c r="W46" t="s">
        <v>109</v>
      </c>
      <c r="X46">
        <v>2</v>
      </c>
      <c r="Y46">
        <v>0.78737541528239197</v>
      </c>
      <c r="Z46" t="s">
        <v>133</v>
      </c>
      <c r="AA46">
        <v>3</v>
      </c>
      <c r="AB46">
        <v>1.4604236343366701</v>
      </c>
      <c r="AC46" t="s">
        <v>128</v>
      </c>
      <c r="AD46">
        <v>2</v>
      </c>
      <c r="AE46">
        <v>1.05843724636611</v>
      </c>
      <c r="AF46" t="s">
        <v>133</v>
      </c>
      <c r="AG46">
        <v>3</v>
      </c>
      <c r="AH46">
        <v>1.12355212355212</v>
      </c>
      <c r="AI46" t="s">
        <v>104</v>
      </c>
      <c r="AJ46">
        <v>2</v>
      </c>
      <c r="AK46">
        <v>0.90909090909090895</v>
      </c>
      <c r="AL46" t="s">
        <v>152</v>
      </c>
      <c r="AM46">
        <v>2</v>
      </c>
      <c r="AN46">
        <v>0.97943444730077101</v>
      </c>
      <c r="AO46" t="s">
        <v>152</v>
      </c>
      <c r="AP46">
        <v>2</v>
      </c>
      <c r="AQ46">
        <v>1.02755905511811</v>
      </c>
      <c r="AR46" t="s">
        <v>154</v>
      </c>
      <c r="AS46">
        <v>2</v>
      </c>
      <c r="AT46">
        <v>0.98137369033760102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152</v>
      </c>
      <c r="BE46">
        <v>2</v>
      </c>
      <c r="BF46">
        <v>1.0048019207683001</v>
      </c>
      <c r="BG46" t="s">
        <v>152</v>
      </c>
      <c r="BH46">
        <v>2</v>
      </c>
      <c r="BI46">
        <v>0.91995221027479002</v>
      </c>
      <c r="BJ46" t="s">
        <v>146</v>
      </c>
      <c r="BK46">
        <v>2</v>
      </c>
      <c r="BL46">
        <v>1.12447123519458</v>
      </c>
      <c r="BM46" t="s">
        <v>128</v>
      </c>
      <c r="BN46">
        <v>2</v>
      </c>
      <c r="BO46">
        <v>0.94223915447953699</v>
      </c>
      <c r="BP46" t="s">
        <v>149</v>
      </c>
      <c r="BQ46">
        <v>3</v>
      </c>
      <c r="BR46">
        <v>0.92696629213483095</v>
      </c>
      <c r="BS46" t="s">
        <v>154</v>
      </c>
      <c r="BT46">
        <v>3</v>
      </c>
      <c r="BU46">
        <v>1.1578947368421</v>
      </c>
      <c r="BV46" t="s">
        <v>114</v>
      </c>
      <c r="BW46">
        <v>2</v>
      </c>
      <c r="BX46">
        <v>0.920086393088552</v>
      </c>
      <c r="BY46" t="s">
        <v>154</v>
      </c>
      <c r="BZ46">
        <v>2</v>
      </c>
      <c r="CA46">
        <v>1.1428571428571399</v>
      </c>
      <c r="CB46" t="s">
        <v>152</v>
      </c>
      <c r="CC46">
        <v>3</v>
      </c>
      <c r="CD46">
        <v>1.10227272727272</v>
      </c>
      <c r="CE46" t="s">
        <v>143</v>
      </c>
      <c r="CF46">
        <v>2</v>
      </c>
      <c r="CG46">
        <v>0.97459584295612001</v>
      </c>
      <c r="CH46" t="s">
        <v>146</v>
      </c>
      <c r="CI46">
        <v>2</v>
      </c>
      <c r="CJ46">
        <v>1.7018348623853199</v>
      </c>
      <c r="CK46" t="s">
        <v>154</v>
      </c>
      <c r="CL46">
        <v>2</v>
      </c>
      <c r="CM46">
        <v>1.0873015873015801</v>
      </c>
      <c r="CN46" t="s">
        <v>114</v>
      </c>
      <c r="CO46">
        <v>2</v>
      </c>
      <c r="CP46">
        <v>0.952060555088309</v>
      </c>
      <c r="CQ46" t="s">
        <v>114</v>
      </c>
      <c r="CR46">
        <v>2</v>
      </c>
      <c r="CS46">
        <v>0.89664310954063597</v>
      </c>
      <c r="CT46" t="s">
        <v>116</v>
      </c>
      <c r="CU46">
        <v>2</v>
      </c>
      <c r="CV46">
        <v>0.98006644518272401</v>
      </c>
      <c r="CW46" t="s">
        <v>116</v>
      </c>
      <c r="CX46">
        <v>2</v>
      </c>
      <c r="CY46">
        <v>0.87909604519773998</v>
      </c>
      <c r="CZ46" t="s">
        <v>154</v>
      </c>
      <c r="DA46">
        <v>2</v>
      </c>
      <c r="DB46">
        <v>1.0640000000000001</v>
      </c>
      <c r="DC46" t="s">
        <v>154</v>
      </c>
      <c r="DD46">
        <v>2</v>
      </c>
      <c r="DE46">
        <v>0.87593984962406002</v>
      </c>
      <c r="DF46" t="s">
        <v>114</v>
      </c>
      <c r="DG46">
        <v>2</v>
      </c>
      <c r="DH46">
        <v>1.1434511434511401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152</v>
      </c>
      <c r="F47">
        <v>2</v>
      </c>
      <c r="G47">
        <v>1.1201923076922999</v>
      </c>
      <c r="H47" t="s">
        <v>109</v>
      </c>
      <c r="I47">
        <v>2</v>
      </c>
      <c r="J47">
        <v>0.75741444866920105</v>
      </c>
      <c r="K47" t="s">
        <v>109</v>
      </c>
      <c r="L47">
        <v>2</v>
      </c>
      <c r="M47">
        <v>0.76506024096385505</v>
      </c>
      <c r="N47" t="s">
        <v>106</v>
      </c>
      <c r="O47">
        <v>1</v>
      </c>
      <c r="P47">
        <v>1.42631578947368</v>
      </c>
      <c r="Q47" t="s">
        <v>154</v>
      </c>
      <c r="R47">
        <v>2</v>
      </c>
      <c r="S47">
        <v>1.03264604810996</v>
      </c>
      <c r="T47" t="s">
        <v>146</v>
      </c>
      <c r="U47">
        <v>2</v>
      </c>
      <c r="V47">
        <v>0.75473331169533697</v>
      </c>
      <c r="W47" t="s">
        <v>147</v>
      </c>
      <c r="X47">
        <v>2</v>
      </c>
      <c r="Y47">
        <v>0.38348357360452001</v>
      </c>
      <c r="Z47" t="s">
        <v>109</v>
      </c>
      <c r="AA47">
        <v>2</v>
      </c>
      <c r="AB47">
        <v>1.11392405063291</v>
      </c>
      <c r="AC47" t="s">
        <v>133</v>
      </c>
      <c r="AD47">
        <v>3</v>
      </c>
      <c r="AE47">
        <v>0.98854961832060995</v>
      </c>
      <c r="AF47" t="s">
        <v>109</v>
      </c>
      <c r="AG47">
        <v>2</v>
      </c>
      <c r="AH47">
        <v>1.10850439882697</v>
      </c>
      <c r="AI47" t="s">
        <v>106</v>
      </c>
      <c r="AJ47">
        <v>1</v>
      </c>
      <c r="AK47">
        <v>0.93582089552238801</v>
      </c>
      <c r="AL47" t="s">
        <v>154</v>
      </c>
      <c r="AM47">
        <v>3</v>
      </c>
      <c r="AN47">
        <v>1.23949579831932</v>
      </c>
      <c r="AO47" t="s">
        <v>154</v>
      </c>
      <c r="AP47">
        <v>2</v>
      </c>
      <c r="AQ47">
        <v>0.72796610169491505</v>
      </c>
      <c r="AR47" t="s">
        <v>114</v>
      </c>
      <c r="AS47">
        <v>2</v>
      </c>
      <c r="AT47">
        <v>0.90779127948534599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114</v>
      </c>
      <c r="BB47">
        <v>2</v>
      </c>
      <c r="BC47">
        <v>1.1316455696202501</v>
      </c>
      <c r="BD47" t="s">
        <v>154</v>
      </c>
      <c r="BE47">
        <v>3</v>
      </c>
      <c r="BF47">
        <v>1.0754716981132</v>
      </c>
      <c r="BG47" t="s">
        <v>154</v>
      </c>
      <c r="BH47">
        <v>3</v>
      </c>
      <c r="BI47">
        <v>1.0463659147869599</v>
      </c>
      <c r="BJ47" t="s">
        <v>152</v>
      </c>
      <c r="BK47">
        <v>2</v>
      </c>
      <c r="BL47">
        <v>1.02727272727272</v>
      </c>
      <c r="BM47" t="s">
        <v>133</v>
      </c>
      <c r="BN47">
        <v>3</v>
      </c>
      <c r="BO47">
        <v>0.98214285714285698</v>
      </c>
      <c r="BP47" t="s">
        <v>143</v>
      </c>
      <c r="BQ47">
        <v>2</v>
      </c>
      <c r="BR47">
        <v>0.86598984771573595</v>
      </c>
      <c r="BS47" t="s">
        <v>114</v>
      </c>
      <c r="BT47">
        <v>2</v>
      </c>
      <c r="BU47">
        <v>1.16526845637583</v>
      </c>
      <c r="BV47" t="s">
        <v>160</v>
      </c>
      <c r="BW47">
        <v>3</v>
      </c>
      <c r="BX47">
        <v>1</v>
      </c>
      <c r="BY47" t="s">
        <v>114</v>
      </c>
      <c r="BZ47">
        <v>2</v>
      </c>
      <c r="CA47">
        <v>1.0187793427230001</v>
      </c>
      <c r="CB47" t="s">
        <v>154</v>
      </c>
      <c r="CC47">
        <v>2</v>
      </c>
      <c r="CD47">
        <v>1.12179487179487</v>
      </c>
      <c r="CE47" t="s">
        <v>146</v>
      </c>
      <c r="CF47">
        <v>2</v>
      </c>
      <c r="CG47">
        <v>1.53521126760563</v>
      </c>
      <c r="CH47" t="s">
        <v>154</v>
      </c>
      <c r="CI47">
        <v>2</v>
      </c>
      <c r="CJ47">
        <v>1.04709141274238</v>
      </c>
      <c r="CK47" t="s">
        <v>114</v>
      </c>
      <c r="CL47">
        <v>2</v>
      </c>
      <c r="CM47">
        <v>0.96431467964314599</v>
      </c>
      <c r="CN47" t="s">
        <v>116</v>
      </c>
      <c r="CO47">
        <v>2</v>
      </c>
      <c r="CP47">
        <v>0.87258687258687195</v>
      </c>
      <c r="CQ47" t="s">
        <v>160</v>
      </c>
      <c r="CR47">
        <v>3</v>
      </c>
      <c r="CS47">
        <v>0.85239852398523897</v>
      </c>
      <c r="CT47" t="s">
        <v>159</v>
      </c>
      <c r="CU47">
        <v>2</v>
      </c>
      <c r="CV47">
        <v>0.99379844961240305</v>
      </c>
      <c r="CW47" t="s">
        <v>159</v>
      </c>
      <c r="CX47">
        <v>2</v>
      </c>
      <c r="CY47">
        <v>1.1404056162246401</v>
      </c>
      <c r="CZ47" t="s">
        <v>114</v>
      </c>
      <c r="DA47">
        <v>2</v>
      </c>
      <c r="DB47">
        <v>1.06490384615384</v>
      </c>
      <c r="DC47" t="s">
        <v>114</v>
      </c>
      <c r="DD47">
        <v>2</v>
      </c>
      <c r="DE47">
        <v>1.0857787810383699</v>
      </c>
      <c r="DF47" t="s">
        <v>116</v>
      </c>
      <c r="DG47">
        <v>2</v>
      </c>
      <c r="DH47">
        <v>1.4036996735582099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154</v>
      </c>
      <c r="F48">
        <v>2</v>
      </c>
      <c r="G48">
        <v>0.95555555555555505</v>
      </c>
      <c r="H48" t="s">
        <v>147</v>
      </c>
      <c r="I48">
        <v>1</v>
      </c>
      <c r="J48">
        <v>0.84459575270383702</v>
      </c>
      <c r="K48" t="s">
        <v>147</v>
      </c>
      <c r="L48">
        <v>1</v>
      </c>
      <c r="M48">
        <v>0.93999898531239601</v>
      </c>
      <c r="N48" t="s">
        <v>128</v>
      </c>
      <c r="O48">
        <v>2</v>
      </c>
      <c r="P48">
        <v>0.96740404336360897</v>
      </c>
      <c r="Q48" t="s">
        <v>114</v>
      </c>
      <c r="R48">
        <v>1</v>
      </c>
      <c r="S48">
        <v>1.1742424242424201</v>
      </c>
      <c r="T48" t="s">
        <v>117</v>
      </c>
      <c r="U48">
        <v>2</v>
      </c>
      <c r="V48">
        <v>0.94425010931351105</v>
      </c>
      <c r="W48" t="s">
        <v>143</v>
      </c>
      <c r="X48">
        <v>2</v>
      </c>
      <c r="Y48">
        <v>1.01395348837209</v>
      </c>
      <c r="Z48" t="s">
        <v>143</v>
      </c>
      <c r="AA48">
        <v>2</v>
      </c>
      <c r="AB48">
        <v>1.0825688073394399</v>
      </c>
      <c r="AC48" t="s">
        <v>109</v>
      </c>
      <c r="AD48">
        <v>2</v>
      </c>
      <c r="AE48">
        <v>1.2916666666666601</v>
      </c>
      <c r="AF48" t="s">
        <v>143</v>
      </c>
      <c r="AG48">
        <v>2</v>
      </c>
      <c r="AH48">
        <v>1.20672478206724</v>
      </c>
      <c r="AI48" t="s">
        <v>128</v>
      </c>
      <c r="AJ48">
        <v>2</v>
      </c>
      <c r="AK48">
        <v>0.86055146806023497</v>
      </c>
      <c r="AL48" t="s">
        <v>114</v>
      </c>
      <c r="AM48">
        <v>2</v>
      </c>
      <c r="AN48">
        <v>1.5656652360515</v>
      </c>
      <c r="AO48" t="s">
        <v>114</v>
      </c>
      <c r="AP48">
        <v>2</v>
      </c>
      <c r="AQ48">
        <v>0.76699561403508698</v>
      </c>
      <c r="AR48" t="s">
        <v>116</v>
      </c>
      <c r="AS48">
        <v>2</v>
      </c>
      <c r="AT48">
        <v>0.83229166666666599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116</v>
      </c>
      <c r="BB48">
        <v>2</v>
      </c>
      <c r="BC48">
        <v>1.08920187793427</v>
      </c>
      <c r="BD48" t="s">
        <v>114</v>
      </c>
      <c r="BE48">
        <v>2</v>
      </c>
      <c r="BF48">
        <v>1.0447427293064799</v>
      </c>
      <c r="BG48" t="s">
        <v>114</v>
      </c>
      <c r="BH48">
        <v>2</v>
      </c>
      <c r="BI48">
        <v>1.10813704496788</v>
      </c>
      <c r="BJ48" t="s">
        <v>154</v>
      </c>
      <c r="BK48">
        <v>3</v>
      </c>
      <c r="BL48">
        <v>1.3712574850299399</v>
      </c>
      <c r="BM48" t="s">
        <v>149</v>
      </c>
      <c r="BN48">
        <v>3</v>
      </c>
      <c r="BO48">
        <v>1.2027027027027</v>
      </c>
      <c r="BP48" t="s">
        <v>152</v>
      </c>
      <c r="BQ48">
        <v>2</v>
      </c>
      <c r="BR48">
        <v>0.96477987421383604</v>
      </c>
      <c r="BS48" t="s">
        <v>116</v>
      </c>
      <c r="BT48">
        <v>2</v>
      </c>
      <c r="BU48">
        <v>1.1957730812013301</v>
      </c>
      <c r="BV48" t="s">
        <v>116</v>
      </c>
      <c r="BW48">
        <v>2</v>
      </c>
      <c r="BX48">
        <v>1.0511627906976699</v>
      </c>
      <c r="BY48" t="s">
        <v>160</v>
      </c>
      <c r="BZ48">
        <v>3</v>
      </c>
      <c r="CA48">
        <v>1.40228013029315</v>
      </c>
      <c r="CB48" t="s">
        <v>114</v>
      </c>
      <c r="CC48">
        <v>2</v>
      </c>
      <c r="CD48">
        <v>0.91397849462365499</v>
      </c>
      <c r="CE48" t="s">
        <v>152</v>
      </c>
      <c r="CF48">
        <v>3</v>
      </c>
      <c r="CG48">
        <v>1.19587628865979</v>
      </c>
      <c r="CH48" t="s">
        <v>114</v>
      </c>
      <c r="CI48">
        <v>2</v>
      </c>
      <c r="CJ48">
        <v>1.0583690987124399</v>
      </c>
      <c r="CK48" t="s">
        <v>116</v>
      </c>
      <c r="CL48">
        <v>2</v>
      </c>
      <c r="CM48">
        <v>0.89619377162629699</v>
      </c>
      <c r="CN48" t="s">
        <v>159</v>
      </c>
      <c r="CO48">
        <v>2</v>
      </c>
      <c r="CP48">
        <v>0.87907608695652095</v>
      </c>
      <c r="CQ48" t="s">
        <v>116</v>
      </c>
      <c r="CR48">
        <v>2</v>
      </c>
      <c r="CS48">
        <v>0.79911504424778701</v>
      </c>
      <c r="CT48" t="s">
        <v>166</v>
      </c>
      <c r="CU48">
        <v>3</v>
      </c>
      <c r="CV48">
        <v>1.06354515050167</v>
      </c>
      <c r="CW48" t="s">
        <v>166</v>
      </c>
      <c r="CX48">
        <v>3</v>
      </c>
      <c r="CY48">
        <v>0.98113207547169801</v>
      </c>
      <c r="CZ48" t="s">
        <v>116</v>
      </c>
      <c r="DA48">
        <v>2</v>
      </c>
      <c r="DB48">
        <v>0.93187660668380401</v>
      </c>
      <c r="DC48" t="s">
        <v>116</v>
      </c>
      <c r="DD48">
        <v>2</v>
      </c>
      <c r="DE48">
        <v>1.26758620689655</v>
      </c>
      <c r="DF48" t="s">
        <v>119</v>
      </c>
      <c r="DG48">
        <v>2</v>
      </c>
      <c r="DH48">
        <v>1.0944055944055899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114</v>
      </c>
      <c r="F49">
        <v>2</v>
      </c>
      <c r="G49">
        <v>1.0416666666666601</v>
      </c>
      <c r="H49" t="s">
        <v>143</v>
      </c>
      <c r="I49">
        <v>2</v>
      </c>
      <c r="J49">
        <v>0.60961258994080703</v>
      </c>
      <c r="K49" t="s">
        <v>143</v>
      </c>
      <c r="L49">
        <v>2</v>
      </c>
      <c r="M49">
        <v>0.99354613640327905</v>
      </c>
      <c r="N49" t="s">
        <v>126</v>
      </c>
      <c r="O49">
        <v>2</v>
      </c>
      <c r="P49">
        <v>1.17241379310344</v>
      </c>
      <c r="Q49" t="s">
        <v>116</v>
      </c>
      <c r="R49">
        <v>2</v>
      </c>
      <c r="S49">
        <v>0.98835705045278099</v>
      </c>
      <c r="T49" t="s">
        <v>152</v>
      </c>
      <c r="U49">
        <v>2</v>
      </c>
      <c r="V49">
        <v>0.83987915407854896</v>
      </c>
      <c r="W49" t="s">
        <v>146</v>
      </c>
      <c r="X49">
        <v>2</v>
      </c>
      <c r="Y49">
        <v>0.89947677752293498</v>
      </c>
      <c r="Z49" t="s">
        <v>146</v>
      </c>
      <c r="AA49">
        <v>2</v>
      </c>
      <c r="AB49">
        <v>0.81537113032391695</v>
      </c>
      <c r="AC49" t="s">
        <v>143</v>
      </c>
      <c r="AD49">
        <v>2</v>
      </c>
      <c r="AE49">
        <v>1.13418079096045</v>
      </c>
      <c r="AF49" t="s">
        <v>117</v>
      </c>
      <c r="AG49">
        <v>2</v>
      </c>
      <c r="AH49">
        <v>1.0197330237957001</v>
      </c>
      <c r="AI49" t="s">
        <v>143</v>
      </c>
      <c r="AJ49">
        <v>2</v>
      </c>
      <c r="AK49">
        <v>1.4324045407636701</v>
      </c>
      <c r="AL49" t="s">
        <v>116</v>
      </c>
      <c r="AM49">
        <v>2</v>
      </c>
      <c r="AN49">
        <v>0.93040293040292998</v>
      </c>
      <c r="AO49" t="s">
        <v>116</v>
      </c>
      <c r="AP49">
        <v>2</v>
      </c>
      <c r="AQ49">
        <v>0.94488188976377896</v>
      </c>
      <c r="AR49" t="s">
        <v>119</v>
      </c>
      <c r="AS49">
        <v>2</v>
      </c>
      <c r="AT49">
        <v>0.76987996999249797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119</v>
      </c>
      <c r="BB49">
        <v>2</v>
      </c>
      <c r="BC49">
        <v>1.2311922019495101</v>
      </c>
      <c r="BD49" t="s">
        <v>116</v>
      </c>
      <c r="BE49">
        <v>2</v>
      </c>
      <c r="BF49">
        <v>1.2701149425287299</v>
      </c>
      <c r="BG49" t="s">
        <v>116</v>
      </c>
      <c r="BH49">
        <v>2</v>
      </c>
      <c r="BI49">
        <v>1.31900452488687</v>
      </c>
      <c r="BJ49" t="s">
        <v>114</v>
      </c>
      <c r="BK49">
        <v>2</v>
      </c>
      <c r="BL49">
        <v>1.0135265700483</v>
      </c>
      <c r="BM49" t="s">
        <v>143</v>
      </c>
      <c r="BN49">
        <v>2</v>
      </c>
      <c r="BO49">
        <v>0.81069958847736601</v>
      </c>
      <c r="BP49" t="s">
        <v>154</v>
      </c>
      <c r="BQ49">
        <v>3</v>
      </c>
      <c r="BR49">
        <v>0.92307692307692302</v>
      </c>
      <c r="BS49" t="s">
        <v>119</v>
      </c>
      <c r="BT49">
        <v>2</v>
      </c>
      <c r="BU49">
        <v>1.3855614119150199</v>
      </c>
      <c r="BV49" t="s">
        <v>119</v>
      </c>
      <c r="BW49">
        <v>2</v>
      </c>
      <c r="BX49">
        <v>1.1402881844380399</v>
      </c>
      <c r="BY49" t="s">
        <v>116</v>
      </c>
      <c r="BZ49">
        <v>2</v>
      </c>
      <c r="CA49">
        <v>1.2522123893805299</v>
      </c>
      <c r="CB49" t="s">
        <v>116</v>
      </c>
      <c r="CC49">
        <v>2</v>
      </c>
      <c r="CD49">
        <v>0.93992932862190803</v>
      </c>
      <c r="CE49" t="s">
        <v>154</v>
      </c>
      <c r="CF49">
        <v>2</v>
      </c>
      <c r="CG49">
        <v>1.03142857142857</v>
      </c>
      <c r="CH49" t="s">
        <v>119</v>
      </c>
      <c r="CI49">
        <v>2</v>
      </c>
      <c r="CJ49">
        <v>1.20205596024235</v>
      </c>
      <c r="CK49" t="s">
        <v>119</v>
      </c>
      <c r="CL49">
        <v>2</v>
      </c>
      <c r="CM49">
        <v>1.0587868833890199</v>
      </c>
      <c r="CN49" t="s">
        <v>166</v>
      </c>
      <c r="CO49">
        <v>3</v>
      </c>
      <c r="CP49">
        <v>1.16911764705882</v>
      </c>
      <c r="CQ49" t="s">
        <v>159</v>
      </c>
      <c r="CR49">
        <v>2</v>
      </c>
      <c r="CS49">
        <v>0.99690880989180797</v>
      </c>
      <c r="CT49" t="s">
        <v>163</v>
      </c>
      <c r="CU49">
        <v>2</v>
      </c>
      <c r="CV49">
        <v>0.98065476190476097</v>
      </c>
      <c r="CW49" t="s">
        <v>163</v>
      </c>
      <c r="CX49">
        <v>2</v>
      </c>
      <c r="CY49">
        <v>1.0106221547799601</v>
      </c>
      <c r="CZ49" t="s">
        <v>166</v>
      </c>
      <c r="DA49">
        <v>3</v>
      </c>
      <c r="DB49">
        <v>1.0128205128205101</v>
      </c>
      <c r="DC49" t="s">
        <v>166</v>
      </c>
      <c r="DD49">
        <v>3</v>
      </c>
      <c r="DE49">
        <v>0.936708860759493</v>
      </c>
      <c r="DF49" t="s">
        <v>166</v>
      </c>
      <c r="DG49">
        <v>3</v>
      </c>
      <c r="DH49">
        <v>1.0540540540540499</v>
      </c>
    </row>
    <row r="50" spans="1:112" x14ac:dyDescent="0.4">
      <c r="A50">
        <v>48</v>
      </c>
      <c r="B50" t="s">
        <v>151</v>
      </c>
      <c r="C50">
        <v>3</v>
      </c>
      <c r="D50">
        <v>1.0634743875278301</v>
      </c>
      <c r="E50" t="s">
        <v>116</v>
      </c>
      <c r="F50">
        <v>2</v>
      </c>
      <c r="G50">
        <v>0.81655480984340001</v>
      </c>
      <c r="H50" t="s">
        <v>146</v>
      </c>
      <c r="I50">
        <v>2</v>
      </c>
      <c r="J50">
        <v>0.462195286802144</v>
      </c>
      <c r="K50" t="s">
        <v>117</v>
      </c>
      <c r="L50">
        <v>2</v>
      </c>
      <c r="M50">
        <v>1.1165624999999999</v>
      </c>
      <c r="N50" t="s">
        <v>156</v>
      </c>
      <c r="O50">
        <v>3</v>
      </c>
      <c r="P50">
        <v>1.25103541543402</v>
      </c>
      <c r="Q50" t="s">
        <v>159</v>
      </c>
      <c r="R50">
        <v>1</v>
      </c>
      <c r="S50">
        <v>1.22349974037534</v>
      </c>
      <c r="T50" t="s">
        <v>154</v>
      </c>
      <c r="U50">
        <v>2</v>
      </c>
      <c r="V50">
        <v>0.97504159733776996</v>
      </c>
      <c r="W50" t="s">
        <v>117</v>
      </c>
      <c r="X50">
        <v>2</v>
      </c>
      <c r="Y50">
        <v>0.877286408890947</v>
      </c>
      <c r="Z50" t="s">
        <v>117</v>
      </c>
      <c r="AA50">
        <v>2</v>
      </c>
      <c r="AB50">
        <v>0.96384270256004201</v>
      </c>
      <c r="AC50" t="s">
        <v>117</v>
      </c>
      <c r="AD50">
        <v>2</v>
      </c>
      <c r="AE50">
        <v>0.943592552026287</v>
      </c>
      <c r="AF50" t="s">
        <v>152</v>
      </c>
      <c r="AG50">
        <v>2</v>
      </c>
      <c r="AH50">
        <v>1.14431486880466</v>
      </c>
      <c r="AI50" t="s">
        <v>146</v>
      </c>
      <c r="AJ50">
        <v>3</v>
      </c>
      <c r="AK50">
        <v>1.0770466226138</v>
      </c>
      <c r="AL50" t="s">
        <v>119</v>
      </c>
      <c r="AM50">
        <v>2</v>
      </c>
      <c r="AN50">
        <v>1.13173940949935</v>
      </c>
      <c r="AO50" t="s">
        <v>119</v>
      </c>
      <c r="AP50">
        <v>2</v>
      </c>
      <c r="AQ50">
        <v>0.755990358712604</v>
      </c>
      <c r="AR50" t="s">
        <v>159</v>
      </c>
      <c r="AS50">
        <v>1</v>
      </c>
      <c r="AT50">
        <v>0.77821011673151697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159</v>
      </c>
      <c r="BB50">
        <v>2</v>
      </c>
      <c r="BC50">
        <v>1.04049079754601</v>
      </c>
      <c r="BD50" t="s">
        <v>119</v>
      </c>
      <c r="BE50">
        <v>2</v>
      </c>
      <c r="BF50">
        <v>1.0623223710921601</v>
      </c>
      <c r="BG50" t="s">
        <v>119</v>
      </c>
      <c r="BH50">
        <v>2</v>
      </c>
      <c r="BI50">
        <v>1.5121345308618299</v>
      </c>
      <c r="BJ50" t="s">
        <v>116</v>
      </c>
      <c r="BK50">
        <v>2</v>
      </c>
      <c r="BL50">
        <v>0.97770154373927898</v>
      </c>
      <c r="BM50" t="s">
        <v>152</v>
      </c>
      <c r="BN50">
        <v>2</v>
      </c>
      <c r="BO50">
        <v>1.00505689001264</v>
      </c>
      <c r="BP50" t="s">
        <v>114</v>
      </c>
      <c r="BQ50">
        <v>2</v>
      </c>
      <c r="BR50">
        <v>1.0311418685121101</v>
      </c>
      <c r="BS50" t="s">
        <v>159</v>
      </c>
      <c r="BT50">
        <v>2</v>
      </c>
      <c r="BU50">
        <v>1.13389830508474</v>
      </c>
      <c r="BV50" t="s">
        <v>159</v>
      </c>
      <c r="BW50">
        <v>2</v>
      </c>
      <c r="BX50">
        <v>0.91479820627802599</v>
      </c>
      <c r="BY50" t="s">
        <v>119</v>
      </c>
      <c r="BZ50">
        <v>2</v>
      </c>
      <c r="CA50">
        <v>1.0499393449251899</v>
      </c>
      <c r="CB50" t="s">
        <v>119</v>
      </c>
      <c r="CC50">
        <v>2</v>
      </c>
      <c r="CD50">
        <v>0.99046793760831797</v>
      </c>
      <c r="CE50" t="s">
        <v>114</v>
      </c>
      <c r="CF50">
        <v>2</v>
      </c>
      <c r="CG50">
        <v>0.97899159663865498</v>
      </c>
      <c r="CH50" t="s">
        <v>159</v>
      </c>
      <c r="CI50">
        <v>2</v>
      </c>
      <c r="CJ50">
        <v>1.24155844155844</v>
      </c>
      <c r="CK50" t="s">
        <v>159</v>
      </c>
      <c r="CL50">
        <v>2</v>
      </c>
      <c r="CM50">
        <v>0.76987447698744704</v>
      </c>
      <c r="CN50" t="s">
        <v>122</v>
      </c>
      <c r="CO50">
        <v>3</v>
      </c>
      <c r="CP50">
        <v>0.90620272314674699</v>
      </c>
      <c r="CQ50" t="s">
        <v>166</v>
      </c>
      <c r="CR50">
        <v>3</v>
      </c>
      <c r="CS50">
        <v>0.94025157232704404</v>
      </c>
      <c r="CT50" t="s">
        <v>122</v>
      </c>
      <c r="CU50">
        <v>3</v>
      </c>
      <c r="CV50">
        <v>0.91442307692307601</v>
      </c>
      <c r="CW50" t="s">
        <v>171</v>
      </c>
      <c r="CX50">
        <v>2</v>
      </c>
      <c r="CY50">
        <v>0.97156398104265396</v>
      </c>
      <c r="CZ50" t="s">
        <v>122</v>
      </c>
      <c r="DA50">
        <v>3</v>
      </c>
      <c r="DB50">
        <v>0.92647058823529405</v>
      </c>
      <c r="DC50" t="s">
        <v>163</v>
      </c>
      <c r="DD50">
        <v>2</v>
      </c>
      <c r="DE50">
        <v>1.0456692913385801</v>
      </c>
      <c r="DF50" t="s">
        <v>171</v>
      </c>
      <c r="DG50">
        <v>2</v>
      </c>
      <c r="DH50">
        <v>1.1310043668122201</v>
      </c>
    </row>
    <row r="51" spans="1:112" x14ac:dyDescent="0.4">
      <c r="A51">
        <v>49</v>
      </c>
      <c r="B51" t="s">
        <v>143</v>
      </c>
      <c r="C51">
        <v>2</v>
      </c>
      <c r="D51">
        <v>1.42058165548098</v>
      </c>
      <c r="E51" t="s">
        <v>159</v>
      </c>
      <c r="F51">
        <v>1</v>
      </c>
      <c r="G51">
        <v>0.81685334915807395</v>
      </c>
      <c r="H51" t="s">
        <v>117</v>
      </c>
      <c r="I51">
        <v>2</v>
      </c>
      <c r="J51">
        <v>0.65332788893425797</v>
      </c>
      <c r="K51" t="s">
        <v>152</v>
      </c>
      <c r="L51">
        <v>2</v>
      </c>
      <c r="M51">
        <v>0.87694483734087603</v>
      </c>
      <c r="N51" t="s">
        <v>109</v>
      </c>
      <c r="O51">
        <v>2</v>
      </c>
      <c r="P51">
        <v>1.64041994750656</v>
      </c>
      <c r="Q51" t="s">
        <v>166</v>
      </c>
      <c r="R51">
        <v>2</v>
      </c>
      <c r="S51">
        <v>1.0526315789473599</v>
      </c>
      <c r="T51" t="s">
        <v>114</v>
      </c>
      <c r="U51">
        <v>1</v>
      </c>
      <c r="V51">
        <v>0.891612903225806</v>
      </c>
      <c r="W51" t="s">
        <v>152</v>
      </c>
      <c r="X51">
        <v>2</v>
      </c>
      <c r="Y51">
        <v>1.2589928057553901</v>
      </c>
      <c r="Z51" t="s">
        <v>152</v>
      </c>
      <c r="AA51">
        <v>2</v>
      </c>
      <c r="AB51">
        <v>1.3485714285714201</v>
      </c>
      <c r="AC51" t="s">
        <v>152</v>
      </c>
      <c r="AD51">
        <v>2</v>
      </c>
      <c r="AE51">
        <v>0.72669491525423702</v>
      </c>
      <c r="AF51" t="s">
        <v>154</v>
      </c>
      <c r="AG51">
        <v>3</v>
      </c>
      <c r="AH51">
        <v>1.1341176470588199</v>
      </c>
      <c r="AI51" t="s">
        <v>117</v>
      </c>
      <c r="AJ51">
        <v>2</v>
      </c>
      <c r="AK51">
        <v>0.95247581104154799</v>
      </c>
      <c r="AL51" t="s">
        <v>159</v>
      </c>
      <c r="AM51">
        <v>1</v>
      </c>
      <c r="AN51">
        <v>0.94236311239193005</v>
      </c>
      <c r="AO51" t="s">
        <v>159</v>
      </c>
      <c r="AP51">
        <v>1</v>
      </c>
      <c r="AQ51">
        <v>0.93462269609058601</v>
      </c>
      <c r="AR51" t="s">
        <v>166</v>
      </c>
      <c r="AS51">
        <v>3</v>
      </c>
      <c r="AT51">
        <v>1.0300751879699199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166</v>
      </c>
      <c r="BB51">
        <v>3</v>
      </c>
      <c r="BC51">
        <v>1.0393700787401501</v>
      </c>
      <c r="BD51" t="s">
        <v>159</v>
      </c>
      <c r="BE51">
        <v>2</v>
      </c>
      <c r="BF51">
        <v>0.96226415094339601</v>
      </c>
      <c r="BG51" t="s">
        <v>159</v>
      </c>
      <c r="BH51">
        <v>2</v>
      </c>
      <c r="BI51">
        <v>1.09313725490196</v>
      </c>
      <c r="BJ51" t="s">
        <v>119</v>
      </c>
      <c r="BK51">
        <v>2</v>
      </c>
      <c r="BL51">
        <v>1.0337419436370501</v>
      </c>
      <c r="BM51" t="s">
        <v>154</v>
      </c>
      <c r="BN51">
        <v>3</v>
      </c>
      <c r="BO51">
        <v>1.07860262008733</v>
      </c>
      <c r="BP51" t="s">
        <v>160</v>
      </c>
      <c r="BQ51">
        <v>3</v>
      </c>
      <c r="BR51">
        <v>0.654471544715447</v>
      </c>
      <c r="BS51" t="s">
        <v>166</v>
      </c>
      <c r="BT51">
        <v>3</v>
      </c>
      <c r="BU51">
        <v>1.01673640167364</v>
      </c>
      <c r="BV51" t="s">
        <v>166</v>
      </c>
      <c r="BW51">
        <v>3</v>
      </c>
      <c r="BX51">
        <v>1.0329218106995799</v>
      </c>
      <c r="BY51" t="s">
        <v>159</v>
      </c>
      <c r="BZ51">
        <v>2</v>
      </c>
      <c r="CA51">
        <v>1.2777777777777699</v>
      </c>
      <c r="CB51" t="s">
        <v>159</v>
      </c>
      <c r="CC51">
        <v>2</v>
      </c>
      <c r="CD51">
        <v>0.92199488491048598</v>
      </c>
      <c r="CE51" t="s">
        <v>116</v>
      </c>
      <c r="CF51">
        <v>2</v>
      </c>
      <c r="CG51">
        <v>1.27067669172932</v>
      </c>
      <c r="CH51" t="s">
        <v>166</v>
      </c>
      <c r="CI51">
        <v>3</v>
      </c>
      <c r="CJ51">
        <v>0.95192307692307598</v>
      </c>
      <c r="CK51" t="s">
        <v>166</v>
      </c>
      <c r="CL51">
        <v>3</v>
      </c>
      <c r="CM51">
        <v>0.91582491582491499</v>
      </c>
      <c r="CN51" t="s">
        <v>169</v>
      </c>
      <c r="CO51">
        <v>2</v>
      </c>
      <c r="CP51">
        <v>0.82903533906399196</v>
      </c>
      <c r="CQ51" t="s">
        <v>122</v>
      </c>
      <c r="CR51">
        <v>3</v>
      </c>
      <c r="CS51">
        <v>0.86811352253756202</v>
      </c>
      <c r="CT51" t="s">
        <v>169</v>
      </c>
      <c r="CU51">
        <v>2</v>
      </c>
      <c r="CV51">
        <v>0.87616897774911295</v>
      </c>
      <c r="CW51" t="s">
        <v>175</v>
      </c>
      <c r="CX51">
        <v>2</v>
      </c>
      <c r="CY51">
        <v>0.92020202020202002</v>
      </c>
      <c r="CZ51" t="s">
        <v>171</v>
      </c>
      <c r="DA51">
        <v>2</v>
      </c>
      <c r="DB51">
        <v>1.0146341463414601</v>
      </c>
      <c r="DC51" t="s">
        <v>171</v>
      </c>
      <c r="DD51">
        <v>2</v>
      </c>
      <c r="DE51">
        <v>1.1009615384615301</v>
      </c>
      <c r="DF51" t="s">
        <v>182</v>
      </c>
      <c r="DG51">
        <v>3</v>
      </c>
      <c r="DH51">
        <v>0.96017699115044197</v>
      </c>
    </row>
    <row r="52" spans="1:112" x14ac:dyDescent="0.4">
      <c r="A52">
        <v>50</v>
      </c>
      <c r="B52" t="s">
        <v>146</v>
      </c>
      <c r="C52">
        <v>2</v>
      </c>
      <c r="D52">
        <v>0.991869522882181</v>
      </c>
      <c r="E52" t="s">
        <v>166</v>
      </c>
      <c r="F52">
        <v>2</v>
      </c>
      <c r="G52">
        <v>0.88524590163934402</v>
      </c>
      <c r="H52" t="s">
        <v>152</v>
      </c>
      <c r="I52">
        <v>2</v>
      </c>
      <c r="J52">
        <v>0.60686695278969904</v>
      </c>
      <c r="K52" t="s">
        <v>154</v>
      </c>
      <c r="L52">
        <v>2</v>
      </c>
      <c r="M52">
        <v>0.94679186228482004</v>
      </c>
      <c r="N52" t="s">
        <v>147</v>
      </c>
      <c r="O52">
        <v>1</v>
      </c>
      <c r="P52">
        <v>1.9319160075238</v>
      </c>
      <c r="Q52" t="s">
        <v>122</v>
      </c>
      <c r="R52">
        <v>2</v>
      </c>
      <c r="S52">
        <v>0.78342245989304804</v>
      </c>
      <c r="T52" t="s">
        <v>116</v>
      </c>
      <c r="U52">
        <v>2</v>
      </c>
      <c r="V52">
        <v>0.92539267015706805</v>
      </c>
      <c r="W52" t="s">
        <v>154</v>
      </c>
      <c r="X52">
        <v>2</v>
      </c>
      <c r="Y52">
        <v>1.0494880546075001</v>
      </c>
      <c r="Z52" t="s">
        <v>154</v>
      </c>
      <c r="AA52">
        <v>2</v>
      </c>
      <c r="AB52">
        <v>1.34146341463414</v>
      </c>
      <c r="AC52" t="s">
        <v>154</v>
      </c>
      <c r="AD52">
        <v>3</v>
      </c>
      <c r="AE52">
        <v>1.0303030303030301</v>
      </c>
      <c r="AF52" t="s">
        <v>114</v>
      </c>
      <c r="AG52">
        <v>2</v>
      </c>
      <c r="AH52">
        <v>1.54387865655471</v>
      </c>
      <c r="AI52" t="s">
        <v>152</v>
      </c>
      <c r="AJ52">
        <v>2</v>
      </c>
      <c r="AK52">
        <v>0.99108280254777004</v>
      </c>
      <c r="AL52" t="s">
        <v>166</v>
      </c>
      <c r="AM52">
        <v>2</v>
      </c>
      <c r="AN52">
        <v>0.91059602649006599</v>
      </c>
      <c r="AO52" t="s">
        <v>166</v>
      </c>
      <c r="AP52">
        <v>3</v>
      </c>
      <c r="AQ52">
        <v>0.96727272727272695</v>
      </c>
      <c r="AR52" t="s">
        <v>163</v>
      </c>
      <c r="AS52">
        <v>2</v>
      </c>
      <c r="AT52">
        <v>0.78326996197718601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163</v>
      </c>
      <c r="BB52">
        <v>2</v>
      </c>
      <c r="BC52">
        <v>0.96401985111662503</v>
      </c>
      <c r="BD52" t="s">
        <v>166</v>
      </c>
      <c r="BE52">
        <v>3</v>
      </c>
      <c r="BF52">
        <v>0.97727272727272696</v>
      </c>
      <c r="BG52" t="s">
        <v>166</v>
      </c>
      <c r="BH52">
        <v>3</v>
      </c>
      <c r="BI52">
        <v>0.95348837209302295</v>
      </c>
      <c r="BJ52" t="s">
        <v>159</v>
      </c>
      <c r="BK52">
        <v>2</v>
      </c>
      <c r="BL52">
        <v>0.87443946188340804</v>
      </c>
      <c r="BM52" t="s">
        <v>114</v>
      </c>
      <c r="BN52">
        <v>2</v>
      </c>
      <c r="BO52">
        <v>1.10200190657769</v>
      </c>
      <c r="BP52" t="s">
        <v>116</v>
      </c>
      <c r="BQ52">
        <v>2</v>
      </c>
      <c r="BR52">
        <v>1.5083892617449599</v>
      </c>
      <c r="BS52" t="s">
        <v>163</v>
      </c>
      <c r="BT52">
        <v>2</v>
      </c>
      <c r="BU52">
        <v>0.89245283018867905</v>
      </c>
      <c r="BV52" t="s">
        <v>163</v>
      </c>
      <c r="BW52">
        <v>2</v>
      </c>
      <c r="BX52">
        <v>0.96405919661733597</v>
      </c>
      <c r="BY52" t="s">
        <v>166</v>
      </c>
      <c r="BZ52">
        <v>3</v>
      </c>
      <c r="CA52">
        <v>1.13944223107569</v>
      </c>
      <c r="CB52" t="s">
        <v>166</v>
      </c>
      <c r="CC52">
        <v>3</v>
      </c>
      <c r="CD52">
        <v>1.006993006993</v>
      </c>
      <c r="CE52" t="s">
        <v>119</v>
      </c>
      <c r="CF52">
        <v>2</v>
      </c>
      <c r="CG52">
        <v>1.4279187323806699</v>
      </c>
      <c r="CH52" t="s">
        <v>122</v>
      </c>
      <c r="CI52">
        <v>2</v>
      </c>
      <c r="CJ52">
        <v>1.1493943472409101</v>
      </c>
      <c r="CK52" t="s">
        <v>169</v>
      </c>
      <c r="CL52">
        <v>2</v>
      </c>
      <c r="CM52">
        <v>0.91601049868766404</v>
      </c>
      <c r="CN52" t="s">
        <v>171</v>
      </c>
      <c r="CO52">
        <v>2</v>
      </c>
      <c r="CP52">
        <v>1.07317073170731</v>
      </c>
      <c r="CQ52" t="s">
        <v>169</v>
      </c>
      <c r="CR52">
        <v>2</v>
      </c>
      <c r="CS52">
        <v>0.89314516129032195</v>
      </c>
      <c r="CT52" t="s">
        <v>171</v>
      </c>
      <c r="CU52">
        <v>2</v>
      </c>
      <c r="CV52">
        <v>0.88655462184873901</v>
      </c>
      <c r="CW52" t="s">
        <v>179</v>
      </c>
      <c r="CX52">
        <v>3</v>
      </c>
      <c r="CY52">
        <v>0.92546583850931596</v>
      </c>
      <c r="CZ52" t="s">
        <v>175</v>
      </c>
      <c r="DA52">
        <v>2</v>
      </c>
      <c r="DB52">
        <v>0.99670691547749701</v>
      </c>
      <c r="DC52" t="s">
        <v>125</v>
      </c>
      <c r="DD52">
        <v>1</v>
      </c>
      <c r="DE52">
        <v>1.11150442477876</v>
      </c>
      <c r="DF52" t="s">
        <v>181</v>
      </c>
      <c r="DG52">
        <v>2</v>
      </c>
      <c r="DH52">
        <v>1.06696428571428</v>
      </c>
    </row>
    <row r="53" spans="1:112" x14ac:dyDescent="0.4">
      <c r="A53">
        <v>51</v>
      </c>
      <c r="B53" t="s">
        <v>117</v>
      </c>
      <c r="C53">
        <v>2</v>
      </c>
      <c r="D53">
        <v>0.83337375697307703</v>
      </c>
      <c r="E53" t="s">
        <v>163</v>
      </c>
      <c r="F53">
        <v>1</v>
      </c>
      <c r="G53">
        <v>0.68850174216027804</v>
      </c>
      <c r="H53" t="s">
        <v>154</v>
      </c>
      <c r="I53">
        <v>2</v>
      </c>
      <c r="J53">
        <v>0.92877906976744096</v>
      </c>
      <c r="K53" t="s">
        <v>114</v>
      </c>
      <c r="L53">
        <v>2</v>
      </c>
      <c r="M53">
        <v>0.601045296167247</v>
      </c>
      <c r="N53" t="s">
        <v>143</v>
      </c>
      <c r="O53">
        <v>2</v>
      </c>
      <c r="P53">
        <v>1.25526685393258</v>
      </c>
      <c r="Q53" t="s">
        <v>169</v>
      </c>
      <c r="R53">
        <v>2</v>
      </c>
      <c r="S53">
        <v>0.99042075906390203</v>
      </c>
      <c r="T53" t="s">
        <v>119</v>
      </c>
      <c r="U53">
        <v>2</v>
      </c>
      <c r="V53">
        <v>0.94700675518285504</v>
      </c>
      <c r="W53" t="s">
        <v>114</v>
      </c>
      <c r="X53">
        <v>1</v>
      </c>
      <c r="Y53">
        <v>0.95369030390737997</v>
      </c>
      <c r="Z53" t="s">
        <v>114</v>
      </c>
      <c r="AA53">
        <v>1</v>
      </c>
      <c r="AB53">
        <v>1.09256449165402</v>
      </c>
      <c r="AC53" t="s">
        <v>114</v>
      </c>
      <c r="AD53">
        <v>2</v>
      </c>
      <c r="AE53">
        <v>1.2819444444444399</v>
      </c>
      <c r="AF53" t="s">
        <v>116</v>
      </c>
      <c r="AG53">
        <v>2</v>
      </c>
      <c r="AH53">
        <v>1.09380530973451</v>
      </c>
      <c r="AI53" t="s">
        <v>154</v>
      </c>
      <c r="AJ53">
        <v>3</v>
      </c>
      <c r="AK53">
        <v>0.98755186721991695</v>
      </c>
      <c r="AL53" t="s">
        <v>163</v>
      </c>
      <c r="AM53">
        <v>1</v>
      </c>
      <c r="AN53">
        <v>0.76753246753246696</v>
      </c>
      <c r="AO53" t="s">
        <v>163</v>
      </c>
      <c r="AP53">
        <v>2</v>
      </c>
      <c r="AQ53">
        <v>0.89001692047377301</v>
      </c>
      <c r="AR53" t="s">
        <v>122</v>
      </c>
      <c r="AS53">
        <v>2</v>
      </c>
      <c r="AT53">
        <v>0.76439232409381597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122</v>
      </c>
      <c r="BB53">
        <v>2</v>
      </c>
      <c r="BC53">
        <v>1.0126582278481</v>
      </c>
      <c r="BD53" t="s">
        <v>163</v>
      </c>
      <c r="BE53">
        <v>2</v>
      </c>
      <c r="BF53">
        <v>0.99099099099099097</v>
      </c>
      <c r="BG53" t="s">
        <v>163</v>
      </c>
      <c r="BH53">
        <v>2</v>
      </c>
      <c r="BI53">
        <v>1.0727272727272701</v>
      </c>
      <c r="BJ53" t="s">
        <v>166</v>
      </c>
      <c r="BK53">
        <v>3</v>
      </c>
      <c r="BL53">
        <v>1.0243902439024299</v>
      </c>
      <c r="BM53" t="s">
        <v>116</v>
      </c>
      <c r="BN53">
        <v>2</v>
      </c>
      <c r="BO53">
        <v>1.0456140350877099</v>
      </c>
      <c r="BP53" t="s">
        <v>119</v>
      </c>
      <c r="BQ53">
        <v>2</v>
      </c>
      <c r="BR53">
        <v>1.15495296070835</v>
      </c>
      <c r="BS53" t="s">
        <v>122</v>
      </c>
      <c r="BT53">
        <v>3</v>
      </c>
      <c r="BU53">
        <v>1.1565656565656499</v>
      </c>
      <c r="BV53" t="s">
        <v>122</v>
      </c>
      <c r="BW53">
        <v>3</v>
      </c>
      <c r="BX53">
        <v>0.93886462882096</v>
      </c>
      <c r="BY53" t="s">
        <v>163</v>
      </c>
      <c r="BZ53">
        <v>2</v>
      </c>
      <c r="CA53">
        <v>1.3223684210526301</v>
      </c>
      <c r="CB53" t="s">
        <v>122</v>
      </c>
      <c r="CC53">
        <v>2</v>
      </c>
      <c r="CD53">
        <v>0.84095238095238101</v>
      </c>
      <c r="CE53" t="s">
        <v>159</v>
      </c>
      <c r="CF53">
        <v>2</v>
      </c>
      <c r="CG53">
        <v>1.0679611650485401</v>
      </c>
      <c r="CH53" t="s">
        <v>169</v>
      </c>
      <c r="CI53">
        <v>2</v>
      </c>
      <c r="CJ53">
        <v>1.23534179951364</v>
      </c>
      <c r="CK53" t="s">
        <v>171</v>
      </c>
      <c r="CL53">
        <v>2</v>
      </c>
      <c r="CM53">
        <v>0.86864406779660996</v>
      </c>
      <c r="CN53" t="s">
        <v>125</v>
      </c>
      <c r="CO53">
        <v>1</v>
      </c>
      <c r="CP53">
        <v>1.26460481099656</v>
      </c>
      <c r="CQ53" t="s">
        <v>171</v>
      </c>
      <c r="CR53">
        <v>2</v>
      </c>
      <c r="CS53">
        <v>1.08181818181818</v>
      </c>
      <c r="CT53" t="s">
        <v>175</v>
      </c>
      <c r="CU53">
        <v>2</v>
      </c>
      <c r="CV53">
        <v>0.68989547038327503</v>
      </c>
      <c r="CW53" t="s">
        <v>182</v>
      </c>
      <c r="CX53">
        <v>3</v>
      </c>
      <c r="CY53">
        <v>0.92218717139852702</v>
      </c>
      <c r="CZ53" t="s">
        <v>182</v>
      </c>
      <c r="DA53">
        <v>3</v>
      </c>
      <c r="DB53">
        <v>0.98175598631698902</v>
      </c>
      <c r="DC53" t="s">
        <v>175</v>
      </c>
      <c r="DD53">
        <v>2</v>
      </c>
      <c r="DE53">
        <v>1.0550660792951501</v>
      </c>
      <c r="DF53" t="s">
        <v>184</v>
      </c>
      <c r="DG53">
        <v>3</v>
      </c>
      <c r="DH53">
        <v>1.2195121951219501</v>
      </c>
    </row>
    <row r="54" spans="1:112" x14ac:dyDescent="0.4">
      <c r="A54">
        <v>52</v>
      </c>
      <c r="B54" t="s">
        <v>152</v>
      </c>
      <c r="C54">
        <v>2</v>
      </c>
      <c r="D54">
        <v>0.88510638297872302</v>
      </c>
      <c r="E54" t="s">
        <v>122</v>
      </c>
      <c r="F54">
        <v>2</v>
      </c>
      <c r="G54">
        <v>0.57023411371237398</v>
      </c>
      <c r="H54" t="s">
        <v>114</v>
      </c>
      <c r="I54">
        <v>2</v>
      </c>
      <c r="J54">
        <v>1.20842105263157</v>
      </c>
      <c r="K54" t="s">
        <v>116</v>
      </c>
      <c r="L54">
        <v>2</v>
      </c>
      <c r="M54">
        <v>1.0780399274047101</v>
      </c>
      <c r="N54" t="s">
        <v>146</v>
      </c>
      <c r="O54">
        <v>2</v>
      </c>
      <c r="P54">
        <v>1.2331791735044</v>
      </c>
      <c r="Q54" t="s">
        <v>171</v>
      </c>
      <c r="R54">
        <v>2</v>
      </c>
      <c r="S54">
        <v>0.98784194528875302</v>
      </c>
      <c r="T54" t="s">
        <v>159</v>
      </c>
      <c r="U54">
        <v>1</v>
      </c>
      <c r="V54">
        <v>0.82332969564690195</v>
      </c>
      <c r="W54" t="s">
        <v>116</v>
      </c>
      <c r="X54">
        <v>2</v>
      </c>
      <c r="Y54">
        <v>1.03253182461103</v>
      </c>
      <c r="Z54" t="s">
        <v>116</v>
      </c>
      <c r="AA54">
        <v>2</v>
      </c>
      <c r="AB54">
        <v>0.82191780821917804</v>
      </c>
      <c r="AC54" t="s">
        <v>116</v>
      </c>
      <c r="AD54">
        <v>2</v>
      </c>
      <c r="AE54">
        <v>0.94166666666666599</v>
      </c>
      <c r="AF54" t="s">
        <v>119</v>
      </c>
      <c r="AG54">
        <v>2</v>
      </c>
      <c r="AH54">
        <v>1.0825082508250801</v>
      </c>
      <c r="AI54" t="s">
        <v>114</v>
      </c>
      <c r="AJ54">
        <v>2</v>
      </c>
      <c r="AK54">
        <v>0.81754385964912202</v>
      </c>
      <c r="AL54" t="s">
        <v>122</v>
      </c>
      <c r="AM54">
        <v>2</v>
      </c>
      <c r="AN54">
        <v>0.94827586206896497</v>
      </c>
      <c r="AO54" t="s">
        <v>122</v>
      </c>
      <c r="AP54">
        <v>2</v>
      </c>
      <c r="AQ54">
        <v>0.852727272727272</v>
      </c>
      <c r="AR54" t="s">
        <v>169</v>
      </c>
      <c r="AS54">
        <v>2</v>
      </c>
      <c r="AT54">
        <v>0.77791286727456899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169</v>
      </c>
      <c r="BB54">
        <v>2</v>
      </c>
      <c r="BC54">
        <v>0.97322741982936101</v>
      </c>
      <c r="BD54" t="s">
        <v>122</v>
      </c>
      <c r="BE54">
        <v>2</v>
      </c>
      <c r="BF54">
        <v>0.96250000000000002</v>
      </c>
      <c r="BG54" t="s">
        <v>122</v>
      </c>
      <c r="BH54">
        <v>2</v>
      </c>
      <c r="BI54">
        <v>0.94805194805194803</v>
      </c>
      <c r="BJ54" t="s">
        <v>163</v>
      </c>
      <c r="BK54">
        <v>2</v>
      </c>
      <c r="BL54">
        <v>0.99394673123486599</v>
      </c>
      <c r="BM54" t="s">
        <v>119</v>
      </c>
      <c r="BN54">
        <v>2</v>
      </c>
      <c r="BO54">
        <v>0.66271393643031695</v>
      </c>
      <c r="BP54" t="s">
        <v>159</v>
      </c>
      <c r="BQ54">
        <v>2</v>
      </c>
      <c r="BR54">
        <v>1.0350877192982399</v>
      </c>
      <c r="BS54" t="s">
        <v>123</v>
      </c>
      <c r="BT54">
        <v>1</v>
      </c>
      <c r="BU54">
        <v>1.13466205780686</v>
      </c>
      <c r="BV54" t="s">
        <v>123</v>
      </c>
      <c r="BW54">
        <v>1</v>
      </c>
      <c r="BX54">
        <v>0.96525797251750001</v>
      </c>
      <c r="BY54" t="s">
        <v>122</v>
      </c>
      <c r="BZ54">
        <v>2</v>
      </c>
      <c r="CA54">
        <v>0.97674418604651103</v>
      </c>
      <c r="CB54" t="s">
        <v>123</v>
      </c>
      <c r="CC54">
        <v>2</v>
      </c>
      <c r="CD54">
        <v>1.1522747519429799</v>
      </c>
      <c r="CE54" t="s">
        <v>166</v>
      </c>
      <c r="CF54">
        <v>3</v>
      </c>
      <c r="CG54">
        <v>1.0833333333333299</v>
      </c>
      <c r="CH54" t="s">
        <v>171</v>
      </c>
      <c r="CI54">
        <v>2</v>
      </c>
      <c r="CJ54">
        <v>1.0727272727272701</v>
      </c>
      <c r="CK54" t="s">
        <v>125</v>
      </c>
      <c r="CL54">
        <v>1</v>
      </c>
      <c r="CM54">
        <v>0.93418940609951795</v>
      </c>
      <c r="CN54" t="s">
        <v>175</v>
      </c>
      <c r="CO54">
        <v>2</v>
      </c>
      <c r="CP54">
        <v>1.17307692307692</v>
      </c>
      <c r="CQ54" t="s">
        <v>175</v>
      </c>
      <c r="CR54">
        <v>2</v>
      </c>
      <c r="CS54">
        <v>0.94098360655737701</v>
      </c>
      <c r="CT54" t="s">
        <v>179</v>
      </c>
      <c r="CU54">
        <v>3</v>
      </c>
      <c r="CV54">
        <v>0.971830985915493</v>
      </c>
      <c r="CW54" t="s">
        <v>181</v>
      </c>
      <c r="CX54">
        <v>2</v>
      </c>
      <c r="CY54">
        <v>0.93359375</v>
      </c>
      <c r="CZ54" t="s">
        <v>181</v>
      </c>
      <c r="DA54">
        <v>2</v>
      </c>
      <c r="DB54">
        <v>0.95815899581589903</v>
      </c>
      <c r="DC54" t="s">
        <v>182</v>
      </c>
      <c r="DD54">
        <v>3</v>
      </c>
      <c r="DE54">
        <v>1.0499419279907001</v>
      </c>
      <c r="DF54" t="s">
        <v>137</v>
      </c>
      <c r="DG54">
        <v>2</v>
      </c>
      <c r="DH54">
        <v>1.07152145643693</v>
      </c>
    </row>
    <row r="55" spans="1:112" x14ac:dyDescent="0.4">
      <c r="A55">
        <v>53</v>
      </c>
      <c r="B55" t="s">
        <v>154</v>
      </c>
      <c r="C55">
        <v>2</v>
      </c>
      <c r="D55">
        <v>0.94117647058823495</v>
      </c>
      <c r="E55" t="s">
        <v>169</v>
      </c>
      <c r="F55">
        <v>2</v>
      </c>
      <c r="G55">
        <v>0.75527983104540597</v>
      </c>
      <c r="H55" t="s">
        <v>116</v>
      </c>
      <c r="I55">
        <v>2</v>
      </c>
      <c r="J55">
        <v>0.75479452054794505</v>
      </c>
      <c r="K55" t="s">
        <v>119</v>
      </c>
      <c r="L55">
        <v>2</v>
      </c>
      <c r="M55">
        <v>1.15995575221238</v>
      </c>
      <c r="N55" t="s">
        <v>117</v>
      </c>
      <c r="O55">
        <v>2</v>
      </c>
      <c r="P55">
        <v>1.1620486985726199</v>
      </c>
      <c r="Q55" t="s">
        <v>175</v>
      </c>
      <c r="R55">
        <v>2</v>
      </c>
      <c r="S55">
        <v>1.0462046204620401</v>
      </c>
      <c r="T55" t="s">
        <v>166</v>
      </c>
      <c r="U55">
        <v>2</v>
      </c>
      <c r="V55">
        <v>0.96666666666666601</v>
      </c>
      <c r="W55" t="s">
        <v>119</v>
      </c>
      <c r="X55">
        <v>2</v>
      </c>
      <c r="Y55">
        <v>0.919690075021522</v>
      </c>
      <c r="Z55" t="s">
        <v>119</v>
      </c>
      <c r="AA55">
        <v>2</v>
      </c>
      <c r="AB55">
        <v>0.69978603904787295</v>
      </c>
      <c r="AC55" t="s">
        <v>119</v>
      </c>
      <c r="AD55">
        <v>2</v>
      </c>
      <c r="AE55">
        <v>1.1001337664819399</v>
      </c>
      <c r="AF55" t="s">
        <v>166</v>
      </c>
      <c r="AG55">
        <v>2</v>
      </c>
      <c r="AH55">
        <v>0.99677419354838703</v>
      </c>
      <c r="AI55" t="s">
        <v>116</v>
      </c>
      <c r="AJ55">
        <v>2</v>
      </c>
      <c r="AK55">
        <v>0.88349514563106801</v>
      </c>
      <c r="AL55" t="s">
        <v>169</v>
      </c>
      <c r="AM55">
        <v>2</v>
      </c>
      <c r="AN55">
        <v>0.80075471698113199</v>
      </c>
      <c r="AO55" t="s">
        <v>169</v>
      </c>
      <c r="AP55">
        <v>2</v>
      </c>
      <c r="AQ55">
        <v>0.93025447690857599</v>
      </c>
      <c r="AR55" t="s">
        <v>171</v>
      </c>
      <c r="AS55">
        <v>2</v>
      </c>
      <c r="AT55">
        <v>0.88065843621399098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171</v>
      </c>
      <c r="BB55">
        <v>2</v>
      </c>
      <c r="BC55">
        <v>0.93721973094170397</v>
      </c>
      <c r="BD55" t="s">
        <v>169</v>
      </c>
      <c r="BE55">
        <v>2</v>
      </c>
      <c r="BF55">
        <v>0.96765417170495704</v>
      </c>
      <c r="BG55" t="s">
        <v>169</v>
      </c>
      <c r="BH55">
        <v>2</v>
      </c>
      <c r="BI55">
        <v>1.2530459231490101</v>
      </c>
      <c r="BJ55" t="s">
        <v>122</v>
      </c>
      <c r="BK55">
        <v>2</v>
      </c>
      <c r="BL55">
        <v>1.07610350076103</v>
      </c>
      <c r="BM55" t="s">
        <v>159</v>
      </c>
      <c r="BN55">
        <v>2</v>
      </c>
      <c r="BO55">
        <v>0.73076923076922995</v>
      </c>
      <c r="BP55" t="s">
        <v>166</v>
      </c>
      <c r="BQ55">
        <v>3</v>
      </c>
      <c r="BR55">
        <v>1.0257510729613699</v>
      </c>
      <c r="BS55" t="s">
        <v>169</v>
      </c>
      <c r="BT55">
        <v>2</v>
      </c>
      <c r="BU55">
        <v>0.95546064673581399</v>
      </c>
      <c r="BV55" t="s">
        <v>169</v>
      </c>
      <c r="BW55">
        <v>2</v>
      </c>
      <c r="BX55">
        <v>0.98180076628352397</v>
      </c>
      <c r="BY55" t="s">
        <v>123</v>
      </c>
      <c r="BZ55">
        <v>2</v>
      </c>
      <c r="CA55">
        <v>1.0929693795326301</v>
      </c>
      <c r="CB55" t="s">
        <v>169</v>
      </c>
      <c r="CC55">
        <v>2</v>
      </c>
      <c r="CD55">
        <v>0.86457536342769703</v>
      </c>
      <c r="CE55" t="s">
        <v>122</v>
      </c>
      <c r="CF55">
        <v>2</v>
      </c>
      <c r="CG55">
        <v>0.841449603624009</v>
      </c>
      <c r="CH55" t="s">
        <v>175</v>
      </c>
      <c r="CI55">
        <v>2</v>
      </c>
      <c r="CJ55">
        <v>1.3013698630136901</v>
      </c>
      <c r="CK55" t="s">
        <v>175</v>
      </c>
      <c r="CL55">
        <v>2</v>
      </c>
      <c r="CM55">
        <v>0.91228070175438503</v>
      </c>
      <c r="CN55" t="s">
        <v>179</v>
      </c>
      <c r="CO55">
        <v>3</v>
      </c>
      <c r="CP55">
        <v>0.98763250883392195</v>
      </c>
      <c r="CQ55" t="s">
        <v>179</v>
      </c>
      <c r="CR55">
        <v>3</v>
      </c>
      <c r="CS55">
        <v>0.88908765652951705</v>
      </c>
      <c r="CT55" t="s">
        <v>182</v>
      </c>
      <c r="CU55">
        <v>3</v>
      </c>
      <c r="CV55">
        <v>1.0981524249422601</v>
      </c>
      <c r="CW55" t="s">
        <v>184</v>
      </c>
      <c r="CX55">
        <v>3</v>
      </c>
      <c r="CY55">
        <v>0.98113207547169801</v>
      </c>
      <c r="CZ55" t="s">
        <v>184</v>
      </c>
      <c r="DA55">
        <v>3</v>
      </c>
      <c r="DB55">
        <v>1</v>
      </c>
      <c r="DC55" t="s">
        <v>181</v>
      </c>
      <c r="DD55">
        <v>2</v>
      </c>
      <c r="DE55">
        <v>0.97816593886462799</v>
      </c>
      <c r="DF55" t="s">
        <v>190</v>
      </c>
      <c r="DG55">
        <v>3</v>
      </c>
      <c r="DH55">
        <v>1.27012987012987</v>
      </c>
    </row>
    <row r="56" spans="1:112" x14ac:dyDescent="0.4">
      <c r="A56">
        <v>54</v>
      </c>
      <c r="B56" t="s">
        <v>114</v>
      </c>
      <c r="C56">
        <v>2</v>
      </c>
      <c r="D56">
        <v>0.902970297029703</v>
      </c>
      <c r="E56" t="s">
        <v>171</v>
      </c>
      <c r="F56">
        <v>2</v>
      </c>
      <c r="G56">
        <v>0.89672544080604499</v>
      </c>
      <c r="H56" t="s">
        <v>159</v>
      </c>
      <c r="I56">
        <v>1</v>
      </c>
      <c r="J56">
        <v>0.66636396658190999</v>
      </c>
      <c r="K56" t="s">
        <v>159</v>
      </c>
      <c r="L56">
        <v>1</v>
      </c>
      <c r="M56">
        <v>1.2463886617606901</v>
      </c>
      <c r="N56" t="s">
        <v>152</v>
      </c>
      <c r="O56">
        <v>2</v>
      </c>
      <c r="P56">
        <v>1.0548387096774099</v>
      </c>
      <c r="Q56" t="s">
        <v>131</v>
      </c>
      <c r="R56">
        <v>1</v>
      </c>
      <c r="S56">
        <v>0.967741935483871</v>
      </c>
      <c r="T56" t="s">
        <v>122</v>
      </c>
      <c r="U56">
        <v>2</v>
      </c>
      <c r="V56">
        <v>0.73378839590443601</v>
      </c>
      <c r="W56" t="s">
        <v>159</v>
      </c>
      <c r="X56">
        <v>1</v>
      </c>
      <c r="Y56">
        <v>0.949116347569955</v>
      </c>
      <c r="Z56" t="s">
        <v>159</v>
      </c>
      <c r="AA56">
        <v>1</v>
      </c>
      <c r="AB56">
        <v>0.85057025370470896</v>
      </c>
      <c r="AC56" t="s">
        <v>159</v>
      </c>
      <c r="AD56">
        <v>1</v>
      </c>
      <c r="AE56">
        <v>1.2928030648545099</v>
      </c>
      <c r="AF56" t="s">
        <v>163</v>
      </c>
      <c r="AG56">
        <v>1</v>
      </c>
      <c r="AH56">
        <v>0.90174002047082902</v>
      </c>
      <c r="AI56" t="s">
        <v>119</v>
      </c>
      <c r="AJ56">
        <v>2</v>
      </c>
      <c r="AK56">
        <v>1</v>
      </c>
      <c r="AL56" t="s">
        <v>171</v>
      </c>
      <c r="AM56">
        <v>2</v>
      </c>
      <c r="AN56">
        <v>0.88424437299035297</v>
      </c>
      <c r="AO56" t="s">
        <v>171</v>
      </c>
      <c r="AP56">
        <v>2</v>
      </c>
      <c r="AQ56">
        <v>0.883636363636363</v>
      </c>
      <c r="AR56" t="s">
        <v>175</v>
      </c>
      <c r="AS56">
        <v>2</v>
      </c>
      <c r="AT56">
        <v>1.0797546012269901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125</v>
      </c>
      <c r="BB56">
        <v>1</v>
      </c>
      <c r="BC56">
        <v>1.13818181818181</v>
      </c>
      <c r="BD56" t="s">
        <v>171</v>
      </c>
      <c r="BE56">
        <v>2</v>
      </c>
      <c r="BF56">
        <v>1.0586124401913799</v>
      </c>
      <c r="BG56" t="s">
        <v>171</v>
      </c>
      <c r="BH56">
        <v>2</v>
      </c>
      <c r="BI56">
        <v>1.1694915254237199</v>
      </c>
      <c r="BJ56" t="s">
        <v>169</v>
      </c>
      <c r="BK56">
        <v>2</v>
      </c>
      <c r="BL56">
        <v>0.913986537023186</v>
      </c>
      <c r="BM56" t="s">
        <v>166</v>
      </c>
      <c r="BN56">
        <v>3</v>
      </c>
      <c r="BO56">
        <v>0.92460317460317398</v>
      </c>
      <c r="BP56" t="s">
        <v>163</v>
      </c>
      <c r="BQ56">
        <v>2</v>
      </c>
      <c r="BR56">
        <v>0.88628762541806005</v>
      </c>
      <c r="BS56" t="s">
        <v>171</v>
      </c>
      <c r="BT56">
        <v>2</v>
      </c>
      <c r="BU56">
        <v>0.97703788748564802</v>
      </c>
      <c r="BV56" t="s">
        <v>171</v>
      </c>
      <c r="BW56">
        <v>2</v>
      </c>
      <c r="BX56">
        <v>1.0716803760282001</v>
      </c>
      <c r="BY56" t="s">
        <v>169</v>
      </c>
      <c r="BZ56">
        <v>2</v>
      </c>
      <c r="CA56">
        <v>1.27512195121951</v>
      </c>
      <c r="CB56" t="s">
        <v>171</v>
      </c>
      <c r="CC56">
        <v>2</v>
      </c>
      <c r="CD56">
        <v>0.79338842975206603</v>
      </c>
      <c r="CE56" t="s">
        <v>169</v>
      </c>
      <c r="CF56">
        <v>2</v>
      </c>
      <c r="CG56">
        <v>1.09174041297935</v>
      </c>
      <c r="CH56" t="s">
        <v>179</v>
      </c>
      <c r="CI56">
        <v>3</v>
      </c>
      <c r="CJ56">
        <v>0.958620689655172</v>
      </c>
      <c r="CK56" t="s">
        <v>179</v>
      </c>
      <c r="CL56">
        <v>3</v>
      </c>
      <c r="CM56">
        <v>1.0179856115107899</v>
      </c>
      <c r="CN56" t="s">
        <v>182</v>
      </c>
      <c r="CO56">
        <v>3</v>
      </c>
      <c r="CP56">
        <v>1.0554803788903899</v>
      </c>
      <c r="CQ56" t="s">
        <v>182</v>
      </c>
      <c r="CR56">
        <v>3</v>
      </c>
      <c r="CS56">
        <v>1.1102564102564101</v>
      </c>
      <c r="CT56" t="s">
        <v>181</v>
      </c>
      <c r="CU56">
        <v>2</v>
      </c>
      <c r="CV56">
        <v>0.984615384615384</v>
      </c>
      <c r="CW56" t="s">
        <v>137</v>
      </c>
      <c r="CX56">
        <v>2</v>
      </c>
      <c r="CY56">
        <v>0.97506925207756201</v>
      </c>
      <c r="CZ56" t="s">
        <v>137</v>
      </c>
      <c r="DA56">
        <v>2</v>
      </c>
      <c r="DB56">
        <v>1.0255681818181801</v>
      </c>
      <c r="DC56" t="s">
        <v>184</v>
      </c>
      <c r="DD56">
        <v>3</v>
      </c>
      <c r="DE56">
        <v>0.98557692307692302</v>
      </c>
      <c r="DF56" t="s">
        <v>145</v>
      </c>
      <c r="DG56">
        <v>1</v>
      </c>
      <c r="DH56">
        <v>0.94720000000000004</v>
      </c>
    </row>
    <row r="57" spans="1:112" x14ac:dyDescent="0.4">
      <c r="A57">
        <v>55</v>
      </c>
      <c r="B57" t="s">
        <v>116</v>
      </c>
      <c r="C57">
        <v>2</v>
      </c>
      <c r="D57">
        <v>0.98241758241758204</v>
      </c>
      <c r="E57" t="s">
        <v>131</v>
      </c>
      <c r="F57">
        <v>1</v>
      </c>
      <c r="G57">
        <v>0.67592592592592504</v>
      </c>
      <c r="H57" t="s">
        <v>166</v>
      </c>
      <c r="I57">
        <v>2</v>
      </c>
      <c r="J57">
        <v>0.67724867724867699</v>
      </c>
      <c r="K57" t="s">
        <v>166</v>
      </c>
      <c r="L57">
        <v>2</v>
      </c>
      <c r="M57">
        <v>1.015625</v>
      </c>
      <c r="N57" t="s">
        <v>154</v>
      </c>
      <c r="O57">
        <v>2</v>
      </c>
      <c r="P57">
        <v>0.96198347107437998</v>
      </c>
      <c r="Q57" t="s">
        <v>134</v>
      </c>
      <c r="R57">
        <v>2</v>
      </c>
      <c r="S57">
        <v>1.5178571428571399</v>
      </c>
      <c r="T57" t="s">
        <v>169</v>
      </c>
      <c r="U57">
        <v>2</v>
      </c>
      <c r="V57">
        <v>0.769098922624877</v>
      </c>
      <c r="W57" t="s">
        <v>166</v>
      </c>
      <c r="X57">
        <v>2</v>
      </c>
      <c r="Y57">
        <v>1.02413793103448</v>
      </c>
      <c r="Z57" t="s">
        <v>166</v>
      </c>
      <c r="AA57">
        <v>2</v>
      </c>
      <c r="AB57">
        <v>0.95622895622895598</v>
      </c>
      <c r="AC57" t="s">
        <v>166</v>
      </c>
      <c r="AD57">
        <v>2</v>
      </c>
      <c r="AE57">
        <v>1.09154929577464</v>
      </c>
      <c r="AF57" t="s">
        <v>122</v>
      </c>
      <c r="AG57">
        <v>2</v>
      </c>
      <c r="AH57">
        <v>1.2365145228215699</v>
      </c>
      <c r="AI57" t="s">
        <v>159</v>
      </c>
      <c r="AJ57">
        <v>1</v>
      </c>
      <c r="AK57">
        <v>1.0399319617689899</v>
      </c>
      <c r="AL57" t="s">
        <v>175</v>
      </c>
      <c r="AM57">
        <v>2</v>
      </c>
      <c r="AN57">
        <v>0.96107784431137699</v>
      </c>
      <c r="AO57" t="s">
        <v>175</v>
      </c>
      <c r="AP57">
        <v>2</v>
      </c>
      <c r="AQ57">
        <v>1.0155763239875299</v>
      </c>
      <c r="AR57" t="s">
        <v>131</v>
      </c>
      <c r="AS57">
        <v>1</v>
      </c>
      <c r="AT57">
        <v>0.84802431610942197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175</v>
      </c>
      <c r="BB57">
        <v>2</v>
      </c>
      <c r="BC57">
        <v>1.0204918032786801</v>
      </c>
      <c r="BD57" t="s">
        <v>175</v>
      </c>
      <c r="BE57">
        <v>2</v>
      </c>
      <c r="BF57">
        <v>0.93975903614457801</v>
      </c>
      <c r="BG57" t="s">
        <v>175</v>
      </c>
      <c r="BH57">
        <v>2</v>
      </c>
      <c r="BI57">
        <v>1.0384615384615301</v>
      </c>
      <c r="BJ57" t="s">
        <v>171</v>
      </c>
      <c r="BK57">
        <v>2</v>
      </c>
      <c r="BL57">
        <v>0.94396135265700398</v>
      </c>
      <c r="BM57" t="s">
        <v>163</v>
      </c>
      <c r="BN57">
        <v>2</v>
      </c>
      <c r="BO57">
        <v>0.72838002436053595</v>
      </c>
      <c r="BP57" t="s">
        <v>122</v>
      </c>
      <c r="BQ57">
        <v>3</v>
      </c>
      <c r="BR57">
        <v>1.3342318059299101</v>
      </c>
      <c r="BS57" t="s">
        <v>175</v>
      </c>
      <c r="BT57">
        <v>2</v>
      </c>
      <c r="BU57">
        <v>0.92460317460317398</v>
      </c>
      <c r="BV57" t="s">
        <v>125</v>
      </c>
      <c r="BW57">
        <v>1</v>
      </c>
      <c r="BX57">
        <v>1.08392857142857</v>
      </c>
      <c r="BY57" t="s">
        <v>171</v>
      </c>
      <c r="BZ57">
        <v>2</v>
      </c>
      <c r="CA57">
        <v>1.32675438596491</v>
      </c>
      <c r="CB57" t="s">
        <v>175</v>
      </c>
      <c r="CC57">
        <v>2</v>
      </c>
      <c r="CD57">
        <v>0.94994892747701698</v>
      </c>
      <c r="CE57" t="s">
        <v>171</v>
      </c>
      <c r="CF57">
        <v>2</v>
      </c>
      <c r="CG57">
        <v>1.1458333333333299</v>
      </c>
      <c r="CH57" t="s">
        <v>182</v>
      </c>
      <c r="CI57">
        <v>3</v>
      </c>
      <c r="CJ57">
        <v>1.14222873900293</v>
      </c>
      <c r="CK57" t="s">
        <v>182</v>
      </c>
      <c r="CL57">
        <v>3</v>
      </c>
      <c r="CM57">
        <v>0.94865211810012795</v>
      </c>
      <c r="CN57" t="s">
        <v>181</v>
      </c>
      <c r="CO57">
        <v>2</v>
      </c>
      <c r="CP57">
        <v>0.93525179856115104</v>
      </c>
      <c r="CQ57" t="s">
        <v>181</v>
      </c>
      <c r="CR57">
        <v>2</v>
      </c>
      <c r="CS57">
        <v>1</v>
      </c>
      <c r="CT57" t="s">
        <v>184</v>
      </c>
      <c r="CU57">
        <v>3</v>
      </c>
      <c r="CV57">
        <v>1.09617373319544</v>
      </c>
      <c r="CW57" t="s">
        <v>145</v>
      </c>
      <c r="CX57">
        <v>1</v>
      </c>
      <c r="CY57">
        <v>1.04907975460122</v>
      </c>
      <c r="CZ57" t="s">
        <v>190</v>
      </c>
      <c r="DA57">
        <v>3</v>
      </c>
      <c r="DB57">
        <v>1.0657142857142801</v>
      </c>
      <c r="DC57" t="s">
        <v>137</v>
      </c>
      <c r="DD57">
        <v>2</v>
      </c>
      <c r="DE57">
        <v>1.0650969529085801</v>
      </c>
      <c r="DF57" t="s">
        <v>150</v>
      </c>
      <c r="DG57">
        <v>3</v>
      </c>
      <c r="DH57">
        <v>1.4347826086956501</v>
      </c>
    </row>
    <row r="58" spans="1:112" x14ac:dyDescent="0.4">
      <c r="A58">
        <v>56</v>
      </c>
      <c r="B58" t="s">
        <v>166</v>
      </c>
      <c r="C58">
        <v>2</v>
      </c>
      <c r="D58">
        <v>1.0440097799510999</v>
      </c>
      <c r="E58" t="s">
        <v>134</v>
      </c>
      <c r="F58">
        <v>2</v>
      </c>
      <c r="G58">
        <v>0.80968858131487798</v>
      </c>
      <c r="H58" t="s">
        <v>163</v>
      </c>
      <c r="I58">
        <v>1</v>
      </c>
      <c r="J58">
        <v>0.43522267206477699</v>
      </c>
      <c r="K58" t="s">
        <v>163</v>
      </c>
      <c r="L58">
        <v>1</v>
      </c>
      <c r="M58">
        <v>1.31627906976744</v>
      </c>
      <c r="N58" t="s">
        <v>114</v>
      </c>
      <c r="O58">
        <v>2</v>
      </c>
      <c r="P58">
        <v>0.95652173913043403</v>
      </c>
      <c r="Q58" t="s">
        <v>137</v>
      </c>
      <c r="R58">
        <v>2</v>
      </c>
      <c r="S58">
        <v>1.0159680638722499</v>
      </c>
      <c r="T58" t="s">
        <v>171</v>
      </c>
      <c r="U58">
        <v>2</v>
      </c>
      <c r="V58">
        <v>0.92</v>
      </c>
      <c r="W58" t="s">
        <v>163</v>
      </c>
      <c r="X58">
        <v>2</v>
      </c>
      <c r="Y58">
        <v>0.91774891774891698</v>
      </c>
      <c r="Z58" t="s">
        <v>163</v>
      </c>
      <c r="AA58">
        <v>2</v>
      </c>
      <c r="AB58">
        <v>0.78584905660377302</v>
      </c>
      <c r="AC58" t="s">
        <v>163</v>
      </c>
      <c r="AD58">
        <v>1</v>
      </c>
      <c r="AE58">
        <v>1.17286914765906</v>
      </c>
      <c r="AF58" t="s">
        <v>169</v>
      </c>
      <c r="AG58">
        <v>2</v>
      </c>
      <c r="AH58">
        <v>1.0951686121919499</v>
      </c>
      <c r="AI58" t="s">
        <v>166</v>
      </c>
      <c r="AJ58">
        <v>2</v>
      </c>
      <c r="AK58">
        <v>0.97734627831715204</v>
      </c>
      <c r="AL58" t="s">
        <v>131</v>
      </c>
      <c r="AM58">
        <v>1</v>
      </c>
      <c r="AN58">
        <v>1.5358490566037699</v>
      </c>
      <c r="AO58" t="s">
        <v>134</v>
      </c>
      <c r="AP58">
        <v>2</v>
      </c>
      <c r="AQ58">
        <v>0.866807610993657</v>
      </c>
      <c r="AR58" t="s">
        <v>177</v>
      </c>
      <c r="AS58">
        <v>2</v>
      </c>
      <c r="AT58">
        <v>0.77656250000000004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131</v>
      </c>
      <c r="BB58">
        <v>1</v>
      </c>
      <c r="BC58">
        <v>1.36326530612244</v>
      </c>
      <c r="BD58" t="s">
        <v>131</v>
      </c>
      <c r="BE58">
        <v>1</v>
      </c>
      <c r="BF58">
        <v>1.0748502994011899</v>
      </c>
      <c r="BG58" t="s">
        <v>131</v>
      </c>
      <c r="BH58">
        <v>1</v>
      </c>
      <c r="BI58">
        <v>0.98050139275766002</v>
      </c>
      <c r="BJ58" t="s">
        <v>175</v>
      </c>
      <c r="BK58">
        <v>2</v>
      </c>
      <c r="BL58">
        <v>1.13168724279835</v>
      </c>
      <c r="BM58" t="s">
        <v>122</v>
      </c>
      <c r="BN58">
        <v>3</v>
      </c>
      <c r="BO58">
        <v>1.04950495049504</v>
      </c>
      <c r="BP58" t="s">
        <v>169</v>
      </c>
      <c r="BQ58">
        <v>2</v>
      </c>
      <c r="BR58">
        <v>1.1782890007189</v>
      </c>
      <c r="BS58" t="s">
        <v>131</v>
      </c>
      <c r="BT58">
        <v>1</v>
      </c>
      <c r="BU58">
        <v>1.02941176470588</v>
      </c>
      <c r="BV58" t="s">
        <v>175</v>
      </c>
      <c r="BW58">
        <v>2</v>
      </c>
      <c r="BX58">
        <v>0.935622317596566</v>
      </c>
      <c r="BY58" t="s">
        <v>125</v>
      </c>
      <c r="BZ58">
        <v>1</v>
      </c>
      <c r="CA58">
        <v>1.16803953871499</v>
      </c>
      <c r="CB58" t="s">
        <v>131</v>
      </c>
      <c r="CC58">
        <v>1</v>
      </c>
      <c r="CD58">
        <v>1.0591900311526401</v>
      </c>
      <c r="CE58" t="s">
        <v>175</v>
      </c>
      <c r="CF58">
        <v>2</v>
      </c>
      <c r="CG58">
        <v>1.1774193548387</v>
      </c>
      <c r="CH58" t="s">
        <v>181</v>
      </c>
      <c r="CI58">
        <v>2</v>
      </c>
      <c r="CJ58">
        <v>1.1634615384615301</v>
      </c>
      <c r="CK58" t="s">
        <v>181</v>
      </c>
      <c r="CL58">
        <v>2</v>
      </c>
      <c r="CM58">
        <v>1.1487603305785099</v>
      </c>
      <c r="CN58" t="s">
        <v>184</v>
      </c>
      <c r="CO58">
        <v>3</v>
      </c>
      <c r="CP58">
        <v>0.9</v>
      </c>
      <c r="CQ58" t="s">
        <v>184</v>
      </c>
      <c r="CR58">
        <v>3</v>
      </c>
      <c r="CS58">
        <v>0.96796796796796702</v>
      </c>
      <c r="CT58" t="s">
        <v>137</v>
      </c>
      <c r="CU58">
        <v>2</v>
      </c>
      <c r="CV58">
        <v>0.88697788697788604</v>
      </c>
      <c r="CW58" t="s">
        <v>150</v>
      </c>
      <c r="CX58">
        <v>3</v>
      </c>
      <c r="CY58">
        <v>1.0038461538461501</v>
      </c>
      <c r="CZ58" t="s">
        <v>145</v>
      </c>
      <c r="DA58">
        <v>1</v>
      </c>
      <c r="DB58">
        <v>0.97270955165691997</v>
      </c>
      <c r="DC58" t="s">
        <v>190</v>
      </c>
      <c r="DD58">
        <v>3</v>
      </c>
      <c r="DE58">
        <v>1.0321715817694299</v>
      </c>
      <c r="DF58" t="s">
        <v>155</v>
      </c>
      <c r="DG58">
        <v>1</v>
      </c>
      <c r="DH58">
        <v>1.2205513784461099</v>
      </c>
    </row>
    <row r="59" spans="1:112" x14ac:dyDescent="0.4">
      <c r="A59">
        <v>57</v>
      </c>
      <c r="B59" t="s">
        <v>122</v>
      </c>
      <c r="C59">
        <v>1</v>
      </c>
      <c r="D59">
        <v>0.87426900584795297</v>
      </c>
      <c r="E59" t="s">
        <v>184</v>
      </c>
      <c r="F59">
        <v>2</v>
      </c>
      <c r="G59">
        <v>0.83870967741935398</v>
      </c>
      <c r="H59" t="s">
        <v>122</v>
      </c>
      <c r="I59">
        <v>2</v>
      </c>
      <c r="J59">
        <v>0.66862170087976502</v>
      </c>
      <c r="K59" t="s">
        <v>122</v>
      </c>
      <c r="L59">
        <v>2</v>
      </c>
      <c r="M59">
        <v>1.09649122807017</v>
      </c>
      <c r="N59" t="s">
        <v>116</v>
      </c>
      <c r="O59">
        <v>2</v>
      </c>
      <c r="P59">
        <v>1.3013468013467999</v>
      </c>
      <c r="Q59" t="s">
        <v>186</v>
      </c>
      <c r="R59">
        <v>2</v>
      </c>
      <c r="S59">
        <v>1.14234893704356</v>
      </c>
      <c r="T59" t="s">
        <v>175</v>
      </c>
      <c r="U59">
        <v>2</v>
      </c>
      <c r="V59">
        <v>0.94637223974763396</v>
      </c>
      <c r="W59" t="s">
        <v>122</v>
      </c>
      <c r="X59">
        <v>2</v>
      </c>
      <c r="Y59">
        <v>0.96744186046511604</v>
      </c>
      <c r="Z59" t="s">
        <v>122</v>
      </c>
      <c r="AA59">
        <v>2</v>
      </c>
      <c r="AB59">
        <v>1.0673076923076901</v>
      </c>
      <c r="AC59" t="s">
        <v>122</v>
      </c>
      <c r="AD59">
        <v>2</v>
      </c>
      <c r="AE59">
        <v>1.08558558558558</v>
      </c>
      <c r="AF59" t="s">
        <v>171</v>
      </c>
      <c r="AG59">
        <v>2</v>
      </c>
      <c r="AH59">
        <v>1.02430555555555</v>
      </c>
      <c r="AI59" t="s">
        <v>163</v>
      </c>
      <c r="AJ59">
        <v>1</v>
      </c>
      <c r="AK59">
        <v>0.87400681044267803</v>
      </c>
      <c r="AL59" t="s">
        <v>134</v>
      </c>
      <c r="AM59">
        <v>2</v>
      </c>
      <c r="AN59">
        <v>1.1315789473684199</v>
      </c>
      <c r="AO59" t="s">
        <v>184</v>
      </c>
      <c r="AP59">
        <v>3</v>
      </c>
      <c r="AQ59">
        <v>0.787677725118483</v>
      </c>
      <c r="AR59" t="s">
        <v>134</v>
      </c>
      <c r="AS59">
        <v>2</v>
      </c>
      <c r="AT59">
        <v>0.80487804878048697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134</v>
      </c>
      <c r="BB59">
        <v>3</v>
      </c>
      <c r="BC59">
        <v>1.1196581196581099</v>
      </c>
      <c r="BD59" t="s">
        <v>134</v>
      </c>
      <c r="BE59">
        <v>3</v>
      </c>
      <c r="BF59">
        <v>0.86641221374045796</v>
      </c>
      <c r="BG59" t="s">
        <v>134</v>
      </c>
      <c r="BH59">
        <v>3</v>
      </c>
      <c r="BI59">
        <v>1.13215859030837</v>
      </c>
      <c r="BJ59" t="s">
        <v>131</v>
      </c>
      <c r="BK59">
        <v>1</v>
      </c>
      <c r="BL59">
        <v>1.01136363636363</v>
      </c>
      <c r="BM59" t="s">
        <v>169</v>
      </c>
      <c r="BN59">
        <v>2</v>
      </c>
      <c r="BO59">
        <v>0.75886524822695001</v>
      </c>
      <c r="BP59" t="s">
        <v>171</v>
      </c>
      <c r="BQ59">
        <v>2</v>
      </c>
      <c r="BR59">
        <v>1.02955082742316</v>
      </c>
      <c r="BS59" t="s">
        <v>134</v>
      </c>
      <c r="BT59">
        <v>3</v>
      </c>
      <c r="BU59">
        <v>0.98355263157894701</v>
      </c>
      <c r="BV59" t="s">
        <v>131</v>
      </c>
      <c r="BW59">
        <v>1</v>
      </c>
      <c r="BX59">
        <v>0.95584415584415505</v>
      </c>
      <c r="BY59" t="s">
        <v>175</v>
      </c>
      <c r="BZ59">
        <v>2</v>
      </c>
      <c r="CA59">
        <v>0.89816513761467798</v>
      </c>
      <c r="CB59" t="s">
        <v>134</v>
      </c>
      <c r="CC59">
        <v>3</v>
      </c>
      <c r="CD59">
        <v>0.93913043478260805</v>
      </c>
      <c r="CE59" t="s">
        <v>131</v>
      </c>
      <c r="CF59">
        <v>1</v>
      </c>
      <c r="CG59">
        <v>1.0941176470588201</v>
      </c>
      <c r="CH59" t="s">
        <v>184</v>
      </c>
      <c r="CI59">
        <v>3</v>
      </c>
      <c r="CJ59">
        <v>1.4066339066339</v>
      </c>
      <c r="CK59" t="s">
        <v>184</v>
      </c>
      <c r="CL59">
        <v>3</v>
      </c>
      <c r="CM59">
        <v>0.96943231441047995</v>
      </c>
      <c r="CN59" t="s">
        <v>137</v>
      </c>
      <c r="CO59">
        <v>2</v>
      </c>
      <c r="CP59">
        <v>0.91769041769041704</v>
      </c>
      <c r="CQ59" t="s">
        <v>137</v>
      </c>
      <c r="CR59">
        <v>2</v>
      </c>
      <c r="CS59">
        <v>1.0896921017402901</v>
      </c>
      <c r="CT59" t="s">
        <v>190</v>
      </c>
      <c r="CU59">
        <v>3</v>
      </c>
      <c r="CV59">
        <v>1.1859838274932599</v>
      </c>
      <c r="CW59" t="s">
        <v>155</v>
      </c>
      <c r="CX59">
        <v>1</v>
      </c>
      <c r="CY59">
        <v>0.98072289156626502</v>
      </c>
      <c r="CZ59" t="s">
        <v>150</v>
      </c>
      <c r="DA59">
        <v>3</v>
      </c>
      <c r="DB59">
        <v>0.83524904214559303</v>
      </c>
      <c r="DC59" t="s">
        <v>145</v>
      </c>
      <c r="DD59">
        <v>1</v>
      </c>
      <c r="DE59">
        <v>1.2525050100200401</v>
      </c>
      <c r="DF59" t="s">
        <v>198</v>
      </c>
      <c r="DG59">
        <v>3</v>
      </c>
      <c r="DH59">
        <v>0.98722044728434499</v>
      </c>
    </row>
    <row r="60" spans="1:112" x14ac:dyDescent="0.4">
      <c r="A60">
        <v>58</v>
      </c>
      <c r="B60" t="s">
        <v>169</v>
      </c>
      <c r="C60">
        <v>2</v>
      </c>
      <c r="D60">
        <v>0.76186645213193804</v>
      </c>
      <c r="E60" t="s">
        <v>137</v>
      </c>
      <c r="F60">
        <v>2</v>
      </c>
      <c r="G60">
        <v>0.85080147965474695</v>
      </c>
      <c r="H60" t="s">
        <v>169</v>
      </c>
      <c r="I60">
        <v>2</v>
      </c>
      <c r="J60">
        <v>0.69381335197483396</v>
      </c>
      <c r="K60" t="s">
        <v>169</v>
      </c>
      <c r="L60">
        <v>2</v>
      </c>
      <c r="M60">
        <v>1.44307304785894</v>
      </c>
      <c r="N60" t="s">
        <v>159</v>
      </c>
      <c r="O60">
        <v>1</v>
      </c>
      <c r="P60">
        <v>1.4739776951672801</v>
      </c>
      <c r="Q60" t="s">
        <v>145</v>
      </c>
      <c r="R60">
        <v>1</v>
      </c>
      <c r="S60">
        <v>1.3238731218697799</v>
      </c>
      <c r="T60" t="s">
        <v>131</v>
      </c>
      <c r="U60">
        <v>1</v>
      </c>
      <c r="V60">
        <v>0.80190476190476101</v>
      </c>
      <c r="W60" t="s">
        <v>169</v>
      </c>
      <c r="X60">
        <v>2</v>
      </c>
      <c r="Y60">
        <v>1.0803884113339699</v>
      </c>
      <c r="Z60" t="s">
        <v>169</v>
      </c>
      <c r="AA60">
        <v>2</v>
      </c>
      <c r="AB60">
        <v>0.83262118756446102</v>
      </c>
      <c r="AC60" t="s">
        <v>169</v>
      </c>
      <c r="AD60">
        <v>2</v>
      </c>
      <c r="AE60">
        <v>1.09148823217129</v>
      </c>
      <c r="AF60" t="s">
        <v>131</v>
      </c>
      <c r="AG60">
        <v>1</v>
      </c>
      <c r="AH60">
        <v>1.38043478260869</v>
      </c>
      <c r="AI60" t="s">
        <v>122</v>
      </c>
      <c r="AJ60">
        <v>2</v>
      </c>
      <c r="AK60">
        <v>0.778523489932885</v>
      </c>
      <c r="AL60" t="s">
        <v>184</v>
      </c>
      <c r="AM60">
        <v>3</v>
      </c>
      <c r="AN60">
        <v>1.1867266591676</v>
      </c>
      <c r="AO60" t="s">
        <v>187</v>
      </c>
      <c r="AP60">
        <v>3</v>
      </c>
      <c r="AQ60">
        <v>0.84310206102618002</v>
      </c>
      <c r="AR60" t="s">
        <v>184</v>
      </c>
      <c r="AS60">
        <v>3</v>
      </c>
      <c r="AT60">
        <v>0.89891696750902494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188</v>
      </c>
      <c r="BB60">
        <v>3</v>
      </c>
      <c r="BC60">
        <v>1.1356932153392301</v>
      </c>
      <c r="BD60" t="s">
        <v>188</v>
      </c>
      <c r="BE60">
        <v>3</v>
      </c>
      <c r="BF60">
        <v>0.84285714285714197</v>
      </c>
      <c r="BG60" t="s">
        <v>188</v>
      </c>
      <c r="BH60">
        <v>3</v>
      </c>
      <c r="BI60">
        <v>1.0169491525423699</v>
      </c>
      <c r="BJ60" t="s">
        <v>134</v>
      </c>
      <c r="BK60">
        <v>3</v>
      </c>
      <c r="BL60">
        <v>0.96498054474708095</v>
      </c>
      <c r="BM60" t="s">
        <v>171</v>
      </c>
      <c r="BN60">
        <v>2</v>
      </c>
      <c r="BO60">
        <v>0.86591606960081802</v>
      </c>
      <c r="BP60" t="s">
        <v>175</v>
      </c>
      <c r="BQ60">
        <v>2</v>
      </c>
      <c r="BR60">
        <v>1.008</v>
      </c>
      <c r="BS60" t="s">
        <v>182</v>
      </c>
      <c r="BT60">
        <v>3</v>
      </c>
      <c r="BU60">
        <v>0.997282608695652</v>
      </c>
      <c r="BV60" t="s">
        <v>134</v>
      </c>
      <c r="BW60">
        <v>3</v>
      </c>
      <c r="BX60">
        <v>0.93311036789297597</v>
      </c>
      <c r="BY60" t="s">
        <v>131</v>
      </c>
      <c r="BZ60">
        <v>1</v>
      </c>
      <c r="CA60">
        <v>0.872282608695652</v>
      </c>
      <c r="CB60" t="s">
        <v>182</v>
      </c>
      <c r="CC60">
        <v>3</v>
      </c>
      <c r="CD60">
        <v>0.90208877284595301</v>
      </c>
      <c r="CE60" t="s">
        <v>179</v>
      </c>
      <c r="CF60">
        <v>3</v>
      </c>
      <c r="CG60">
        <v>1.12403100775193</v>
      </c>
      <c r="CH60" t="s">
        <v>137</v>
      </c>
      <c r="CI60">
        <v>2</v>
      </c>
      <c r="CJ60">
        <v>1.01768707482993</v>
      </c>
      <c r="CK60" t="s">
        <v>137</v>
      </c>
      <c r="CL60">
        <v>2</v>
      </c>
      <c r="CM60">
        <v>1.0882352941176401</v>
      </c>
      <c r="CN60" t="s">
        <v>190</v>
      </c>
      <c r="CO60">
        <v>3</v>
      </c>
      <c r="CP60">
        <v>0.97164948453608202</v>
      </c>
      <c r="CQ60" t="s">
        <v>190</v>
      </c>
      <c r="CR60">
        <v>3</v>
      </c>
      <c r="CS60">
        <v>0.98408488063660404</v>
      </c>
      <c r="CT60" t="s">
        <v>142</v>
      </c>
      <c r="CU60">
        <v>2</v>
      </c>
      <c r="CV60">
        <v>0.95283018867924496</v>
      </c>
      <c r="CW60" t="s">
        <v>198</v>
      </c>
      <c r="CX60">
        <v>3</v>
      </c>
      <c r="CY60">
        <v>0.94512195121951204</v>
      </c>
      <c r="CZ60" t="s">
        <v>155</v>
      </c>
      <c r="DA60">
        <v>1</v>
      </c>
      <c r="DB60">
        <v>0.88697788697788604</v>
      </c>
      <c r="DC60" t="s">
        <v>150</v>
      </c>
      <c r="DD60">
        <v>3</v>
      </c>
      <c r="DE60">
        <v>1.1605504587155899</v>
      </c>
      <c r="DF60" t="s">
        <v>206</v>
      </c>
      <c r="DG60">
        <v>2</v>
      </c>
      <c r="DH60">
        <v>1.0759668508287199</v>
      </c>
    </row>
    <row r="61" spans="1:112" x14ac:dyDescent="0.4">
      <c r="A61">
        <v>59</v>
      </c>
      <c r="B61" t="s">
        <v>171</v>
      </c>
      <c r="C61">
        <v>1</v>
      </c>
      <c r="D61">
        <v>0.79241516966067804</v>
      </c>
      <c r="E61" t="s">
        <v>186</v>
      </c>
      <c r="F61">
        <v>2</v>
      </c>
      <c r="G61">
        <v>0.88372915399521901</v>
      </c>
      <c r="H61" t="s">
        <v>171</v>
      </c>
      <c r="I61">
        <v>2</v>
      </c>
      <c r="J61">
        <v>0.69101123595505598</v>
      </c>
      <c r="K61" t="s">
        <v>171</v>
      </c>
      <c r="L61">
        <v>2</v>
      </c>
      <c r="M61">
        <v>1.2723577235772301</v>
      </c>
      <c r="N61" t="s">
        <v>166</v>
      </c>
      <c r="O61">
        <v>2</v>
      </c>
      <c r="P61">
        <v>1.09615384615384</v>
      </c>
      <c r="Q61" t="s">
        <v>150</v>
      </c>
      <c r="R61">
        <v>3</v>
      </c>
      <c r="S61">
        <v>1.14054054054054</v>
      </c>
      <c r="T61" t="s">
        <v>134</v>
      </c>
      <c r="U61">
        <v>2</v>
      </c>
      <c r="V61">
        <v>0.87843137254901904</v>
      </c>
      <c r="W61" t="s">
        <v>171</v>
      </c>
      <c r="X61">
        <v>2</v>
      </c>
      <c r="Y61">
        <v>1.0434782608695601</v>
      </c>
      <c r="Z61" t="s">
        <v>171</v>
      </c>
      <c r="AA61">
        <v>2</v>
      </c>
      <c r="AB61">
        <v>0.89743589743589702</v>
      </c>
      <c r="AC61" t="s">
        <v>171</v>
      </c>
      <c r="AD61">
        <v>2</v>
      </c>
      <c r="AE61">
        <v>1.02857142857142</v>
      </c>
      <c r="AF61" t="s">
        <v>134</v>
      </c>
      <c r="AG61">
        <v>2</v>
      </c>
      <c r="AH61">
        <v>1.2214611872146099</v>
      </c>
      <c r="AI61" t="s">
        <v>169</v>
      </c>
      <c r="AJ61">
        <v>2</v>
      </c>
      <c r="AK61">
        <v>0.98075499629903695</v>
      </c>
      <c r="AL61" t="s">
        <v>137</v>
      </c>
      <c r="AM61">
        <v>2</v>
      </c>
      <c r="AN61">
        <v>1.0927536231884001</v>
      </c>
      <c r="AO61" t="s">
        <v>137</v>
      </c>
      <c r="AP61">
        <v>2</v>
      </c>
      <c r="AQ61">
        <v>1.09151193633952</v>
      </c>
      <c r="AR61" t="s">
        <v>187</v>
      </c>
      <c r="AS61">
        <v>3</v>
      </c>
      <c r="AT61">
        <v>0.78050212890911697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137</v>
      </c>
      <c r="BB61">
        <v>2</v>
      </c>
      <c r="BC61">
        <v>1.2649310872894299</v>
      </c>
      <c r="BD61" t="s">
        <v>187</v>
      </c>
      <c r="BE61">
        <v>3</v>
      </c>
      <c r="BF61">
        <v>1.58808724832214</v>
      </c>
      <c r="BG61" t="s">
        <v>137</v>
      </c>
      <c r="BH61">
        <v>2</v>
      </c>
      <c r="BI61">
        <v>1.0680127523910701</v>
      </c>
      <c r="BJ61" t="s">
        <v>182</v>
      </c>
      <c r="BK61">
        <v>3</v>
      </c>
      <c r="BL61">
        <v>1.2017045454545401</v>
      </c>
      <c r="BM61" t="s">
        <v>175</v>
      </c>
      <c r="BN61">
        <v>2</v>
      </c>
      <c r="BO61">
        <v>0.90909090909090895</v>
      </c>
      <c r="BP61" t="s">
        <v>131</v>
      </c>
      <c r="BQ61">
        <v>1</v>
      </c>
      <c r="BR61">
        <v>1</v>
      </c>
      <c r="BS61" t="s">
        <v>181</v>
      </c>
      <c r="BT61">
        <v>2</v>
      </c>
      <c r="BU61">
        <v>0.99518029275258801</v>
      </c>
      <c r="BV61" t="s">
        <v>182</v>
      </c>
      <c r="BW61">
        <v>3</v>
      </c>
      <c r="BX61">
        <v>0.980926430517711</v>
      </c>
      <c r="BY61" t="s">
        <v>134</v>
      </c>
      <c r="BZ61">
        <v>3</v>
      </c>
      <c r="CA61">
        <v>0.82437275985663006</v>
      </c>
      <c r="CB61" t="s">
        <v>181</v>
      </c>
      <c r="CC61">
        <v>2</v>
      </c>
      <c r="CD61">
        <v>0.97033898305084698</v>
      </c>
      <c r="CE61" t="s">
        <v>182</v>
      </c>
      <c r="CF61">
        <v>3</v>
      </c>
      <c r="CG61">
        <v>0.98697539797394995</v>
      </c>
      <c r="CH61" t="s">
        <v>186</v>
      </c>
      <c r="CI61">
        <v>3</v>
      </c>
      <c r="CJ61">
        <v>1.8450704225352099</v>
      </c>
      <c r="CK61" t="s">
        <v>190</v>
      </c>
      <c r="CL61">
        <v>3</v>
      </c>
      <c r="CM61">
        <v>0.98979591836734604</v>
      </c>
      <c r="CN61" t="s">
        <v>142</v>
      </c>
      <c r="CO61">
        <v>2</v>
      </c>
      <c r="CP61">
        <v>1</v>
      </c>
      <c r="CQ61" t="s">
        <v>142</v>
      </c>
      <c r="CR61">
        <v>2</v>
      </c>
      <c r="CS61">
        <v>1.0436005625878999</v>
      </c>
      <c r="CT61" t="s">
        <v>145</v>
      </c>
      <c r="CU61">
        <v>1</v>
      </c>
      <c r="CV61">
        <v>0.87949640287769704</v>
      </c>
      <c r="CW61" t="s">
        <v>206</v>
      </c>
      <c r="CX61">
        <v>2</v>
      </c>
      <c r="CY61">
        <v>0.92874692874692799</v>
      </c>
      <c r="CZ61" t="s">
        <v>199</v>
      </c>
      <c r="DA61">
        <v>3</v>
      </c>
      <c r="DB61">
        <v>0.95245398773006096</v>
      </c>
      <c r="DC61" t="s">
        <v>153</v>
      </c>
      <c r="DD61">
        <v>3</v>
      </c>
      <c r="DE61">
        <v>1.14685314685314</v>
      </c>
      <c r="DF61" t="s">
        <v>210</v>
      </c>
      <c r="DG61">
        <v>3</v>
      </c>
      <c r="DH61">
        <v>0.95925925925925903</v>
      </c>
    </row>
    <row r="62" spans="1:112" x14ac:dyDescent="0.4">
      <c r="A62">
        <v>60</v>
      </c>
      <c r="B62" t="s">
        <v>175</v>
      </c>
      <c r="C62">
        <v>2</v>
      </c>
      <c r="D62">
        <v>1.44910179640718</v>
      </c>
      <c r="E62" t="s">
        <v>190</v>
      </c>
      <c r="F62">
        <v>3</v>
      </c>
      <c r="G62">
        <v>0.86016949152542299</v>
      </c>
      <c r="H62" t="s">
        <v>131</v>
      </c>
      <c r="I62">
        <v>1</v>
      </c>
      <c r="J62">
        <v>0.78538812785388101</v>
      </c>
      <c r="K62" t="s">
        <v>125</v>
      </c>
      <c r="L62">
        <v>1</v>
      </c>
      <c r="M62">
        <v>0.98313253012048196</v>
      </c>
      <c r="N62" t="s">
        <v>163</v>
      </c>
      <c r="O62">
        <v>1</v>
      </c>
      <c r="P62">
        <v>2.1908127208480499</v>
      </c>
      <c r="Q62" t="s">
        <v>153</v>
      </c>
      <c r="R62">
        <v>2</v>
      </c>
      <c r="S62">
        <v>1.3128221649484499</v>
      </c>
      <c r="T62" t="s">
        <v>187</v>
      </c>
      <c r="U62">
        <v>3</v>
      </c>
      <c r="V62">
        <v>0.87572174869397801</v>
      </c>
      <c r="W62" t="s">
        <v>175</v>
      </c>
      <c r="X62">
        <v>2</v>
      </c>
      <c r="Y62">
        <v>0.96666666666666601</v>
      </c>
      <c r="Z62" t="s">
        <v>175</v>
      </c>
      <c r="AA62">
        <v>2</v>
      </c>
      <c r="AB62">
        <v>1.1482758620689599</v>
      </c>
      <c r="AC62" t="s">
        <v>131</v>
      </c>
      <c r="AD62">
        <v>1</v>
      </c>
      <c r="AE62">
        <v>1.08747044917257</v>
      </c>
      <c r="AF62" t="s">
        <v>137</v>
      </c>
      <c r="AG62">
        <v>2</v>
      </c>
      <c r="AH62">
        <v>1.2705410821643199</v>
      </c>
      <c r="AI62" t="s">
        <v>171</v>
      </c>
      <c r="AJ62">
        <v>2</v>
      </c>
      <c r="AK62">
        <v>1.0542372881355899</v>
      </c>
      <c r="AL62" t="s">
        <v>186</v>
      </c>
      <c r="AM62">
        <v>2</v>
      </c>
      <c r="AN62">
        <v>1.11899123640952</v>
      </c>
      <c r="AO62" t="s">
        <v>186</v>
      </c>
      <c r="AP62">
        <v>3</v>
      </c>
      <c r="AQ62">
        <v>1.2254043282821201</v>
      </c>
      <c r="AR62" t="s">
        <v>137</v>
      </c>
      <c r="AS62">
        <v>2</v>
      </c>
      <c r="AT62">
        <v>0.95139732685297695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186</v>
      </c>
      <c r="BB62">
        <v>3</v>
      </c>
      <c r="BC62">
        <v>0.96239887651561595</v>
      </c>
      <c r="BD62" t="s">
        <v>137</v>
      </c>
      <c r="BE62">
        <v>2</v>
      </c>
      <c r="BF62">
        <v>1.1392251815980601</v>
      </c>
      <c r="BG62" t="s">
        <v>186</v>
      </c>
      <c r="BH62">
        <v>3</v>
      </c>
      <c r="BI62">
        <v>1.2596071733561001</v>
      </c>
      <c r="BJ62" t="s">
        <v>188</v>
      </c>
      <c r="BK62">
        <v>3</v>
      </c>
      <c r="BL62">
        <v>0.851515151515151</v>
      </c>
      <c r="BM62" t="s">
        <v>131</v>
      </c>
      <c r="BN62">
        <v>1</v>
      </c>
      <c r="BO62">
        <v>1.0505617977527999</v>
      </c>
      <c r="BP62" t="s">
        <v>134</v>
      </c>
      <c r="BQ62">
        <v>3</v>
      </c>
      <c r="BR62">
        <v>1.15151515151515</v>
      </c>
      <c r="BS62" t="s">
        <v>137</v>
      </c>
      <c r="BT62">
        <v>2</v>
      </c>
      <c r="BU62">
        <v>0.95105672969966604</v>
      </c>
      <c r="BV62" t="s">
        <v>137</v>
      </c>
      <c r="BW62">
        <v>2</v>
      </c>
      <c r="BX62">
        <v>1.0865497076023301</v>
      </c>
      <c r="BY62" t="s">
        <v>182</v>
      </c>
      <c r="BZ62">
        <v>3</v>
      </c>
      <c r="CA62">
        <v>1.06388888888888</v>
      </c>
      <c r="CB62" t="s">
        <v>184</v>
      </c>
      <c r="CC62">
        <v>3</v>
      </c>
      <c r="CD62">
        <v>0.93672316384180698</v>
      </c>
      <c r="CE62" t="s">
        <v>181</v>
      </c>
      <c r="CF62">
        <v>2</v>
      </c>
      <c r="CG62">
        <v>0.90829694323144095</v>
      </c>
      <c r="CH62" t="s">
        <v>142</v>
      </c>
      <c r="CI62">
        <v>2</v>
      </c>
      <c r="CJ62">
        <v>1.13730929264909</v>
      </c>
      <c r="CK62" t="s">
        <v>142</v>
      </c>
      <c r="CL62">
        <v>2</v>
      </c>
      <c r="CM62">
        <v>0.86707317073170698</v>
      </c>
      <c r="CN62" t="s">
        <v>145</v>
      </c>
      <c r="CO62">
        <v>1</v>
      </c>
      <c r="CP62">
        <v>0.960302457466918</v>
      </c>
      <c r="CQ62" t="s">
        <v>145</v>
      </c>
      <c r="CR62">
        <v>1</v>
      </c>
      <c r="CS62">
        <v>1.09448818897637</v>
      </c>
      <c r="CT62" t="s">
        <v>150</v>
      </c>
      <c r="CU62">
        <v>3</v>
      </c>
      <c r="CV62">
        <v>1.26829268292682</v>
      </c>
      <c r="CW62" t="s">
        <v>210</v>
      </c>
      <c r="CX62">
        <v>3</v>
      </c>
      <c r="CY62">
        <v>1.2379421221864899</v>
      </c>
      <c r="CZ62" t="s">
        <v>198</v>
      </c>
      <c r="DA62">
        <v>3</v>
      </c>
      <c r="DB62">
        <v>0.99354838709677396</v>
      </c>
      <c r="DC62" t="s">
        <v>155</v>
      </c>
      <c r="DD62">
        <v>1</v>
      </c>
      <c r="DE62">
        <v>1.1052631578947301</v>
      </c>
      <c r="DF62" t="s">
        <v>158</v>
      </c>
      <c r="DG62">
        <v>2</v>
      </c>
      <c r="DH62">
        <v>1.2191358024691299</v>
      </c>
    </row>
    <row r="63" spans="1:112" x14ac:dyDescent="0.4">
      <c r="A63">
        <v>61</v>
      </c>
      <c r="B63" t="s">
        <v>131</v>
      </c>
      <c r="C63">
        <v>1</v>
      </c>
      <c r="D63">
        <v>0.950146627565982</v>
      </c>
      <c r="E63" t="s">
        <v>193</v>
      </c>
      <c r="F63">
        <v>2</v>
      </c>
      <c r="G63">
        <v>0.70750000000000002</v>
      </c>
      <c r="H63" t="s">
        <v>177</v>
      </c>
      <c r="I63">
        <v>2</v>
      </c>
      <c r="J63">
        <v>0.40726577437858502</v>
      </c>
      <c r="K63" t="s">
        <v>175</v>
      </c>
      <c r="L63">
        <v>2</v>
      </c>
      <c r="M63">
        <v>1.30530973451327</v>
      </c>
      <c r="N63" t="s">
        <v>122</v>
      </c>
      <c r="O63">
        <v>2</v>
      </c>
      <c r="P63">
        <v>1.496</v>
      </c>
      <c r="Q63" t="s">
        <v>198</v>
      </c>
      <c r="R63">
        <v>2</v>
      </c>
      <c r="S63">
        <v>1.1589147286821699</v>
      </c>
      <c r="T63" t="s">
        <v>137</v>
      </c>
      <c r="U63">
        <v>2</v>
      </c>
      <c r="V63">
        <v>0.98624754420432204</v>
      </c>
      <c r="W63" t="s">
        <v>131</v>
      </c>
      <c r="X63">
        <v>1</v>
      </c>
      <c r="Y63">
        <v>1.02612826603325</v>
      </c>
      <c r="Z63" t="s">
        <v>131</v>
      </c>
      <c r="AA63">
        <v>1</v>
      </c>
      <c r="AB63">
        <v>0.97916666666666596</v>
      </c>
      <c r="AC63" t="s">
        <v>134</v>
      </c>
      <c r="AD63">
        <v>2</v>
      </c>
      <c r="AE63">
        <v>0.97767857142857095</v>
      </c>
      <c r="AF63" t="s">
        <v>186</v>
      </c>
      <c r="AG63">
        <v>2</v>
      </c>
      <c r="AH63">
        <v>1.0283520559071799</v>
      </c>
      <c r="AI63" t="s">
        <v>131</v>
      </c>
      <c r="AJ63">
        <v>1</v>
      </c>
      <c r="AK63">
        <v>1.04330708661417</v>
      </c>
      <c r="AL63" t="s">
        <v>190</v>
      </c>
      <c r="AM63">
        <v>3</v>
      </c>
      <c r="AN63">
        <v>0.74821428571428505</v>
      </c>
      <c r="AO63" t="s">
        <v>190</v>
      </c>
      <c r="AP63">
        <v>3</v>
      </c>
      <c r="AQ63">
        <v>0.82100238663484404</v>
      </c>
      <c r="AR63" t="s">
        <v>186</v>
      </c>
      <c r="AS63">
        <v>3</v>
      </c>
      <c r="AT63">
        <v>0.81087622433158102</v>
      </c>
      <c r="AU63" t="s">
        <v>155</v>
      </c>
      <c r="AV63">
        <v>1</v>
      </c>
      <c r="AW63">
        <v>1.08921161825726</v>
      </c>
      <c r="AX63" t="s">
        <v>137</v>
      </c>
      <c r="AY63">
        <v>2</v>
      </c>
      <c r="AZ63">
        <v>0.83184713375796104</v>
      </c>
      <c r="BA63" t="s">
        <v>145</v>
      </c>
      <c r="BB63">
        <v>1</v>
      </c>
      <c r="BC63">
        <v>0.98701298701298701</v>
      </c>
      <c r="BD63" t="s">
        <v>186</v>
      </c>
      <c r="BE63">
        <v>3</v>
      </c>
      <c r="BF63">
        <v>1.1552121012824701</v>
      </c>
      <c r="BG63" t="s">
        <v>145</v>
      </c>
      <c r="BH63">
        <v>1</v>
      </c>
      <c r="BI63">
        <v>1.05977584059775</v>
      </c>
      <c r="BJ63" t="s">
        <v>137</v>
      </c>
      <c r="BK63">
        <v>2</v>
      </c>
      <c r="BL63">
        <v>0.947263681592039</v>
      </c>
      <c r="BM63" t="s">
        <v>134</v>
      </c>
      <c r="BN63">
        <v>3</v>
      </c>
      <c r="BO63">
        <v>1.06451612903225</v>
      </c>
      <c r="BP63" t="s">
        <v>182</v>
      </c>
      <c r="BQ63">
        <v>3</v>
      </c>
      <c r="BR63">
        <v>0.97872340425531901</v>
      </c>
      <c r="BS63" t="s">
        <v>186</v>
      </c>
      <c r="BT63">
        <v>3</v>
      </c>
      <c r="BU63">
        <v>1.0511679644048899</v>
      </c>
      <c r="BV63" t="s">
        <v>186</v>
      </c>
      <c r="BW63">
        <v>3</v>
      </c>
      <c r="BX63">
        <v>1.2962962962962901</v>
      </c>
      <c r="BY63" t="s">
        <v>181</v>
      </c>
      <c r="BZ63">
        <v>2</v>
      </c>
      <c r="CA63">
        <v>1.18</v>
      </c>
      <c r="CB63" t="s">
        <v>186</v>
      </c>
      <c r="CC63">
        <v>3</v>
      </c>
      <c r="CD63">
        <v>0.69198606271776997</v>
      </c>
      <c r="CE63" t="s">
        <v>184</v>
      </c>
      <c r="CF63">
        <v>3</v>
      </c>
      <c r="CG63">
        <v>0.981905910735826</v>
      </c>
      <c r="CH63" t="s">
        <v>145</v>
      </c>
      <c r="CI63">
        <v>1</v>
      </c>
      <c r="CJ63">
        <v>1.11343283582089</v>
      </c>
      <c r="CK63" t="s">
        <v>145</v>
      </c>
      <c r="CL63">
        <v>1</v>
      </c>
      <c r="CM63">
        <v>0.70911528150133996</v>
      </c>
      <c r="CN63" t="s">
        <v>150</v>
      </c>
      <c r="CO63">
        <v>3</v>
      </c>
      <c r="CP63">
        <v>1.1004464285714199</v>
      </c>
      <c r="CQ63" t="s">
        <v>150</v>
      </c>
      <c r="CR63">
        <v>3</v>
      </c>
      <c r="CS63">
        <v>1.0395537525354901</v>
      </c>
      <c r="CT63" t="s">
        <v>155</v>
      </c>
      <c r="CU63">
        <v>2</v>
      </c>
      <c r="CV63">
        <v>0.97647058823529398</v>
      </c>
      <c r="CW63" t="s">
        <v>158</v>
      </c>
      <c r="CX63">
        <v>2</v>
      </c>
      <c r="CY63">
        <v>0.95754716981132004</v>
      </c>
      <c r="CZ63" t="s">
        <v>206</v>
      </c>
      <c r="DA63">
        <v>2</v>
      </c>
      <c r="DB63">
        <v>1.005291005291</v>
      </c>
      <c r="DC63" t="s">
        <v>198</v>
      </c>
      <c r="DD63">
        <v>3</v>
      </c>
      <c r="DE63">
        <v>1.0162337662337599</v>
      </c>
      <c r="DF63" t="s">
        <v>217</v>
      </c>
      <c r="DG63">
        <v>3</v>
      </c>
      <c r="DH63">
        <v>0.95022624434389102</v>
      </c>
    </row>
    <row r="64" spans="1:112" x14ac:dyDescent="0.4">
      <c r="A64">
        <v>62</v>
      </c>
      <c r="B64" t="s">
        <v>177</v>
      </c>
      <c r="C64">
        <v>2</v>
      </c>
      <c r="D64">
        <v>0.93222003929273001</v>
      </c>
      <c r="E64" t="s">
        <v>150</v>
      </c>
      <c r="F64">
        <v>3</v>
      </c>
      <c r="G64">
        <v>0.86369593709043202</v>
      </c>
      <c r="H64" t="s">
        <v>134</v>
      </c>
      <c r="I64">
        <v>2</v>
      </c>
      <c r="J64">
        <v>0.56196581196581197</v>
      </c>
      <c r="K64" t="s">
        <v>131</v>
      </c>
      <c r="L64">
        <v>1</v>
      </c>
      <c r="M64">
        <v>0.99418604651162701</v>
      </c>
      <c r="N64" t="s">
        <v>169</v>
      </c>
      <c r="O64">
        <v>2</v>
      </c>
      <c r="P64">
        <v>1.4395182405306299</v>
      </c>
      <c r="Q64" t="s">
        <v>157</v>
      </c>
      <c r="R64">
        <v>1</v>
      </c>
      <c r="S64">
        <v>1.1179245283018799</v>
      </c>
      <c r="T64" t="s">
        <v>186</v>
      </c>
      <c r="U64">
        <v>2</v>
      </c>
      <c r="V64">
        <v>0.95385674931129405</v>
      </c>
      <c r="W64" t="s">
        <v>134</v>
      </c>
      <c r="X64">
        <v>2</v>
      </c>
      <c r="Y64">
        <v>0.88839285714285698</v>
      </c>
      <c r="Z64" t="s">
        <v>134</v>
      </c>
      <c r="AA64">
        <v>2</v>
      </c>
      <c r="AB64">
        <v>1.12562814070351</v>
      </c>
      <c r="AC64" t="s">
        <v>137</v>
      </c>
      <c r="AD64">
        <v>2</v>
      </c>
      <c r="AE64">
        <v>1.0494216614090399</v>
      </c>
      <c r="AF64" t="s">
        <v>193</v>
      </c>
      <c r="AG64">
        <v>2</v>
      </c>
      <c r="AH64">
        <v>1.20600858369098</v>
      </c>
      <c r="AI64" t="s">
        <v>177</v>
      </c>
      <c r="AJ64">
        <v>2</v>
      </c>
      <c r="AK64">
        <v>1.1123227917120999</v>
      </c>
      <c r="AL64" t="s">
        <v>150</v>
      </c>
      <c r="AM64">
        <v>2</v>
      </c>
      <c r="AN64">
        <v>1.1517412935323299</v>
      </c>
      <c r="AO64" t="s">
        <v>150</v>
      </c>
      <c r="AP64">
        <v>3</v>
      </c>
      <c r="AQ64">
        <v>0.86717062634989195</v>
      </c>
      <c r="AR64" t="s">
        <v>145</v>
      </c>
      <c r="AS64">
        <v>1</v>
      </c>
      <c r="AT64">
        <v>0.88479262672810999</v>
      </c>
      <c r="AU64" t="s">
        <v>199</v>
      </c>
      <c r="AV64">
        <v>3</v>
      </c>
      <c r="AW64">
        <v>1.09551656920077</v>
      </c>
      <c r="AX64" t="s">
        <v>186</v>
      </c>
      <c r="AY64">
        <v>3</v>
      </c>
      <c r="AZ64">
        <v>0.821370548479334</v>
      </c>
      <c r="BA64" t="s">
        <v>150</v>
      </c>
      <c r="BB64">
        <v>2</v>
      </c>
      <c r="BC64">
        <v>1.03875968992248</v>
      </c>
      <c r="BD64" t="s">
        <v>145</v>
      </c>
      <c r="BE64">
        <v>1</v>
      </c>
      <c r="BF64">
        <v>0.96052631578947301</v>
      </c>
      <c r="BG64" t="s">
        <v>203</v>
      </c>
      <c r="BH64">
        <v>3</v>
      </c>
      <c r="BI64">
        <v>1.5384615384615301</v>
      </c>
      <c r="BJ64" t="s">
        <v>186</v>
      </c>
      <c r="BK64">
        <v>3</v>
      </c>
      <c r="BL64">
        <v>1.16525423728813</v>
      </c>
      <c r="BM64" t="s">
        <v>182</v>
      </c>
      <c r="BN64">
        <v>3</v>
      </c>
      <c r="BO64">
        <v>0.88888888888888795</v>
      </c>
      <c r="BP64" t="s">
        <v>137</v>
      </c>
      <c r="BQ64">
        <v>2</v>
      </c>
      <c r="BR64">
        <v>1.1167701863354</v>
      </c>
      <c r="BS64" t="s">
        <v>145</v>
      </c>
      <c r="BT64">
        <v>1</v>
      </c>
      <c r="BU64">
        <v>0.82324455205811098</v>
      </c>
      <c r="BV64" t="s">
        <v>145</v>
      </c>
      <c r="BW64">
        <v>1</v>
      </c>
      <c r="BX64">
        <v>1.01176470588235</v>
      </c>
      <c r="BY64" t="s">
        <v>184</v>
      </c>
      <c r="BZ64">
        <v>3</v>
      </c>
      <c r="CA64">
        <v>1.1389961389961301</v>
      </c>
      <c r="CB64" t="s">
        <v>142</v>
      </c>
      <c r="CC64">
        <v>2</v>
      </c>
      <c r="CD64">
        <v>0.85499999999999998</v>
      </c>
      <c r="CE64" t="s">
        <v>137</v>
      </c>
      <c r="CF64">
        <v>2</v>
      </c>
      <c r="CG64">
        <v>1.1238532110091699</v>
      </c>
      <c r="CH64" t="s">
        <v>203</v>
      </c>
      <c r="CI64">
        <v>3</v>
      </c>
      <c r="CJ64">
        <v>1.0263522884882099</v>
      </c>
      <c r="CK64" t="s">
        <v>150</v>
      </c>
      <c r="CL64">
        <v>3</v>
      </c>
      <c r="CM64">
        <v>0.83738317757009295</v>
      </c>
      <c r="CN64" t="s">
        <v>153</v>
      </c>
      <c r="CO64">
        <v>3</v>
      </c>
      <c r="CP64">
        <v>0.99211563731931596</v>
      </c>
      <c r="CQ64" t="s">
        <v>153</v>
      </c>
      <c r="CR64">
        <v>3</v>
      </c>
      <c r="CS64">
        <v>1.1298013245033101</v>
      </c>
      <c r="CT64" t="s">
        <v>198</v>
      </c>
      <c r="CU64">
        <v>2</v>
      </c>
      <c r="CV64">
        <v>1.00923076923076</v>
      </c>
      <c r="CW64" t="s">
        <v>217</v>
      </c>
      <c r="CX64">
        <v>3</v>
      </c>
      <c r="CY64">
        <v>1.00378378378378</v>
      </c>
      <c r="CZ64" t="s">
        <v>210</v>
      </c>
      <c r="DA64">
        <v>3</v>
      </c>
      <c r="DB64">
        <v>0.96536796536796499</v>
      </c>
      <c r="DC64" t="s">
        <v>206</v>
      </c>
      <c r="DD64">
        <v>2</v>
      </c>
      <c r="DE64">
        <v>0.95263157894736805</v>
      </c>
      <c r="DF64" t="s">
        <v>214</v>
      </c>
      <c r="DG64">
        <v>3</v>
      </c>
      <c r="DH64">
        <v>0.90123456790123402</v>
      </c>
    </row>
    <row r="65" spans="1:112" x14ac:dyDescent="0.4">
      <c r="A65">
        <v>63</v>
      </c>
      <c r="B65" t="s">
        <v>134</v>
      </c>
      <c r="C65">
        <v>2</v>
      </c>
      <c r="D65">
        <v>1.25652173913043</v>
      </c>
      <c r="E65" t="s">
        <v>202</v>
      </c>
      <c r="F65">
        <v>2</v>
      </c>
      <c r="G65">
        <v>0.53353658536585302</v>
      </c>
      <c r="H65" t="s">
        <v>184</v>
      </c>
      <c r="I65">
        <v>2</v>
      </c>
      <c r="J65">
        <v>0.63749999999999996</v>
      </c>
      <c r="K65" t="s">
        <v>177</v>
      </c>
      <c r="L65">
        <v>2</v>
      </c>
      <c r="M65">
        <v>1.15023474178403</v>
      </c>
      <c r="N65" t="s">
        <v>171</v>
      </c>
      <c r="O65">
        <v>2</v>
      </c>
      <c r="P65">
        <v>1.05111821086261</v>
      </c>
      <c r="Q65" t="s">
        <v>206</v>
      </c>
      <c r="R65">
        <v>2</v>
      </c>
      <c r="S65">
        <v>0.81692573402417901</v>
      </c>
      <c r="T65" t="s">
        <v>190</v>
      </c>
      <c r="U65">
        <v>3</v>
      </c>
      <c r="V65">
        <v>0.92894736842105197</v>
      </c>
      <c r="W65" t="s">
        <v>187</v>
      </c>
      <c r="X65">
        <v>3</v>
      </c>
      <c r="Y65">
        <v>0.89992150706436402</v>
      </c>
      <c r="Z65" t="s">
        <v>187</v>
      </c>
      <c r="AA65">
        <v>3</v>
      </c>
      <c r="AB65">
        <v>0.85669428696031402</v>
      </c>
      <c r="AC65" t="s">
        <v>186</v>
      </c>
      <c r="AD65">
        <v>2</v>
      </c>
      <c r="AE65">
        <v>0.98910110656358896</v>
      </c>
      <c r="AF65" t="s">
        <v>150</v>
      </c>
      <c r="AG65">
        <v>2</v>
      </c>
      <c r="AH65">
        <v>1.01940639269406</v>
      </c>
      <c r="AI65" t="s">
        <v>134</v>
      </c>
      <c r="AJ65">
        <v>2</v>
      </c>
      <c r="AK65">
        <v>0.78130841121495298</v>
      </c>
      <c r="AL65" t="s">
        <v>153</v>
      </c>
      <c r="AM65">
        <v>2</v>
      </c>
      <c r="AN65">
        <v>0.92949604122156504</v>
      </c>
      <c r="AO65" t="s">
        <v>153</v>
      </c>
      <c r="AP65">
        <v>2</v>
      </c>
      <c r="AQ65">
        <v>1.3677663601946899</v>
      </c>
      <c r="AR65" t="s">
        <v>150</v>
      </c>
      <c r="AS65">
        <v>3</v>
      </c>
      <c r="AT65">
        <v>1.1917808219178001</v>
      </c>
      <c r="AU65" t="s">
        <v>198</v>
      </c>
      <c r="AV65">
        <v>2</v>
      </c>
      <c r="AW65">
        <v>1.12292358803986</v>
      </c>
      <c r="AX65" t="s">
        <v>150</v>
      </c>
      <c r="AY65">
        <v>3</v>
      </c>
      <c r="AZ65">
        <v>1.1025641025641</v>
      </c>
      <c r="BA65" t="s">
        <v>153</v>
      </c>
      <c r="BB65">
        <v>2</v>
      </c>
      <c r="BC65">
        <v>1.2344976983482201</v>
      </c>
      <c r="BD65" t="s">
        <v>150</v>
      </c>
      <c r="BE65">
        <v>2</v>
      </c>
      <c r="BF65">
        <v>1.3432835820895499</v>
      </c>
      <c r="BG65" t="s">
        <v>153</v>
      </c>
      <c r="BH65">
        <v>2</v>
      </c>
      <c r="BI65">
        <v>1.13142272262026</v>
      </c>
      <c r="BJ65" t="s">
        <v>145</v>
      </c>
      <c r="BK65">
        <v>1</v>
      </c>
      <c r="BL65">
        <v>0.84723854289071598</v>
      </c>
      <c r="BM65" t="s">
        <v>137</v>
      </c>
      <c r="BN65">
        <v>2</v>
      </c>
      <c r="BO65">
        <v>0.84558823529411697</v>
      </c>
      <c r="BP65" t="s">
        <v>186</v>
      </c>
      <c r="BQ65">
        <v>3</v>
      </c>
      <c r="BR65">
        <v>0.94831223628691896</v>
      </c>
      <c r="BS65" t="s">
        <v>203</v>
      </c>
      <c r="BT65">
        <v>3</v>
      </c>
      <c r="BU65">
        <v>0.89567809239940299</v>
      </c>
      <c r="BV65" t="s">
        <v>203</v>
      </c>
      <c r="BW65">
        <v>3</v>
      </c>
      <c r="BX65">
        <v>1.0099833610648901</v>
      </c>
      <c r="BY65" t="s">
        <v>186</v>
      </c>
      <c r="BZ65">
        <v>3</v>
      </c>
      <c r="CA65">
        <v>1.1714285714285699</v>
      </c>
      <c r="CB65" t="s">
        <v>145</v>
      </c>
      <c r="CC65">
        <v>1</v>
      </c>
      <c r="CD65">
        <v>0.84544253632760902</v>
      </c>
      <c r="CE65" t="s">
        <v>186</v>
      </c>
      <c r="CF65">
        <v>3</v>
      </c>
      <c r="CG65">
        <v>1.07250755287009</v>
      </c>
      <c r="CH65" t="s">
        <v>150</v>
      </c>
      <c r="CI65">
        <v>2</v>
      </c>
      <c r="CJ65">
        <v>0.79259259259259196</v>
      </c>
      <c r="CK65" t="s">
        <v>198</v>
      </c>
      <c r="CL65">
        <v>2</v>
      </c>
      <c r="CM65">
        <v>0.90821256038647302</v>
      </c>
      <c r="CN65" t="s">
        <v>155</v>
      </c>
      <c r="CO65">
        <v>2</v>
      </c>
      <c r="CP65">
        <v>1</v>
      </c>
      <c r="CQ65" t="s">
        <v>155</v>
      </c>
      <c r="CR65">
        <v>2</v>
      </c>
      <c r="CS65">
        <v>0.84830339321357195</v>
      </c>
      <c r="CT65" t="s">
        <v>206</v>
      </c>
      <c r="CU65">
        <v>2</v>
      </c>
      <c r="CV65">
        <v>1.0853333333333299</v>
      </c>
      <c r="CW65" t="s">
        <v>214</v>
      </c>
      <c r="CX65">
        <v>3</v>
      </c>
      <c r="CY65">
        <v>1.1666666666666601</v>
      </c>
      <c r="CZ65" t="s">
        <v>158</v>
      </c>
      <c r="DA65">
        <v>2</v>
      </c>
      <c r="DB65">
        <v>0.96650246305418697</v>
      </c>
      <c r="DC65" t="s">
        <v>210</v>
      </c>
      <c r="DD65">
        <v>3</v>
      </c>
      <c r="DE65">
        <v>1.2107623318385601</v>
      </c>
      <c r="DF65" t="s">
        <v>223</v>
      </c>
      <c r="DG65">
        <v>3</v>
      </c>
      <c r="DH65">
        <v>0.97663551401869098</v>
      </c>
    </row>
    <row r="66" spans="1:112" x14ac:dyDescent="0.4">
      <c r="A66">
        <v>64</v>
      </c>
      <c r="B66" t="s">
        <v>184</v>
      </c>
      <c r="C66">
        <v>2</v>
      </c>
      <c r="D66">
        <v>0.89208633093525103</v>
      </c>
      <c r="E66" t="s">
        <v>205</v>
      </c>
      <c r="F66">
        <v>3</v>
      </c>
      <c r="G66">
        <v>0.84378843788437796</v>
      </c>
      <c r="H66" t="s">
        <v>137</v>
      </c>
      <c r="I66">
        <v>2</v>
      </c>
      <c r="J66">
        <v>0.61014492753623095</v>
      </c>
      <c r="K66" t="s">
        <v>134</v>
      </c>
      <c r="L66">
        <v>2</v>
      </c>
      <c r="M66">
        <v>0.91254752851710996</v>
      </c>
      <c r="N66" t="s">
        <v>125</v>
      </c>
      <c r="O66">
        <v>1</v>
      </c>
      <c r="P66">
        <v>1.5833333333333299</v>
      </c>
      <c r="Q66" t="s">
        <v>165</v>
      </c>
      <c r="R66">
        <v>2</v>
      </c>
      <c r="S66">
        <v>1.10481586402266</v>
      </c>
      <c r="T66" t="s">
        <v>145</v>
      </c>
      <c r="U66">
        <v>1</v>
      </c>
      <c r="V66">
        <v>0.97856242118537196</v>
      </c>
      <c r="W66" t="s">
        <v>137</v>
      </c>
      <c r="X66">
        <v>2</v>
      </c>
      <c r="Y66">
        <v>1.00996015936254</v>
      </c>
      <c r="Z66" t="s">
        <v>137</v>
      </c>
      <c r="AA66">
        <v>2</v>
      </c>
      <c r="AB66">
        <v>0.93786982248520701</v>
      </c>
      <c r="AC66" t="s">
        <v>145</v>
      </c>
      <c r="AD66">
        <v>1</v>
      </c>
      <c r="AE66">
        <v>1.22448979591836</v>
      </c>
      <c r="AF66" t="s">
        <v>153</v>
      </c>
      <c r="AG66">
        <v>2</v>
      </c>
      <c r="AH66">
        <v>0.76290533662934401</v>
      </c>
      <c r="AI66" t="s">
        <v>182</v>
      </c>
      <c r="AJ66">
        <v>3</v>
      </c>
      <c r="AK66">
        <v>0.69880418535126998</v>
      </c>
      <c r="AL66" t="s">
        <v>198</v>
      </c>
      <c r="AM66">
        <v>2</v>
      </c>
      <c r="AN66">
        <v>1.0440251572327</v>
      </c>
      <c r="AO66" t="s">
        <v>199</v>
      </c>
      <c r="AP66">
        <v>3</v>
      </c>
      <c r="AQ66">
        <v>0.99074074074074003</v>
      </c>
      <c r="AR66" t="s">
        <v>153</v>
      </c>
      <c r="AS66">
        <v>2</v>
      </c>
      <c r="AT66">
        <v>0.90539739027283495</v>
      </c>
      <c r="AU66" t="s">
        <v>157</v>
      </c>
      <c r="AV66">
        <v>2</v>
      </c>
      <c r="AW66">
        <v>1.0341151385927501</v>
      </c>
      <c r="AX66" t="s">
        <v>153</v>
      </c>
      <c r="AY66">
        <v>2</v>
      </c>
      <c r="AZ66">
        <v>0.82011992005329704</v>
      </c>
      <c r="BA66" t="s">
        <v>155</v>
      </c>
      <c r="BB66">
        <v>1</v>
      </c>
      <c r="BC66">
        <v>0.98260869565217301</v>
      </c>
      <c r="BD66" t="s">
        <v>200</v>
      </c>
      <c r="BE66">
        <v>3</v>
      </c>
      <c r="BF66">
        <v>0.60787366548042698</v>
      </c>
      <c r="BG66" t="s">
        <v>155</v>
      </c>
      <c r="BH66">
        <v>1</v>
      </c>
      <c r="BI66">
        <v>1.12406947890818</v>
      </c>
      <c r="BJ66" t="s">
        <v>153</v>
      </c>
      <c r="BK66">
        <v>2</v>
      </c>
      <c r="BL66">
        <v>1.3271214040166399</v>
      </c>
      <c r="BM66" t="s">
        <v>186</v>
      </c>
      <c r="BN66">
        <v>3</v>
      </c>
      <c r="BO66">
        <v>1.1490909090909001</v>
      </c>
      <c r="BP66" t="s">
        <v>145</v>
      </c>
      <c r="BQ66">
        <v>1</v>
      </c>
      <c r="BR66">
        <v>1.1253405994550401</v>
      </c>
      <c r="BS66" t="s">
        <v>153</v>
      </c>
      <c r="BT66">
        <v>2</v>
      </c>
      <c r="BU66">
        <v>1.1163479438145201</v>
      </c>
      <c r="BV66" t="s">
        <v>150</v>
      </c>
      <c r="BW66">
        <v>2</v>
      </c>
      <c r="BX66">
        <v>0.85882352941176399</v>
      </c>
      <c r="BY66" t="s">
        <v>145</v>
      </c>
      <c r="BZ66">
        <v>1</v>
      </c>
      <c r="CA66">
        <v>1.10029069767441</v>
      </c>
      <c r="CB66" t="s">
        <v>203</v>
      </c>
      <c r="CC66">
        <v>3</v>
      </c>
      <c r="CD66">
        <v>1.0396039603960301</v>
      </c>
      <c r="CE66" t="s">
        <v>142</v>
      </c>
      <c r="CF66">
        <v>2</v>
      </c>
      <c r="CG66">
        <v>1.05409356725146</v>
      </c>
      <c r="CH66" t="s">
        <v>153</v>
      </c>
      <c r="CI66">
        <v>2</v>
      </c>
      <c r="CJ66">
        <v>1.4029255319148899</v>
      </c>
      <c r="CK66" t="s">
        <v>206</v>
      </c>
      <c r="CL66">
        <v>2</v>
      </c>
      <c r="CM66">
        <v>0.84425349087003199</v>
      </c>
      <c r="CN66" t="s">
        <v>198</v>
      </c>
      <c r="CO66">
        <v>2</v>
      </c>
      <c r="CP66">
        <v>0.86968085106382897</v>
      </c>
      <c r="CQ66" t="s">
        <v>198</v>
      </c>
      <c r="CR66">
        <v>2</v>
      </c>
      <c r="CS66">
        <v>0.99388379204892896</v>
      </c>
      <c r="CT66" t="s">
        <v>210</v>
      </c>
      <c r="CU66">
        <v>3</v>
      </c>
      <c r="CV66">
        <v>0.88436018957345897</v>
      </c>
      <c r="CW66" t="s">
        <v>223</v>
      </c>
      <c r="CX66">
        <v>3</v>
      </c>
      <c r="CY66">
        <v>0.96484375</v>
      </c>
      <c r="CZ66" t="s">
        <v>217</v>
      </c>
      <c r="DA66">
        <v>3</v>
      </c>
      <c r="DB66">
        <v>0.84960381567812904</v>
      </c>
      <c r="DC66" t="s">
        <v>158</v>
      </c>
      <c r="DD66">
        <v>2</v>
      </c>
      <c r="DE66">
        <v>0.990825688073394</v>
      </c>
      <c r="DF66" t="s">
        <v>222</v>
      </c>
      <c r="DG66">
        <v>3</v>
      </c>
      <c r="DH66">
        <v>1.25471698113207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198</v>
      </c>
      <c r="F67">
        <v>2</v>
      </c>
      <c r="G67">
        <v>0.82392026578072997</v>
      </c>
      <c r="H67" t="s">
        <v>186</v>
      </c>
      <c r="I67">
        <v>2</v>
      </c>
      <c r="J67">
        <v>0.85361012852729801</v>
      </c>
      <c r="K67" t="s">
        <v>137</v>
      </c>
      <c r="L67">
        <v>2</v>
      </c>
      <c r="M67">
        <v>0.96318289786223199</v>
      </c>
      <c r="N67" t="s">
        <v>175</v>
      </c>
      <c r="O67">
        <v>2</v>
      </c>
      <c r="P67">
        <v>1.71186440677966</v>
      </c>
      <c r="Q67" t="s">
        <v>158</v>
      </c>
      <c r="R67">
        <v>2</v>
      </c>
      <c r="S67">
        <v>1.01185770750988</v>
      </c>
      <c r="T67" t="s">
        <v>150</v>
      </c>
      <c r="U67">
        <v>3</v>
      </c>
      <c r="V67">
        <v>0.84360189573459698</v>
      </c>
      <c r="W67" t="s">
        <v>186</v>
      </c>
      <c r="X67">
        <v>2</v>
      </c>
      <c r="Y67">
        <v>0.98386438549678201</v>
      </c>
      <c r="Z67" t="s">
        <v>186</v>
      </c>
      <c r="AA67">
        <v>2</v>
      </c>
      <c r="AB67">
        <v>1.05245525031109</v>
      </c>
      <c r="AC67" t="s">
        <v>150</v>
      </c>
      <c r="AD67">
        <v>2</v>
      </c>
      <c r="AE67">
        <v>0.87775551102204397</v>
      </c>
      <c r="AF67" t="s">
        <v>198</v>
      </c>
      <c r="AG67">
        <v>2</v>
      </c>
      <c r="AH67">
        <v>1.0506329113924</v>
      </c>
      <c r="AI67" t="s">
        <v>184</v>
      </c>
      <c r="AJ67">
        <v>3</v>
      </c>
      <c r="AK67">
        <v>0.93875395987328403</v>
      </c>
      <c r="AL67" t="s">
        <v>157</v>
      </c>
      <c r="AM67">
        <v>1</v>
      </c>
      <c r="AN67">
        <v>1.21204819277108</v>
      </c>
      <c r="AO67" t="s">
        <v>198</v>
      </c>
      <c r="AP67">
        <v>2</v>
      </c>
      <c r="AQ67">
        <v>0.95481927710843295</v>
      </c>
      <c r="AR67" t="s">
        <v>155</v>
      </c>
      <c r="AS67">
        <v>1</v>
      </c>
      <c r="AT67">
        <v>0.75430359937402103</v>
      </c>
      <c r="AU67" t="s">
        <v>210</v>
      </c>
      <c r="AV67">
        <v>3</v>
      </c>
      <c r="AW67">
        <v>1.1857707509881401</v>
      </c>
      <c r="AX67" t="s">
        <v>155</v>
      </c>
      <c r="AY67">
        <v>1</v>
      </c>
      <c r="AZ67">
        <v>0.87619047619047596</v>
      </c>
      <c r="BA67" t="s">
        <v>198</v>
      </c>
      <c r="BB67">
        <v>2</v>
      </c>
      <c r="BC67">
        <v>1.08813559322033</v>
      </c>
      <c r="BD67" t="s">
        <v>153</v>
      </c>
      <c r="BE67">
        <v>2</v>
      </c>
      <c r="BF67">
        <v>1.0715069094099501</v>
      </c>
      <c r="BG67" t="s">
        <v>198</v>
      </c>
      <c r="BH67">
        <v>2</v>
      </c>
      <c r="BI67">
        <v>1.0489296636085601</v>
      </c>
      <c r="BJ67" t="s">
        <v>199</v>
      </c>
      <c r="BK67">
        <v>3</v>
      </c>
      <c r="BL67">
        <v>1.5578231292517</v>
      </c>
      <c r="BM67" t="s">
        <v>145</v>
      </c>
      <c r="BN67">
        <v>1</v>
      </c>
      <c r="BO67">
        <v>1.01803051317614</v>
      </c>
      <c r="BP67" t="s">
        <v>203</v>
      </c>
      <c r="BQ67">
        <v>3</v>
      </c>
      <c r="BR67">
        <v>0.92297111416781297</v>
      </c>
      <c r="BS67" t="s">
        <v>198</v>
      </c>
      <c r="BT67">
        <v>2</v>
      </c>
      <c r="BU67">
        <v>1.00539083557951</v>
      </c>
      <c r="BV67" t="s">
        <v>153</v>
      </c>
      <c r="BW67">
        <v>2</v>
      </c>
      <c r="BX67">
        <v>0.89964375047373601</v>
      </c>
      <c r="BY67" t="s">
        <v>203</v>
      </c>
      <c r="BZ67">
        <v>3</v>
      </c>
      <c r="CA67">
        <v>0.99835255354200902</v>
      </c>
      <c r="CB67" t="s">
        <v>150</v>
      </c>
      <c r="CC67">
        <v>2</v>
      </c>
      <c r="CD67">
        <v>0.85074626865671599</v>
      </c>
      <c r="CE67" t="s">
        <v>145</v>
      </c>
      <c r="CF67">
        <v>1</v>
      </c>
      <c r="CG67">
        <v>1.046875</v>
      </c>
      <c r="CH67" t="s">
        <v>155</v>
      </c>
      <c r="CI67">
        <v>1</v>
      </c>
      <c r="CJ67">
        <v>1.40869565217391</v>
      </c>
      <c r="CK67" t="s">
        <v>210</v>
      </c>
      <c r="CL67">
        <v>3</v>
      </c>
      <c r="CM67">
        <v>0.71724137931034404</v>
      </c>
      <c r="CN67" t="s">
        <v>206</v>
      </c>
      <c r="CO67">
        <v>2</v>
      </c>
      <c r="CP67">
        <v>1.0801526717557199</v>
      </c>
      <c r="CQ67" t="s">
        <v>206</v>
      </c>
      <c r="CR67">
        <v>2</v>
      </c>
      <c r="CS67">
        <v>0.88339222614840895</v>
      </c>
      <c r="CT67" t="s">
        <v>158</v>
      </c>
      <c r="CU67">
        <v>2</v>
      </c>
      <c r="CV67">
        <v>1.09165808444902</v>
      </c>
      <c r="CW67" t="s">
        <v>222</v>
      </c>
      <c r="CX67">
        <v>3</v>
      </c>
      <c r="CY67">
        <v>0.86330935251798502</v>
      </c>
      <c r="CZ67" t="s">
        <v>214</v>
      </c>
      <c r="DA67">
        <v>3</v>
      </c>
      <c r="DB67">
        <v>1.11045655375552</v>
      </c>
      <c r="DC67" t="s">
        <v>217</v>
      </c>
      <c r="DD67">
        <v>3</v>
      </c>
      <c r="DE67">
        <v>1.0005432814197699</v>
      </c>
      <c r="DF67" t="s">
        <v>225</v>
      </c>
      <c r="DG67">
        <v>3</v>
      </c>
      <c r="DH67">
        <v>0.93690851735015701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157</v>
      </c>
      <c r="F68">
        <v>2</v>
      </c>
      <c r="G68">
        <v>1.21606648199445</v>
      </c>
      <c r="H68" t="s">
        <v>193</v>
      </c>
      <c r="I68">
        <v>2</v>
      </c>
      <c r="J68">
        <v>0.73733804475853904</v>
      </c>
      <c r="K68" t="s">
        <v>186</v>
      </c>
      <c r="L68">
        <v>2</v>
      </c>
      <c r="M68">
        <v>0.88922015338171001</v>
      </c>
      <c r="N68" t="s">
        <v>131</v>
      </c>
      <c r="O68">
        <v>1</v>
      </c>
      <c r="P68">
        <v>1.26900584795321</v>
      </c>
      <c r="Q68" t="s">
        <v>214</v>
      </c>
      <c r="R68">
        <v>3</v>
      </c>
      <c r="S68">
        <v>0.93333333333333302</v>
      </c>
      <c r="T68" t="s">
        <v>153</v>
      </c>
      <c r="U68">
        <v>2</v>
      </c>
      <c r="V68">
        <v>0.82666666666666599</v>
      </c>
      <c r="W68" t="s">
        <v>145</v>
      </c>
      <c r="X68">
        <v>1</v>
      </c>
      <c r="Y68">
        <v>1.14432989690721</v>
      </c>
      <c r="Z68" t="s">
        <v>193</v>
      </c>
      <c r="AA68">
        <v>2</v>
      </c>
      <c r="AB68">
        <v>0.94883720930232496</v>
      </c>
      <c r="AC68" t="s">
        <v>153</v>
      </c>
      <c r="AD68">
        <v>2</v>
      </c>
      <c r="AE68">
        <v>1</v>
      </c>
      <c r="AF68" t="s">
        <v>206</v>
      </c>
      <c r="AG68">
        <v>2</v>
      </c>
      <c r="AH68">
        <v>1.2083333333333299</v>
      </c>
      <c r="AI68" t="s">
        <v>137</v>
      </c>
      <c r="AJ68">
        <v>2</v>
      </c>
      <c r="AK68">
        <v>1.08832807570977</v>
      </c>
      <c r="AL68" t="s">
        <v>210</v>
      </c>
      <c r="AM68">
        <v>3</v>
      </c>
      <c r="AN68">
        <v>1.5882352941176401</v>
      </c>
      <c r="AO68" t="s">
        <v>158</v>
      </c>
      <c r="AP68">
        <v>2</v>
      </c>
      <c r="AQ68">
        <v>1.0049751243781</v>
      </c>
      <c r="AR68" t="s">
        <v>199</v>
      </c>
      <c r="AS68">
        <v>3</v>
      </c>
      <c r="AT68">
        <v>0.95887850467289704</v>
      </c>
      <c r="AU68" t="s">
        <v>158</v>
      </c>
      <c r="AV68">
        <v>2</v>
      </c>
      <c r="AW68">
        <v>1.12761276127612</v>
      </c>
      <c r="AX68" t="s">
        <v>199</v>
      </c>
      <c r="AY68">
        <v>3</v>
      </c>
      <c r="AZ68">
        <v>0.80960854092526602</v>
      </c>
      <c r="BA68" t="s">
        <v>207</v>
      </c>
      <c r="BB68">
        <v>2</v>
      </c>
      <c r="BC68">
        <v>1.4393939393939299</v>
      </c>
      <c r="BD68" t="s">
        <v>199</v>
      </c>
      <c r="BE68">
        <v>3</v>
      </c>
      <c r="BF68">
        <v>0.95906432748537995</v>
      </c>
      <c r="BG68" t="s">
        <v>215</v>
      </c>
      <c r="BH68">
        <v>3</v>
      </c>
      <c r="BI68">
        <v>1.0806754221388299</v>
      </c>
      <c r="BJ68" t="s">
        <v>198</v>
      </c>
      <c r="BK68">
        <v>2</v>
      </c>
      <c r="BL68">
        <v>1.1545189504373099</v>
      </c>
      <c r="BM68" t="s">
        <v>203</v>
      </c>
      <c r="BN68">
        <v>3</v>
      </c>
      <c r="BO68">
        <v>0.85529411764705798</v>
      </c>
      <c r="BP68" t="s">
        <v>153</v>
      </c>
      <c r="BQ68">
        <v>2</v>
      </c>
      <c r="BR68">
        <v>1.0311491143879199</v>
      </c>
      <c r="BS68" t="s">
        <v>207</v>
      </c>
      <c r="BT68">
        <v>2</v>
      </c>
      <c r="BU68">
        <v>0.98571428571428499</v>
      </c>
      <c r="BV68" t="s">
        <v>198</v>
      </c>
      <c r="BW68">
        <v>2</v>
      </c>
      <c r="BX68">
        <v>1.01876675603217</v>
      </c>
      <c r="BY68" t="s">
        <v>150</v>
      </c>
      <c r="BZ68">
        <v>2</v>
      </c>
      <c r="CA68">
        <v>0.91780821917808197</v>
      </c>
      <c r="CB68" t="s">
        <v>153</v>
      </c>
      <c r="CC68">
        <v>2</v>
      </c>
      <c r="CD68">
        <v>0.82913472070098504</v>
      </c>
      <c r="CE68" t="s">
        <v>203</v>
      </c>
      <c r="CF68">
        <v>3</v>
      </c>
      <c r="CG68">
        <v>1.1444444444444399</v>
      </c>
      <c r="CH68" t="s">
        <v>198</v>
      </c>
      <c r="CI68">
        <v>2</v>
      </c>
      <c r="CJ68">
        <v>1.0534351145038101</v>
      </c>
      <c r="CK68" t="s">
        <v>158</v>
      </c>
      <c r="CL68">
        <v>2</v>
      </c>
      <c r="CM68">
        <v>0.80701754385964897</v>
      </c>
      <c r="CN68" t="s">
        <v>216</v>
      </c>
      <c r="CO68">
        <v>3</v>
      </c>
      <c r="CP68">
        <v>1.2600652883568999</v>
      </c>
      <c r="CQ68" t="s">
        <v>210</v>
      </c>
      <c r="CR68">
        <v>3</v>
      </c>
      <c r="CS68">
        <v>1.09326424870466</v>
      </c>
      <c r="CT68" t="s">
        <v>217</v>
      </c>
      <c r="CU68">
        <v>3</v>
      </c>
      <c r="CV68">
        <v>1.09052631578947</v>
      </c>
      <c r="CW68" t="s">
        <v>225</v>
      </c>
      <c r="CX68">
        <v>3</v>
      </c>
      <c r="CY68">
        <v>0.90490797546012203</v>
      </c>
      <c r="CZ68" t="s">
        <v>223</v>
      </c>
      <c r="DA68">
        <v>3</v>
      </c>
      <c r="DB68">
        <v>0.90688259109311697</v>
      </c>
      <c r="DC68" t="s">
        <v>214</v>
      </c>
      <c r="DD68">
        <v>3</v>
      </c>
      <c r="DE68">
        <v>1.07427055702917</v>
      </c>
      <c r="DF68" t="s">
        <v>209</v>
      </c>
      <c r="DG68">
        <v>3</v>
      </c>
      <c r="DH68">
        <v>1.12947658402203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158</v>
      </c>
      <c r="F69">
        <v>2</v>
      </c>
      <c r="G69">
        <v>0.82857142857142796</v>
      </c>
      <c r="H69" t="s">
        <v>145</v>
      </c>
      <c r="I69">
        <v>1</v>
      </c>
      <c r="J69">
        <v>0.64734774066797596</v>
      </c>
      <c r="K69" t="s">
        <v>193</v>
      </c>
      <c r="L69">
        <v>2</v>
      </c>
      <c r="M69">
        <v>1.0894568690095801</v>
      </c>
      <c r="N69" t="s">
        <v>134</v>
      </c>
      <c r="O69">
        <v>2</v>
      </c>
      <c r="P69">
        <v>1.4</v>
      </c>
      <c r="Q69" t="s">
        <v>212</v>
      </c>
      <c r="R69">
        <v>1</v>
      </c>
      <c r="S69">
        <v>1.2159214830970499</v>
      </c>
      <c r="T69" t="s">
        <v>202</v>
      </c>
      <c r="U69">
        <v>3</v>
      </c>
      <c r="V69">
        <v>0.82847896440129398</v>
      </c>
      <c r="W69" t="s">
        <v>150</v>
      </c>
      <c r="X69">
        <v>3</v>
      </c>
      <c r="Y69">
        <v>1.0426966292134801</v>
      </c>
      <c r="Z69" t="s">
        <v>150</v>
      </c>
      <c r="AA69">
        <v>3</v>
      </c>
      <c r="AB69">
        <v>1.07543103448275</v>
      </c>
      <c r="AC69" t="s">
        <v>198</v>
      </c>
      <c r="AD69">
        <v>2</v>
      </c>
      <c r="AE69">
        <v>1.04290429042904</v>
      </c>
      <c r="AF69" t="s">
        <v>210</v>
      </c>
      <c r="AG69">
        <v>3</v>
      </c>
      <c r="AH69">
        <v>1.0047619047619001</v>
      </c>
      <c r="AI69" t="s">
        <v>186</v>
      </c>
      <c r="AJ69">
        <v>2</v>
      </c>
      <c r="AK69">
        <v>0.86217791091041796</v>
      </c>
      <c r="AL69" t="s">
        <v>158</v>
      </c>
      <c r="AM69">
        <v>2</v>
      </c>
      <c r="AN69">
        <v>0.98529411764705799</v>
      </c>
      <c r="AO69" t="s">
        <v>217</v>
      </c>
      <c r="AP69">
        <v>3</v>
      </c>
      <c r="AQ69">
        <v>1.27441761060055</v>
      </c>
      <c r="AR69" t="s">
        <v>198</v>
      </c>
      <c r="AS69">
        <v>2</v>
      </c>
      <c r="AT69">
        <v>0.94952681388012605</v>
      </c>
      <c r="AU69" t="s">
        <v>162</v>
      </c>
      <c r="AV69">
        <v>1</v>
      </c>
      <c r="AW69">
        <v>1.08660130718954</v>
      </c>
      <c r="AX69" t="s">
        <v>198</v>
      </c>
      <c r="AY69">
        <v>2</v>
      </c>
      <c r="AZ69">
        <v>0.87278106508875697</v>
      </c>
      <c r="BA69" t="s">
        <v>210</v>
      </c>
      <c r="BB69">
        <v>3</v>
      </c>
      <c r="BC69">
        <v>0.90550458715596305</v>
      </c>
      <c r="BD69" t="s">
        <v>198</v>
      </c>
      <c r="BE69">
        <v>2</v>
      </c>
      <c r="BF69">
        <v>1.0186915887850401</v>
      </c>
      <c r="BG69" t="s">
        <v>216</v>
      </c>
      <c r="BH69">
        <v>3</v>
      </c>
      <c r="BI69">
        <v>1.1791907514450799</v>
      </c>
      <c r="BJ69" t="s">
        <v>210</v>
      </c>
      <c r="BK69">
        <v>3</v>
      </c>
      <c r="BL69">
        <v>1.2610619469026501</v>
      </c>
      <c r="BM69" t="s">
        <v>153</v>
      </c>
      <c r="BN69">
        <v>2</v>
      </c>
      <c r="BO69">
        <v>0.78125426039536405</v>
      </c>
      <c r="BP69" t="s">
        <v>155</v>
      </c>
      <c r="BQ69">
        <v>1</v>
      </c>
      <c r="BR69">
        <v>1.2793017456359099</v>
      </c>
      <c r="BS69" t="s">
        <v>216</v>
      </c>
      <c r="BT69">
        <v>3</v>
      </c>
      <c r="BU69">
        <v>0.93110236220472398</v>
      </c>
      <c r="BV69" t="s">
        <v>207</v>
      </c>
      <c r="BW69">
        <v>2</v>
      </c>
      <c r="BX69">
        <v>0.84830917874396095</v>
      </c>
      <c r="BY69" t="s">
        <v>153</v>
      </c>
      <c r="BZ69">
        <v>2</v>
      </c>
      <c r="CA69">
        <v>1</v>
      </c>
      <c r="CB69" t="s">
        <v>198</v>
      </c>
      <c r="CC69">
        <v>2</v>
      </c>
      <c r="CD69">
        <v>0.91529411764705804</v>
      </c>
      <c r="CE69" t="s">
        <v>150</v>
      </c>
      <c r="CF69">
        <v>2</v>
      </c>
      <c r="CG69">
        <v>1.1842105263157801</v>
      </c>
      <c r="CH69" t="s">
        <v>207</v>
      </c>
      <c r="CI69">
        <v>2</v>
      </c>
      <c r="CJ69">
        <v>1.19463869463869</v>
      </c>
      <c r="CK69" t="s">
        <v>217</v>
      </c>
      <c r="CL69">
        <v>3</v>
      </c>
      <c r="CM69">
        <v>0.97240330291177701</v>
      </c>
      <c r="CN69" t="s">
        <v>210</v>
      </c>
      <c r="CO69">
        <v>3</v>
      </c>
      <c r="CP69">
        <v>0.92788461538461497</v>
      </c>
      <c r="CQ69" t="s">
        <v>158</v>
      </c>
      <c r="CR69">
        <v>2</v>
      </c>
      <c r="CS69">
        <v>0.95196078431372499</v>
      </c>
      <c r="CT69" t="s">
        <v>214</v>
      </c>
      <c r="CU69">
        <v>3</v>
      </c>
      <c r="CV69">
        <v>0.94327390599675798</v>
      </c>
      <c r="CW69" t="s">
        <v>174</v>
      </c>
      <c r="CX69">
        <v>1</v>
      </c>
      <c r="CY69">
        <v>0.95340501792114696</v>
      </c>
      <c r="CZ69" t="s">
        <v>222</v>
      </c>
      <c r="DA69">
        <v>3</v>
      </c>
      <c r="DB69">
        <v>0.86666666666666603</v>
      </c>
      <c r="DC69" t="s">
        <v>223</v>
      </c>
      <c r="DD69">
        <v>3</v>
      </c>
      <c r="DE69">
        <v>0.95535714285714202</v>
      </c>
      <c r="DF69" t="s">
        <v>228</v>
      </c>
      <c r="DG69">
        <v>3</v>
      </c>
      <c r="DH69">
        <v>0.97839506172839497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214</v>
      </c>
      <c r="F70">
        <v>3</v>
      </c>
      <c r="G70">
        <v>0.75463917525773105</v>
      </c>
      <c r="H70" t="s">
        <v>150</v>
      </c>
      <c r="I70">
        <v>3</v>
      </c>
      <c r="J70">
        <v>0.64491654021244305</v>
      </c>
      <c r="K70" t="s">
        <v>145</v>
      </c>
      <c r="L70">
        <v>1</v>
      </c>
      <c r="M70">
        <v>1.0500758725341399</v>
      </c>
      <c r="N70" t="s">
        <v>137</v>
      </c>
      <c r="O70">
        <v>2</v>
      </c>
      <c r="P70">
        <v>1.23551171393341</v>
      </c>
      <c r="Q70" t="s">
        <v>222</v>
      </c>
      <c r="R70">
        <v>2</v>
      </c>
      <c r="S70">
        <v>1.31944444444444</v>
      </c>
      <c r="T70" t="s">
        <v>198</v>
      </c>
      <c r="U70">
        <v>2</v>
      </c>
      <c r="V70">
        <v>0.93645484949832702</v>
      </c>
      <c r="W70" t="s">
        <v>153</v>
      </c>
      <c r="X70">
        <v>2</v>
      </c>
      <c r="Y70">
        <v>1.0534336037997201</v>
      </c>
      <c r="Z70" t="s">
        <v>153</v>
      </c>
      <c r="AA70">
        <v>2</v>
      </c>
      <c r="AB70">
        <v>1.29194063498027</v>
      </c>
      <c r="AC70" t="s">
        <v>206</v>
      </c>
      <c r="AD70">
        <v>2</v>
      </c>
      <c r="AE70">
        <v>0.88590604026845599</v>
      </c>
      <c r="AF70" t="s">
        <v>158</v>
      </c>
      <c r="AG70">
        <v>2</v>
      </c>
      <c r="AH70">
        <v>1</v>
      </c>
      <c r="AI70" t="s">
        <v>190</v>
      </c>
      <c r="AJ70">
        <v>3</v>
      </c>
      <c r="AK70">
        <v>1.2962962962962901</v>
      </c>
      <c r="AL70" t="s">
        <v>162</v>
      </c>
      <c r="AM70">
        <v>1</v>
      </c>
      <c r="AN70">
        <v>1.0397435897435801</v>
      </c>
      <c r="AO70" t="s">
        <v>214</v>
      </c>
      <c r="AP70">
        <v>3</v>
      </c>
      <c r="AQ70">
        <v>0.95774647887323905</v>
      </c>
      <c r="AR70" t="s">
        <v>158</v>
      </c>
      <c r="AS70">
        <v>2</v>
      </c>
      <c r="AT70">
        <v>0.9</v>
      </c>
      <c r="AU70" t="s">
        <v>217</v>
      </c>
      <c r="AV70">
        <v>3</v>
      </c>
      <c r="AW70">
        <v>1.3480392156862699</v>
      </c>
      <c r="AX70" t="s">
        <v>210</v>
      </c>
      <c r="AY70">
        <v>3</v>
      </c>
      <c r="AZ70">
        <v>0.72666666666666602</v>
      </c>
      <c r="BA70" t="s">
        <v>158</v>
      </c>
      <c r="BB70">
        <v>2</v>
      </c>
      <c r="BC70">
        <v>1.12222222222222</v>
      </c>
      <c r="BD70" t="s">
        <v>206</v>
      </c>
      <c r="BE70">
        <v>2</v>
      </c>
      <c r="BF70">
        <v>0.96820512820512805</v>
      </c>
      <c r="BG70" t="s">
        <v>210</v>
      </c>
      <c r="BH70">
        <v>3</v>
      </c>
      <c r="BI70">
        <v>1.11881188118811</v>
      </c>
      <c r="BJ70" t="s">
        <v>158</v>
      </c>
      <c r="BK70">
        <v>2</v>
      </c>
      <c r="BL70">
        <v>1.1008771929824499</v>
      </c>
      <c r="BM70" t="s">
        <v>198</v>
      </c>
      <c r="BN70">
        <v>2</v>
      </c>
      <c r="BO70">
        <v>0.90656565656565602</v>
      </c>
      <c r="BP70" t="s">
        <v>198</v>
      </c>
      <c r="BQ70">
        <v>2</v>
      </c>
      <c r="BR70">
        <v>1.03342618384401</v>
      </c>
      <c r="BS70" t="s">
        <v>210</v>
      </c>
      <c r="BT70">
        <v>3</v>
      </c>
      <c r="BU70">
        <v>1.21167883211678</v>
      </c>
      <c r="BV70" t="s">
        <v>216</v>
      </c>
      <c r="BW70">
        <v>3</v>
      </c>
      <c r="BX70">
        <v>1.06553911205074</v>
      </c>
      <c r="BY70" t="s">
        <v>155</v>
      </c>
      <c r="BZ70">
        <v>1</v>
      </c>
      <c r="CA70">
        <v>1.1148325358851601</v>
      </c>
      <c r="CB70" t="s">
        <v>207</v>
      </c>
      <c r="CC70">
        <v>2</v>
      </c>
      <c r="CD70">
        <v>1.0878661087866099</v>
      </c>
      <c r="CE70" t="s">
        <v>153</v>
      </c>
      <c r="CF70">
        <v>2</v>
      </c>
      <c r="CG70">
        <v>0.76414998475764595</v>
      </c>
      <c r="CH70" t="s">
        <v>206</v>
      </c>
      <c r="CI70">
        <v>2</v>
      </c>
      <c r="CJ70">
        <v>1.1381418092909501</v>
      </c>
      <c r="CK70" t="s">
        <v>214</v>
      </c>
      <c r="CL70">
        <v>3</v>
      </c>
      <c r="CM70">
        <v>0.949659863945578</v>
      </c>
      <c r="CN70" t="s">
        <v>158</v>
      </c>
      <c r="CO70">
        <v>2</v>
      </c>
      <c r="CP70">
        <v>0.88695652173912998</v>
      </c>
      <c r="CQ70" t="s">
        <v>217</v>
      </c>
      <c r="CR70">
        <v>3</v>
      </c>
      <c r="CS70">
        <v>0.88771772445241803</v>
      </c>
      <c r="CT70" t="s">
        <v>222</v>
      </c>
      <c r="CU70">
        <v>3</v>
      </c>
      <c r="CV70">
        <v>1.21929824561403</v>
      </c>
      <c r="CW70" t="s">
        <v>231</v>
      </c>
      <c r="CX70">
        <v>3</v>
      </c>
      <c r="CY70">
        <v>1.1959459459459401</v>
      </c>
      <c r="CZ70" t="s">
        <v>225</v>
      </c>
      <c r="DA70">
        <v>3</v>
      </c>
      <c r="DB70">
        <v>0.92203389830508398</v>
      </c>
      <c r="DC70" t="s">
        <v>222</v>
      </c>
      <c r="DD70">
        <v>3</v>
      </c>
      <c r="DE70">
        <v>1.0192307692307601</v>
      </c>
      <c r="DF70" t="s">
        <v>174</v>
      </c>
      <c r="DG70">
        <v>1</v>
      </c>
      <c r="DH70">
        <v>1.09030100334448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212</v>
      </c>
      <c r="F71">
        <v>1</v>
      </c>
      <c r="G71">
        <v>0.89250814332247497</v>
      </c>
      <c r="H71" t="s">
        <v>200</v>
      </c>
      <c r="I71">
        <v>3</v>
      </c>
      <c r="J71">
        <v>0.34887824552558599</v>
      </c>
      <c r="K71" t="s">
        <v>153</v>
      </c>
      <c r="L71">
        <v>2</v>
      </c>
      <c r="M71">
        <v>0.83978891820580404</v>
      </c>
      <c r="N71" t="s">
        <v>186</v>
      </c>
      <c r="O71">
        <v>2</v>
      </c>
      <c r="P71">
        <v>1.2329249520274901</v>
      </c>
      <c r="Q71" t="s">
        <v>225</v>
      </c>
      <c r="R71">
        <v>2</v>
      </c>
      <c r="S71">
        <v>0.99359673024523099</v>
      </c>
      <c r="T71" t="s">
        <v>206</v>
      </c>
      <c r="U71">
        <v>2</v>
      </c>
      <c r="V71">
        <v>0.88372093023255804</v>
      </c>
      <c r="W71" t="s">
        <v>202</v>
      </c>
      <c r="X71">
        <v>3</v>
      </c>
      <c r="Y71">
        <v>0.845703125</v>
      </c>
      <c r="Z71" t="s">
        <v>198</v>
      </c>
      <c r="AA71">
        <v>2</v>
      </c>
      <c r="AB71">
        <v>1.17441860465116</v>
      </c>
      <c r="AC71" t="s">
        <v>210</v>
      </c>
      <c r="AD71">
        <v>3</v>
      </c>
      <c r="AE71">
        <v>1.17713004484304</v>
      </c>
      <c r="AF71" t="s">
        <v>217</v>
      </c>
      <c r="AG71">
        <v>3</v>
      </c>
      <c r="AH71">
        <v>0.79147068046409497</v>
      </c>
      <c r="AI71" t="s">
        <v>150</v>
      </c>
      <c r="AJ71">
        <v>2</v>
      </c>
      <c r="AK71">
        <v>0.90033594624860003</v>
      </c>
      <c r="AL71" t="s">
        <v>217</v>
      </c>
      <c r="AM71">
        <v>3</v>
      </c>
      <c r="AN71">
        <v>1.02161572052401</v>
      </c>
      <c r="AO71" t="s">
        <v>212</v>
      </c>
      <c r="AP71">
        <v>1</v>
      </c>
      <c r="AQ71">
        <v>0.86680988184747498</v>
      </c>
      <c r="AR71" t="s">
        <v>162</v>
      </c>
      <c r="AS71">
        <v>1</v>
      </c>
      <c r="AT71">
        <v>0.77763659466327795</v>
      </c>
      <c r="AU71" t="s">
        <v>214</v>
      </c>
      <c r="AV71">
        <v>3</v>
      </c>
      <c r="AW71">
        <v>1.16811091854419</v>
      </c>
      <c r="AX71" t="s">
        <v>158</v>
      </c>
      <c r="AY71">
        <v>2</v>
      </c>
      <c r="AZ71">
        <v>0.87804878048780399</v>
      </c>
      <c r="BA71" t="s">
        <v>162</v>
      </c>
      <c r="BB71">
        <v>1</v>
      </c>
      <c r="BC71">
        <v>1.1496212121212099</v>
      </c>
      <c r="BD71" t="s">
        <v>210</v>
      </c>
      <c r="BE71">
        <v>3</v>
      </c>
      <c r="BF71">
        <v>1.0233029381965499</v>
      </c>
      <c r="BG71" t="s">
        <v>158</v>
      </c>
      <c r="BH71">
        <v>2</v>
      </c>
      <c r="BI71">
        <v>0.85393258426966201</v>
      </c>
      <c r="BJ71" t="s">
        <v>162</v>
      </c>
      <c r="BK71">
        <v>1</v>
      </c>
      <c r="BL71">
        <v>1.05486725663716</v>
      </c>
      <c r="BM71" t="s">
        <v>216</v>
      </c>
      <c r="BN71">
        <v>3</v>
      </c>
      <c r="BO71">
        <v>0.89947089947089898</v>
      </c>
      <c r="BP71" t="s">
        <v>216</v>
      </c>
      <c r="BQ71">
        <v>3</v>
      </c>
      <c r="BR71">
        <v>0.99607843137254903</v>
      </c>
      <c r="BS71" t="s">
        <v>158</v>
      </c>
      <c r="BT71">
        <v>2</v>
      </c>
      <c r="BU71">
        <v>0.90909090909090895</v>
      </c>
      <c r="BV71" t="s">
        <v>210</v>
      </c>
      <c r="BW71">
        <v>3</v>
      </c>
      <c r="BX71">
        <v>1.3524096385542099</v>
      </c>
      <c r="BY71" t="s">
        <v>198</v>
      </c>
      <c r="BZ71">
        <v>2</v>
      </c>
      <c r="CA71">
        <v>1.1184210526315701</v>
      </c>
      <c r="CB71" t="s">
        <v>216</v>
      </c>
      <c r="CC71">
        <v>3</v>
      </c>
      <c r="CD71">
        <v>0.83276450511945299</v>
      </c>
      <c r="CE71" t="s">
        <v>155</v>
      </c>
      <c r="CF71">
        <v>1</v>
      </c>
      <c r="CG71">
        <v>0.873417721518987</v>
      </c>
      <c r="CH71" t="s">
        <v>216</v>
      </c>
      <c r="CI71">
        <v>3</v>
      </c>
      <c r="CJ71">
        <v>1.5194805194805101</v>
      </c>
      <c r="CK71" t="s">
        <v>225</v>
      </c>
      <c r="CL71">
        <v>2</v>
      </c>
      <c r="CM71">
        <v>0.88292682926829202</v>
      </c>
      <c r="CN71" t="s">
        <v>217</v>
      </c>
      <c r="CO71">
        <v>3</v>
      </c>
      <c r="CP71">
        <v>0.99642458100558595</v>
      </c>
      <c r="CQ71" t="s">
        <v>214</v>
      </c>
      <c r="CR71">
        <v>3</v>
      </c>
      <c r="CS71">
        <v>1.0529010238907801</v>
      </c>
      <c r="CT71" t="s">
        <v>225</v>
      </c>
      <c r="CU71">
        <v>2</v>
      </c>
      <c r="CV71">
        <v>1.0723684210526301</v>
      </c>
      <c r="CW71" t="s">
        <v>178</v>
      </c>
      <c r="CX71">
        <v>1</v>
      </c>
      <c r="CY71">
        <v>1.11057692307692</v>
      </c>
      <c r="CZ71" t="s">
        <v>174</v>
      </c>
      <c r="DA71">
        <v>1</v>
      </c>
      <c r="DB71">
        <v>1</v>
      </c>
      <c r="DC71" t="s">
        <v>225</v>
      </c>
      <c r="DD71">
        <v>3</v>
      </c>
      <c r="DE71">
        <v>1.1654411764705801</v>
      </c>
      <c r="DF71" t="s">
        <v>231</v>
      </c>
      <c r="DG71">
        <v>3</v>
      </c>
      <c r="DH71">
        <v>1.0048309178743899</v>
      </c>
    </row>
    <row r="72" spans="1:112" x14ac:dyDescent="0.4">
      <c r="A72">
        <v>70</v>
      </c>
      <c r="B72" t="s">
        <v>200</v>
      </c>
      <c r="C72">
        <v>3</v>
      </c>
      <c r="D72">
        <v>1.04048096192384</v>
      </c>
      <c r="E72" t="s">
        <v>222</v>
      </c>
      <c r="F72">
        <v>2</v>
      </c>
      <c r="G72">
        <v>0.75961538461538403</v>
      </c>
      <c r="H72" t="s">
        <v>202</v>
      </c>
      <c r="I72">
        <v>2</v>
      </c>
      <c r="J72">
        <v>0.46057142857142802</v>
      </c>
      <c r="K72" t="s">
        <v>198</v>
      </c>
      <c r="L72">
        <v>2</v>
      </c>
      <c r="M72">
        <v>0.97466960352422904</v>
      </c>
      <c r="N72" t="s">
        <v>193</v>
      </c>
      <c r="O72">
        <v>2</v>
      </c>
      <c r="P72">
        <v>2.1627565982404602</v>
      </c>
      <c r="Q72" t="s">
        <v>209</v>
      </c>
      <c r="R72">
        <v>3</v>
      </c>
      <c r="S72">
        <v>1.21148459383753</v>
      </c>
      <c r="T72" t="s">
        <v>165</v>
      </c>
      <c r="U72">
        <v>2</v>
      </c>
      <c r="V72">
        <v>0.69316239316239303</v>
      </c>
      <c r="W72" t="s">
        <v>198</v>
      </c>
      <c r="X72">
        <v>2</v>
      </c>
      <c r="Y72">
        <v>0.92142857142857104</v>
      </c>
      <c r="Z72" t="s">
        <v>206</v>
      </c>
      <c r="AA72">
        <v>2</v>
      </c>
      <c r="AB72">
        <v>1.2680851063829699</v>
      </c>
      <c r="AC72" t="s">
        <v>158</v>
      </c>
      <c r="AD72">
        <v>2</v>
      </c>
      <c r="AE72">
        <v>0.967592592592592</v>
      </c>
      <c r="AF72" t="s">
        <v>214</v>
      </c>
      <c r="AG72">
        <v>3</v>
      </c>
      <c r="AH72">
        <v>1.2540861812778601</v>
      </c>
      <c r="AI72" t="s">
        <v>153</v>
      </c>
      <c r="AJ72">
        <v>2</v>
      </c>
      <c r="AK72">
        <v>0.75831506718764896</v>
      </c>
      <c r="AL72" t="s">
        <v>214</v>
      </c>
      <c r="AM72">
        <v>3</v>
      </c>
      <c r="AN72">
        <v>1.01428571428571</v>
      </c>
      <c r="AO72" t="s">
        <v>225</v>
      </c>
      <c r="AP72">
        <v>2</v>
      </c>
      <c r="AQ72">
        <v>0.83757961783439405</v>
      </c>
      <c r="AR72" t="s">
        <v>217</v>
      </c>
      <c r="AS72">
        <v>3</v>
      </c>
      <c r="AT72">
        <v>0.92369612611101704</v>
      </c>
      <c r="AU72" t="s">
        <v>212</v>
      </c>
      <c r="AV72">
        <v>1</v>
      </c>
      <c r="AW72">
        <v>1.0074165636588299</v>
      </c>
      <c r="AX72" t="s">
        <v>217</v>
      </c>
      <c r="AY72">
        <v>3</v>
      </c>
      <c r="AZ72">
        <v>0.77737373737373705</v>
      </c>
      <c r="BA72" t="s">
        <v>217</v>
      </c>
      <c r="BB72">
        <v>3</v>
      </c>
      <c r="BC72">
        <v>1.34927234927234</v>
      </c>
      <c r="BD72" t="s">
        <v>158</v>
      </c>
      <c r="BE72">
        <v>2</v>
      </c>
      <c r="BF72">
        <v>1.3217821782178201</v>
      </c>
      <c r="BG72" t="s">
        <v>214</v>
      </c>
      <c r="BH72">
        <v>3</v>
      </c>
      <c r="BI72">
        <v>1.1552270327349501</v>
      </c>
      <c r="BJ72" t="s">
        <v>214</v>
      </c>
      <c r="BK72">
        <v>3</v>
      </c>
      <c r="BL72">
        <v>1.0365630712979801</v>
      </c>
      <c r="BM72" t="s">
        <v>210</v>
      </c>
      <c r="BN72">
        <v>3</v>
      </c>
      <c r="BO72">
        <v>1.07368421052631</v>
      </c>
      <c r="BP72" t="s">
        <v>210</v>
      </c>
      <c r="BQ72">
        <v>3</v>
      </c>
      <c r="BR72">
        <v>0.89542483660130701</v>
      </c>
      <c r="BS72" t="s">
        <v>217</v>
      </c>
      <c r="BT72">
        <v>3</v>
      </c>
      <c r="BU72">
        <v>0.950754668713225</v>
      </c>
      <c r="BV72" t="s">
        <v>158</v>
      </c>
      <c r="BW72">
        <v>2</v>
      </c>
      <c r="BX72">
        <v>1.24166666666666</v>
      </c>
      <c r="BY72" t="s">
        <v>207</v>
      </c>
      <c r="BZ72">
        <v>2</v>
      </c>
      <c r="CA72">
        <v>0.81662870159453305</v>
      </c>
      <c r="CB72" t="s">
        <v>158</v>
      </c>
      <c r="CC72">
        <v>2</v>
      </c>
      <c r="CD72">
        <v>0.82978723404255295</v>
      </c>
      <c r="CE72" t="s">
        <v>198</v>
      </c>
      <c r="CF72">
        <v>2</v>
      </c>
      <c r="CG72">
        <v>1.0102827763496101</v>
      </c>
      <c r="CH72" t="s">
        <v>210</v>
      </c>
      <c r="CI72">
        <v>3</v>
      </c>
      <c r="CJ72">
        <v>0.93548387096774099</v>
      </c>
      <c r="CK72" t="s">
        <v>228</v>
      </c>
      <c r="CL72">
        <v>3</v>
      </c>
      <c r="CM72">
        <v>0.74403470715835096</v>
      </c>
      <c r="CN72" t="s">
        <v>214</v>
      </c>
      <c r="CO72">
        <v>3</v>
      </c>
      <c r="CP72">
        <v>0.83954154727793695</v>
      </c>
      <c r="CQ72" t="s">
        <v>225</v>
      </c>
      <c r="CR72">
        <v>2</v>
      </c>
      <c r="CS72">
        <v>0.98064516129032198</v>
      </c>
      <c r="CT72" t="s">
        <v>228</v>
      </c>
      <c r="CU72">
        <v>3</v>
      </c>
      <c r="CV72">
        <v>0.95016611295680997</v>
      </c>
      <c r="CW72" t="s">
        <v>185</v>
      </c>
      <c r="CX72">
        <v>3</v>
      </c>
      <c r="CY72">
        <v>0.98360655737704905</v>
      </c>
      <c r="CZ72" t="s">
        <v>231</v>
      </c>
      <c r="DA72">
        <v>3</v>
      </c>
      <c r="DB72">
        <v>0.92655367231638397</v>
      </c>
      <c r="DC72" t="s">
        <v>228</v>
      </c>
      <c r="DD72">
        <v>3</v>
      </c>
      <c r="DE72">
        <v>1.0253164556962</v>
      </c>
      <c r="DF72" t="s">
        <v>178</v>
      </c>
      <c r="DG72">
        <v>1</v>
      </c>
      <c r="DH72">
        <v>0.99470899470899399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164</v>
      </c>
      <c r="F73">
        <v>1</v>
      </c>
      <c r="G73">
        <v>1.1293103448275801</v>
      </c>
      <c r="H73" t="s">
        <v>198</v>
      </c>
      <c r="I73">
        <v>2</v>
      </c>
      <c r="J73">
        <v>0.73225806451612896</v>
      </c>
      <c r="K73" t="s">
        <v>206</v>
      </c>
      <c r="L73">
        <v>3</v>
      </c>
      <c r="M73">
        <v>1.2717770034843201</v>
      </c>
      <c r="N73" t="s">
        <v>145</v>
      </c>
      <c r="O73">
        <v>1</v>
      </c>
      <c r="P73">
        <v>1.73121387283237</v>
      </c>
      <c r="Q73" t="s">
        <v>164</v>
      </c>
      <c r="R73">
        <v>1</v>
      </c>
      <c r="S73">
        <v>1.0329012961116599</v>
      </c>
      <c r="T73" t="s">
        <v>158</v>
      </c>
      <c r="U73">
        <v>2</v>
      </c>
      <c r="V73">
        <v>0.83203125</v>
      </c>
      <c r="W73" t="s">
        <v>206</v>
      </c>
      <c r="X73">
        <v>2</v>
      </c>
      <c r="Y73">
        <v>1.1244019138755901</v>
      </c>
      <c r="Z73" t="s">
        <v>165</v>
      </c>
      <c r="AA73">
        <v>2</v>
      </c>
      <c r="AB73">
        <v>0.35208333333333303</v>
      </c>
      <c r="AC73" t="s">
        <v>162</v>
      </c>
      <c r="AD73">
        <v>1</v>
      </c>
      <c r="AE73">
        <v>1.5758468335787901</v>
      </c>
      <c r="AF73" t="s">
        <v>212</v>
      </c>
      <c r="AG73">
        <v>1</v>
      </c>
      <c r="AH73">
        <v>0.88537549407114602</v>
      </c>
      <c r="AI73" t="s">
        <v>198</v>
      </c>
      <c r="AJ73">
        <v>2</v>
      </c>
      <c r="AK73">
        <v>0.95783132530120396</v>
      </c>
      <c r="AL73" t="s">
        <v>212</v>
      </c>
      <c r="AM73">
        <v>1</v>
      </c>
      <c r="AN73">
        <v>1.0197152245345</v>
      </c>
      <c r="AO73" t="s">
        <v>164</v>
      </c>
      <c r="AP73">
        <v>2</v>
      </c>
      <c r="AQ73">
        <v>1.0821494749845499</v>
      </c>
      <c r="AR73" t="s">
        <v>214</v>
      </c>
      <c r="AS73">
        <v>3</v>
      </c>
      <c r="AT73">
        <v>0.84852941176470498</v>
      </c>
      <c r="AU73" t="s">
        <v>225</v>
      </c>
      <c r="AV73">
        <v>2</v>
      </c>
      <c r="AW73">
        <v>1.2139737991266299</v>
      </c>
      <c r="AX73" t="s">
        <v>214</v>
      </c>
      <c r="AY73">
        <v>3</v>
      </c>
      <c r="AZ73">
        <v>0.72329376854599403</v>
      </c>
      <c r="BA73" t="s">
        <v>214</v>
      </c>
      <c r="BB73">
        <v>3</v>
      </c>
      <c r="BC73">
        <v>0.98666666666666603</v>
      </c>
      <c r="BD73" t="s">
        <v>217</v>
      </c>
      <c r="BE73">
        <v>3</v>
      </c>
      <c r="BF73">
        <v>0.75398048279404195</v>
      </c>
      <c r="BG73" t="s">
        <v>212</v>
      </c>
      <c r="BH73">
        <v>1</v>
      </c>
      <c r="BI73">
        <v>1.04252400548696</v>
      </c>
      <c r="BJ73" t="s">
        <v>225</v>
      </c>
      <c r="BK73">
        <v>2</v>
      </c>
      <c r="BL73">
        <v>1.2236286919831201</v>
      </c>
      <c r="BM73" t="s">
        <v>158</v>
      </c>
      <c r="BN73">
        <v>2</v>
      </c>
      <c r="BO73">
        <v>1.02390438247011</v>
      </c>
      <c r="BP73" t="s">
        <v>158</v>
      </c>
      <c r="BQ73">
        <v>2</v>
      </c>
      <c r="BR73">
        <v>1.0272373540855999</v>
      </c>
      <c r="BS73" t="s">
        <v>214</v>
      </c>
      <c r="BT73">
        <v>3</v>
      </c>
      <c r="BU73">
        <v>1.0317948717948699</v>
      </c>
      <c r="BV73" t="s">
        <v>217</v>
      </c>
      <c r="BW73">
        <v>3</v>
      </c>
      <c r="BX73">
        <v>1.7579712094712701</v>
      </c>
      <c r="BY73" t="s">
        <v>216</v>
      </c>
      <c r="BZ73">
        <v>3</v>
      </c>
      <c r="CA73">
        <v>1.1626984126984099</v>
      </c>
      <c r="CB73" t="s">
        <v>214</v>
      </c>
      <c r="CC73">
        <v>3</v>
      </c>
      <c r="CD73">
        <v>1.0243902439024299</v>
      </c>
      <c r="CE73" t="s">
        <v>207</v>
      </c>
      <c r="CF73">
        <v>2</v>
      </c>
      <c r="CG73">
        <v>1.1000000000000001</v>
      </c>
      <c r="CH73" t="s">
        <v>158</v>
      </c>
      <c r="CI73">
        <v>2</v>
      </c>
      <c r="CJ73">
        <v>1.15384615384615</v>
      </c>
      <c r="CK73" t="s">
        <v>174</v>
      </c>
      <c r="CL73">
        <v>1</v>
      </c>
      <c r="CM73">
        <v>0.943037974683544</v>
      </c>
      <c r="CN73" t="s">
        <v>225</v>
      </c>
      <c r="CO73">
        <v>2</v>
      </c>
      <c r="CP73">
        <v>0.85635359116022103</v>
      </c>
      <c r="CQ73" t="s">
        <v>209</v>
      </c>
      <c r="CR73">
        <v>3</v>
      </c>
      <c r="CS73">
        <v>0.92097560975609705</v>
      </c>
      <c r="CT73" t="s">
        <v>174</v>
      </c>
      <c r="CU73">
        <v>1</v>
      </c>
      <c r="CV73">
        <v>0.94576271186440597</v>
      </c>
      <c r="CW73" t="s">
        <v>238</v>
      </c>
      <c r="CX73">
        <v>2</v>
      </c>
      <c r="CY73">
        <v>0.99397590361445698</v>
      </c>
      <c r="CZ73" t="s">
        <v>178</v>
      </c>
      <c r="DA73">
        <v>1</v>
      </c>
      <c r="DB73">
        <v>1.08008658008658</v>
      </c>
      <c r="DC73" t="s">
        <v>174</v>
      </c>
      <c r="DD73">
        <v>1</v>
      </c>
      <c r="DE73">
        <v>1.12406015037593</v>
      </c>
      <c r="DF73" t="s">
        <v>185</v>
      </c>
      <c r="DG73">
        <v>3</v>
      </c>
      <c r="DH73">
        <v>1.07633587786259</v>
      </c>
    </row>
    <row r="74" spans="1:112" x14ac:dyDescent="0.4">
      <c r="A74">
        <v>72</v>
      </c>
      <c r="B74" t="s">
        <v>205</v>
      </c>
      <c r="C74">
        <v>3</v>
      </c>
      <c r="D74">
        <v>0.90939597315436205</v>
      </c>
      <c r="E74" t="s">
        <v>228</v>
      </c>
      <c r="F74">
        <v>3</v>
      </c>
      <c r="G74">
        <v>1.0394736842105201</v>
      </c>
      <c r="H74" t="s">
        <v>206</v>
      </c>
      <c r="I74">
        <v>3</v>
      </c>
      <c r="J74">
        <v>0.83918128654970703</v>
      </c>
      <c r="K74" t="s">
        <v>165</v>
      </c>
      <c r="L74">
        <v>2</v>
      </c>
      <c r="M74">
        <v>0.72072334840309105</v>
      </c>
      <c r="N74" t="s">
        <v>150</v>
      </c>
      <c r="O74">
        <v>3</v>
      </c>
      <c r="P74">
        <v>1.91115702479338</v>
      </c>
      <c r="Q74" t="s">
        <v>228</v>
      </c>
      <c r="R74">
        <v>2</v>
      </c>
      <c r="S74">
        <v>0.92857142857142805</v>
      </c>
      <c r="T74" t="s">
        <v>214</v>
      </c>
      <c r="U74">
        <v>3</v>
      </c>
      <c r="V74">
        <v>0.77922077922077904</v>
      </c>
      <c r="W74" t="s">
        <v>165</v>
      </c>
      <c r="X74">
        <v>2</v>
      </c>
      <c r="Y74">
        <v>0.88779284833538796</v>
      </c>
      <c r="Z74" t="s">
        <v>210</v>
      </c>
      <c r="AA74">
        <v>3</v>
      </c>
      <c r="AB74">
        <v>1.1191969887076501</v>
      </c>
      <c r="AC74" t="s">
        <v>217</v>
      </c>
      <c r="AD74">
        <v>3</v>
      </c>
      <c r="AE74">
        <v>1.3778353856124399</v>
      </c>
      <c r="AF74" t="s">
        <v>225</v>
      </c>
      <c r="AG74">
        <v>2</v>
      </c>
      <c r="AH74">
        <v>0.929133858267716</v>
      </c>
      <c r="AI74" t="s">
        <v>157</v>
      </c>
      <c r="AJ74">
        <v>1</v>
      </c>
      <c r="AK74">
        <v>1.01466992665036</v>
      </c>
      <c r="AL74" t="s">
        <v>225</v>
      </c>
      <c r="AM74">
        <v>2</v>
      </c>
      <c r="AN74">
        <v>1.09407665505226</v>
      </c>
      <c r="AO74" t="s">
        <v>228</v>
      </c>
      <c r="AP74">
        <v>3</v>
      </c>
      <c r="AQ74">
        <v>0.91346153846153799</v>
      </c>
      <c r="AR74" t="s">
        <v>212</v>
      </c>
      <c r="AS74">
        <v>1</v>
      </c>
      <c r="AT74">
        <v>1.0024783147459699</v>
      </c>
      <c r="AU74" t="s">
        <v>228</v>
      </c>
      <c r="AV74">
        <v>3</v>
      </c>
      <c r="AW74">
        <v>1.5277044854881201</v>
      </c>
      <c r="AX74" t="s">
        <v>212</v>
      </c>
      <c r="AY74">
        <v>1</v>
      </c>
      <c r="AZ74">
        <v>1.00736196319018</v>
      </c>
      <c r="BA74" t="s">
        <v>212</v>
      </c>
      <c r="BB74">
        <v>1</v>
      </c>
      <c r="BC74">
        <v>1.04141291108404</v>
      </c>
      <c r="BD74" t="s">
        <v>214</v>
      </c>
      <c r="BE74">
        <v>3</v>
      </c>
      <c r="BF74">
        <v>0.98440748440748405</v>
      </c>
      <c r="BG74" t="s">
        <v>225</v>
      </c>
      <c r="BH74">
        <v>2</v>
      </c>
      <c r="BI74">
        <v>0.98956158663882998</v>
      </c>
      <c r="BJ74" t="s">
        <v>209</v>
      </c>
      <c r="BK74">
        <v>3</v>
      </c>
      <c r="BL74">
        <v>0.96339677891654396</v>
      </c>
      <c r="BM74" t="s">
        <v>162</v>
      </c>
      <c r="BN74">
        <v>1</v>
      </c>
      <c r="BO74">
        <v>1.19127516778523</v>
      </c>
      <c r="BP74" t="s">
        <v>162</v>
      </c>
      <c r="BQ74">
        <v>1</v>
      </c>
      <c r="BR74">
        <v>1.01549295774647</v>
      </c>
      <c r="BS74" t="s">
        <v>222</v>
      </c>
      <c r="BT74">
        <v>3</v>
      </c>
      <c r="BU74">
        <v>1.1646090534979401</v>
      </c>
      <c r="BV74" t="s">
        <v>214</v>
      </c>
      <c r="BW74">
        <v>3</v>
      </c>
      <c r="BX74">
        <v>1.0278330019880699</v>
      </c>
      <c r="BY74" t="s">
        <v>158</v>
      </c>
      <c r="BZ74">
        <v>2</v>
      </c>
      <c r="CA74">
        <v>1.1040268456375799</v>
      </c>
      <c r="CB74" t="s">
        <v>223</v>
      </c>
      <c r="CC74">
        <v>3</v>
      </c>
      <c r="CD74">
        <v>0.95031712473572905</v>
      </c>
      <c r="CE74" t="s">
        <v>206</v>
      </c>
      <c r="CF74">
        <v>2</v>
      </c>
      <c r="CG74">
        <v>1.0174129353233801</v>
      </c>
      <c r="CH74" t="s">
        <v>162</v>
      </c>
      <c r="CI74">
        <v>1</v>
      </c>
      <c r="CJ74">
        <v>1.5710382513661201</v>
      </c>
      <c r="CK74" t="s">
        <v>231</v>
      </c>
      <c r="CL74">
        <v>3</v>
      </c>
      <c r="CM74">
        <v>0.82467532467532401</v>
      </c>
      <c r="CN74" t="s">
        <v>228</v>
      </c>
      <c r="CO74">
        <v>3</v>
      </c>
      <c r="CP74">
        <v>0.93294460641399402</v>
      </c>
      <c r="CQ74" t="s">
        <v>228</v>
      </c>
      <c r="CR74">
        <v>3</v>
      </c>
      <c r="CS74">
        <v>0.94062500000000004</v>
      </c>
      <c r="CT74" t="s">
        <v>178</v>
      </c>
      <c r="CU74">
        <v>1</v>
      </c>
      <c r="CV74">
        <v>1.04785894206549</v>
      </c>
      <c r="CW74" t="s">
        <v>241</v>
      </c>
      <c r="CX74">
        <v>3</v>
      </c>
      <c r="CY74">
        <v>0.92236024844720499</v>
      </c>
      <c r="CZ74" t="s">
        <v>185</v>
      </c>
      <c r="DA74">
        <v>3</v>
      </c>
      <c r="DB74">
        <v>0.92500000000000004</v>
      </c>
      <c r="DC74" t="s">
        <v>231</v>
      </c>
      <c r="DD74">
        <v>3</v>
      </c>
      <c r="DE74">
        <v>1.0097560975609701</v>
      </c>
      <c r="DF74" t="s">
        <v>238</v>
      </c>
      <c r="DG74">
        <v>2</v>
      </c>
      <c r="DH74">
        <v>1.0825</v>
      </c>
    </row>
    <row r="75" spans="1:112" x14ac:dyDescent="0.4">
      <c r="A75">
        <v>73</v>
      </c>
      <c r="B75" t="s">
        <v>198</v>
      </c>
      <c r="C75">
        <v>2</v>
      </c>
      <c r="D75">
        <v>1.1576923076923</v>
      </c>
      <c r="E75" t="s">
        <v>230</v>
      </c>
      <c r="F75">
        <v>2</v>
      </c>
      <c r="G75">
        <v>0.79111111111111099</v>
      </c>
      <c r="H75" t="s">
        <v>165</v>
      </c>
      <c r="I75">
        <v>2</v>
      </c>
      <c r="J75">
        <v>0.406798766018035</v>
      </c>
      <c r="K75" t="s">
        <v>158</v>
      </c>
      <c r="L75">
        <v>2</v>
      </c>
      <c r="M75">
        <v>0.83783783783783705</v>
      </c>
      <c r="N75" t="s">
        <v>153</v>
      </c>
      <c r="O75">
        <v>2</v>
      </c>
      <c r="P75">
        <v>1.1702903104184901</v>
      </c>
      <c r="Q75" t="s">
        <v>230</v>
      </c>
      <c r="R75">
        <v>3</v>
      </c>
      <c r="S75">
        <v>1.05186170212765</v>
      </c>
      <c r="T75" t="s">
        <v>212</v>
      </c>
      <c r="U75">
        <v>1</v>
      </c>
      <c r="V75">
        <v>1.27354260089686</v>
      </c>
      <c r="W75" t="s">
        <v>210</v>
      </c>
      <c r="X75">
        <v>3</v>
      </c>
      <c r="Y75">
        <v>1.0828804347826</v>
      </c>
      <c r="Z75" t="s">
        <v>158</v>
      </c>
      <c r="AA75">
        <v>2</v>
      </c>
      <c r="AB75">
        <v>0.95575221238938002</v>
      </c>
      <c r="AC75" t="s">
        <v>214</v>
      </c>
      <c r="AD75">
        <v>3</v>
      </c>
      <c r="AE75">
        <v>0.90945945945945905</v>
      </c>
      <c r="AF75" t="s">
        <v>164</v>
      </c>
      <c r="AG75">
        <v>1</v>
      </c>
      <c r="AH75">
        <v>1.1224655312246501</v>
      </c>
      <c r="AI75" t="s">
        <v>210</v>
      </c>
      <c r="AJ75">
        <v>3</v>
      </c>
      <c r="AK75">
        <v>1.1279620853080501</v>
      </c>
      <c r="AL75" t="s">
        <v>164</v>
      </c>
      <c r="AM75">
        <v>1</v>
      </c>
      <c r="AN75">
        <v>1.1647482014388399</v>
      </c>
      <c r="AO75" t="s">
        <v>233</v>
      </c>
      <c r="AP75">
        <v>3</v>
      </c>
      <c r="AQ75">
        <v>1.0125348189415</v>
      </c>
      <c r="AR75" t="s">
        <v>225</v>
      </c>
      <c r="AS75">
        <v>2</v>
      </c>
      <c r="AT75">
        <v>0.87072243346007605</v>
      </c>
      <c r="AU75" t="s">
        <v>172</v>
      </c>
      <c r="AV75">
        <v>2</v>
      </c>
      <c r="AW75">
        <v>0.90948587979724804</v>
      </c>
      <c r="AX75" t="s">
        <v>225</v>
      </c>
      <c r="AY75">
        <v>2</v>
      </c>
      <c r="AZ75">
        <v>1.0251798561151</v>
      </c>
      <c r="BA75" t="s">
        <v>225</v>
      </c>
      <c r="BB75">
        <v>2</v>
      </c>
      <c r="BC75">
        <v>1.1929824561403499</v>
      </c>
      <c r="BD75" t="s">
        <v>212</v>
      </c>
      <c r="BE75">
        <v>1</v>
      </c>
      <c r="BF75">
        <v>0.85263157894736796</v>
      </c>
      <c r="BG75" t="s">
        <v>164</v>
      </c>
      <c r="BH75">
        <v>1</v>
      </c>
      <c r="BI75">
        <v>1.2476125511596099</v>
      </c>
      <c r="BJ75" t="s">
        <v>228</v>
      </c>
      <c r="BK75">
        <v>3</v>
      </c>
      <c r="BL75">
        <v>1.0454545454545401</v>
      </c>
      <c r="BM75" t="s">
        <v>217</v>
      </c>
      <c r="BN75">
        <v>3</v>
      </c>
      <c r="BO75">
        <v>0.88210606638687505</v>
      </c>
      <c r="BP75" t="s">
        <v>214</v>
      </c>
      <c r="BQ75">
        <v>3</v>
      </c>
      <c r="BR75">
        <v>0.94111969111969096</v>
      </c>
      <c r="BS75" t="s">
        <v>209</v>
      </c>
      <c r="BT75">
        <v>3</v>
      </c>
      <c r="BU75">
        <v>1.7409948542024001</v>
      </c>
      <c r="BV75" t="s">
        <v>222</v>
      </c>
      <c r="BW75">
        <v>3</v>
      </c>
      <c r="BX75">
        <v>1.0388692579505301</v>
      </c>
      <c r="BY75" t="s">
        <v>214</v>
      </c>
      <c r="BZ75">
        <v>3</v>
      </c>
      <c r="CA75">
        <v>1.1895551257253301</v>
      </c>
      <c r="CB75" t="s">
        <v>209</v>
      </c>
      <c r="CC75">
        <v>3</v>
      </c>
      <c r="CD75">
        <v>0.75377358490566004</v>
      </c>
      <c r="CE75" t="s">
        <v>216</v>
      </c>
      <c r="CF75">
        <v>3</v>
      </c>
      <c r="CG75">
        <v>0.94672131147540906</v>
      </c>
      <c r="CH75" t="s">
        <v>214</v>
      </c>
      <c r="CI75">
        <v>3</v>
      </c>
      <c r="CJ75">
        <v>0.98923283983849197</v>
      </c>
      <c r="CK75" t="s">
        <v>178</v>
      </c>
      <c r="CL75">
        <v>1</v>
      </c>
      <c r="CM75">
        <v>0.77868852459016302</v>
      </c>
      <c r="CN75" t="s">
        <v>174</v>
      </c>
      <c r="CO75">
        <v>1</v>
      </c>
      <c r="CP75">
        <v>0.98993288590604001</v>
      </c>
      <c r="CQ75" t="s">
        <v>174</v>
      </c>
      <c r="CR75">
        <v>1</v>
      </c>
      <c r="CS75">
        <v>1</v>
      </c>
      <c r="CT75" t="s">
        <v>185</v>
      </c>
      <c r="CU75">
        <v>3</v>
      </c>
      <c r="CV75">
        <v>1.05627705627705</v>
      </c>
      <c r="CW75" t="s">
        <v>189</v>
      </c>
      <c r="CX75">
        <v>3</v>
      </c>
      <c r="CY75">
        <v>1.0426267281105901</v>
      </c>
      <c r="CZ75" t="s">
        <v>238</v>
      </c>
      <c r="DA75">
        <v>2</v>
      </c>
      <c r="DB75">
        <v>0.98545454545454503</v>
      </c>
      <c r="DC75" t="s">
        <v>178</v>
      </c>
      <c r="DD75">
        <v>1</v>
      </c>
      <c r="DE75">
        <v>1.1362725450901801</v>
      </c>
      <c r="DF75" t="s">
        <v>241</v>
      </c>
      <c r="DG75">
        <v>3</v>
      </c>
      <c r="DH75">
        <v>0.98863636363636298</v>
      </c>
    </row>
    <row r="76" spans="1:112" x14ac:dyDescent="0.4">
      <c r="A76">
        <v>74</v>
      </c>
      <c r="B76" t="s">
        <v>157</v>
      </c>
      <c r="C76">
        <v>1</v>
      </c>
      <c r="D76">
        <v>0.94010416666666596</v>
      </c>
      <c r="E76" t="s">
        <v>221</v>
      </c>
      <c r="F76">
        <v>2</v>
      </c>
      <c r="G76">
        <v>0.99863013698630099</v>
      </c>
      <c r="H76" t="s">
        <v>210</v>
      </c>
      <c r="I76">
        <v>2</v>
      </c>
      <c r="J76">
        <v>0.53596127247579495</v>
      </c>
      <c r="K76" t="s">
        <v>162</v>
      </c>
      <c r="L76">
        <v>1</v>
      </c>
      <c r="M76">
        <v>1.48529411764705</v>
      </c>
      <c r="N76" t="s">
        <v>198</v>
      </c>
      <c r="O76">
        <v>2</v>
      </c>
      <c r="P76">
        <v>1.4576271186440599</v>
      </c>
      <c r="Q76" t="s">
        <v>168</v>
      </c>
      <c r="R76">
        <v>2</v>
      </c>
      <c r="S76">
        <v>1.44776119402985</v>
      </c>
      <c r="T76" t="s">
        <v>222</v>
      </c>
      <c r="U76">
        <v>2</v>
      </c>
      <c r="V76">
        <v>0.923684210526315</v>
      </c>
      <c r="W76" t="s">
        <v>158</v>
      </c>
      <c r="X76">
        <v>2</v>
      </c>
      <c r="Y76">
        <v>1.0610328638497599</v>
      </c>
      <c r="Z76" t="s">
        <v>217</v>
      </c>
      <c r="AA76">
        <v>3</v>
      </c>
      <c r="AB76">
        <v>0.76474475466710701</v>
      </c>
      <c r="AC76" t="s">
        <v>212</v>
      </c>
      <c r="AD76">
        <v>1</v>
      </c>
      <c r="AE76">
        <v>0.97683397683397599</v>
      </c>
      <c r="AF76" t="s">
        <v>228</v>
      </c>
      <c r="AG76">
        <v>3</v>
      </c>
      <c r="AH76">
        <v>1.04411764705882</v>
      </c>
      <c r="AI76" t="s">
        <v>158</v>
      </c>
      <c r="AJ76">
        <v>2</v>
      </c>
      <c r="AK76">
        <v>0.97607655502392299</v>
      </c>
      <c r="AL76" t="s">
        <v>228</v>
      </c>
      <c r="AM76">
        <v>3</v>
      </c>
      <c r="AN76">
        <v>1.1818181818181801</v>
      </c>
      <c r="AO76" t="s">
        <v>172</v>
      </c>
      <c r="AP76">
        <v>2</v>
      </c>
      <c r="AQ76">
        <v>1.09671848013816</v>
      </c>
      <c r="AR76" t="s">
        <v>164</v>
      </c>
      <c r="AS76">
        <v>2</v>
      </c>
      <c r="AT76">
        <v>0.95605022831050201</v>
      </c>
      <c r="AU76" t="s">
        <v>237</v>
      </c>
      <c r="AV76">
        <v>3</v>
      </c>
      <c r="AW76">
        <v>2.04663212435233</v>
      </c>
      <c r="AX76" t="s">
        <v>228</v>
      </c>
      <c r="AY76">
        <v>3</v>
      </c>
      <c r="AZ76">
        <v>0.79447322970639001</v>
      </c>
      <c r="BA76" t="s">
        <v>228</v>
      </c>
      <c r="BB76">
        <v>3</v>
      </c>
      <c r="BC76">
        <v>1.0782608695652101</v>
      </c>
      <c r="BD76" t="s">
        <v>225</v>
      </c>
      <c r="BE76">
        <v>2</v>
      </c>
      <c r="BF76">
        <v>1.4088235294117599</v>
      </c>
      <c r="BG76" t="s">
        <v>228</v>
      </c>
      <c r="BH76">
        <v>3</v>
      </c>
      <c r="BI76">
        <v>0.94346978557504801</v>
      </c>
      <c r="BJ76" t="s">
        <v>172</v>
      </c>
      <c r="BK76">
        <v>2</v>
      </c>
      <c r="BL76">
        <v>1.0457063711911301</v>
      </c>
      <c r="BM76" t="s">
        <v>214</v>
      </c>
      <c r="BN76">
        <v>3</v>
      </c>
      <c r="BO76">
        <v>0.91358024691357997</v>
      </c>
      <c r="BP76" t="s">
        <v>222</v>
      </c>
      <c r="BQ76">
        <v>3</v>
      </c>
      <c r="BR76">
        <v>0.95669291338582596</v>
      </c>
      <c r="BS76" t="s">
        <v>228</v>
      </c>
      <c r="BT76">
        <v>3</v>
      </c>
      <c r="BU76">
        <v>1.04712041884816</v>
      </c>
      <c r="BV76" t="s">
        <v>209</v>
      </c>
      <c r="BW76">
        <v>3</v>
      </c>
      <c r="BX76">
        <v>1.07389162561576</v>
      </c>
      <c r="BY76" t="s">
        <v>222</v>
      </c>
      <c r="BZ76">
        <v>3</v>
      </c>
      <c r="CA76">
        <v>1.03741496598639</v>
      </c>
      <c r="CB76" t="s">
        <v>228</v>
      </c>
      <c r="CC76">
        <v>3</v>
      </c>
      <c r="CD76">
        <v>1.0027700831024899</v>
      </c>
      <c r="CE76" t="s">
        <v>210</v>
      </c>
      <c r="CF76">
        <v>3</v>
      </c>
      <c r="CG76">
        <v>0.89855072463768104</v>
      </c>
      <c r="CH76" t="s">
        <v>225</v>
      </c>
      <c r="CI76">
        <v>2</v>
      </c>
      <c r="CJ76">
        <v>0.94688221709006903</v>
      </c>
      <c r="CK76" t="s">
        <v>185</v>
      </c>
      <c r="CL76">
        <v>3</v>
      </c>
      <c r="CM76">
        <v>0.80781758957654703</v>
      </c>
      <c r="CN76" t="s">
        <v>231</v>
      </c>
      <c r="CO76">
        <v>3</v>
      </c>
      <c r="CP76">
        <v>0.93385826771653502</v>
      </c>
      <c r="CQ76" t="s">
        <v>178</v>
      </c>
      <c r="CR76">
        <v>1</v>
      </c>
      <c r="CS76">
        <v>1.17455621301775</v>
      </c>
      <c r="CT76" t="s">
        <v>238</v>
      </c>
      <c r="CU76">
        <v>2</v>
      </c>
      <c r="CV76">
        <v>1.1037234042553099</v>
      </c>
      <c r="CW76" t="s">
        <v>247</v>
      </c>
      <c r="CX76">
        <v>2</v>
      </c>
      <c r="CY76">
        <v>1.07371794871794</v>
      </c>
      <c r="CZ76" t="s">
        <v>241</v>
      </c>
      <c r="DA76">
        <v>3</v>
      </c>
      <c r="DB76">
        <v>1.13804713804713</v>
      </c>
      <c r="DC76" t="s">
        <v>185</v>
      </c>
      <c r="DD76">
        <v>3</v>
      </c>
      <c r="DE76">
        <v>1.1801801801801799</v>
      </c>
      <c r="DF76" t="s">
        <v>189</v>
      </c>
      <c r="DG76">
        <v>3</v>
      </c>
      <c r="DH76">
        <v>1.06488156539649</v>
      </c>
    </row>
    <row r="77" spans="1:112" x14ac:dyDescent="0.4">
      <c r="A77">
        <v>75</v>
      </c>
      <c r="B77" t="s">
        <v>206</v>
      </c>
      <c r="C77">
        <v>3</v>
      </c>
      <c r="D77">
        <v>3.0229746070133001</v>
      </c>
      <c r="E77" t="s">
        <v>168</v>
      </c>
      <c r="F77">
        <v>1</v>
      </c>
      <c r="G77">
        <v>0.79934210526315697</v>
      </c>
      <c r="H77" t="s">
        <v>158</v>
      </c>
      <c r="I77">
        <v>2</v>
      </c>
      <c r="J77">
        <v>0.74425287356321801</v>
      </c>
      <c r="K77" t="s">
        <v>212</v>
      </c>
      <c r="L77">
        <v>1</v>
      </c>
      <c r="M77">
        <v>0.75728155339805803</v>
      </c>
      <c r="N77" t="s">
        <v>206</v>
      </c>
      <c r="O77">
        <v>3</v>
      </c>
      <c r="P77">
        <v>1.58630136986301</v>
      </c>
      <c r="Q77" t="s">
        <v>170</v>
      </c>
      <c r="R77">
        <v>2</v>
      </c>
      <c r="S77">
        <v>1.44974226804123</v>
      </c>
      <c r="T77" t="s">
        <v>225</v>
      </c>
      <c r="U77">
        <v>2</v>
      </c>
      <c r="V77">
        <v>0.83333333333333304</v>
      </c>
      <c r="W77" t="s">
        <v>162</v>
      </c>
      <c r="X77">
        <v>1</v>
      </c>
      <c r="Y77">
        <v>1.0416666666666601</v>
      </c>
      <c r="Z77" t="s">
        <v>214</v>
      </c>
      <c r="AA77">
        <v>3</v>
      </c>
      <c r="AB77">
        <v>1.26495726495726</v>
      </c>
      <c r="AC77" t="s">
        <v>225</v>
      </c>
      <c r="AD77">
        <v>2</v>
      </c>
      <c r="AE77">
        <v>1.07627118644067</v>
      </c>
      <c r="AF77" t="s">
        <v>168</v>
      </c>
      <c r="AG77">
        <v>1</v>
      </c>
      <c r="AH77">
        <v>1.0358422939068099</v>
      </c>
      <c r="AI77" t="s">
        <v>217</v>
      </c>
      <c r="AJ77">
        <v>3</v>
      </c>
      <c r="AK77">
        <v>0.90729001584785995</v>
      </c>
      <c r="AL77" t="s">
        <v>167</v>
      </c>
      <c r="AM77">
        <v>2</v>
      </c>
      <c r="AN77">
        <v>1.1545454545454501</v>
      </c>
      <c r="AO77" t="s">
        <v>234</v>
      </c>
      <c r="AP77">
        <v>3</v>
      </c>
      <c r="AQ77">
        <v>1.4756097560975601</v>
      </c>
      <c r="AR77" t="s">
        <v>228</v>
      </c>
      <c r="AS77">
        <v>3</v>
      </c>
      <c r="AT77">
        <v>0.99736842105263102</v>
      </c>
      <c r="AU77" t="s">
        <v>234</v>
      </c>
      <c r="AV77">
        <v>3</v>
      </c>
      <c r="AW77">
        <v>0.89501312335958005</v>
      </c>
      <c r="AX77" t="s">
        <v>172</v>
      </c>
      <c r="AY77">
        <v>2</v>
      </c>
      <c r="AZ77">
        <v>1.0772292993630499</v>
      </c>
      <c r="BA77" t="s">
        <v>167</v>
      </c>
      <c r="BB77">
        <v>2</v>
      </c>
      <c r="BC77">
        <v>1.0750988142292399</v>
      </c>
      <c r="BD77" t="s">
        <v>228</v>
      </c>
      <c r="BE77">
        <v>3</v>
      </c>
      <c r="BF77">
        <v>1.0342741935483799</v>
      </c>
      <c r="BG77" t="s">
        <v>237</v>
      </c>
      <c r="BH77">
        <v>3</v>
      </c>
      <c r="BI77">
        <v>0.96088264794383105</v>
      </c>
      <c r="BJ77" t="s">
        <v>237</v>
      </c>
      <c r="BK77">
        <v>3</v>
      </c>
      <c r="BL77">
        <v>1.2630480167014599</v>
      </c>
      <c r="BM77" t="s">
        <v>222</v>
      </c>
      <c r="BN77">
        <v>3</v>
      </c>
      <c r="BO77">
        <v>0.96212121212121204</v>
      </c>
      <c r="BP77" t="s">
        <v>209</v>
      </c>
      <c r="BQ77">
        <v>3</v>
      </c>
      <c r="BR77">
        <v>1.16833667334669</v>
      </c>
      <c r="BS77" t="s">
        <v>172</v>
      </c>
      <c r="BT77">
        <v>2</v>
      </c>
      <c r="BU77">
        <v>0.98958333333333304</v>
      </c>
      <c r="BV77" t="s">
        <v>228</v>
      </c>
      <c r="BW77">
        <v>3</v>
      </c>
      <c r="BX77">
        <v>1.0325</v>
      </c>
      <c r="BY77" t="s">
        <v>209</v>
      </c>
      <c r="BZ77">
        <v>3</v>
      </c>
      <c r="CA77">
        <v>0.97247706422018299</v>
      </c>
      <c r="CB77" t="s">
        <v>237</v>
      </c>
      <c r="CC77">
        <v>3</v>
      </c>
      <c r="CD77">
        <v>1.2175925925925899</v>
      </c>
      <c r="CE77" t="s">
        <v>158</v>
      </c>
      <c r="CF77">
        <v>2</v>
      </c>
      <c r="CG77">
        <v>0.90476190476190399</v>
      </c>
      <c r="CH77" t="s">
        <v>228</v>
      </c>
      <c r="CI77">
        <v>3</v>
      </c>
      <c r="CJ77">
        <v>1.21957671957671</v>
      </c>
      <c r="CK77" t="s">
        <v>238</v>
      </c>
      <c r="CL77">
        <v>2</v>
      </c>
      <c r="CM77">
        <v>0.91638795986622001</v>
      </c>
      <c r="CN77" t="s">
        <v>178</v>
      </c>
      <c r="CO77">
        <v>1</v>
      </c>
      <c r="CP77">
        <v>0.88947368421052597</v>
      </c>
      <c r="CQ77" t="s">
        <v>185</v>
      </c>
      <c r="CR77">
        <v>3</v>
      </c>
      <c r="CS77">
        <v>0.93902439024390205</v>
      </c>
      <c r="CT77" t="s">
        <v>241</v>
      </c>
      <c r="CU77">
        <v>3</v>
      </c>
      <c r="CV77">
        <v>1.2243346007604501</v>
      </c>
      <c r="CW77" t="s">
        <v>251</v>
      </c>
      <c r="CX77">
        <v>1</v>
      </c>
      <c r="CY77">
        <v>1.11233480176211</v>
      </c>
      <c r="CZ77" t="s">
        <v>189</v>
      </c>
      <c r="DA77">
        <v>3</v>
      </c>
      <c r="DB77">
        <v>1.04972375690607</v>
      </c>
      <c r="DC77" t="s">
        <v>238</v>
      </c>
      <c r="DD77">
        <v>2</v>
      </c>
      <c r="DE77">
        <v>0.98400984009840098</v>
      </c>
      <c r="DF77" t="s">
        <v>196</v>
      </c>
      <c r="DG77">
        <v>3</v>
      </c>
      <c r="DH77">
        <v>1.5797872340425501</v>
      </c>
    </row>
    <row r="78" spans="1:112" x14ac:dyDescent="0.4">
      <c r="A78">
        <v>76</v>
      </c>
      <c r="B78" t="s">
        <v>210</v>
      </c>
      <c r="C78">
        <v>2</v>
      </c>
      <c r="D78">
        <v>0.84671532846715303</v>
      </c>
      <c r="E78" t="s">
        <v>170</v>
      </c>
      <c r="F78">
        <v>1</v>
      </c>
      <c r="G78">
        <v>0.816039395005276</v>
      </c>
      <c r="H78" t="s">
        <v>236</v>
      </c>
      <c r="I78">
        <v>2</v>
      </c>
      <c r="J78">
        <v>0.78247201349486195</v>
      </c>
      <c r="K78" t="s">
        <v>222</v>
      </c>
      <c r="L78">
        <v>2</v>
      </c>
      <c r="M78">
        <v>1.1578947368421</v>
      </c>
      <c r="N78" t="s">
        <v>165</v>
      </c>
      <c r="O78">
        <v>2</v>
      </c>
      <c r="P78">
        <v>2.1428571428571401</v>
      </c>
      <c r="Q78" t="s">
        <v>172</v>
      </c>
      <c r="R78">
        <v>1</v>
      </c>
      <c r="S78">
        <v>0.94645080946450799</v>
      </c>
      <c r="T78" t="s">
        <v>209</v>
      </c>
      <c r="U78">
        <v>3</v>
      </c>
      <c r="V78">
        <v>0.89479768786127101</v>
      </c>
      <c r="W78" t="s">
        <v>214</v>
      </c>
      <c r="X78">
        <v>3</v>
      </c>
      <c r="Y78">
        <v>1.21875</v>
      </c>
      <c r="Z78" t="s">
        <v>222</v>
      </c>
      <c r="AA78">
        <v>2</v>
      </c>
      <c r="AB78">
        <v>0.58827838827838796</v>
      </c>
      <c r="AC78" t="s">
        <v>164</v>
      </c>
      <c r="AD78">
        <v>1</v>
      </c>
      <c r="AE78">
        <v>0.98247011952191199</v>
      </c>
      <c r="AF78" t="s">
        <v>170</v>
      </c>
      <c r="AG78">
        <v>1</v>
      </c>
      <c r="AH78">
        <v>1.0745098039215599</v>
      </c>
      <c r="AI78" t="s">
        <v>214</v>
      </c>
      <c r="AJ78">
        <v>3</v>
      </c>
      <c r="AK78">
        <v>0.82938388625592396</v>
      </c>
      <c r="AL78" t="s">
        <v>168</v>
      </c>
      <c r="AM78">
        <v>1</v>
      </c>
      <c r="AN78">
        <v>1.0163934426229499</v>
      </c>
      <c r="AO78" t="s">
        <v>231</v>
      </c>
      <c r="AP78">
        <v>3</v>
      </c>
      <c r="AQ78">
        <v>0.93905472636815901</v>
      </c>
      <c r="AR78" t="s">
        <v>233</v>
      </c>
      <c r="AS78">
        <v>3</v>
      </c>
      <c r="AT78">
        <v>0.89133425034387803</v>
      </c>
      <c r="AU78" t="s">
        <v>178</v>
      </c>
      <c r="AV78">
        <v>1</v>
      </c>
      <c r="AW78">
        <v>1.1167785234899299</v>
      </c>
      <c r="AX78" t="s">
        <v>234</v>
      </c>
      <c r="AY78">
        <v>3</v>
      </c>
      <c r="AZ78">
        <v>0.76832844574780002</v>
      </c>
      <c r="BA78" t="s">
        <v>172</v>
      </c>
      <c r="BB78">
        <v>2</v>
      </c>
      <c r="BC78">
        <v>1.0332594235033199</v>
      </c>
      <c r="BD78" t="s">
        <v>167</v>
      </c>
      <c r="BE78">
        <v>2</v>
      </c>
      <c r="BF78">
        <v>1.13970588235294</v>
      </c>
      <c r="BG78" t="s">
        <v>234</v>
      </c>
      <c r="BH78">
        <v>2</v>
      </c>
      <c r="BI78">
        <v>0.92805755395683398</v>
      </c>
      <c r="BJ78" t="s">
        <v>234</v>
      </c>
      <c r="BK78">
        <v>2</v>
      </c>
      <c r="BL78">
        <v>0.85529715762273895</v>
      </c>
      <c r="BM78" t="s">
        <v>209</v>
      </c>
      <c r="BN78">
        <v>3</v>
      </c>
      <c r="BO78">
        <v>0.75835866261398099</v>
      </c>
      <c r="BP78" t="s">
        <v>164</v>
      </c>
      <c r="BQ78">
        <v>1</v>
      </c>
      <c r="BR78">
        <v>1.16005291005291</v>
      </c>
      <c r="BS78" t="s">
        <v>237</v>
      </c>
      <c r="BT78">
        <v>3</v>
      </c>
      <c r="BU78">
        <v>0.94581280788177302</v>
      </c>
      <c r="BV78" t="s">
        <v>172</v>
      </c>
      <c r="BW78">
        <v>2</v>
      </c>
      <c r="BX78">
        <v>1.04605263157894</v>
      </c>
      <c r="BY78" t="s">
        <v>228</v>
      </c>
      <c r="BZ78">
        <v>3</v>
      </c>
      <c r="CA78">
        <v>0.87409200968523004</v>
      </c>
      <c r="CB78" t="s">
        <v>178</v>
      </c>
      <c r="CC78">
        <v>1</v>
      </c>
      <c r="CD78">
        <v>0.90568862275449102</v>
      </c>
      <c r="CE78" t="s">
        <v>217</v>
      </c>
      <c r="CF78">
        <v>3</v>
      </c>
      <c r="CG78">
        <v>1.2715132218979299</v>
      </c>
      <c r="CH78" t="s">
        <v>174</v>
      </c>
      <c r="CI78">
        <v>1</v>
      </c>
      <c r="CJ78">
        <v>0.98442367601246095</v>
      </c>
      <c r="CK78" t="s">
        <v>241</v>
      </c>
      <c r="CL78">
        <v>3</v>
      </c>
      <c r="CM78">
        <v>1.1791044776119399</v>
      </c>
      <c r="CN78" t="s">
        <v>185</v>
      </c>
      <c r="CO78">
        <v>3</v>
      </c>
      <c r="CP78">
        <v>0.99193548387096697</v>
      </c>
      <c r="CQ78" t="s">
        <v>238</v>
      </c>
      <c r="CR78">
        <v>2</v>
      </c>
      <c r="CS78">
        <v>0.97916666666666596</v>
      </c>
      <c r="CT78" t="s">
        <v>189</v>
      </c>
      <c r="CU78">
        <v>2</v>
      </c>
      <c r="CV78">
        <v>1.09595959595959</v>
      </c>
      <c r="CW78" t="s">
        <v>256</v>
      </c>
      <c r="CX78">
        <v>3</v>
      </c>
      <c r="CY78">
        <v>1.13636363636363</v>
      </c>
      <c r="CZ78" t="s">
        <v>247</v>
      </c>
      <c r="DA78">
        <v>2</v>
      </c>
      <c r="DB78">
        <v>1.11343283582089</v>
      </c>
      <c r="DC78" t="s">
        <v>241</v>
      </c>
      <c r="DD78">
        <v>3</v>
      </c>
      <c r="DE78">
        <v>1.0414201183431899</v>
      </c>
      <c r="DF78" t="s">
        <v>256</v>
      </c>
      <c r="DG78">
        <v>3</v>
      </c>
      <c r="DH78">
        <v>1.08839779005524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172</v>
      </c>
      <c r="F79">
        <v>2</v>
      </c>
      <c r="G79">
        <v>0.9375</v>
      </c>
      <c r="H79" t="s">
        <v>214</v>
      </c>
      <c r="I79">
        <v>3</v>
      </c>
      <c r="J79">
        <v>0.487021857923497</v>
      </c>
      <c r="K79" t="s">
        <v>225</v>
      </c>
      <c r="L79">
        <v>3</v>
      </c>
      <c r="M79">
        <v>0.82498090145148895</v>
      </c>
      <c r="N79" t="s">
        <v>158</v>
      </c>
      <c r="O79">
        <v>2</v>
      </c>
      <c r="P79">
        <v>1.16589861751152</v>
      </c>
      <c r="Q79" t="s">
        <v>174</v>
      </c>
      <c r="R79">
        <v>1</v>
      </c>
      <c r="S79">
        <v>1.52958152958152</v>
      </c>
      <c r="T79" t="s">
        <v>164</v>
      </c>
      <c r="U79">
        <v>1</v>
      </c>
      <c r="V79">
        <v>1.20366795366795</v>
      </c>
      <c r="W79" t="s">
        <v>222</v>
      </c>
      <c r="X79">
        <v>2</v>
      </c>
      <c r="Y79">
        <v>0.77777777777777701</v>
      </c>
      <c r="Z79" t="s">
        <v>225</v>
      </c>
      <c r="AA79">
        <v>2</v>
      </c>
      <c r="AB79">
        <v>0.99159663865546199</v>
      </c>
      <c r="AC79" t="s">
        <v>228</v>
      </c>
      <c r="AD79">
        <v>3</v>
      </c>
      <c r="AE79">
        <v>1.0828025477707</v>
      </c>
      <c r="AF79" t="s">
        <v>172</v>
      </c>
      <c r="AG79">
        <v>2</v>
      </c>
      <c r="AH79">
        <v>1.11006711409395</v>
      </c>
      <c r="AI79" t="s">
        <v>212</v>
      </c>
      <c r="AJ79">
        <v>1</v>
      </c>
      <c r="AK79">
        <v>0.81517857142857097</v>
      </c>
      <c r="AL79" t="s">
        <v>172</v>
      </c>
      <c r="AM79">
        <v>2</v>
      </c>
      <c r="AN79">
        <v>1.2600652883568999</v>
      </c>
      <c r="AO79" t="s">
        <v>178</v>
      </c>
      <c r="AP79">
        <v>1</v>
      </c>
      <c r="AQ79">
        <v>0.92457142857142804</v>
      </c>
      <c r="AR79" t="s">
        <v>172</v>
      </c>
      <c r="AS79">
        <v>2</v>
      </c>
      <c r="AT79">
        <v>1.08740157480314</v>
      </c>
      <c r="AU79" t="s">
        <v>180</v>
      </c>
      <c r="AV79">
        <v>3</v>
      </c>
      <c r="AW79">
        <v>1.01326899879372</v>
      </c>
      <c r="AX79" t="s">
        <v>231</v>
      </c>
      <c r="AY79">
        <v>3</v>
      </c>
      <c r="AZ79">
        <v>0.86502177068214803</v>
      </c>
      <c r="BA79" t="s">
        <v>237</v>
      </c>
      <c r="BB79">
        <v>3</v>
      </c>
      <c r="BC79">
        <v>1.14406779661016</v>
      </c>
      <c r="BD79" t="s">
        <v>172</v>
      </c>
      <c r="BE79">
        <v>2</v>
      </c>
      <c r="BF79">
        <v>1.0157367668097199</v>
      </c>
      <c r="BG79" t="s">
        <v>178</v>
      </c>
      <c r="BH79">
        <v>1</v>
      </c>
      <c r="BI79">
        <v>1.0927357032457401</v>
      </c>
      <c r="BJ79" t="s">
        <v>178</v>
      </c>
      <c r="BK79">
        <v>1</v>
      </c>
      <c r="BL79">
        <v>0.91089108910891003</v>
      </c>
      <c r="BM79" t="s">
        <v>228</v>
      </c>
      <c r="BN79">
        <v>3</v>
      </c>
      <c r="BO79">
        <v>0.812252964426877</v>
      </c>
      <c r="BP79" t="s">
        <v>228</v>
      </c>
      <c r="BQ79">
        <v>3</v>
      </c>
      <c r="BR79">
        <v>0.92944038929440298</v>
      </c>
      <c r="BS79" t="s">
        <v>234</v>
      </c>
      <c r="BT79">
        <v>3</v>
      </c>
      <c r="BU79">
        <v>0.98743718592964802</v>
      </c>
      <c r="BV79" t="s">
        <v>237</v>
      </c>
      <c r="BW79">
        <v>3</v>
      </c>
      <c r="BX79">
        <v>1.2864583333333299</v>
      </c>
      <c r="BY79" t="s">
        <v>172</v>
      </c>
      <c r="BZ79">
        <v>2</v>
      </c>
      <c r="CA79">
        <v>1.2968553459119401</v>
      </c>
      <c r="CB79" t="s">
        <v>185</v>
      </c>
      <c r="CC79">
        <v>3</v>
      </c>
      <c r="CD79">
        <v>0.903474903474903</v>
      </c>
      <c r="CE79" t="s">
        <v>214</v>
      </c>
      <c r="CF79">
        <v>3</v>
      </c>
      <c r="CG79">
        <v>1.1793650793650701</v>
      </c>
      <c r="CH79" t="s">
        <v>231</v>
      </c>
      <c r="CI79">
        <v>3</v>
      </c>
      <c r="CJ79">
        <v>1.0026041666666601</v>
      </c>
      <c r="CK79" t="s">
        <v>189</v>
      </c>
      <c r="CL79">
        <v>2</v>
      </c>
      <c r="CM79">
        <v>0.904709748083242</v>
      </c>
      <c r="CN79" t="s">
        <v>238</v>
      </c>
      <c r="CO79">
        <v>2</v>
      </c>
      <c r="CP79">
        <v>0.934306569343065</v>
      </c>
      <c r="CQ79" t="s">
        <v>241</v>
      </c>
      <c r="CR79">
        <v>3</v>
      </c>
      <c r="CS79">
        <v>0.87375415282391999</v>
      </c>
      <c r="CT79" t="s">
        <v>247</v>
      </c>
      <c r="CU79">
        <v>2</v>
      </c>
      <c r="CV79">
        <v>0.88636363636363602</v>
      </c>
      <c r="CW79" t="s">
        <v>195</v>
      </c>
      <c r="CX79">
        <v>2</v>
      </c>
      <c r="CY79">
        <v>0.97128378378378299</v>
      </c>
      <c r="CZ79" t="s">
        <v>251</v>
      </c>
      <c r="DA79">
        <v>1</v>
      </c>
      <c r="DB79">
        <v>0.97326732673267302</v>
      </c>
      <c r="DC79" t="s">
        <v>189</v>
      </c>
      <c r="DD79">
        <v>3</v>
      </c>
      <c r="DE79">
        <v>1.02210526315789</v>
      </c>
      <c r="DF79" t="s">
        <v>262</v>
      </c>
      <c r="DG79">
        <v>3</v>
      </c>
      <c r="DH79">
        <v>0.94982078853046503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174</v>
      </c>
      <c r="F80">
        <v>1</v>
      </c>
      <c r="G80">
        <v>0.85357142857142798</v>
      </c>
      <c r="H80" t="s">
        <v>222</v>
      </c>
      <c r="I80">
        <v>2</v>
      </c>
      <c r="J80">
        <v>0.52911392405063296</v>
      </c>
      <c r="K80" t="s">
        <v>164</v>
      </c>
      <c r="L80">
        <v>1</v>
      </c>
      <c r="M80">
        <v>0.81224489795918298</v>
      </c>
      <c r="N80" t="s">
        <v>236</v>
      </c>
      <c r="O80">
        <v>2</v>
      </c>
      <c r="P80">
        <v>1.2720357941834399</v>
      </c>
      <c r="Q80" t="s">
        <v>231</v>
      </c>
      <c r="R80">
        <v>3</v>
      </c>
      <c r="S80">
        <v>0.99272197962154296</v>
      </c>
      <c r="T80" t="s">
        <v>228</v>
      </c>
      <c r="U80">
        <v>2</v>
      </c>
      <c r="V80">
        <v>0.82417582417582402</v>
      </c>
      <c r="W80" t="s">
        <v>225</v>
      </c>
      <c r="X80">
        <v>2</v>
      </c>
      <c r="Y80">
        <v>0.97902097902097895</v>
      </c>
      <c r="Z80" t="s">
        <v>209</v>
      </c>
      <c r="AA80">
        <v>3</v>
      </c>
      <c r="AB80">
        <v>0.53157894736842104</v>
      </c>
      <c r="AC80" t="s">
        <v>167</v>
      </c>
      <c r="AD80">
        <v>2</v>
      </c>
      <c r="AE80">
        <v>1.1005208333333301</v>
      </c>
      <c r="AF80" t="s">
        <v>231</v>
      </c>
      <c r="AG80">
        <v>3</v>
      </c>
      <c r="AH80">
        <v>1.2002567394094901</v>
      </c>
      <c r="AI80" t="s">
        <v>225</v>
      </c>
      <c r="AJ80">
        <v>2</v>
      </c>
      <c r="AK80">
        <v>1.2161016949152501</v>
      </c>
      <c r="AL80" t="s">
        <v>231</v>
      </c>
      <c r="AM80">
        <v>3</v>
      </c>
      <c r="AN80">
        <v>0.94588235294117595</v>
      </c>
      <c r="AO80" t="s">
        <v>180</v>
      </c>
      <c r="AP80">
        <v>3</v>
      </c>
      <c r="AQ80">
        <v>1.0506329113924</v>
      </c>
      <c r="AR80" t="s">
        <v>234</v>
      </c>
      <c r="AS80">
        <v>3</v>
      </c>
      <c r="AT80">
        <v>1.0495867768595</v>
      </c>
      <c r="AU80" t="s">
        <v>183</v>
      </c>
      <c r="AV80">
        <v>3</v>
      </c>
      <c r="AW80">
        <v>1.0150250417362201</v>
      </c>
      <c r="AX80" t="s">
        <v>178</v>
      </c>
      <c r="AY80">
        <v>1</v>
      </c>
      <c r="AZ80">
        <v>0.87019230769230704</v>
      </c>
      <c r="BA80" t="s">
        <v>234</v>
      </c>
      <c r="BB80">
        <v>2</v>
      </c>
      <c r="BC80">
        <v>0.91221374045801495</v>
      </c>
      <c r="BD80" t="s">
        <v>237</v>
      </c>
      <c r="BE80">
        <v>3</v>
      </c>
      <c r="BF80">
        <v>0.92314814814814805</v>
      </c>
      <c r="BG80" t="s">
        <v>246</v>
      </c>
      <c r="BH80">
        <v>3</v>
      </c>
      <c r="BI80">
        <v>0.89509803921568598</v>
      </c>
      <c r="BJ80" t="s">
        <v>246</v>
      </c>
      <c r="BK80">
        <v>3</v>
      </c>
      <c r="BL80">
        <v>0.756845564074479</v>
      </c>
      <c r="BM80" t="s">
        <v>172</v>
      </c>
      <c r="BN80">
        <v>2</v>
      </c>
      <c r="BO80">
        <v>0.92185430463576101</v>
      </c>
      <c r="BP80" t="s">
        <v>172</v>
      </c>
      <c r="BQ80">
        <v>2</v>
      </c>
      <c r="BR80">
        <v>1.1034482758620601</v>
      </c>
      <c r="BS80" t="s">
        <v>178</v>
      </c>
      <c r="BT80">
        <v>1</v>
      </c>
      <c r="BU80">
        <v>0.86717557251908395</v>
      </c>
      <c r="BV80" t="s">
        <v>234</v>
      </c>
      <c r="BW80">
        <v>3</v>
      </c>
      <c r="BX80">
        <v>0.853689567430025</v>
      </c>
      <c r="BY80" t="s">
        <v>237</v>
      </c>
      <c r="BZ80">
        <v>3</v>
      </c>
      <c r="CA80">
        <v>0.874493927125506</v>
      </c>
      <c r="CB80" t="s">
        <v>238</v>
      </c>
      <c r="CC80">
        <v>2</v>
      </c>
      <c r="CD80">
        <v>0.98637911464245098</v>
      </c>
      <c r="CE80" t="s">
        <v>223</v>
      </c>
      <c r="CF80">
        <v>3</v>
      </c>
      <c r="CG80">
        <v>1.4571746384872</v>
      </c>
      <c r="CH80" t="s">
        <v>178</v>
      </c>
      <c r="CI80">
        <v>1</v>
      </c>
      <c r="CJ80">
        <v>0.91214953271027999</v>
      </c>
      <c r="CK80" t="s">
        <v>243</v>
      </c>
      <c r="CL80">
        <v>1</v>
      </c>
      <c r="CM80">
        <v>1.0350194552529099</v>
      </c>
      <c r="CN80" t="s">
        <v>241</v>
      </c>
      <c r="CO80">
        <v>3</v>
      </c>
      <c r="CP80">
        <v>0.95253164556962</v>
      </c>
      <c r="CQ80" t="s">
        <v>189</v>
      </c>
      <c r="CR80">
        <v>2</v>
      </c>
      <c r="CS80">
        <v>0.98385093167701798</v>
      </c>
      <c r="CT80" t="s">
        <v>249</v>
      </c>
      <c r="CU80">
        <v>2</v>
      </c>
      <c r="CV80">
        <v>1.13664596273291</v>
      </c>
      <c r="CW80" t="s">
        <v>262</v>
      </c>
      <c r="CX80">
        <v>3</v>
      </c>
      <c r="CY80">
        <v>0.94623655913978499</v>
      </c>
      <c r="CZ80" t="s">
        <v>256</v>
      </c>
      <c r="DA80">
        <v>3</v>
      </c>
      <c r="DB80">
        <v>0.95030303030302998</v>
      </c>
      <c r="DC80" t="s">
        <v>247</v>
      </c>
      <c r="DD80">
        <v>2</v>
      </c>
      <c r="DE80">
        <v>1.3297587131367199</v>
      </c>
      <c r="DF80" t="s">
        <v>267</v>
      </c>
      <c r="DG80">
        <v>3</v>
      </c>
      <c r="DH80">
        <v>1.04330708661417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231</v>
      </c>
      <c r="F81">
        <v>2</v>
      </c>
      <c r="G81">
        <v>0.82912032355915</v>
      </c>
      <c r="H81" t="s">
        <v>225</v>
      </c>
      <c r="I81">
        <v>3</v>
      </c>
      <c r="J81">
        <v>0.83829650976625003</v>
      </c>
      <c r="K81" t="s">
        <v>221</v>
      </c>
      <c r="L81">
        <v>2</v>
      </c>
      <c r="M81">
        <v>0.90249999999999997</v>
      </c>
      <c r="N81" t="s">
        <v>162</v>
      </c>
      <c r="O81">
        <v>1</v>
      </c>
      <c r="P81">
        <v>2.0891089108910799</v>
      </c>
      <c r="Q81" t="s">
        <v>176</v>
      </c>
      <c r="R81">
        <v>2</v>
      </c>
      <c r="S81">
        <v>1.21228070175438</v>
      </c>
      <c r="T81" t="s">
        <v>230</v>
      </c>
      <c r="U81">
        <v>3</v>
      </c>
      <c r="V81">
        <v>0.96965865992414602</v>
      </c>
      <c r="W81" t="s">
        <v>209</v>
      </c>
      <c r="X81">
        <v>3</v>
      </c>
      <c r="Y81">
        <v>0.98191214470284205</v>
      </c>
      <c r="Z81" t="s">
        <v>164</v>
      </c>
      <c r="AA81">
        <v>1</v>
      </c>
      <c r="AB81">
        <v>1.0253267973856199</v>
      </c>
      <c r="AC81" t="s">
        <v>168</v>
      </c>
      <c r="AD81">
        <v>1</v>
      </c>
      <c r="AE81">
        <v>0.98586572438162501</v>
      </c>
      <c r="AF81" t="s">
        <v>246</v>
      </c>
      <c r="AG81">
        <v>2</v>
      </c>
      <c r="AH81">
        <v>0.95769230769230695</v>
      </c>
      <c r="AI81" t="s">
        <v>164</v>
      </c>
      <c r="AJ81">
        <v>1</v>
      </c>
      <c r="AK81">
        <v>1.0043352601155999</v>
      </c>
      <c r="AL81" t="s">
        <v>176</v>
      </c>
      <c r="AM81">
        <v>2</v>
      </c>
      <c r="AN81">
        <v>1.2568807339449499</v>
      </c>
      <c r="AO81" t="s">
        <v>244</v>
      </c>
      <c r="AP81">
        <v>3</v>
      </c>
      <c r="AQ81">
        <v>0.955719557195572</v>
      </c>
      <c r="AR81" t="s">
        <v>231</v>
      </c>
      <c r="AS81">
        <v>3</v>
      </c>
      <c r="AT81">
        <v>0.80927152317880702</v>
      </c>
      <c r="AU81" t="s">
        <v>185</v>
      </c>
      <c r="AV81">
        <v>2</v>
      </c>
      <c r="AW81">
        <v>1.1955307262569801</v>
      </c>
      <c r="AX81" t="s">
        <v>244</v>
      </c>
      <c r="AY81">
        <v>3</v>
      </c>
      <c r="AZ81">
        <v>0.97805642633228795</v>
      </c>
      <c r="BA81" t="s">
        <v>178</v>
      </c>
      <c r="BB81">
        <v>1</v>
      </c>
      <c r="BC81">
        <v>1.0193370165745801</v>
      </c>
      <c r="BD81" t="s">
        <v>234</v>
      </c>
      <c r="BE81">
        <v>2</v>
      </c>
      <c r="BF81">
        <v>0.69790794979079496</v>
      </c>
      <c r="BG81" t="s">
        <v>185</v>
      </c>
      <c r="BH81">
        <v>3</v>
      </c>
      <c r="BI81">
        <v>1.00823529411764</v>
      </c>
      <c r="BJ81" t="s">
        <v>185</v>
      </c>
      <c r="BK81">
        <v>3</v>
      </c>
      <c r="BL81">
        <v>1.08634772462077</v>
      </c>
      <c r="BM81" t="s">
        <v>237</v>
      </c>
      <c r="BN81">
        <v>3</v>
      </c>
      <c r="BO81">
        <v>0.834710743801652</v>
      </c>
      <c r="BP81" t="s">
        <v>237</v>
      </c>
      <c r="BQ81">
        <v>3</v>
      </c>
      <c r="BR81">
        <v>1.0049504950495001</v>
      </c>
      <c r="BS81" t="s">
        <v>185</v>
      </c>
      <c r="BT81">
        <v>3</v>
      </c>
      <c r="BU81">
        <v>1.0807974816369299</v>
      </c>
      <c r="BV81" t="s">
        <v>178</v>
      </c>
      <c r="BW81">
        <v>1</v>
      </c>
      <c r="BX81">
        <v>1.0176056338028101</v>
      </c>
      <c r="BY81" t="s">
        <v>178</v>
      </c>
      <c r="BZ81">
        <v>1</v>
      </c>
      <c r="CA81">
        <v>1.15570934256055</v>
      </c>
      <c r="CB81" t="s">
        <v>241</v>
      </c>
      <c r="CC81">
        <v>3</v>
      </c>
      <c r="CD81">
        <v>1.0170940170940099</v>
      </c>
      <c r="CE81" t="s">
        <v>225</v>
      </c>
      <c r="CF81">
        <v>2</v>
      </c>
      <c r="CG81">
        <v>1.0509708737864001</v>
      </c>
      <c r="CH81" t="s">
        <v>185</v>
      </c>
      <c r="CI81">
        <v>3</v>
      </c>
      <c r="CJ81">
        <v>1.2329317269076301</v>
      </c>
      <c r="CK81" t="s">
        <v>247</v>
      </c>
      <c r="CL81">
        <v>2</v>
      </c>
      <c r="CM81">
        <v>0.80989583333333304</v>
      </c>
      <c r="CN81" t="s">
        <v>189</v>
      </c>
      <c r="CO81">
        <v>2</v>
      </c>
      <c r="CP81">
        <v>0.97457627118643997</v>
      </c>
      <c r="CQ81" t="s">
        <v>247</v>
      </c>
      <c r="CR81">
        <v>2</v>
      </c>
      <c r="CS81">
        <v>0.99154929577464701</v>
      </c>
      <c r="CT81" t="s">
        <v>251</v>
      </c>
      <c r="CU81">
        <v>1</v>
      </c>
      <c r="CV81">
        <v>0.92842535787321001</v>
      </c>
      <c r="CW81" t="s">
        <v>264</v>
      </c>
      <c r="CX81">
        <v>1</v>
      </c>
      <c r="CY81">
        <v>1.00252206809583</v>
      </c>
      <c r="CZ81" t="s">
        <v>262</v>
      </c>
      <c r="DA81">
        <v>3</v>
      </c>
      <c r="DB81">
        <v>1.02272727272727</v>
      </c>
      <c r="DC81" t="s">
        <v>251</v>
      </c>
      <c r="DD81">
        <v>1</v>
      </c>
      <c r="DE81">
        <v>1.1800610376398699</v>
      </c>
      <c r="DF81" t="s">
        <v>272</v>
      </c>
      <c r="DG81">
        <v>2</v>
      </c>
      <c r="DH81">
        <v>1.04414587332053</v>
      </c>
    </row>
    <row r="82" spans="1:112" x14ac:dyDescent="0.4">
      <c r="A82">
        <v>80</v>
      </c>
      <c r="B82" t="s">
        <v>225</v>
      </c>
      <c r="C82">
        <v>3</v>
      </c>
      <c r="D82">
        <v>1.3666323377960801</v>
      </c>
      <c r="E82" t="s">
        <v>176</v>
      </c>
      <c r="F82">
        <v>2</v>
      </c>
      <c r="G82">
        <v>0.84210526315789402</v>
      </c>
      <c r="H82" t="s">
        <v>228</v>
      </c>
      <c r="I82">
        <v>3</v>
      </c>
      <c r="J82">
        <v>0.588607594936708</v>
      </c>
      <c r="K82" t="s">
        <v>168</v>
      </c>
      <c r="L82">
        <v>1</v>
      </c>
      <c r="M82">
        <v>0.84028776978417197</v>
      </c>
      <c r="N82" t="s">
        <v>212</v>
      </c>
      <c r="O82">
        <v>1</v>
      </c>
      <c r="P82">
        <v>1.67948717948717</v>
      </c>
      <c r="Q82" t="s">
        <v>252</v>
      </c>
      <c r="R82">
        <v>3</v>
      </c>
      <c r="S82">
        <v>0.88698630136986301</v>
      </c>
      <c r="T82" t="s">
        <v>168</v>
      </c>
      <c r="U82">
        <v>2</v>
      </c>
      <c r="V82">
        <v>1.1340206185567001</v>
      </c>
      <c r="W82" t="s">
        <v>164</v>
      </c>
      <c r="X82">
        <v>1</v>
      </c>
      <c r="Y82">
        <v>0.98155573376102601</v>
      </c>
      <c r="Z82" t="s">
        <v>228</v>
      </c>
      <c r="AA82">
        <v>2</v>
      </c>
      <c r="AB82">
        <v>0.99682539682539595</v>
      </c>
      <c r="AC82" t="s">
        <v>170</v>
      </c>
      <c r="AD82">
        <v>1</v>
      </c>
      <c r="AE82">
        <v>1.17511520737327</v>
      </c>
      <c r="AF82" t="s">
        <v>183</v>
      </c>
      <c r="AG82">
        <v>2</v>
      </c>
      <c r="AH82">
        <v>0.83105022831050201</v>
      </c>
      <c r="AI82" t="s">
        <v>228</v>
      </c>
      <c r="AJ82">
        <v>3</v>
      </c>
      <c r="AK82">
        <v>0.99154929577464701</v>
      </c>
      <c r="AL82" t="s">
        <v>246</v>
      </c>
      <c r="AM82">
        <v>2</v>
      </c>
      <c r="AN82">
        <v>0.87637969094922696</v>
      </c>
      <c r="AO82" t="s">
        <v>183</v>
      </c>
      <c r="AP82">
        <v>3</v>
      </c>
      <c r="AQ82">
        <v>1.19137931034482</v>
      </c>
      <c r="AR82" t="s">
        <v>178</v>
      </c>
      <c r="AS82">
        <v>1</v>
      </c>
      <c r="AT82">
        <v>0.92088998763906005</v>
      </c>
      <c r="AU82" t="s">
        <v>238</v>
      </c>
      <c r="AV82">
        <v>3</v>
      </c>
      <c r="AW82">
        <v>0.74529485570890797</v>
      </c>
      <c r="AX82" t="s">
        <v>183</v>
      </c>
      <c r="AY82">
        <v>3</v>
      </c>
      <c r="AZ82">
        <v>0.65707236842105199</v>
      </c>
      <c r="BA82" t="s">
        <v>185</v>
      </c>
      <c r="BB82">
        <v>3</v>
      </c>
      <c r="BC82">
        <v>1.0638036809815901</v>
      </c>
      <c r="BD82" t="s">
        <v>178</v>
      </c>
      <c r="BE82">
        <v>1</v>
      </c>
      <c r="BF82">
        <v>0.87669376693766898</v>
      </c>
      <c r="BG82" t="s">
        <v>189</v>
      </c>
      <c r="BH82">
        <v>3</v>
      </c>
      <c r="BI82">
        <v>0.99576271186440601</v>
      </c>
      <c r="BJ82" t="s">
        <v>189</v>
      </c>
      <c r="BK82">
        <v>3</v>
      </c>
      <c r="BL82">
        <v>1.0872340425531899</v>
      </c>
      <c r="BM82" t="s">
        <v>178</v>
      </c>
      <c r="BN82">
        <v>1</v>
      </c>
      <c r="BO82">
        <v>1.0015527950310501</v>
      </c>
      <c r="BP82" t="s">
        <v>234</v>
      </c>
      <c r="BQ82">
        <v>3</v>
      </c>
      <c r="BR82">
        <v>0.810590631364562</v>
      </c>
      <c r="BS82" t="s">
        <v>238</v>
      </c>
      <c r="BT82">
        <v>2</v>
      </c>
      <c r="BU82">
        <v>0.96177558569666999</v>
      </c>
      <c r="BV82" t="s">
        <v>185</v>
      </c>
      <c r="BW82">
        <v>3</v>
      </c>
      <c r="BX82">
        <v>1.1213592233009699</v>
      </c>
      <c r="BY82" t="s">
        <v>185</v>
      </c>
      <c r="BZ82">
        <v>3</v>
      </c>
      <c r="CA82">
        <v>1.12121212121212</v>
      </c>
      <c r="CB82" t="s">
        <v>189</v>
      </c>
      <c r="CC82">
        <v>3</v>
      </c>
      <c r="CD82">
        <v>0.91754756871035903</v>
      </c>
      <c r="CE82" t="s">
        <v>209</v>
      </c>
      <c r="CF82">
        <v>3</v>
      </c>
      <c r="CG82">
        <v>1.59574468085106</v>
      </c>
      <c r="CH82" t="s">
        <v>238</v>
      </c>
      <c r="CI82">
        <v>2</v>
      </c>
      <c r="CJ82">
        <v>1.0135593220338901</v>
      </c>
      <c r="CK82" t="s">
        <v>249</v>
      </c>
      <c r="CL82">
        <v>2</v>
      </c>
      <c r="CM82">
        <v>0.92811839323467205</v>
      </c>
      <c r="CN82" t="s">
        <v>247</v>
      </c>
      <c r="CO82">
        <v>2</v>
      </c>
      <c r="CP82">
        <v>1.1414790996784501</v>
      </c>
      <c r="CQ82" t="s">
        <v>249</v>
      </c>
      <c r="CR82">
        <v>2</v>
      </c>
      <c r="CS82">
        <v>0.94152046783625698</v>
      </c>
      <c r="CT82" t="s">
        <v>256</v>
      </c>
      <c r="CU82">
        <v>3</v>
      </c>
      <c r="CV82">
        <v>0.86738351254480195</v>
      </c>
      <c r="CW82" t="s">
        <v>272</v>
      </c>
      <c r="CX82">
        <v>2</v>
      </c>
      <c r="CY82">
        <v>0.92407407407407405</v>
      </c>
      <c r="CZ82" t="s">
        <v>197</v>
      </c>
      <c r="DA82">
        <v>1</v>
      </c>
      <c r="DB82">
        <v>0.79913419913419903</v>
      </c>
      <c r="DC82" t="s">
        <v>256</v>
      </c>
      <c r="DD82">
        <v>3</v>
      </c>
      <c r="DE82">
        <v>0.92346938775510201</v>
      </c>
      <c r="DF82" t="s">
        <v>204</v>
      </c>
      <c r="DG82">
        <v>2</v>
      </c>
      <c r="DH82">
        <v>1.03313840155945</v>
      </c>
    </row>
    <row r="83" spans="1:112" x14ac:dyDescent="0.4">
      <c r="A83">
        <v>81</v>
      </c>
      <c r="B83" t="s">
        <v>228</v>
      </c>
      <c r="C83">
        <v>3</v>
      </c>
      <c r="D83">
        <v>1.4568690095846599</v>
      </c>
      <c r="E83" t="s">
        <v>185</v>
      </c>
      <c r="F83">
        <v>2</v>
      </c>
      <c r="G83">
        <v>0.92592592592592504</v>
      </c>
      <c r="H83" t="s">
        <v>230</v>
      </c>
      <c r="I83">
        <v>2</v>
      </c>
      <c r="J83">
        <v>0.67415730337078605</v>
      </c>
      <c r="K83" t="s">
        <v>170</v>
      </c>
      <c r="L83">
        <v>1</v>
      </c>
      <c r="M83">
        <v>0.90039979141317505</v>
      </c>
      <c r="N83" t="s">
        <v>222</v>
      </c>
      <c r="O83">
        <v>2</v>
      </c>
      <c r="P83">
        <v>1.1900826446280901</v>
      </c>
      <c r="Q83" t="s">
        <v>178</v>
      </c>
      <c r="R83">
        <v>1</v>
      </c>
      <c r="S83">
        <v>1.0988095238095199</v>
      </c>
      <c r="T83" t="s">
        <v>170</v>
      </c>
      <c r="U83">
        <v>2</v>
      </c>
      <c r="V83">
        <v>1.13333333333333</v>
      </c>
      <c r="W83" t="s">
        <v>228</v>
      </c>
      <c r="X83">
        <v>2</v>
      </c>
      <c r="Y83">
        <v>1.05</v>
      </c>
      <c r="Z83" t="s">
        <v>170</v>
      </c>
      <c r="AA83">
        <v>2</v>
      </c>
      <c r="AB83">
        <v>0.93133047210300401</v>
      </c>
      <c r="AC83" t="s">
        <v>172</v>
      </c>
      <c r="AD83">
        <v>2</v>
      </c>
      <c r="AE83">
        <v>0.94663278271918605</v>
      </c>
      <c r="AF83" t="s">
        <v>185</v>
      </c>
      <c r="AG83">
        <v>2</v>
      </c>
      <c r="AH83">
        <v>0.96296296296296202</v>
      </c>
      <c r="AI83" t="s">
        <v>167</v>
      </c>
      <c r="AJ83">
        <v>2</v>
      </c>
      <c r="AK83">
        <v>1.01354464203446</v>
      </c>
      <c r="AL83" t="s">
        <v>244</v>
      </c>
      <c r="AM83">
        <v>3</v>
      </c>
      <c r="AN83">
        <v>0.99632352941176405</v>
      </c>
      <c r="AO83" t="s">
        <v>185</v>
      </c>
      <c r="AP83">
        <v>2</v>
      </c>
      <c r="AQ83">
        <v>0.79661016949152497</v>
      </c>
      <c r="AR83" t="s">
        <v>244</v>
      </c>
      <c r="AS83">
        <v>3</v>
      </c>
      <c r="AT83">
        <v>0.84942084942084894</v>
      </c>
      <c r="AU83" t="s">
        <v>259</v>
      </c>
      <c r="AV83">
        <v>2</v>
      </c>
      <c r="AW83">
        <v>1.24709348622392</v>
      </c>
      <c r="AX83" t="s">
        <v>185</v>
      </c>
      <c r="AY83">
        <v>2</v>
      </c>
      <c r="AZ83">
        <v>0.76168224299065401</v>
      </c>
      <c r="BA83" t="s">
        <v>238</v>
      </c>
      <c r="BB83">
        <v>3</v>
      </c>
      <c r="BC83">
        <v>1.10163934426229</v>
      </c>
      <c r="BD83" t="s">
        <v>244</v>
      </c>
      <c r="BE83">
        <v>3</v>
      </c>
      <c r="BF83">
        <v>1.7653061224489699</v>
      </c>
      <c r="BG83" t="s">
        <v>251</v>
      </c>
      <c r="BH83">
        <v>1</v>
      </c>
      <c r="BI83">
        <v>1.1971830985915399</v>
      </c>
      <c r="BJ83" t="s">
        <v>251</v>
      </c>
      <c r="BK83">
        <v>1</v>
      </c>
      <c r="BL83">
        <v>0.98039215686274495</v>
      </c>
      <c r="BM83" t="s">
        <v>185</v>
      </c>
      <c r="BN83">
        <v>3</v>
      </c>
      <c r="BO83">
        <v>0.95059076262083697</v>
      </c>
      <c r="BP83" t="s">
        <v>178</v>
      </c>
      <c r="BQ83">
        <v>1</v>
      </c>
      <c r="BR83">
        <v>1.0155038759689901</v>
      </c>
      <c r="BS83" t="s">
        <v>189</v>
      </c>
      <c r="BT83">
        <v>3</v>
      </c>
      <c r="BU83">
        <v>1.09122807017543</v>
      </c>
      <c r="BV83" t="s">
        <v>238</v>
      </c>
      <c r="BW83">
        <v>2</v>
      </c>
      <c r="BX83">
        <v>1.08205128205128</v>
      </c>
      <c r="BY83" t="s">
        <v>238</v>
      </c>
      <c r="BZ83">
        <v>2</v>
      </c>
      <c r="CA83">
        <v>1.0438388625592401</v>
      </c>
      <c r="CB83" t="s">
        <v>247</v>
      </c>
      <c r="CC83">
        <v>2</v>
      </c>
      <c r="CD83">
        <v>0.88</v>
      </c>
      <c r="CE83" t="s">
        <v>228</v>
      </c>
      <c r="CF83">
        <v>3</v>
      </c>
      <c r="CG83">
        <v>1.04419889502762</v>
      </c>
      <c r="CH83" t="s">
        <v>255</v>
      </c>
      <c r="CI83">
        <v>3</v>
      </c>
      <c r="CJ83">
        <v>2.75714285714285</v>
      </c>
      <c r="CK83" t="s">
        <v>256</v>
      </c>
      <c r="CL83">
        <v>3</v>
      </c>
      <c r="CM83">
        <v>0.93303571428571397</v>
      </c>
      <c r="CN83" t="s">
        <v>251</v>
      </c>
      <c r="CO83">
        <v>1</v>
      </c>
      <c r="CP83">
        <v>1.0556127703398499</v>
      </c>
      <c r="CQ83" t="s">
        <v>251</v>
      </c>
      <c r="CR83">
        <v>1</v>
      </c>
      <c r="CS83">
        <v>0.95414634146341404</v>
      </c>
      <c r="CT83" t="s">
        <v>195</v>
      </c>
      <c r="CU83">
        <v>2</v>
      </c>
      <c r="CV83">
        <v>1.17928286852589</v>
      </c>
      <c r="CW83" t="s">
        <v>204</v>
      </c>
      <c r="CX83">
        <v>2</v>
      </c>
      <c r="CY83">
        <v>0.986206896551724</v>
      </c>
      <c r="CZ83" t="s">
        <v>266</v>
      </c>
      <c r="DA83">
        <v>2</v>
      </c>
      <c r="DB83">
        <v>1.14578005115089</v>
      </c>
      <c r="DC83" t="s">
        <v>195</v>
      </c>
      <c r="DD83">
        <v>2</v>
      </c>
      <c r="DE83">
        <v>1.26004228329809</v>
      </c>
      <c r="DF83" t="s">
        <v>277</v>
      </c>
      <c r="DG83">
        <v>3</v>
      </c>
      <c r="DH83">
        <v>1.0141509433962199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259</v>
      </c>
      <c r="F84">
        <v>3</v>
      </c>
      <c r="G84">
        <v>0.66328235445315498</v>
      </c>
      <c r="H84" t="s">
        <v>221</v>
      </c>
      <c r="I84">
        <v>2</v>
      </c>
      <c r="J84">
        <v>1.09739368998628</v>
      </c>
      <c r="K84" t="s">
        <v>172</v>
      </c>
      <c r="L84">
        <v>2</v>
      </c>
      <c r="M84">
        <v>1.01204819277108</v>
      </c>
      <c r="N84" t="s">
        <v>225</v>
      </c>
      <c r="O84">
        <v>3</v>
      </c>
      <c r="P84">
        <v>1.3593851282526099</v>
      </c>
      <c r="Q84" t="s">
        <v>183</v>
      </c>
      <c r="R84">
        <v>2</v>
      </c>
      <c r="S84">
        <v>0.95524338758662097</v>
      </c>
      <c r="T84" t="s">
        <v>172</v>
      </c>
      <c r="U84">
        <v>1</v>
      </c>
      <c r="V84">
        <v>1.0855263157894699</v>
      </c>
      <c r="W84" t="s">
        <v>230</v>
      </c>
      <c r="X84">
        <v>3</v>
      </c>
      <c r="Y84">
        <v>1.0404172099087301</v>
      </c>
      <c r="Z84" t="s">
        <v>172</v>
      </c>
      <c r="AA84">
        <v>1</v>
      </c>
      <c r="AB84">
        <v>0.97040690505548699</v>
      </c>
      <c r="AC84" t="s">
        <v>231</v>
      </c>
      <c r="AD84">
        <v>3</v>
      </c>
      <c r="AE84">
        <v>0.94424242424242399</v>
      </c>
      <c r="AF84" t="s">
        <v>238</v>
      </c>
      <c r="AG84">
        <v>3</v>
      </c>
      <c r="AH84">
        <v>1.1448692152917499</v>
      </c>
      <c r="AI84" t="s">
        <v>168</v>
      </c>
      <c r="AJ84">
        <v>1</v>
      </c>
      <c r="AK84">
        <v>1.0553633217992999</v>
      </c>
      <c r="AL84" t="s">
        <v>183</v>
      </c>
      <c r="AM84">
        <v>2</v>
      </c>
      <c r="AN84">
        <v>0.77127659574467999</v>
      </c>
      <c r="AO84" t="s">
        <v>238</v>
      </c>
      <c r="AP84">
        <v>3</v>
      </c>
      <c r="AQ84">
        <v>0.96467391304347805</v>
      </c>
      <c r="AR84" t="s">
        <v>183</v>
      </c>
      <c r="AS84">
        <v>3</v>
      </c>
      <c r="AT84">
        <v>0.86685962373371905</v>
      </c>
      <c r="AU84" t="s">
        <v>189</v>
      </c>
      <c r="AV84">
        <v>2</v>
      </c>
      <c r="AW84">
        <v>1.07692307692307</v>
      </c>
      <c r="AX84" t="s">
        <v>238</v>
      </c>
      <c r="AY84">
        <v>3</v>
      </c>
      <c r="AZ84">
        <v>1.0269360269360199</v>
      </c>
      <c r="BA84" t="s">
        <v>189</v>
      </c>
      <c r="BB84">
        <v>3</v>
      </c>
      <c r="BC84">
        <v>1.0619047619047599</v>
      </c>
      <c r="BD84" t="s">
        <v>185</v>
      </c>
      <c r="BE84">
        <v>3</v>
      </c>
      <c r="BF84">
        <v>0.98039215686274495</v>
      </c>
      <c r="BG84" t="s">
        <v>254</v>
      </c>
      <c r="BH84">
        <v>2</v>
      </c>
      <c r="BI84">
        <v>0.96</v>
      </c>
      <c r="BJ84" t="s">
        <v>254</v>
      </c>
      <c r="BK84">
        <v>2</v>
      </c>
      <c r="BL84">
        <v>1.0361111111111101</v>
      </c>
      <c r="BM84" t="s">
        <v>238</v>
      </c>
      <c r="BN84">
        <v>2</v>
      </c>
      <c r="BO84">
        <v>0.97356321839080395</v>
      </c>
      <c r="BP84" t="s">
        <v>185</v>
      </c>
      <c r="BQ84">
        <v>3</v>
      </c>
      <c r="BR84">
        <v>1.07683615819209</v>
      </c>
      <c r="BS84" t="s">
        <v>247</v>
      </c>
      <c r="BT84">
        <v>2</v>
      </c>
      <c r="BU84">
        <v>0.98224852071005897</v>
      </c>
      <c r="BV84" t="s">
        <v>189</v>
      </c>
      <c r="BW84">
        <v>3</v>
      </c>
      <c r="BX84">
        <v>1.0771704180064301</v>
      </c>
      <c r="BY84" t="s">
        <v>189</v>
      </c>
      <c r="BZ84">
        <v>3</v>
      </c>
      <c r="CA84">
        <v>1.4119402985074601</v>
      </c>
      <c r="CB84" t="s">
        <v>251</v>
      </c>
      <c r="CC84">
        <v>2</v>
      </c>
      <c r="CD84">
        <v>1.0042194092826999</v>
      </c>
      <c r="CE84" t="s">
        <v>174</v>
      </c>
      <c r="CF84">
        <v>1</v>
      </c>
      <c r="CG84">
        <v>0.89664804469273696</v>
      </c>
      <c r="CH84" t="s">
        <v>241</v>
      </c>
      <c r="CI84">
        <v>3</v>
      </c>
      <c r="CJ84">
        <v>1.0894308943089399</v>
      </c>
      <c r="CK84" t="s">
        <v>194</v>
      </c>
      <c r="CL84">
        <v>2</v>
      </c>
      <c r="CM84">
        <v>0.63248730964467004</v>
      </c>
      <c r="CN84" t="s">
        <v>256</v>
      </c>
      <c r="CO84">
        <v>3</v>
      </c>
      <c r="CP84">
        <v>0.98564593301435399</v>
      </c>
      <c r="CQ84" t="s">
        <v>254</v>
      </c>
      <c r="CR84">
        <v>3</v>
      </c>
      <c r="CS84">
        <v>1.3221153846153799</v>
      </c>
      <c r="CT84" t="s">
        <v>262</v>
      </c>
      <c r="CU84">
        <v>3</v>
      </c>
      <c r="CV84">
        <v>0.95221843003412898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262</v>
      </c>
      <c r="DD84">
        <v>3</v>
      </c>
      <c r="DE84">
        <v>1.0333333333333301</v>
      </c>
      <c r="DF84" t="s">
        <v>285</v>
      </c>
      <c r="DG84">
        <v>3</v>
      </c>
      <c r="DH84">
        <v>0.98377581120943902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241</v>
      </c>
      <c r="F85">
        <v>3</v>
      </c>
      <c r="G85">
        <v>0.90217391304347805</v>
      </c>
      <c r="H85" t="s">
        <v>168</v>
      </c>
      <c r="I85">
        <v>1</v>
      </c>
      <c r="J85">
        <v>0.57201646090534897</v>
      </c>
      <c r="K85" t="s">
        <v>174</v>
      </c>
      <c r="L85">
        <v>1</v>
      </c>
      <c r="M85">
        <v>1.17349397590361</v>
      </c>
      <c r="N85" t="s">
        <v>164</v>
      </c>
      <c r="O85">
        <v>1</v>
      </c>
      <c r="P85">
        <v>1.00804020100502</v>
      </c>
      <c r="Q85" t="s">
        <v>185</v>
      </c>
      <c r="R85">
        <v>2</v>
      </c>
      <c r="S85">
        <v>0.952380952380952</v>
      </c>
      <c r="T85" t="s">
        <v>231</v>
      </c>
      <c r="U85">
        <v>3</v>
      </c>
      <c r="V85">
        <v>0.89149560117301996</v>
      </c>
      <c r="W85" t="s">
        <v>172</v>
      </c>
      <c r="X85">
        <v>1</v>
      </c>
      <c r="Y85">
        <v>0.98303030303030303</v>
      </c>
      <c r="Z85" t="s">
        <v>231</v>
      </c>
      <c r="AA85">
        <v>3</v>
      </c>
      <c r="AB85">
        <v>1.2711864406779601</v>
      </c>
      <c r="AC85" t="s">
        <v>176</v>
      </c>
      <c r="AD85">
        <v>2</v>
      </c>
      <c r="AE85">
        <v>1.2328767123287601</v>
      </c>
      <c r="AF85" t="s">
        <v>189</v>
      </c>
      <c r="AG85">
        <v>3</v>
      </c>
      <c r="AH85">
        <v>1.4489112227805601</v>
      </c>
      <c r="AI85" t="s">
        <v>172</v>
      </c>
      <c r="AJ85">
        <v>2</v>
      </c>
      <c r="AK85">
        <v>1.1112454655380799</v>
      </c>
      <c r="AL85" t="s">
        <v>185</v>
      </c>
      <c r="AM85">
        <v>2</v>
      </c>
      <c r="AN85">
        <v>1.1512195121951201</v>
      </c>
      <c r="AO85" t="s">
        <v>259</v>
      </c>
      <c r="AP85">
        <v>2</v>
      </c>
      <c r="AQ85">
        <v>1.1309427880741301</v>
      </c>
      <c r="AR85" t="s">
        <v>185</v>
      </c>
      <c r="AS85">
        <v>2</v>
      </c>
      <c r="AT85">
        <v>0.95212765957446799</v>
      </c>
      <c r="AU85" t="s">
        <v>251</v>
      </c>
      <c r="AV85">
        <v>1</v>
      </c>
      <c r="AW85">
        <v>1.4120603015075299</v>
      </c>
      <c r="AX85" t="s">
        <v>189</v>
      </c>
      <c r="AY85">
        <v>2</v>
      </c>
      <c r="AZ85">
        <v>0.76923076923076905</v>
      </c>
      <c r="BA85" t="s">
        <v>251</v>
      </c>
      <c r="BB85">
        <v>1</v>
      </c>
      <c r="BC85">
        <v>1.0471698113207499</v>
      </c>
      <c r="BD85" t="s">
        <v>189</v>
      </c>
      <c r="BE85">
        <v>3</v>
      </c>
      <c r="BF85">
        <v>1.05829596412556</v>
      </c>
      <c r="BG85" t="s">
        <v>261</v>
      </c>
      <c r="BH85">
        <v>2</v>
      </c>
      <c r="BI85">
        <v>1.2870813397129099</v>
      </c>
      <c r="BJ85" t="s">
        <v>196</v>
      </c>
      <c r="BK85">
        <v>3</v>
      </c>
      <c r="BL85">
        <v>1.0188758850937301</v>
      </c>
      <c r="BM85" t="s">
        <v>189</v>
      </c>
      <c r="BN85">
        <v>3</v>
      </c>
      <c r="BO85">
        <v>1.05675146771037</v>
      </c>
      <c r="BP85" t="s">
        <v>238</v>
      </c>
      <c r="BQ85">
        <v>2</v>
      </c>
      <c r="BR85">
        <v>0.95749704840613903</v>
      </c>
      <c r="BS85" t="s">
        <v>249</v>
      </c>
      <c r="BT85">
        <v>3</v>
      </c>
      <c r="BU85">
        <v>1.17631578947368</v>
      </c>
      <c r="BV85" t="s">
        <v>247</v>
      </c>
      <c r="BW85">
        <v>2</v>
      </c>
      <c r="BX85">
        <v>1.17469879518072</v>
      </c>
      <c r="BY85" t="s">
        <v>251</v>
      </c>
      <c r="BZ85">
        <v>2</v>
      </c>
      <c r="CA85">
        <v>1.3747099767981401</v>
      </c>
      <c r="CB85" t="s">
        <v>254</v>
      </c>
      <c r="CC85">
        <v>3</v>
      </c>
      <c r="CD85">
        <v>0.81274900398406302</v>
      </c>
      <c r="CE85" t="s">
        <v>231</v>
      </c>
      <c r="CF85">
        <v>3</v>
      </c>
      <c r="CG85">
        <v>0.85238623751387299</v>
      </c>
      <c r="CH85" t="s">
        <v>189</v>
      </c>
      <c r="CI85">
        <v>3</v>
      </c>
      <c r="CJ85">
        <v>1.1000000000000001</v>
      </c>
      <c r="CK85" t="s">
        <v>195</v>
      </c>
      <c r="CL85">
        <v>2</v>
      </c>
      <c r="CM85">
        <v>0.90018484288354805</v>
      </c>
      <c r="CN85" t="s">
        <v>194</v>
      </c>
      <c r="CO85">
        <v>2</v>
      </c>
      <c r="CP85">
        <v>1.1781701444622701</v>
      </c>
      <c r="CQ85" t="s">
        <v>256</v>
      </c>
      <c r="CR85">
        <v>3</v>
      </c>
      <c r="CS85">
        <v>0.81262135922330003</v>
      </c>
      <c r="CT85" t="s">
        <v>265</v>
      </c>
      <c r="CU85">
        <v>3</v>
      </c>
      <c r="CV85">
        <v>1.4235500878734599</v>
      </c>
      <c r="CW85" t="s">
        <v>208</v>
      </c>
      <c r="CX85">
        <v>2</v>
      </c>
      <c r="CY85">
        <v>1.0768156424580999</v>
      </c>
      <c r="CZ85" t="s">
        <v>276</v>
      </c>
      <c r="DA85">
        <v>3</v>
      </c>
      <c r="DB85">
        <v>0.71799628942486005</v>
      </c>
      <c r="DC85" t="s">
        <v>197</v>
      </c>
      <c r="DD85">
        <v>1</v>
      </c>
      <c r="DE85">
        <v>1.397616468039</v>
      </c>
      <c r="DF85" t="s">
        <v>288</v>
      </c>
      <c r="DG85">
        <v>3</v>
      </c>
      <c r="DH85">
        <v>1.0192719486081301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189</v>
      </c>
      <c r="F86">
        <v>2</v>
      </c>
      <c r="G86">
        <v>0.63220005619555997</v>
      </c>
      <c r="H86" t="s">
        <v>170</v>
      </c>
      <c r="I86">
        <v>1</v>
      </c>
      <c r="J86">
        <v>0.49594827586206802</v>
      </c>
      <c r="K86" t="s">
        <v>176</v>
      </c>
      <c r="L86">
        <v>2</v>
      </c>
      <c r="M86">
        <v>1.0677361853832401</v>
      </c>
      <c r="N86" t="s">
        <v>228</v>
      </c>
      <c r="O86">
        <v>3</v>
      </c>
      <c r="P86">
        <v>1.27272727272727</v>
      </c>
      <c r="Q86" t="s">
        <v>189</v>
      </c>
      <c r="R86">
        <v>3</v>
      </c>
      <c r="S86">
        <v>1.0105263157894699</v>
      </c>
      <c r="T86" t="s">
        <v>176</v>
      </c>
      <c r="U86">
        <v>2</v>
      </c>
      <c r="V86">
        <v>1.1808972503617901</v>
      </c>
      <c r="W86" t="s">
        <v>176</v>
      </c>
      <c r="X86">
        <v>2</v>
      </c>
      <c r="Y86">
        <v>0.91911764705882304</v>
      </c>
      <c r="Z86" t="s">
        <v>176</v>
      </c>
      <c r="AA86">
        <v>2</v>
      </c>
      <c r="AB86">
        <v>1.2653333333333301</v>
      </c>
      <c r="AC86" t="s">
        <v>246</v>
      </c>
      <c r="AD86">
        <v>2</v>
      </c>
      <c r="AE86">
        <v>1.1016949152542299</v>
      </c>
      <c r="AF86" t="s">
        <v>247</v>
      </c>
      <c r="AG86">
        <v>2</v>
      </c>
      <c r="AH86">
        <v>1.4439461883408</v>
      </c>
      <c r="AI86" t="s">
        <v>231</v>
      </c>
      <c r="AJ86">
        <v>3</v>
      </c>
      <c r="AK86">
        <v>0.90909090909090895</v>
      </c>
      <c r="AL86" t="s">
        <v>238</v>
      </c>
      <c r="AM86">
        <v>3</v>
      </c>
      <c r="AN86">
        <v>1.26460481099656</v>
      </c>
      <c r="AO86" t="s">
        <v>189</v>
      </c>
      <c r="AP86">
        <v>2</v>
      </c>
      <c r="AQ86">
        <v>0.984076433121019</v>
      </c>
      <c r="AR86" t="s">
        <v>238</v>
      </c>
      <c r="AS86">
        <v>3</v>
      </c>
      <c r="AT86">
        <v>1.1225352112675999</v>
      </c>
      <c r="AU86" t="s">
        <v>254</v>
      </c>
      <c r="AV86">
        <v>2</v>
      </c>
      <c r="AW86">
        <v>1.01821493624772</v>
      </c>
      <c r="AX86" t="s">
        <v>251</v>
      </c>
      <c r="AY86">
        <v>1</v>
      </c>
      <c r="AZ86">
        <v>0.75444839857651202</v>
      </c>
      <c r="BA86" t="s">
        <v>254</v>
      </c>
      <c r="BB86">
        <v>2</v>
      </c>
      <c r="BC86">
        <v>0.96746203904555295</v>
      </c>
      <c r="BD86" t="s">
        <v>251</v>
      </c>
      <c r="BE86">
        <v>1</v>
      </c>
      <c r="BF86">
        <v>0.95945945945945899</v>
      </c>
      <c r="BG86" t="s">
        <v>195</v>
      </c>
      <c r="BH86">
        <v>1</v>
      </c>
      <c r="BI86">
        <v>1.02622572348569</v>
      </c>
      <c r="BJ86" t="s">
        <v>256</v>
      </c>
      <c r="BK86">
        <v>3</v>
      </c>
      <c r="BL86">
        <v>1.0274509803921501</v>
      </c>
      <c r="BM86" t="s">
        <v>251</v>
      </c>
      <c r="BN86">
        <v>1</v>
      </c>
      <c r="BO86">
        <v>0.872</v>
      </c>
      <c r="BP86" t="s">
        <v>189</v>
      </c>
      <c r="BQ86">
        <v>3</v>
      </c>
      <c r="BR86">
        <v>1.05555555555555</v>
      </c>
      <c r="BS86" t="s">
        <v>251</v>
      </c>
      <c r="BT86">
        <v>1</v>
      </c>
      <c r="BU86">
        <v>0.86981132075471701</v>
      </c>
      <c r="BV86" t="s">
        <v>251</v>
      </c>
      <c r="BW86">
        <v>1</v>
      </c>
      <c r="BX86">
        <v>0.934924078091106</v>
      </c>
      <c r="BY86" t="s">
        <v>254</v>
      </c>
      <c r="BZ86">
        <v>3</v>
      </c>
      <c r="CA86">
        <v>0.94007490636704105</v>
      </c>
      <c r="CB86" t="s">
        <v>256</v>
      </c>
      <c r="CC86">
        <v>3</v>
      </c>
      <c r="CD86">
        <v>0.94437577255871397</v>
      </c>
      <c r="CE86" t="s">
        <v>178</v>
      </c>
      <c r="CF86">
        <v>1</v>
      </c>
      <c r="CG86">
        <v>0.88429752066115697</v>
      </c>
      <c r="CH86" t="s">
        <v>247</v>
      </c>
      <c r="CI86">
        <v>2</v>
      </c>
      <c r="CJ86">
        <v>1.0696378830083499</v>
      </c>
      <c r="CK86" t="s">
        <v>262</v>
      </c>
      <c r="CL86">
        <v>3</v>
      </c>
      <c r="CM86">
        <v>0.85932721712538196</v>
      </c>
      <c r="CN86" t="s">
        <v>195</v>
      </c>
      <c r="CO86">
        <v>2</v>
      </c>
      <c r="CP86">
        <v>0.89938398357289495</v>
      </c>
      <c r="CQ86" t="s">
        <v>194</v>
      </c>
      <c r="CR86">
        <v>2</v>
      </c>
      <c r="CS86">
        <v>1.1416893732969999</v>
      </c>
      <c r="CT86" t="s">
        <v>197</v>
      </c>
      <c r="CU86">
        <v>1</v>
      </c>
      <c r="CV86">
        <v>1.12612612612612</v>
      </c>
      <c r="CW86" t="s">
        <v>299</v>
      </c>
      <c r="CX86">
        <v>3</v>
      </c>
      <c r="CY86">
        <v>1</v>
      </c>
      <c r="CZ86" t="s">
        <v>204</v>
      </c>
      <c r="DA86">
        <v>2</v>
      </c>
      <c r="DB86">
        <v>0.95104895104895104</v>
      </c>
      <c r="DC86" t="s">
        <v>264</v>
      </c>
      <c r="DD86">
        <v>1</v>
      </c>
      <c r="DE86">
        <v>1.2848920863309301</v>
      </c>
      <c r="DF86" t="s">
        <v>294</v>
      </c>
      <c r="DG86">
        <v>3</v>
      </c>
      <c r="DH86">
        <v>1.0036496350364901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247</v>
      </c>
      <c r="F87">
        <v>2</v>
      </c>
      <c r="G87">
        <v>0.79479768786127103</v>
      </c>
      <c r="H87" t="s">
        <v>172</v>
      </c>
      <c r="I87">
        <v>2</v>
      </c>
      <c r="J87">
        <v>0.76615384615384596</v>
      </c>
      <c r="K87" t="s">
        <v>252</v>
      </c>
      <c r="L87">
        <v>3</v>
      </c>
      <c r="M87">
        <v>0.64583333333333304</v>
      </c>
      <c r="N87" t="s">
        <v>230</v>
      </c>
      <c r="O87">
        <v>2</v>
      </c>
      <c r="P87">
        <v>1.7208237986270001</v>
      </c>
      <c r="Q87" t="s">
        <v>247</v>
      </c>
      <c r="R87">
        <v>3</v>
      </c>
      <c r="S87">
        <v>1.6588235294117599</v>
      </c>
      <c r="T87" t="s">
        <v>246</v>
      </c>
      <c r="U87">
        <v>2</v>
      </c>
      <c r="V87">
        <v>0.88315217391304301</v>
      </c>
      <c r="W87" t="s">
        <v>246</v>
      </c>
      <c r="X87">
        <v>2</v>
      </c>
      <c r="Y87">
        <v>0.89230769230769202</v>
      </c>
      <c r="Z87" t="s">
        <v>183</v>
      </c>
      <c r="AA87">
        <v>2</v>
      </c>
      <c r="AB87">
        <v>0.95069608526407001</v>
      </c>
      <c r="AC87" t="s">
        <v>183</v>
      </c>
      <c r="AD87">
        <v>2</v>
      </c>
      <c r="AE87">
        <v>0.97892845329304301</v>
      </c>
      <c r="AF87" t="s">
        <v>249</v>
      </c>
      <c r="AG87">
        <v>2</v>
      </c>
      <c r="AH87">
        <v>0.65211330993927696</v>
      </c>
      <c r="AI87" t="s">
        <v>176</v>
      </c>
      <c r="AJ87">
        <v>2</v>
      </c>
      <c r="AK87">
        <v>0.93162393162393098</v>
      </c>
      <c r="AL87" t="s">
        <v>189</v>
      </c>
      <c r="AM87">
        <v>3</v>
      </c>
      <c r="AN87">
        <v>0.84408602150537604</v>
      </c>
      <c r="AO87" t="s">
        <v>254</v>
      </c>
      <c r="AP87">
        <v>2</v>
      </c>
      <c r="AQ87">
        <v>1.0371747211895901</v>
      </c>
      <c r="AR87" t="s">
        <v>189</v>
      </c>
      <c r="AS87">
        <v>2</v>
      </c>
      <c r="AT87">
        <v>0.82038834951456296</v>
      </c>
      <c r="AU87" t="s">
        <v>196</v>
      </c>
      <c r="AV87">
        <v>3</v>
      </c>
      <c r="AW87">
        <v>1.03950325825073</v>
      </c>
      <c r="AX87" t="s">
        <v>254</v>
      </c>
      <c r="AY87">
        <v>2</v>
      </c>
      <c r="AZ87">
        <v>0.82468694096601003</v>
      </c>
      <c r="BA87" t="s">
        <v>192</v>
      </c>
      <c r="BB87">
        <v>2</v>
      </c>
      <c r="BC87">
        <v>1.17342458166857</v>
      </c>
      <c r="BD87" t="s">
        <v>254</v>
      </c>
      <c r="BE87">
        <v>2</v>
      </c>
      <c r="BF87">
        <v>0.84080717488789203</v>
      </c>
      <c r="BG87" t="s">
        <v>262</v>
      </c>
      <c r="BH87">
        <v>3</v>
      </c>
      <c r="BI87">
        <v>1.0337078651685301</v>
      </c>
      <c r="BJ87" t="s">
        <v>261</v>
      </c>
      <c r="BK87">
        <v>2</v>
      </c>
      <c r="BL87">
        <v>1.1914498141263901</v>
      </c>
      <c r="BM87" t="s">
        <v>254</v>
      </c>
      <c r="BN87">
        <v>2</v>
      </c>
      <c r="BO87">
        <v>0.82037533512064298</v>
      </c>
      <c r="BP87" t="s">
        <v>247</v>
      </c>
      <c r="BQ87">
        <v>2</v>
      </c>
      <c r="BR87">
        <v>1.0562499999999999</v>
      </c>
      <c r="BS87" t="s">
        <v>254</v>
      </c>
      <c r="BT87">
        <v>2</v>
      </c>
      <c r="BU87">
        <v>0.91803278688524503</v>
      </c>
      <c r="BV87" t="s">
        <v>254</v>
      </c>
      <c r="BW87">
        <v>2</v>
      </c>
      <c r="BX87">
        <v>0.95357142857142796</v>
      </c>
      <c r="BY87" t="s">
        <v>256</v>
      </c>
      <c r="BZ87">
        <v>3</v>
      </c>
      <c r="CA87">
        <v>1.2257575757575701</v>
      </c>
      <c r="CB87" t="s">
        <v>262</v>
      </c>
      <c r="CC87">
        <v>3</v>
      </c>
      <c r="CD87">
        <v>0.87790697674418605</v>
      </c>
      <c r="CE87" t="s">
        <v>185</v>
      </c>
      <c r="CF87">
        <v>3</v>
      </c>
      <c r="CG87">
        <v>1.0641025641025601</v>
      </c>
      <c r="CH87" t="s">
        <v>251</v>
      </c>
      <c r="CI87">
        <v>2</v>
      </c>
      <c r="CJ87">
        <v>1.0365853658536499</v>
      </c>
      <c r="CK87" t="s">
        <v>274</v>
      </c>
      <c r="CL87">
        <v>3</v>
      </c>
      <c r="CM87">
        <v>1.20597652081109</v>
      </c>
      <c r="CN87" t="s">
        <v>262</v>
      </c>
      <c r="CO87">
        <v>3</v>
      </c>
      <c r="CP87">
        <v>0.97153024911032004</v>
      </c>
      <c r="CQ87" t="s">
        <v>195</v>
      </c>
      <c r="CR87">
        <v>2</v>
      </c>
      <c r="CS87">
        <v>1.1461187214611801</v>
      </c>
      <c r="CT87" t="s">
        <v>264</v>
      </c>
      <c r="CU87">
        <v>1</v>
      </c>
      <c r="CV87">
        <v>0.99249061326658305</v>
      </c>
      <c r="CW87" t="s">
        <v>281</v>
      </c>
      <c r="CX87">
        <v>2</v>
      </c>
      <c r="CY87">
        <v>1.06122448979591</v>
      </c>
      <c r="CZ87" t="s">
        <v>277</v>
      </c>
      <c r="DA87">
        <v>3</v>
      </c>
      <c r="DB87">
        <v>0.77777777777777701</v>
      </c>
      <c r="DC87" t="s">
        <v>280</v>
      </c>
      <c r="DD87">
        <v>3</v>
      </c>
      <c r="DE87">
        <v>1.1139817629179301</v>
      </c>
      <c r="DF87" t="s">
        <v>224</v>
      </c>
      <c r="DG87">
        <v>2</v>
      </c>
      <c r="DH87">
        <v>1.24775583482944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249</v>
      </c>
      <c r="F88">
        <v>1</v>
      </c>
      <c r="G88">
        <v>0.86764706193771601</v>
      </c>
      <c r="H88" t="s">
        <v>174</v>
      </c>
      <c r="I88">
        <v>1</v>
      </c>
      <c r="J88">
        <v>0.57880055788005502</v>
      </c>
      <c r="K88" t="s">
        <v>178</v>
      </c>
      <c r="L88">
        <v>1</v>
      </c>
      <c r="M88">
        <v>0.92647058823529405</v>
      </c>
      <c r="N88" t="s">
        <v>221</v>
      </c>
      <c r="O88">
        <v>2</v>
      </c>
      <c r="P88">
        <v>1.24376731301939</v>
      </c>
      <c r="Q88" t="s">
        <v>249</v>
      </c>
      <c r="R88">
        <v>2</v>
      </c>
      <c r="S88">
        <v>0.71621628721694497</v>
      </c>
      <c r="T88" t="s">
        <v>183</v>
      </c>
      <c r="U88">
        <v>2</v>
      </c>
      <c r="V88">
        <v>1.083460474639</v>
      </c>
      <c r="W88" t="s">
        <v>183</v>
      </c>
      <c r="X88">
        <v>2</v>
      </c>
      <c r="Y88">
        <v>1.0689185260556699</v>
      </c>
      <c r="Z88" t="s">
        <v>185</v>
      </c>
      <c r="AA88">
        <v>2</v>
      </c>
      <c r="AB88">
        <v>1.1054766734279899</v>
      </c>
      <c r="AC88" t="s">
        <v>185</v>
      </c>
      <c r="AD88">
        <v>2</v>
      </c>
      <c r="AE88">
        <v>1.11467889908256</v>
      </c>
      <c r="AF88" t="s">
        <v>251</v>
      </c>
      <c r="AG88">
        <v>1</v>
      </c>
      <c r="AH88">
        <v>1.09121742234916</v>
      </c>
      <c r="AI88" t="s">
        <v>246</v>
      </c>
      <c r="AJ88">
        <v>2</v>
      </c>
      <c r="AK88">
        <v>0.72771084337349401</v>
      </c>
      <c r="AL88" t="s">
        <v>254</v>
      </c>
      <c r="AM88">
        <v>2</v>
      </c>
      <c r="AN88">
        <v>1.6059701492537299</v>
      </c>
      <c r="AO88" t="s">
        <v>196</v>
      </c>
      <c r="AP88">
        <v>3</v>
      </c>
      <c r="AQ88">
        <v>0.90301838730818196</v>
      </c>
      <c r="AR88" t="s">
        <v>251</v>
      </c>
      <c r="AS88">
        <v>1</v>
      </c>
      <c r="AT88">
        <v>0.69497799818397699</v>
      </c>
      <c r="AU88" t="s">
        <v>256</v>
      </c>
      <c r="AV88">
        <v>3</v>
      </c>
      <c r="AW88">
        <v>0.97455968688845396</v>
      </c>
      <c r="AX88" t="s">
        <v>256</v>
      </c>
      <c r="AY88">
        <v>3</v>
      </c>
      <c r="AZ88">
        <v>0.96385542168674698</v>
      </c>
      <c r="BA88" t="s">
        <v>256</v>
      </c>
      <c r="BB88">
        <v>3</v>
      </c>
      <c r="BC88">
        <v>0.93958333333333299</v>
      </c>
      <c r="BD88" t="s">
        <v>261</v>
      </c>
      <c r="BE88">
        <v>2</v>
      </c>
      <c r="BF88">
        <v>0.92580287929125105</v>
      </c>
      <c r="BG88" t="s">
        <v>197</v>
      </c>
      <c r="BH88">
        <v>1</v>
      </c>
      <c r="BI88">
        <v>0.89389067524115695</v>
      </c>
      <c r="BJ88" t="s">
        <v>195</v>
      </c>
      <c r="BK88">
        <v>1</v>
      </c>
      <c r="BL88">
        <v>0.61313494099538202</v>
      </c>
      <c r="BM88" t="s">
        <v>196</v>
      </c>
      <c r="BN88">
        <v>3</v>
      </c>
      <c r="BO88">
        <v>0.81248762220261705</v>
      </c>
      <c r="BP88" t="s">
        <v>251</v>
      </c>
      <c r="BQ88">
        <v>1</v>
      </c>
      <c r="BR88">
        <v>0.97247706422018299</v>
      </c>
      <c r="BS88" t="s">
        <v>196</v>
      </c>
      <c r="BT88">
        <v>3</v>
      </c>
      <c r="BU88">
        <v>1.13036981695928</v>
      </c>
      <c r="BV88" t="s">
        <v>196</v>
      </c>
      <c r="BW88">
        <v>3</v>
      </c>
      <c r="BX88">
        <v>0.61759984892833497</v>
      </c>
      <c r="BY88" t="s">
        <v>195</v>
      </c>
      <c r="BZ88">
        <v>2</v>
      </c>
      <c r="CA88">
        <v>1.1116138763197501</v>
      </c>
      <c r="CB88" t="s">
        <v>265</v>
      </c>
      <c r="CC88">
        <v>3</v>
      </c>
      <c r="CD88">
        <v>0.81888745148771003</v>
      </c>
      <c r="CE88" t="s">
        <v>238</v>
      </c>
      <c r="CF88">
        <v>2</v>
      </c>
      <c r="CG88">
        <v>1.01841196777905</v>
      </c>
      <c r="CH88" t="s">
        <v>254</v>
      </c>
      <c r="CI88">
        <v>3</v>
      </c>
      <c r="CJ88">
        <v>1.0877192982456101</v>
      </c>
      <c r="CK88" t="s">
        <v>280</v>
      </c>
      <c r="CL88">
        <v>3</v>
      </c>
      <c r="CM88">
        <v>0.93175074183976203</v>
      </c>
      <c r="CN88" t="s">
        <v>197</v>
      </c>
      <c r="CO88">
        <v>1</v>
      </c>
      <c r="CP88">
        <v>1.42011834319526</v>
      </c>
      <c r="CQ88" t="s">
        <v>262</v>
      </c>
      <c r="CR88">
        <v>3</v>
      </c>
      <c r="CS88">
        <v>1.0732600732600699</v>
      </c>
      <c r="CT88" t="s">
        <v>274</v>
      </c>
      <c r="CU88">
        <v>3</v>
      </c>
      <c r="CV88">
        <v>0.98609501738122796</v>
      </c>
      <c r="CW88" t="s">
        <v>285</v>
      </c>
      <c r="CX88">
        <v>3</v>
      </c>
      <c r="CY88">
        <v>0.92587209302325502</v>
      </c>
      <c r="CZ88" t="s">
        <v>281</v>
      </c>
      <c r="DA88">
        <v>2</v>
      </c>
      <c r="DB88">
        <v>1.04881656804733</v>
      </c>
      <c r="DC88" t="s">
        <v>272</v>
      </c>
      <c r="DD88">
        <v>2</v>
      </c>
      <c r="DE88">
        <v>1.0440881763526999</v>
      </c>
      <c r="DF88" t="s">
        <v>302</v>
      </c>
      <c r="DG88">
        <v>3</v>
      </c>
      <c r="DH88">
        <v>1.07133917396745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273</v>
      </c>
      <c r="F89">
        <v>3</v>
      </c>
      <c r="G89">
        <v>0.74788946202580597</v>
      </c>
      <c r="H89" t="s">
        <v>231</v>
      </c>
      <c r="I89">
        <v>2</v>
      </c>
      <c r="J89">
        <v>0.65975609756097497</v>
      </c>
      <c r="K89" t="s">
        <v>183</v>
      </c>
      <c r="L89">
        <v>2</v>
      </c>
      <c r="M89">
        <v>0.96000488937782602</v>
      </c>
      <c r="N89" t="s">
        <v>168</v>
      </c>
      <c r="O89">
        <v>1</v>
      </c>
      <c r="P89">
        <v>1.7208904109589001</v>
      </c>
      <c r="Q89" t="s">
        <v>251</v>
      </c>
      <c r="R89">
        <v>1</v>
      </c>
      <c r="S89">
        <v>1.0478989494747299</v>
      </c>
      <c r="T89" t="s">
        <v>185</v>
      </c>
      <c r="U89">
        <v>2</v>
      </c>
      <c r="V89">
        <v>0.83750000000000002</v>
      </c>
      <c r="W89" t="s">
        <v>185</v>
      </c>
      <c r="X89">
        <v>2</v>
      </c>
      <c r="Y89">
        <v>0.98109452736318403</v>
      </c>
      <c r="Z89" t="s">
        <v>238</v>
      </c>
      <c r="AA89">
        <v>3</v>
      </c>
      <c r="AB89">
        <v>1.07560137457044</v>
      </c>
      <c r="AC89" t="s">
        <v>238</v>
      </c>
      <c r="AD89">
        <v>3</v>
      </c>
      <c r="AE89">
        <v>1.05857294994675</v>
      </c>
      <c r="AF89" t="s">
        <v>254</v>
      </c>
      <c r="AG89">
        <v>2</v>
      </c>
      <c r="AH89">
        <v>1.1911357340720199</v>
      </c>
      <c r="AI89" t="s">
        <v>183</v>
      </c>
      <c r="AJ89">
        <v>2</v>
      </c>
      <c r="AK89">
        <v>0.82637362637362599</v>
      </c>
      <c r="AL89" t="s">
        <v>196</v>
      </c>
      <c r="AM89">
        <v>2</v>
      </c>
      <c r="AN89">
        <v>0.916904761904761</v>
      </c>
      <c r="AO89" t="s">
        <v>192</v>
      </c>
      <c r="AP89">
        <v>2</v>
      </c>
      <c r="AQ89">
        <v>1.24012855114744</v>
      </c>
      <c r="AR89" t="s">
        <v>254</v>
      </c>
      <c r="AS89">
        <v>2</v>
      </c>
      <c r="AT89">
        <v>0.98387096774193505</v>
      </c>
      <c r="AU89" t="s">
        <v>261</v>
      </c>
      <c r="AV89">
        <v>2</v>
      </c>
      <c r="AW89">
        <v>1.03975535168195</v>
      </c>
      <c r="AX89" t="s">
        <v>261</v>
      </c>
      <c r="AY89">
        <v>2</v>
      </c>
      <c r="AZ89">
        <v>0.86666666666666603</v>
      </c>
      <c r="BA89" t="s">
        <v>261</v>
      </c>
      <c r="BB89">
        <v>2</v>
      </c>
      <c r="BC89">
        <v>1.0214932126696801</v>
      </c>
      <c r="BD89" t="s">
        <v>262</v>
      </c>
      <c r="BE89">
        <v>3</v>
      </c>
      <c r="BF89">
        <v>0.96739130434782605</v>
      </c>
      <c r="BG89" t="s">
        <v>266</v>
      </c>
      <c r="BH89">
        <v>2</v>
      </c>
      <c r="BI89">
        <v>1.05074971164936</v>
      </c>
      <c r="BJ89" t="s">
        <v>262</v>
      </c>
      <c r="BK89">
        <v>3</v>
      </c>
      <c r="BL89">
        <v>1.1630434782608601</v>
      </c>
      <c r="BM89" t="s">
        <v>192</v>
      </c>
      <c r="BN89">
        <v>2</v>
      </c>
      <c r="BO89">
        <v>1.0787914832877299</v>
      </c>
      <c r="BP89" t="s">
        <v>254</v>
      </c>
      <c r="BQ89">
        <v>2</v>
      </c>
      <c r="BR89">
        <v>0.99673202614378997</v>
      </c>
      <c r="BS89" t="s">
        <v>256</v>
      </c>
      <c r="BT89">
        <v>3</v>
      </c>
      <c r="BU89">
        <v>1.10332103321033</v>
      </c>
      <c r="BV89" t="s">
        <v>256</v>
      </c>
      <c r="BW89">
        <v>3</v>
      </c>
      <c r="BX89">
        <v>1.10367892976588</v>
      </c>
      <c r="BY89" t="s">
        <v>262</v>
      </c>
      <c r="BZ89">
        <v>3</v>
      </c>
      <c r="CA89">
        <v>0.73819742489270301</v>
      </c>
      <c r="CB89" t="s">
        <v>266</v>
      </c>
      <c r="CC89">
        <v>2</v>
      </c>
      <c r="CD89">
        <v>1.0915395284327301</v>
      </c>
      <c r="CE89" t="s">
        <v>241</v>
      </c>
      <c r="CF89">
        <v>3</v>
      </c>
      <c r="CG89">
        <v>1.03361344537815</v>
      </c>
      <c r="CH89" t="s">
        <v>256</v>
      </c>
      <c r="CI89">
        <v>3</v>
      </c>
      <c r="CJ89">
        <v>1.30232558139534</v>
      </c>
      <c r="CK89" t="s">
        <v>272</v>
      </c>
      <c r="CL89">
        <v>2</v>
      </c>
      <c r="CM89">
        <v>1.10212765957446</v>
      </c>
      <c r="CN89" t="s">
        <v>266</v>
      </c>
      <c r="CO89">
        <v>2</v>
      </c>
      <c r="CP89">
        <v>1.1821305841924299</v>
      </c>
      <c r="CQ89" t="s">
        <v>265</v>
      </c>
      <c r="CR89">
        <v>3</v>
      </c>
      <c r="CS89">
        <v>1.0106571936056801</v>
      </c>
      <c r="CT89" t="s">
        <v>272</v>
      </c>
      <c r="CU89">
        <v>2</v>
      </c>
      <c r="CV89">
        <v>1.0266159695817401</v>
      </c>
      <c r="CW89" t="s">
        <v>288</v>
      </c>
      <c r="CX89">
        <v>3</v>
      </c>
      <c r="CY89">
        <v>0.937037037037037</v>
      </c>
      <c r="CZ89" t="s">
        <v>288</v>
      </c>
      <c r="DA89">
        <v>3</v>
      </c>
      <c r="DB89">
        <v>0.86462450592885298</v>
      </c>
      <c r="DC89" t="s">
        <v>204</v>
      </c>
      <c r="DD89">
        <v>2</v>
      </c>
      <c r="DE89">
        <v>0.94301470588235203</v>
      </c>
      <c r="DF89" t="s">
        <v>309</v>
      </c>
      <c r="DG89">
        <v>3</v>
      </c>
      <c r="DH89">
        <v>1.0893665158371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251</v>
      </c>
      <c r="F90">
        <v>1</v>
      </c>
      <c r="G90">
        <v>0.87416363983941803</v>
      </c>
      <c r="H90" t="s">
        <v>176</v>
      </c>
      <c r="I90">
        <v>2</v>
      </c>
      <c r="J90">
        <v>0.76222826086956497</v>
      </c>
      <c r="K90" t="s">
        <v>185</v>
      </c>
      <c r="L90">
        <v>2</v>
      </c>
      <c r="M90">
        <v>1.1773399014778301</v>
      </c>
      <c r="N90" t="s">
        <v>170</v>
      </c>
      <c r="O90">
        <v>1</v>
      </c>
      <c r="P90">
        <v>1.49806949806949</v>
      </c>
      <c r="Q90" t="s">
        <v>254</v>
      </c>
      <c r="R90">
        <v>3</v>
      </c>
      <c r="S90">
        <v>1.2889733840304101</v>
      </c>
      <c r="T90" t="s">
        <v>238</v>
      </c>
      <c r="U90">
        <v>3</v>
      </c>
      <c r="V90">
        <v>1.2276422764227599</v>
      </c>
      <c r="W90" t="s">
        <v>238</v>
      </c>
      <c r="X90">
        <v>3</v>
      </c>
      <c r="Y90">
        <v>0.96357615894039705</v>
      </c>
      <c r="Z90" t="s">
        <v>189</v>
      </c>
      <c r="AA90">
        <v>3</v>
      </c>
      <c r="AB90">
        <v>1.3203342618384399</v>
      </c>
      <c r="AC90" t="s">
        <v>259</v>
      </c>
      <c r="AD90">
        <v>3</v>
      </c>
      <c r="AE90">
        <v>1.4266983016982999</v>
      </c>
      <c r="AF90" t="s">
        <v>196</v>
      </c>
      <c r="AG90">
        <v>2</v>
      </c>
      <c r="AH90">
        <v>1.14477090419418</v>
      </c>
      <c r="AI90" t="s">
        <v>185</v>
      </c>
      <c r="AJ90">
        <v>2</v>
      </c>
      <c r="AK90">
        <v>0.87606837606837595</v>
      </c>
      <c r="AL90" t="s">
        <v>192</v>
      </c>
      <c r="AM90">
        <v>2</v>
      </c>
      <c r="AN90">
        <v>1.1190467877094901</v>
      </c>
      <c r="AO90" t="s">
        <v>256</v>
      </c>
      <c r="AP90">
        <v>3</v>
      </c>
      <c r="AQ90">
        <v>0.97299999999999998</v>
      </c>
      <c r="AR90" t="s">
        <v>196</v>
      </c>
      <c r="AS90">
        <v>3</v>
      </c>
      <c r="AT90">
        <v>0.84683956838472896</v>
      </c>
      <c r="AU90" t="s">
        <v>262</v>
      </c>
      <c r="AV90">
        <v>3</v>
      </c>
      <c r="AW90">
        <v>1.234375</v>
      </c>
      <c r="AX90" t="s">
        <v>262</v>
      </c>
      <c r="AY90">
        <v>3</v>
      </c>
      <c r="AZ90">
        <v>0.873417721518987</v>
      </c>
      <c r="BA90" t="s">
        <v>262</v>
      </c>
      <c r="BB90">
        <v>3</v>
      </c>
      <c r="BC90">
        <v>1</v>
      </c>
      <c r="BD90" t="s">
        <v>265</v>
      </c>
      <c r="BE90">
        <v>2</v>
      </c>
      <c r="BF90">
        <v>0.75850340136054395</v>
      </c>
      <c r="BG90" t="s">
        <v>201</v>
      </c>
      <c r="BH90">
        <v>2</v>
      </c>
      <c r="BI90">
        <v>1.05893517617286</v>
      </c>
      <c r="BJ90" t="s">
        <v>197</v>
      </c>
      <c r="BK90">
        <v>1</v>
      </c>
      <c r="BL90">
        <v>1.03237410071942</v>
      </c>
      <c r="BM90" t="s">
        <v>256</v>
      </c>
      <c r="BN90">
        <v>3</v>
      </c>
      <c r="BO90">
        <v>0.97328244274809095</v>
      </c>
      <c r="BP90" t="s">
        <v>196</v>
      </c>
      <c r="BQ90">
        <v>3</v>
      </c>
      <c r="BR90">
        <v>0.83048218400992702</v>
      </c>
      <c r="BS90" t="s">
        <v>195</v>
      </c>
      <c r="BT90">
        <v>1</v>
      </c>
      <c r="BU90">
        <v>1.1917631917631899</v>
      </c>
      <c r="BV90" t="s">
        <v>195</v>
      </c>
      <c r="BW90">
        <v>1</v>
      </c>
      <c r="BX90">
        <v>0.99442044636428994</v>
      </c>
      <c r="BY90" t="s">
        <v>265</v>
      </c>
      <c r="BZ90">
        <v>3</v>
      </c>
      <c r="CA90">
        <v>0.88443935926773398</v>
      </c>
      <c r="CB90" t="s">
        <v>267</v>
      </c>
      <c r="CC90">
        <v>3</v>
      </c>
      <c r="CD90">
        <v>0.91566265060240903</v>
      </c>
      <c r="CE90" t="s">
        <v>189</v>
      </c>
      <c r="CF90">
        <v>3</v>
      </c>
      <c r="CG90">
        <v>0.95622119815668205</v>
      </c>
      <c r="CH90" t="s">
        <v>194</v>
      </c>
      <c r="CI90">
        <v>1</v>
      </c>
      <c r="CJ90">
        <v>0.95631067961164995</v>
      </c>
      <c r="CK90" t="s">
        <v>287</v>
      </c>
      <c r="CL90">
        <v>3</v>
      </c>
      <c r="CM90">
        <v>0.87467018469656899</v>
      </c>
      <c r="CN90" t="s">
        <v>284</v>
      </c>
      <c r="CO90">
        <v>3</v>
      </c>
      <c r="CP90">
        <v>1.18701007838745</v>
      </c>
      <c r="CQ90" t="s">
        <v>197</v>
      </c>
      <c r="CR90">
        <v>1</v>
      </c>
      <c r="CS90">
        <v>0.83250000000000002</v>
      </c>
      <c r="CT90" t="s">
        <v>204</v>
      </c>
      <c r="CU90">
        <v>3</v>
      </c>
      <c r="CV90">
        <v>0.96828046744574203</v>
      </c>
      <c r="CW90" t="s">
        <v>294</v>
      </c>
      <c r="CX90">
        <v>3</v>
      </c>
      <c r="CY90">
        <v>0.97535211267605604</v>
      </c>
      <c r="CZ90" t="s">
        <v>294</v>
      </c>
      <c r="DA90">
        <v>3</v>
      </c>
      <c r="DB90">
        <v>0.92960288808664204</v>
      </c>
      <c r="DC90" t="s">
        <v>284</v>
      </c>
      <c r="DD90">
        <v>3</v>
      </c>
      <c r="DE90">
        <v>1.59904534606205</v>
      </c>
      <c r="DF90" t="s">
        <v>229</v>
      </c>
      <c r="DG90">
        <v>1</v>
      </c>
      <c r="DH90">
        <v>1.17554240631163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254</v>
      </c>
      <c r="F91">
        <v>3</v>
      </c>
      <c r="G91">
        <v>1.20600858369098</v>
      </c>
      <c r="H91" t="s">
        <v>246</v>
      </c>
      <c r="I91">
        <v>2</v>
      </c>
      <c r="J91">
        <v>0.63037974683544296</v>
      </c>
      <c r="K91" t="s">
        <v>259</v>
      </c>
      <c r="L91">
        <v>3</v>
      </c>
      <c r="M91">
        <v>0.62563775510204001</v>
      </c>
      <c r="N91" t="s">
        <v>172</v>
      </c>
      <c r="O91">
        <v>2</v>
      </c>
      <c r="P91">
        <v>1.0621693121693101</v>
      </c>
      <c r="Q91" t="s">
        <v>196</v>
      </c>
      <c r="R91">
        <v>2</v>
      </c>
      <c r="S91">
        <v>0.97185917078356499</v>
      </c>
      <c r="T91" t="s">
        <v>189</v>
      </c>
      <c r="U91">
        <v>3</v>
      </c>
      <c r="V91">
        <v>1.0208333333333299</v>
      </c>
      <c r="W91" t="s">
        <v>259</v>
      </c>
      <c r="X91">
        <v>3</v>
      </c>
      <c r="Y91">
        <v>0.83783016188582704</v>
      </c>
      <c r="Z91" t="s">
        <v>247</v>
      </c>
      <c r="AA91">
        <v>3</v>
      </c>
      <c r="AB91">
        <v>1.45746164574616</v>
      </c>
      <c r="AC91" t="s">
        <v>189</v>
      </c>
      <c r="AD91">
        <v>3</v>
      </c>
      <c r="AE91">
        <v>1.25949367088607</v>
      </c>
      <c r="AF91" t="s">
        <v>256</v>
      </c>
      <c r="AG91">
        <v>3</v>
      </c>
      <c r="AH91">
        <v>0.95486111111111105</v>
      </c>
      <c r="AI91" t="s">
        <v>238</v>
      </c>
      <c r="AJ91">
        <v>3</v>
      </c>
      <c r="AK91">
        <v>1.02284710017574</v>
      </c>
      <c r="AL91" t="s">
        <v>256</v>
      </c>
      <c r="AM91">
        <v>3</v>
      </c>
      <c r="AN91">
        <v>0.89285714285714202</v>
      </c>
      <c r="AO91" t="s">
        <v>261</v>
      </c>
      <c r="AP91">
        <v>2</v>
      </c>
      <c r="AQ91">
        <v>0.91996285979572801</v>
      </c>
      <c r="AR91" t="s">
        <v>256</v>
      </c>
      <c r="AS91">
        <v>3</v>
      </c>
      <c r="AT91">
        <v>1.05035971223021</v>
      </c>
      <c r="AU91" t="s">
        <v>266</v>
      </c>
      <c r="AV91">
        <v>2</v>
      </c>
      <c r="AW91">
        <v>1.10752688172043</v>
      </c>
      <c r="AX91" t="s">
        <v>266</v>
      </c>
      <c r="AY91">
        <v>2</v>
      </c>
      <c r="AZ91">
        <v>0.64951456310679601</v>
      </c>
      <c r="BA91" t="s">
        <v>266</v>
      </c>
      <c r="BB91">
        <v>2</v>
      </c>
      <c r="BC91">
        <v>1.0463378176382601</v>
      </c>
      <c r="BD91" t="s">
        <v>266</v>
      </c>
      <c r="BE91">
        <v>2</v>
      </c>
      <c r="BF91">
        <v>0.619285714285714</v>
      </c>
      <c r="BG91" t="s">
        <v>291</v>
      </c>
      <c r="BH91">
        <v>3</v>
      </c>
      <c r="BI91">
        <v>0.86341463414634101</v>
      </c>
      <c r="BJ91" t="s">
        <v>266</v>
      </c>
      <c r="BK91">
        <v>2</v>
      </c>
      <c r="BL91">
        <v>1.0537870472008699</v>
      </c>
      <c r="BM91" t="s">
        <v>195</v>
      </c>
      <c r="BN91">
        <v>1</v>
      </c>
      <c r="BO91">
        <v>1.0535564853556401</v>
      </c>
      <c r="BP91" t="s">
        <v>192</v>
      </c>
      <c r="BQ91">
        <v>2</v>
      </c>
      <c r="BR91">
        <v>1.1428539925463601</v>
      </c>
      <c r="BS91" t="s">
        <v>262</v>
      </c>
      <c r="BT91">
        <v>3</v>
      </c>
      <c r="BU91">
        <v>1.16422287390029</v>
      </c>
      <c r="BV91" t="s">
        <v>262</v>
      </c>
      <c r="BW91">
        <v>3</v>
      </c>
      <c r="BX91">
        <v>1.1738035264483599</v>
      </c>
      <c r="BY91" t="s">
        <v>266</v>
      </c>
      <c r="BZ91">
        <v>2</v>
      </c>
      <c r="CA91">
        <v>1.08421052631578</v>
      </c>
      <c r="CB91" t="s">
        <v>280</v>
      </c>
      <c r="CC91">
        <v>3</v>
      </c>
      <c r="CD91">
        <v>0.80367231638418002</v>
      </c>
      <c r="CE91" t="s">
        <v>247</v>
      </c>
      <c r="CF91">
        <v>2</v>
      </c>
      <c r="CG91">
        <v>1.01988636363636</v>
      </c>
      <c r="CH91" t="s">
        <v>195</v>
      </c>
      <c r="CI91">
        <v>2</v>
      </c>
      <c r="CJ91">
        <v>0.89273927392739205</v>
      </c>
      <c r="CK91" t="s">
        <v>204</v>
      </c>
      <c r="CL91">
        <v>3</v>
      </c>
      <c r="CM91">
        <v>1.1663947797716101</v>
      </c>
      <c r="CN91" t="s">
        <v>277</v>
      </c>
      <c r="CO91">
        <v>3</v>
      </c>
      <c r="CP91">
        <v>1.0206611570247901</v>
      </c>
      <c r="CQ91" t="s">
        <v>264</v>
      </c>
      <c r="CR91">
        <v>1</v>
      </c>
      <c r="CS91">
        <v>0.77198067632850198</v>
      </c>
      <c r="CT91" t="s">
        <v>277</v>
      </c>
      <c r="CU91">
        <v>3</v>
      </c>
      <c r="CV91">
        <v>0.94468085106382904</v>
      </c>
      <c r="CW91" t="s">
        <v>302</v>
      </c>
      <c r="CX91">
        <v>3</v>
      </c>
      <c r="CY91">
        <v>1.02992518703241</v>
      </c>
      <c r="CZ91" t="s">
        <v>302</v>
      </c>
      <c r="DA91">
        <v>3</v>
      </c>
      <c r="DB91">
        <v>0.98668280871670699</v>
      </c>
      <c r="DC91" t="s">
        <v>277</v>
      </c>
      <c r="DD91">
        <v>3</v>
      </c>
      <c r="DE91">
        <v>1.04433497536945</v>
      </c>
      <c r="DF91" t="s">
        <v>240</v>
      </c>
      <c r="DG91">
        <v>2</v>
      </c>
      <c r="DH91">
        <v>0.99887766554433199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283</v>
      </c>
      <c r="F92">
        <v>3</v>
      </c>
      <c r="G92">
        <v>0.54822335025380697</v>
      </c>
      <c r="H92" t="s">
        <v>185</v>
      </c>
      <c r="I92">
        <v>2</v>
      </c>
      <c r="J92">
        <v>0.81200000000000006</v>
      </c>
      <c r="K92" t="s">
        <v>243</v>
      </c>
      <c r="L92">
        <v>1</v>
      </c>
      <c r="M92">
        <v>0.92903225806451595</v>
      </c>
      <c r="N92" t="s">
        <v>174</v>
      </c>
      <c r="O92">
        <v>1</v>
      </c>
      <c r="P92">
        <v>1.4229979466119</v>
      </c>
      <c r="Q92" t="s">
        <v>256</v>
      </c>
      <c r="R92">
        <v>2</v>
      </c>
      <c r="S92">
        <v>0.96651445966514404</v>
      </c>
      <c r="T92" t="s">
        <v>251</v>
      </c>
      <c r="U92">
        <v>1</v>
      </c>
      <c r="V92">
        <v>0.85147392290249402</v>
      </c>
      <c r="W92" t="s">
        <v>189</v>
      </c>
      <c r="X92">
        <v>3</v>
      </c>
      <c r="Y92">
        <v>0.91581632653061196</v>
      </c>
      <c r="Z92" t="s">
        <v>251</v>
      </c>
      <c r="AA92">
        <v>1</v>
      </c>
      <c r="AB92">
        <v>0.98987412980803002</v>
      </c>
      <c r="AC92" t="s">
        <v>247</v>
      </c>
      <c r="AD92">
        <v>2</v>
      </c>
      <c r="AE92">
        <v>1.06698564593301</v>
      </c>
      <c r="AF92" t="s">
        <v>261</v>
      </c>
      <c r="AG92">
        <v>2</v>
      </c>
      <c r="AH92">
        <v>1.10328328658637</v>
      </c>
      <c r="AI92" t="s">
        <v>189</v>
      </c>
      <c r="AJ92">
        <v>3</v>
      </c>
      <c r="AK92">
        <v>0.86011560693641598</v>
      </c>
      <c r="AL92" t="s">
        <v>261</v>
      </c>
      <c r="AM92">
        <v>2</v>
      </c>
      <c r="AN92">
        <v>0.83333333333333304</v>
      </c>
      <c r="AO92" t="s">
        <v>262</v>
      </c>
      <c r="AP92">
        <v>3</v>
      </c>
      <c r="AQ92">
        <v>1.3672566371681401</v>
      </c>
      <c r="AR92" t="s">
        <v>261</v>
      </c>
      <c r="AS92">
        <v>2</v>
      </c>
      <c r="AT92">
        <v>0.99010900282599901</v>
      </c>
      <c r="AU92" t="s">
        <v>291</v>
      </c>
      <c r="AV92">
        <v>3</v>
      </c>
      <c r="AW92">
        <v>1.36263736263736</v>
      </c>
      <c r="AX92" t="s">
        <v>201</v>
      </c>
      <c r="AY92">
        <v>2</v>
      </c>
      <c r="AZ92">
        <v>0.67528181765083795</v>
      </c>
      <c r="BA92" t="s">
        <v>201</v>
      </c>
      <c r="BB92">
        <v>2</v>
      </c>
      <c r="BC92">
        <v>1.53833845089305</v>
      </c>
      <c r="BD92" t="s">
        <v>201</v>
      </c>
      <c r="BE92">
        <v>2</v>
      </c>
      <c r="BF92">
        <v>0.57766157825194597</v>
      </c>
      <c r="BG92" t="s">
        <v>272</v>
      </c>
      <c r="BH92">
        <v>2</v>
      </c>
      <c r="BI92">
        <v>0.95975232198142402</v>
      </c>
      <c r="BJ92" t="s">
        <v>201</v>
      </c>
      <c r="BK92">
        <v>2</v>
      </c>
      <c r="BL92">
        <v>1.30736706650121</v>
      </c>
      <c r="BM92" t="s">
        <v>262</v>
      </c>
      <c r="BN92">
        <v>3</v>
      </c>
      <c r="BO92">
        <v>0.93769470404984401</v>
      </c>
      <c r="BP92" t="s">
        <v>256</v>
      </c>
      <c r="BQ92">
        <v>3</v>
      </c>
      <c r="BR92">
        <v>1.0627450980392099</v>
      </c>
      <c r="BS92" t="s">
        <v>266</v>
      </c>
      <c r="BT92">
        <v>2</v>
      </c>
      <c r="BU92">
        <v>0.95487804878048699</v>
      </c>
      <c r="BV92" t="s">
        <v>265</v>
      </c>
      <c r="BW92">
        <v>2</v>
      </c>
      <c r="BX92">
        <v>0.77896613190730801</v>
      </c>
      <c r="BY92" t="s">
        <v>264</v>
      </c>
      <c r="BZ92">
        <v>1</v>
      </c>
      <c r="CA92">
        <v>1.3578826237054</v>
      </c>
      <c r="CB92" t="s">
        <v>293</v>
      </c>
      <c r="CC92">
        <v>3</v>
      </c>
      <c r="CD92">
        <v>1.0356234096692101</v>
      </c>
      <c r="CE92" t="s">
        <v>251</v>
      </c>
      <c r="CF92">
        <v>2</v>
      </c>
      <c r="CG92">
        <v>1.03361344537815</v>
      </c>
      <c r="CH92" t="s">
        <v>262</v>
      </c>
      <c r="CI92">
        <v>3</v>
      </c>
      <c r="CJ92">
        <v>0.99695121951219501</v>
      </c>
      <c r="CK92" t="s">
        <v>284</v>
      </c>
      <c r="CL92">
        <v>3</v>
      </c>
      <c r="CM92">
        <v>0.92538860103626897</v>
      </c>
      <c r="CN92" t="s">
        <v>208</v>
      </c>
      <c r="CO92">
        <v>2</v>
      </c>
      <c r="CP92">
        <v>1.0027434842249601</v>
      </c>
      <c r="CQ92" t="s">
        <v>274</v>
      </c>
      <c r="CR92">
        <v>3</v>
      </c>
      <c r="CS92">
        <v>0.98967889908256801</v>
      </c>
      <c r="CT92" t="s">
        <v>281</v>
      </c>
      <c r="CU92">
        <v>2</v>
      </c>
      <c r="CV92">
        <v>0.95789473684210502</v>
      </c>
      <c r="CW92" t="s">
        <v>307</v>
      </c>
      <c r="CX92">
        <v>2</v>
      </c>
      <c r="CY92">
        <v>1.04218928164196</v>
      </c>
      <c r="CZ92" t="s">
        <v>309</v>
      </c>
      <c r="DA92">
        <v>3</v>
      </c>
      <c r="DB92">
        <v>1.1042183622828701</v>
      </c>
      <c r="DC92" t="s">
        <v>285</v>
      </c>
      <c r="DD92">
        <v>3</v>
      </c>
      <c r="DE92">
        <v>1.00593471810089</v>
      </c>
      <c r="DF92" t="s">
        <v>316</v>
      </c>
      <c r="DG92">
        <v>3</v>
      </c>
      <c r="DH92">
        <v>0.82621082621082598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256</v>
      </c>
      <c r="F93">
        <v>3</v>
      </c>
      <c r="G93">
        <v>0.89763147330389403</v>
      </c>
      <c r="H93" t="s">
        <v>241</v>
      </c>
      <c r="I93">
        <v>3</v>
      </c>
      <c r="J93">
        <v>0.67871485943775101</v>
      </c>
      <c r="K93" t="s">
        <v>249</v>
      </c>
      <c r="L93">
        <v>1</v>
      </c>
      <c r="M93">
        <v>0.93717278013212302</v>
      </c>
      <c r="N93" t="s">
        <v>176</v>
      </c>
      <c r="O93">
        <v>2</v>
      </c>
      <c r="P93">
        <v>0.95158597662771205</v>
      </c>
      <c r="Q93" t="s">
        <v>261</v>
      </c>
      <c r="R93">
        <v>2</v>
      </c>
      <c r="S93">
        <v>1.0778410134018701</v>
      </c>
      <c r="T93" t="s">
        <v>254</v>
      </c>
      <c r="U93">
        <v>3</v>
      </c>
      <c r="V93">
        <v>0.82005899705014695</v>
      </c>
      <c r="W93" t="s">
        <v>247</v>
      </c>
      <c r="X93">
        <v>3</v>
      </c>
      <c r="Y93">
        <v>1.20504201680672</v>
      </c>
      <c r="Z93" t="s">
        <v>254</v>
      </c>
      <c r="AA93">
        <v>3</v>
      </c>
      <c r="AB93">
        <v>0.96031746031746001</v>
      </c>
      <c r="AC93" t="s">
        <v>251</v>
      </c>
      <c r="AD93">
        <v>1</v>
      </c>
      <c r="AE93">
        <v>1.19386232862115</v>
      </c>
      <c r="AF93" t="s">
        <v>262</v>
      </c>
      <c r="AG93">
        <v>3</v>
      </c>
      <c r="AH93">
        <v>1.0382978723404199</v>
      </c>
      <c r="AI93" t="s">
        <v>249</v>
      </c>
      <c r="AJ93">
        <v>2</v>
      </c>
      <c r="AK93">
        <v>0.39616037572528701</v>
      </c>
      <c r="AL93" t="s">
        <v>262</v>
      </c>
      <c r="AM93">
        <v>3</v>
      </c>
      <c r="AN93">
        <v>0.94560669456066904</v>
      </c>
      <c r="AO93" t="s">
        <v>291</v>
      </c>
      <c r="AP93">
        <v>3</v>
      </c>
      <c r="AQ93">
        <v>1.02659574468085</v>
      </c>
      <c r="AR93" t="s">
        <v>262</v>
      </c>
      <c r="AS93">
        <v>3</v>
      </c>
      <c r="AT93">
        <v>0.82847896440129398</v>
      </c>
      <c r="AU93" t="s">
        <v>279</v>
      </c>
      <c r="AV93">
        <v>2</v>
      </c>
      <c r="AW93">
        <v>1.2307692307692299</v>
      </c>
      <c r="AX93" t="s">
        <v>272</v>
      </c>
      <c r="AY93">
        <v>2</v>
      </c>
      <c r="AZ93">
        <v>1.0087719298245601</v>
      </c>
      <c r="BA93" t="s">
        <v>272</v>
      </c>
      <c r="BB93">
        <v>2</v>
      </c>
      <c r="BC93">
        <v>1.09565217391304</v>
      </c>
      <c r="BD93" t="s">
        <v>272</v>
      </c>
      <c r="BE93">
        <v>2</v>
      </c>
      <c r="BF93">
        <v>1.2817460317460301</v>
      </c>
      <c r="BG93" t="s">
        <v>276</v>
      </c>
      <c r="BH93">
        <v>3</v>
      </c>
      <c r="BI93">
        <v>0.96615720524017401</v>
      </c>
      <c r="BJ93" t="s">
        <v>280</v>
      </c>
      <c r="BK93">
        <v>3</v>
      </c>
      <c r="BL93">
        <v>0.73863636363636298</v>
      </c>
      <c r="BM93" t="s">
        <v>197</v>
      </c>
      <c r="BN93">
        <v>1</v>
      </c>
      <c r="BO93">
        <v>1.1777003484320501</v>
      </c>
      <c r="BP93" t="s">
        <v>195</v>
      </c>
      <c r="BQ93">
        <v>1</v>
      </c>
      <c r="BR93">
        <v>0.85452434777295705</v>
      </c>
      <c r="BS93" t="s">
        <v>264</v>
      </c>
      <c r="BT93">
        <v>1</v>
      </c>
      <c r="BU93">
        <v>0.92826086956521703</v>
      </c>
      <c r="BV93" t="s">
        <v>266</v>
      </c>
      <c r="BW93">
        <v>2</v>
      </c>
      <c r="BX93">
        <v>0.84929757343550405</v>
      </c>
      <c r="BY93" t="s">
        <v>293</v>
      </c>
      <c r="BZ93">
        <v>3</v>
      </c>
      <c r="CA93">
        <v>1.14410480349344</v>
      </c>
      <c r="CB93" t="s">
        <v>272</v>
      </c>
      <c r="CC93">
        <v>2</v>
      </c>
      <c r="CD93">
        <v>0.90047393364928896</v>
      </c>
      <c r="CE93" t="s">
        <v>254</v>
      </c>
      <c r="CF93">
        <v>3</v>
      </c>
      <c r="CG93">
        <v>0.89411764705882302</v>
      </c>
      <c r="CH93" t="s">
        <v>270</v>
      </c>
      <c r="CI93">
        <v>3</v>
      </c>
      <c r="CJ93">
        <v>1.0254237288135499</v>
      </c>
      <c r="CK93" t="s">
        <v>277</v>
      </c>
      <c r="CL93">
        <v>3</v>
      </c>
      <c r="CM93">
        <v>0.96031746031746001</v>
      </c>
      <c r="CN93" t="s">
        <v>294</v>
      </c>
      <c r="CO93">
        <v>3</v>
      </c>
      <c r="CP93">
        <v>0.81612090680100702</v>
      </c>
      <c r="CQ93" t="s">
        <v>280</v>
      </c>
      <c r="CR93">
        <v>3</v>
      </c>
      <c r="CS93">
        <v>0.89391796322489303</v>
      </c>
      <c r="CT93" t="s">
        <v>285</v>
      </c>
      <c r="CU93">
        <v>3</v>
      </c>
      <c r="CV93">
        <v>0.98285714285714199</v>
      </c>
      <c r="CW93" t="s">
        <v>240</v>
      </c>
      <c r="CX93">
        <v>2</v>
      </c>
      <c r="CY93">
        <v>0.892747701736465</v>
      </c>
      <c r="CZ93" t="s">
        <v>229</v>
      </c>
      <c r="DA93">
        <v>1</v>
      </c>
      <c r="DB93">
        <v>0.908203125</v>
      </c>
      <c r="DC93" t="s">
        <v>288</v>
      </c>
      <c r="DD93">
        <v>3</v>
      </c>
      <c r="DE93">
        <v>1.0674285714285701</v>
      </c>
      <c r="DF93" t="s">
        <v>320</v>
      </c>
      <c r="DG93">
        <v>3</v>
      </c>
      <c r="DH93">
        <v>1.22857142857142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261</v>
      </c>
      <c r="F94">
        <v>2</v>
      </c>
      <c r="G94">
        <v>0.84876103674166903</v>
      </c>
      <c r="H94" t="s">
        <v>247</v>
      </c>
      <c r="I94">
        <v>2</v>
      </c>
      <c r="J94">
        <v>0.381818181818181</v>
      </c>
      <c r="K94" t="s">
        <v>251</v>
      </c>
      <c r="L94">
        <v>1</v>
      </c>
      <c r="M94">
        <v>1.31893855312279</v>
      </c>
      <c r="N94" t="s">
        <v>178</v>
      </c>
      <c r="O94">
        <v>1</v>
      </c>
      <c r="P94">
        <v>1.3333333333333299</v>
      </c>
      <c r="Q94" t="s">
        <v>262</v>
      </c>
      <c r="R94">
        <v>3</v>
      </c>
      <c r="S94">
        <v>1.16336633663366</v>
      </c>
      <c r="T94" t="s">
        <v>196</v>
      </c>
      <c r="U94">
        <v>2</v>
      </c>
      <c r="V94">
        <v>0.78387008558007798</v>
      </c>
      <c r="W94" t="s">
        <v>251</v>
      </c>
      <c r="X94">
        <v>1</v>
      </c>
      <c r="Y94">
        <v>0.99663606419510797</v>
      </c>
      <c r="Z94" t="s">
        <v>196</v>
      </c>
      <c r="AA94">
        <v>2</v>
      </c>
      <c r="AB94">
        <v>0.90707918917988695</v>
      </c>
      <c r="AC94" t="s">
        <v>254</v>
      </c>
      <c r="AD94">
        <v>2</v>
      </c>
      <c r="AE94">
        <v>1.49173553719008</v>
      </c>
      <c r="AF94" t="s">
        <v>266</v>
      </c>
      <c r="AG94">
        <v>2</v>
      </c>
      <c r="AH94">
        <v>1.1319942611190801</v>
      </c>
      <c r="AI94" t="s">
        <v>254</v>
      </c>
      <c r="AJ94">
        <v>2</v>
      </c>
      <c r="AK94">
        <v>0.77906976744185996</v>
      </c>
      <c r="AL94" t="s">
        <v>201</v>
      </c>
      <c r="AM94">
        <v>3</v>
      </c>
      <c r="AN94">
        <v>1.92166562073166</v>
      </c>
      <c r="AO94" t="s">
        <v>279</v>
      </c>
      <c r="AP94">
        <v>2</v>
      </c>
      <c r="AQ94">
        <v>1.1111111111111101</v>
      </c>
      <c r="AR94" t="s">
        <v>201</v>
      </c>
      <c r="AS94">
        <v>2</v>
      </c>
      <c r="AT94">
        <v>0.83064647894994803</v>
      </c>
      <c r="AU94" t="s">
        <v>272</v>
      </c>
      <c r="AV94">
        <v>2</v>
      </c>
      <c r="AW94">
        <v>1.1399999999999999</v>
      </c>
      <c r="AX94" t="s">
        <v>276</v>
      </c>
      <c r="AY94">
        <v>3</v>
      </c>
      <c r="AZ94">
        <v>0.83545105323145696</v>
      </c>
      <c r="BA94" t="s">
        <v>204</v>
      </c>
      <c r="BB94">
        <v>2</v>
      </c>
      <c r="BC94">
        <v>1.17879161528976</v>
      </c>
      <c r="BD94" t="s">
        <v>204</v>
      </c>
      <c r="BE94">
        <v>2</v>
      </c>
      <c r="BF94">
        <v>0.87552301255230103</v>
      </c>
      <c r="BG94" t="s">
        <v>204</v>
      </c>
      <c r="BH94">
        <v>2</v>
      </c>
      <c r="BI94">
        <v>0.97371565113500602</v>
      </c>
      <c r="BJ94" t="s">
        <v>291</v>
      </c>
      <c r="BK94">
        <v>3</v>
      </c>
      <c r="BL94">
        <v>1.08757062146892</v>
      </c>
      <c r="BM94" t="s">
        <v>266</v>
      </c>
      <c r="BN94">
        <v>2</v>
      </c>
      <c r="BO94">
        <v>1.0874999999999999</v>
      </c>
      <c r="BP94" t="s">
        <v>262</v>
      </c>
      <c r="BQ94">
        <v>3</v>
      </c>
      <c r="BR94">
        <v>1.1328903654485001</v>
      </c>
      <c r="BS94" t="s">
        <v>293</v>
      </c>
      <c r="BT94">
        <v>2</v>
      </c>
      <c r="BU94">
        <v>1.0318021201413401</v>
      </c>
      <c r="BV94" t="s">
        <v>264</v>
      </c>
      <c r="BW94">
        <v>1</v>
      </c>
      <c r="BX94">
        <v>1.0175644028102999</v>
      </c>
      <c r="BY94" t="s">
        <v>272</v>
      </c>
      <c r="BZ94">
        <v>2</v>
      </c>
      <c r="CA94">
        <v>1.01442307692307</v>
      </c>
      <c r="CB94" t="s">
        <v>276</v>
      </c>
      <c r="CC94">
        <v>3</v>
      </c>
      <c r="CD94">
        <v>1.2951511431640299</v>
      </c>
      <c r="CE94" t="s">
        <v>256</v>
      </c>
      <c r="CF94">
        <v>3</v>
      </c>
      <c r="CG94">
        <v>1.12565445026178</v>
      </c>
      <c r="CH94" t="s">
        <v>266</v>
      </c>
      <c r="CI94">
        <v>2</v>
      </c>
      <c r="CJ94">
        <v>1.77659574468085</v>
      </c>
      <c r="CK94" t="s">
        <v>285</v>
      </c>
      <c r="CL94">
        <v>3</v>
      </c>
      <c r="CM94">
        <v>0.86122448979591804</v>
      </c>
      <c r="CN94" t="s">
        <v>219</v>
      </c>
      <c r="CO94">
        <v>3</v>
      </c>
      <c r="CP94">
        <v>1.06798866855524</v>
      </c>
      <c r="CQ94" t="s">
        <v>272</v>
      </c>
      <c r="CR94">
        <v>2</v>
      </c>
      <c r="CS94">
        <v>1.0756646216768899</v>
      </c>
      <c r="CT94" t="s">
        <v>288</v>
      </c>
      <c r="CU94">
        <v>3</v>
      </c>
      <c r="CV94">
        <v>1.02079395085066</v>
      </c>
      <c r="CW94" t="s">
        <v>322</v>
      </c>
      <c r="CX94">
        <v>1</v>
      </c>
      <c r="CY94">
        <v>0.98272138228941597</v>
      </c>
      <c r="CZ94" t="s">
        <v>240</v>
      </c>
      <c r="DA94">
        <v>2</v>
      </c>
      <c r="DB94">
        <v>0.84210526315789402</v>
      </c>
      <c r="DC94" t="s">
        <v>294</v>
      </c>
      <c r="DD94">
        <v>3</v>
      </c>
      <c r="DE94">
        <v>1.06407766990291</v>
      </c>
      <c r="DF94" t="s">
        <v>322</v>
      </c>
      <c r="DG94">
        <v>1</v>
      </c>
      <c r="DH94">
        <v>1.0313901345291401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262</v>
      </c>
      <c r="F95">
        <v>3</v>
      </c>
      <c r="G95">
        <v>0.77857142857142803</v>
      </c>
      <c r="H95" t="s">
        <v>249</v>
      </c>
      <c r="I95">
        <v>1</v>
      </c>
      <c r="J95">
        <v>0.32372883189887902</v>
      </c>
      <c r="K95" t="s">
        <v>196</v>
      </c>
      <c r="L95">
        <v>2</v>
      </c>
      <c r="M95">
        <v>1.58241025641025</v>
      </c>
      <c r="N95" t="s">
        <v>183</v>
      </c>
      <c r="O95">
        <v>2</v>
      </c>
      <c r="P95">
        <v>1.3541597697929599</v>
      </c>
      <c r="Q95" t="s">
        <v>197</v>
      </c>
      <c r="R95">
        <v>1</v>
      </c>
      <c r="S95">
        <v>1.42995169082125</v>
      </c>
      <c r="T95" t="s">
        <v>256</v>
      </c>
      <c r="U95">
        <v>2</v>
      </c>
      <c r="V95">
        <v>1.00314960629921</v>
      </c>
      <c r="W95" t="s">
        <v>254</v>
      </c>
      <c r="X95">
        <v>3</v>
      </c>
      <c r="Y95">
        <v>0.90647482014388403</v>
      </c>
      <c r="Z95" t="s">
        <v>256</v>
      </c>
      <c r="AA95">
        <v>2</v>
      </c>
      <c r="AB95">
        <v>0.89527027027026995</v>
      </c>
      <c r="AC95" t="s">
        <v>196</v>
      </c>
      <c r="AD95">
        <v>2</v>
      </c>
      <c r="AE95">
        <v>1.0894386058099601</v>
      </c>
      <c r="AF95" t="s">
        <v>201</v>
      </c>
      <c r="AG95">
        <v>3</v>
      </c>
      <c r="AH95">
        <v>1.23551838642233</v>
      </c>
      <c r="AI95" t="s">
        <v>196</v>
      </c>
      <c r="AJ95">
        <v>2</v>
      </c>
      <c r="AK95">
        <v>0.89439633317784495</v>
      </c>
      <c r="AL95" t="s">
        <v>297</v>
      </c>
      <c r="AM95">
        <v>3</v>
      </c>
      <c r="AN95">
        <v>0.86601307189542398</v>
      </c>
      <c r="AO95" t="s">
        <v>272</v>
      </c>
      <c r="AP95">
        <v>2</v>
      </c>
      <c r="AQ95">
        <v>1.1055618615209899</v>
      </c>
      <c r="AR95" t="s">
        <v>291</v>
      </c>
      <c r="AS95">
        <v>3</v>
      </c>
      <c r="AT95">
        <v>0.94300518134714995</v>
      </c>
      <c r="AU95" t="s">
        <v>301</v>
      </c>
      <c r="AV95">
        <v>3</v>
      </c>
      <c r="AW95">
        <v>1.06181818181818</v>
      </c>
      <c r="AX95" t="s">
        <v>292</v>
      </c>
      <c r="AY95">
        <v>3</v>
      </c>
      <c r="AZ95">
        <v>0.87132867132867098</v>
      </c>
      <c r="BA95" t="s">
        <v>301</v>
      </c>
      <c r="BB95">
        <v>3</v>
      </c>
      <c r="BC95">
        <v>1.14859437751004</v>
      </c>
      <c r="BD95" t="s">
        <v>286</v>
      </c>
      <c r="BE95">
        <v>3</v>
      </c>
      <c r="BF95">
        <v>1.1521739130434701</v>
      </c>
      <c r="BG95" t="s">
        <v>277</v>
      </c>
      <c r="BH95">
        <v>2</v>
      </c>
      <c r="BI95">
        <v>1.2462987886944801</v>
      </c>
      <c r="BJ95" t="s">
        <v>272</v>
      </c>
      <c r="BK95">
        <v>2</v>
      </c>
      <c r="BL95">
        <v>1.2</v>
      </c>
      <c r="BM95" t="s">
        <v>201</v>
      </c>
      <c r="BN95">
        <v>2</v>
      </c>
      <c r="BO95">
        <v>1.41227545962667</v>
      </c>
      <c r="BP95" t="s">
        <v>266</v>
      </c>
      <c r="BQ95">
        <v>2</v>
      </c>
      <c r="BR95">
        <v>1.57088122605363</v>
      </c>
      <c r="BS95" t="s">
        <v>272</v>
      </c>
      <c r="BT95">
        <v>2</v>
      </c>
      <c r="BU95">
        <v>0.98457583547557803</v>
      </c>
      <c r="BV95" t="s">
        <v>293</v>
      </c>
      <c r="BW95">
        <v>2</v>
      </c>
      <c r="BX95">
        <v>1.1763698630136901</v>
      </c>
      <c r="BY95" t="s">
        <v>276</v>
      </c>
      <c r="BZ95">
        <v>3</v>
      </c>
      <c r="CA95">
        <v>0.90510746154647403</v>
      </c>
      <c r="CB95" t="s">
        <v>204</v>
      </c>
      <c r="CC95">
        <v>2</v>
      </c>
      <c r="CD95">
        <v>0.89421157684630703</v>
      </c>
      <c r="CE95" t="s">
        <v>194</v>
      </c>
      <c r="CF95">
        <v>1</v>
      </c>
      <c r="CG95">
        <v>0.84983498349834896</v>
      </c>
      <c r="CH95" t="s">
        <v>264</v>
      </c>
      <c r="CI95">
        <v>1</v>
      </c>
      <c r="CJ95">
        <v>1.34272300469483</v>
      </c>
      <c r="CK95" t="s">
        <v>213</v>
      </c>
      <c r="CL95">
        <v>1</v>
      </c>
      <c r="CM95">
        <v>1.09963768115942</v>
      </c>
      <c r="CN95" t="s">
        <v>224</v>
      </c>
      <c r="CO95">
        <v>2</v>
      </c>
      <c r="CP95">
        <v>0.79475308641975295</v>
      </c>
      <c r="CQ95" t="s">
        <v>204</v>
      </c>
      <c r="CR95">
        <v>3</v>
      </c>
      <c r="CS95">
        <v>0.99501661129568097</v>
      </c>
      <c r="CT95" t="s">
        <v>294</v>
      </c>
      <c r="CU95">
        <v>3</v>
      </c>
      <c r="CV95">
        <v>0.93267651888341496</v>
      </c>
      <c r="CW95" t="s">
        <v>250</v>
      </c>
      <c r="CX95">
        <v>3</v>
      </c>
      <c r="CY95">
        <v>0.77376425855513298</v>
      </c>
      <c r="CZ95" t="s">
        <v>258</v>
      </c>
      <c r="DA95">
        <v>2</v>
      </c>
      <c r="DB95">
        <v>0.81233595800524905</v>
      </c>
      <c r="DC95" t="s">
        <v>224</v>
      </c>
      <c r="DD95">
        <v>2</v>
      </c>
      <c r="DE95">
        <v>1.10079051383399</v>
      </c>
      <c r="DF95" t="s">
        <v>328</v>
      </c>
      <c r="DG95">
        <v>3</v>
      </c>
      <c r="DH95">
        <v>0.78463792078202699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270</v>
      </c>
      <c r="F96">
        <v>2</v>
      </c>
      <c r="G96">
        <v>0.48993202238757899</v>
      </c>
      <c r="H96" t="s">
        <v>251</v>
      </c>
      <c r="I96">
        <v>1</v>
      </c>
      <c r="J96">
        <v>0.54185118364222795</v>
      </c>
      <c r="K96" t="s">
        <v>271</v>
      </c>
      <c r="L96">
        <v>2</v>
      </c>
      <c r="M96">
        <v>0.93614457831325304</v>
      </c>
      <c r="N96" t="s">
        <v>185</v>
      </c>
      <c r="O96">
        <v>2</v>
      </c>
      <c r="P96">
        <v>1.31799163179916</v>
      </c>
      <c r="Q96" t="s">
        <v>201</v>
      </c>
      <c r="R96">
        <v>3</v>
      </c>
      <c r="S96">
        <v>0.97629599785119503</v>
      </c>
      <c r="T96" t="s">
        <v>261</v>
      </c>
      <c r="U96">
        <v>2</v>
      </c>
      <c r="V96">
        <v>1.12025208652699</v>
      </c>
      <c r="W96" t="s">
        <v>196</v>
      </c>
      <c r="X96">
        <v>2</v>
      </c>
      <c r="Y96">
        <v>0.89445601649958395</v>
      </c>
      <c r="Z96" t="s">
        <v>261</v>
      </c>
      <c r="AA96">
        <v>2</v>
      </c>
      <c r="AB96">
        <v>0.90825158684362295</v>
      </c>
      <c r="AC96" t="s">
        <v>271</v>
      </c>
      <c r="AD96">
        <v>2</v>
      </c>
      <c r="AE96">
        <v>0.98373983739837401</v>
      </c>
      <c r="AF96" t="s">
        <v>293</v>
      </c>
      <c r="AG96">
        <v>3</v>
      </c>
      <c r="AH96">
        <v>1.3063063063063001</v>
      </c>
      <c r="AI96" t="s">
        <v>271</v>
      </c>
      <c r="AJ96">
        <v>2</v>
      </c>
      <c r="AK96">
        <v>1.3092369477911601</v>
      </c>
      <c r="AL96" t="s">
        <v>291</v>
      </c>
      <c r="AM96">
        <v>3</v>
      </c>
      <c r="AN96">
        <v>0.98172323759791102</v>
      </c>
      <c r="AO96" t="s">
        <v>292</v>
      </c>
      <c r="AP96">
        <v>3</v>
      </c>
      <c r="AQ96">
        <v>0.96614268440145101</v>
      </c>
      <c r="AR96" t="s">
        <v>272</v>
      </c>
      <c r="AS96">
        <v>2</v>
      </c>
      <c r="AT96">
        <v>1.0266940451745299</v>
      </c>
      <c r="AU96" t="s">
        <v>220</v>
      </c>
      <c r="AV96">
        <v>2</v>
      </c>
      <c r="AW96">
        <v>0.96654719235364395</v>
      </c>
      <c r="AX96" t="s">
        <v>286</v>
      </c>
      <c r="AY96">
        <v>3</v>
      </c>
      <c r="AZ96">
        <v>0.81660470879801705</v>
      </c>
      <c r="BA96" t="s">
        <v>298</v>
      </c>
      <c r="BB96">
        <v>3</v>
      </c>
      <c r="BC96">
        <v>1.1722365038560401</v>
      </c>
      <c r="BD96" t="s">
        <v>281</v>
      </c>
      <c r="BE96">
        <v>2</v>
      </c>
      <c r="BF96">
        <v>1.39853300733496</v>
      </c>
      <c r="BG96" t="s">
        <v>286</v>
      </c>
      <c r="BH96">
        <v>3</v>
      </c>
      <c r="BI96">
        <v>1.16627358490566</v>
      </c>
      <c r="BJ96" t="s">
        <v>276</v>
      </c>
      <c r="BK96">
        <v>3</v>
      </c>
      <c r="BL96">
        <v>1.055330781848</v>
      </c>
      <c r="BM96" t="s">
        <v>280</v>
      </c>
      <c r="BN96">
        <v>3</v>
      </c>
      <c r="BO96">
        <v>0.93384615384615299</v>
      </c>
      <c r="BP96" t="s">
        <v>264</v>
      </c>
      <c r="BQ96">
        <v>1</v>
      </c>
      <c r="BR96">
        <v>0.98395721925133695</v>
      </c>
      <c r="BS96" t="s">
        <v>276</v>
      </c>
      <c r="BT96">
        <v>3</v>
      </c>
      <c r="BU96">
        <v>1.15383613390647</v>
      </c>
      <c r="BV96" t="s">
        <v>272</v>
      </c>
      <c r="BW96">
        <v>2</v>
      </c>
      <c r="BX96">
        <v>1.0861618798955599</v>
      </c>
      <c r="BY96" t="s">
        <v>306</v>
      </c>
      <c r="BZ96">
        <v>2</v>
      </c>
      <c r="CA96">
        <v>1.23522595596755</v>
      </c>
      <c r="CB96" t="s">
        <v>292</v>
      </c>
      <c r="CC96">
        <v>3</v>
      </c>
      <c r="CD96">
        <v>1.5454545454545401</v>
      </c>
      <c r="CE96" t="s">
        <v>195</v>
      </c>
      <c r="CF96">
        <v>2</v>
      </c>
      <c r="CG96">
        <v>1.13271028037383</v>
      </c>
      <c r="CH96" t="s">
        <v>274</v>
      </c>
      <c r="CI96">
        <v>3</v>
      </c>
      <c r="CJ96">
        <v>1.06841505131128</v>
      </c>
      <c r="CK96" t="s">
        <v>294</v>
      </c>
      <c r="CL96">
        <v>3</v>
      </c>
      <c r="CM96">
        <v>1.13105413105413</v>
      </c>
      <c r="CN96" t="s">
        <v>226</v>
      </c>
      <c r="CO96">
        <v>1</v>
      </c>
      <c r="CP96">
        <v>0.99015611876883503</v>
      </c>
      <c r="CQ96" t="s">
        <v>284</v>
      </c>
      <c r="CR96">
        <v>3</v>
      </c>
      <c r="CS96">
        <v>1.10849056603773</v>
      </c>
      <c r="CT96" t="s">
        <v>219</v>
      </c>
      <c r="CU96">
        <v>3</v>
      </c>
      <c r="CV96">
        <v>1.15568862275449</v>
      </c>
      <c r="CW96" t="s">
        <v>253</v>
      </c>
      <c r="CX96">
        <v>2</v>
      </c>
      <c r="CY96">
        <v>0.98918918918918897</v>
      </c>
      <c r="CZ96" t="s">
        <v>322</v>
      </c>
      <c r="DA96">
        <v>1</v>
      </c>
      <c r="DB96">
        <v>0.75604395604395602</v>
      </c>
      <c r="DC96" t="s">
        <v>226</v>
      </c>
      <c r="DD96">
        <v>1</v>
      </c>
      <c r="DE96">
        <v>1.15845855087227</v>
      </c>
      <c r="DF96" t="s">
        <v>334</v>
      </c>
      <c r="DG96">
        <v>3</v>
      </c>
      <c r="DH96">
        <v>1.0249632892804601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305</v>
      </c>
      <c r="F97">
        <v>3</v>
      </c>
      <c r="G97">
        <v>0.48998159161710497</v>
      </c>
      <c r="H97" t="s">
        <v>254</v>
      </c>
      <c r="I97">
        <v>3</v>
      </c>
      <c r="J97">
        <v>0.69822064056939503</v>
      </c>
      <c r="K97" t="s">
        <v>256</v>
      </c>
      <c r="L97">
        <v>3</v>
      </c>
      <c r="M97">
        <v>1.02564102564102</v>
      </c>
      <c r="N97" t="s">
        <v>243</v>
      </c>
      <c r="O97">
        <v>1</v>
      </c>
      <c r="P97">
        <v>1.69444444444444</v>
      </c>
      <c r="Q97" t="s">
        <v>293</v>
      </c>
      <c r="R97">
        <v>2</v>
      </c>
      <c r="S97">
        <v>1.31078224101479</v>
      </c>
      <c r="T97" t="s">
        <v>262</v>
      </c>
      <c r="U97">
        <v>3</v>
      </c>
      <c r="V97">
        <v>0.927659574468085</v>
      </c>
      <c r="W97" t="s">
        <v>271</v>
      </c>
      <c r="X97">
        <v>2</v>
      </c>
      <c r="Y97">
        <v>1.2893401015228401</v>
      </c>
      <c r="Z97" t="s">
        <v>262</v>
      </c>
      <c r="AA97">
        <v>3</v>
      </c>
      <c r="AB97">
        <v>0.87654320987654299</v>
      </c>
      <c r="AC97" t="s">
        <v>256</v>
      </c>
      <c r="AD97">
        <v>3</v>
      </c>
      <c r="AE97">
        <v>1.08679245283018</v>
      </c>
      <c r="AF97" t="s">
        <v>297</v>
      </c>
      <c r="AG97">
        <v>3</v>
      </c>
      <c r="AH97">
        <v>0.97647058823529398</v>
      </c>
      <c r="AI97" t="s">
        <v>256</v>
      </c>
      <c r="AJ97">
        <v>3</v>
      </c>
      <c r="AK97">
        <v>1.0181818181818101</v>
      </c>
      <c r="AL97" t="s">
        <v>279</v>
      </c>
      <c r="AM97">
        <v>2</v>
      </c>
      <c r="AN97">
        <v>1.0609756097560901</v>
      </c>
      <c r="AO97" t="s">
        <v>284</v>
      </c>
      <c r="AP97">
        <v>3</v>
      </c>
      <c r="AQ97">
        <v>0.62868654311039396</v>
      </c>
      <c r="AR97" t="s">
        <v>292</v>
      </c>
      <c r="AS97">
        <v>3</v>
      </c>
      <c r="AT97">
        <v>0.77471839799749598</v>
      </c>
      <c r="AU97" t="s">
        <v>296</v>
      </c>
      <c r="AV97">
        <v>2</v>
      </c>
      <c r="AW97">
        <v>0.94977029096477705</v>
      </c>
      <c r="AX97" t="s">
        <v>301</v>
      </c>
      <c r="AY97">
        <v>3</v>
      </c>
      <c r="AZ97">
        <v>0.852739726027397</v>
      </c>
      <c r="BA97" t="s">
        <v>220</v>
      </c>
      <c r="BB97">
        <v>3</v>
      </c>
      <c r="BC97">
        <v>1.0787096774193501</v>
      </c>
      <c r="BD97" t="s">
        <v>220</v>
      </c>
      <c r="BE97">
        <v>3</v>
      </c>
      <c r="BF97">
        <v>1.0358851674641101</v>
      </c>
      <c r="BG97" t="s">
        <v>281</v>
      </c>
      <c r="BH97">
        <v>2</v>
      </c>
      <c r="BI97">
        <v>1.1153846153846101</v>
      </c>
      <c r="BJ97" t="s">
        <v>204</v>
      </c>
      <c r="BK97">
        <v>2</v>
      </c>
      <c r="BL97">
        <v>1.20736196319018</v>
      </c>
      <c r="BM97" t="s">
        <v>293</v>
      </c>
      <c r="BN97">
        <v>2</v>
      </c>
      <c r="BO97">
        <v>0.80327868852458995</v>
      </c>
      <c r="BP97" t="s">
        <v>293</v>
      </c>
      <c r="BQ97">
        <v>2</v>
      </c>
      <c r="BR97">
        <v>0.82507288629737596</v>
      </c>
      <c r="BS97" t="s">
        <v>204</v>
      </c>
      <c r="BT97">
        <v>2</v>
      </c>
      <c r="BU97">
        <v>0.96332046332046295</v>
      </c>
      <c r="BV97" t="s">
        <v>276</v>
      </c>
      <c r="BW97">
        <v>3</v>
      </c>
      <c r="BX97">
        <v>1.0838037179197699</v>
      </c>
      <c r="BY97" t="s">
        <v>292</v>
      </c>
      <c r="BZ97">
        <v>3</v>
      </c>
      <c r="CA97">
        <v>1.00456621004566</v>
      </c>
      <c r="CB97" t="s">
        <v>284</v>
      </c>
      <c r="CC97">
        <v>2</v>
      </c>
      <c r="CD97">
        <v>0.84674751929437697</v>
      </c>
      <c r="CE97" t="s">
        <v>262</v>
      </c>
      <c r="CF97">
        <v>3</v>
      </c>
      <c r="CG97">
        <v>1.0860927152317801</v>
      </c>
      <c r="CH97" t="s">
        <v>272</v>
      </c>
      <c r="CI97">
        <v>2</v>
      </c>
      <c r="CJ97">
        <v>1.13801452784503</v>
      </c>
      <c r="CK97" t="s">
        <v>302</v>
      </c>
      <c r="CL97">
        <v>3</v>
      </c>
      <c r="CM97">
        <v>1.2163616792249701</v>
      </c>
      <c r="CN97" t="s">
        <v>302</v>
      </c>
      <c r="CO97">
        <v>3</v>
      </c>
      <c r="CP97">
        <v>0.980530973451327</v>
      </c>
      <c r="CQ97" t="s">
        <v>277</v>
      </c>
      <c r="CR97">
        <v>3</v>
      </c>
      <c r="CS97">
        <v>0.95141700404858298</v>
      </c>
      <c r="CT97" t="s">
        <v>224</v>
      </c>
      <c r="CU97">
        <v>2</v>
      </c>
      <c r="CV97">
        <v>1.1902071563088501</v>
      </c>
      <c r="CW97" t="s">
        <v>328</v>
      </c>
      <c r="CX97">
        <v>3</v>
      </c>
      <c r="CY97">
        <v>0.956248821358334</v>
      </c>
      <c r="CZ97" t="s">
        <v>250</v>
      </c>
      <c r="DA97">
        <v>3</v>
      </c>
      <c r="DB97">
        <v>0.97788697788697698</v>
      </c>
      <c r="DC97" t="s">
        <v>302</v>
      </c>
      <c r="DD97">
        <v>3</v>
      </c>
      <c r="DE97">
        <v>0.98036809815950898</v>
      </c>
      <c r="DF97" t="s">
        <v>338</v>
      </c>
      <c r="DG97">
        <v>3</v>
      </c>
      <c r="DH97">
        <v>1.02225312934631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266</v>
      </c>
      <c r="F98">
        <v>2</v>
      </c>
      <c r="G98">
        <v>0.59226519337016503</v>
      </c>
      <c r="H98" t="s">
        <v>196</v>
      </c>
      <c r="I98">
        <v>2</v>
      </c>
      <c r="J98">
        <v>0.421296729729145</v>
      </c>
      <c r="K98" t="s">
        <v>261</v>
      </c>
      <c r="L98">
        <v>2</v>
      </c>
      <c r="M98">
        <v>0.86389337641357</v>
      </c>
      <c r="N98" t="s">
        <v>249</v>
      </c>
      <c r="O98">
        <v>1</v>
      </c>
      <c r="P98">
        <v>1.37802597738315</v>
      </c>
      <c r="Q98" t="s">
        <v>297</v>
      </c>
      <c r="R98">
        <v>3</v>
      </c>
      <c r="S98">
        <v>1.28865979381443</v>
      </c>
      <c r="T98" t="s">
        <v>266</v>
      </c>
      <c r="U98">
        <v>2</v>
      </c>
      <c r="V98">
        <v>0.90374331550802101</v>
      </c>
      <c r="W98" t="s">
        <v>256</v>
      </c>
      <c r="X98">
        <v>2</v>
      </c>
      <c r="Y98">
        <v>0.92935635792778604</v>
      </c>
      <c r="Z98" t="s">
        <v>266</v>
      </c>
      <c r="AA98">
        <v>2</v>
      </c>
      <c r="AB98">
        <v>1.0826873385012901</v>
      </c>
      <c r="AC98" t="s">
        <v>261</v>
      </c>
      <c r="AD98">
        <v>2</v>
      </c>
      <c r="AE98">
        <v>0.96267471410419303</v>
      </c>
      <c r="AF98" t="s">
        <v>291</v>
      </c>
      <c r="AG98">
        <v>3</v>
      </c>
      <c r="AH98">
        <v>1.1493902439024299</v>
      </c>
      <c r="AI98" t="s">
        <v>261</v>
      </c>
      <c r="AJ98">
        <v>2</v>
      </c>
      <c r="AK98">
        <v>0.96635262449528903</v>
      </c>
      <c r="AL98" t="s">
        <v>272</v>
      </c>
      <c r="AM98">
        <v>2</v>
      </c>
      <c r="AN98">
        <v>1.0426035502958499</v>
      </c>
      <c r="AO98" t="s">
        <v>301</v>
      </c>
      <c r="AP98">
        <v>3</v>
      </c>
      <c r="AQ98">
        <v>1.12380952380952</v>
      </c>
      <c r="AR98" t="s">
        <v>286</v>
      </c>
      <c r="AS98">
        <v>3</v>
      </c>
      <c r="AT98">
        <v>0.934306569343065</v>
      </c>
      <c r="AU98" t="s">
        <v>288</v>
      </c>
      <c r="AV98">
        <v>3</v>
      </c>
      <c r="AW98">
        <v>1.02650176678445</v>
      </c>
      <c r="AX98" t="s">
        <v>298</v>
      </c>
      <c r="AY98">
        <v>3</v>
      </c>
      <c r="AZ98">
        <v>0.90046296296296202</v>
      </c>
      <c r="BA98" t="s">
        <v>296</v>
      </c>
      <c r="BB98">
        <v>3</v>
      </c>
      <c r="BC98">
        <v>1.1452476572958501</v>
      </c>
      <c r="BD98" t="s">
        <v>296</v>
      </c>
      <c r="BE98">
        <v>3</v>
      </c>
      <c r="BF98">
        <v>1.8167738164815801</v>
      </c>
      <c r="BG98" t="s">
        <v>220</v>
      </c>
      <c r="BH98">
        <v>3</v>
      </c>
      <c r="BI98">
        <v>1.0023094688221701</v>
      </c>
      <c r="BJ98" t="s">
        <v>277</v>
      </c>
      <c r="BK98">
        <v>2</v>
      </c>
      <c r="BL98">
        <v>1.5172786177105799</v>
      </c>
      <c r="BM98" t="s">
        <v>291</v>
      </c>
      <c r="BN98">
        <v>3</v>
      </c>
      <c r="BO98">
        <v>1.0441558441558401</v>
      </c>
      <c r="BP98" t="s">
        <v>291</v>
      </c>
      <c r="BQ98">
        <v>3</v>
      </c>
      <c r="BR98">
        <v>1.318407960199</v>
      </c>
      <c r="BS98" t="s">
        <v>292</v>
      </c>
      <c r="BT98">
        <v>3</v>
      </c>
      <c r="BU98">
        <v>0.99583333333333302</v>
      </c>
      <c r="BV98" t="s">
        <v>204</v>
      </c>
      <c r="BW98">
        <v>2</v>
      </c>
      <c r="BX98">
        <v>1.17034068136272</v>
      </c>
      <c r="BY98" t="s">
        <v>284</v>
      </c>
      <c r="BZ98">
        <v>2</v>
      </c>
      <c r="CA98">
        <v>0.94380853277835497</v>
      </c>
      <c r="CB98" t="s">
        <v>285</v>
      </c>
      <c r="CC98">
        <v>3</v>
      </c>
      <c r="CD98">
        <v>0.83449235048678705</v>
      </c>
      <c r="CE98" t="s">
        <v>265</v>
      </c>
      <c r="CF98">
        <v>3</v>
      </c>
      <c r="CG98">
        <v>1.260663507109</v>
      </c>
      <c r="CH98" t="s">
        <v>204</v>
      </c>
      <c r="CI98">
        <v>2</v>
      </c>
      <c r="CJ98">
        <v>1.2678386763185101</v>
      </c>
      <c r="CK98" t="s">
        <v>229</v>
      </c>
      <c r="CL98">
        <v>1</v>
      </c>
      <c r="CM98">
        <v>0.952755905511811</v>
      </c>
      <c r="CN98" t="s">
        <v>229</v>
      </c>
      <c r="CO98">
        <v>1</v>
      </c>
      <c r="CP98">
        <v>1.37190082644628</v>
      </c>
      <c r="CQ98" t="s">
        <v>208</v>
      </c>
      <c r="CR98">
        <v>2</v>
      </c>
      <c r="CS98">
        <v>1.1203830369357</v>
      </c>
      <c r="CT98" t="s">
        <v>302</v>
      </c>
      <c r="CU98">
        <v>3</v>
      </c>
      <c r="CV98">
        <v>0.95023696682464398</v>
      </c>
      <c r="CW98" t="s">
        <v>257</v>
      </c>
      <c r="CX98">
        <v>1</v>
      </c>
      <c r="CY98">
        <v>1.0215686274509801</v>
      </c>
      <c r="CZ98" t="s">
        <v>253</v>
      </c>
      <c r="DA98">
        <v>2</v>
      </c>
      <c r="DB98">
        <v>1.10382513661202</v>
      </c>
      <c r="DC98" t="s">
        <v>309</v>
      </c>
      <c r="DD98">
        <v>3</v>
      </c>
      <c r="DE98">
        <v>0.99325842696629196</v>
      </c>
      <c r="DF98" t="s">
        <v>342</v>
      </c>
      <c r="DG98">
        <v>3</v>
      </c>
      <c r="DH98">
        <v>1.1299093655589101</v>
      </c>
    </row>
    <row r="99" spans="1:112" x14ac:dyDescent="0.4">
      <c r="A99">
        <v>97</v>
      </c>
      <c r="B99" t="s">
        <v>254</v>
      </c>
      <c r="C99">
        <v>3</v>
      </c>
      <c r="D99">
        <v>1</v>
      </c>
      <c r="E99" t="s">
        <v>201</v>
      </c>
      <c r="F99">
        <v>2</v>
      </c>
      <c r="G99">
        <v>0.68360660977402699</v>
      </c>
      <c r="H99" t="s">
        <v>256</v>
      </c>
      <c r="I99">
        <v>3</v>
      </c>
      <c r="J99">
        <v>0.93023255813953398</v>
      </c>
      <c r="K99" t="s">
        <v>195</v>
      </c>
      <c r="L99">
        <v>1</v>
      </c>
      <c r="M99">
        <v>0.958515761821366</v>
      </c>
      <c r="N99" t="s">
        <v>251</v>
      </c>
      <c r="O99">
        <v>1</v>
      </c>
      <c r="P99">
        <v>1.2233782129742901</v>
      </c>
      <c r="Q99" t="s">
        <v>279</v>
      </c>
      <c r="R99">
        <v>2</v>
      </c>
      <c r="S99">
        <v>1</v>
      </c>
      <c r="T99" t="s">
        <v>293</v>
      </c>
      <c r="U99">
        <v>2</v>
      </c>
      <c r="V99">
        <v>0.869354838709677</v>
      </c>
      <c r="W99" t="s">
        <v>261</v>
      </c>
      <c r="X99">
        <v>2</v>
      </c>
      <c r="Y99">
        <v>1.0539759768891499</v>
      </c>
      <c r="Z99" t="s">
        <v>293</v>
      </c>
      <c r="AA99">
        <v>2</v>
      </c>
      <c r="AB99">
        <v>1.12544169611307</v>
      </c>
      <c r="AC99" t="s">
        <v>262</v>
      </c>
      <c r="AD99">
        <v>3</v>
      </c>
      <c r="AE99">
        <v>1.10328638497652</v>
      </c>
      <c r="AF99" t="s">
        <v>272</v>
      </c>
      <c r="AG99">
        <v>2</v>
      </c>
      <c r="AH99">
        <v>1.1024691358024601</v>
      </c>
      <c r="AI99" t="s">
        <v>262</v>
      </c>
      <c r="AJ99">
        <v>3</v>
      </c>
      <c r="AK99">
        <v>0.97950819672131095</v>
      </c>
      <c r="AL99" t="s">
        <v>204</v>
      </c>
      <c r="AM99">
        <v>2</v>
      </c>
      <c r="AN99">
        <v>1.3212851405622399</v>
      </c>
      <c r="AO99" t="s">
        <v>281</v>
      </c>
      <c r="AP99">
        <v>2</v>
      </c>
      <c r="AQ99">
        <v>0.92073170731707299</v>
      </c>
      <c r="AR99" t="s">
        <v>312</v>
      </c>
      <c r="AS99">
        <v>2</v>
      </c>
      <c r="AT99">
        <v>1.1974110032362399</v>
      </c>
      <c r="AU99" t="s">
        <v>294</v>
      </c>
      <c r="AV99">
        <v>3</v>
      </c>
      <c r="AW99">
        <v>1.1837524177949701</v>
      </c>
      <c r="AX99" t="s">
        <v>220</v>
      </c>
      <c r="AY99">
        <v>2</v>
      </c>
      <c r="AZ99">
        <v>0.95797280593325096</v>
      </c>
      <c r="BA99" t="s">
        <v>288</v>
      </c>
      <c r="BB99">
        <v>3</v>
      </c>
      <c r="BC99">
        <v>1.09756097560975</v>
      </c>
      <c r="BD99" t="s">
        <v>288</v>
      </c>
      <c r="BE99">
        <v>3</v>
      </c>
      <c r="BF99">
        <v>1.3037037037037</v>
      </c>
      <c r="BG99" t="s">
        <v>294</v>
      </c>
      <c r="BH99">
        <v>3</v>
      </c>
      <c r="BI99">
        <v>0.89837398373983701</v>
      </c>
      <c r="BJ99" t="s">
        <v>286</v>
      </c>
      <c r="BK99">
        <v>3</v>
      </c>
      <c r="BL99">
        <v>1.31850353892821</v>
      </c>
      <c r="BM99" t="s">
        <v>272</v>
      </c>
      <c r="BN99">
        <v>2</v>
      </c>
      <c r="BO99">
        <v>1.0752688172042999</v>
      </c>
      <c r="BP99" t="s">
        <v>272</v>
      </c>
      <c r="BQ99">
        <v>2</v>
      </c>
      <c r="BR99">
        <v>0.97250000000000003</v>
      </c>
      <c r="BS99" t="s">
        <v>284</v>
      </c>
      <c r="BT99">
        <v>2</v>
      </c>
      <c r="BU99">
        <v>0.91796875</v>
      </c>
      <c r="BV99" t="s">
        <v>292</v>
      </c>
      <c r="BW99">
        <v>3</v>
      </c>
      <c r="BX99">
        <v>1.2217573221757301</v>
      </c>
      <c r="BY99" t="s">
        <v>208</v>
      </c>
      <c r="BZ99">
        <v>2</v>
      </c>
      <c r="CA99">
        <v>1.15300546448087</v>
      </c>
      <c r="CB99" t="s">
        <v>288</v>
      </c>
      <c r="CC99">
        <v>3</v>
      </c>
      <c r="CD99">
        <v>0.82378854625550602</v>
      </c>
      <c r="CE99" t="s">
        <v>266</v>
      </c>
      <c r="CF99">
        <v>2</v>
      </c>
      <c r="CG99">
        <v>1.1944091486658099</v>
      </c>
      <c r="CH99" t="s">
        <v>277</v>
      </c>
      <c r="CI99">
        <v>2</v>
      </c>
      <c r="CJ99">
        <v>0.78996865203761701</v>
      </c>
      <c r="CK99" t="s">
        <v>325</v>
      </c>
      <c r="CL99">
        <v>3</v>
      </c>
      <c r="CM99">
        <v>0.83832335329341301</v>
      </c>
      <c r="CN99" t="s">
        <v>240</v>
      </c>
      <c r="CO99">
        <v>1</v>
      </c>
      <c r="CP99">
        <v>0.93145654834761304</v>
      </c>
      <c r="CQ99" t="s">
        <v>299</v>
      </c>
      <c r="CR99">
        <v>3</v>
      </c>
      <c r="CS99">
        <v>0.83730158730158699</v>
      </c>
      <c r="CT99" t="s">
        <v>240</v>
      </c>
      <c r="CU99">
        <v>1</v>
      </c>
      <c r="CV99">
        <v>1.0722891566265</v>
      </c>
      <c r="CW99" t="s">
        <v>334</v>
      </c>
      <c r="CX99">
        <v>3</v>
      </c>
      <c r="CY99">
        <v>0.96031746031746001</v>
      </c>
      <c r="CZ99" t="s">
        <v>257</v>
      </c>
      <c r="DA99">
        <v>1</v>
      </c>
      <c r="DB99">
        <v>0.95585412667946201</v>
      </c>
      <c r="DC99" t="s">
        <v>229</v>
      </c>
      <c r="DD99">
        <v>1</v>
      </c>
      <c r="DE99">
        <v>1.09032258064516</v>
      </c>
      <c r="DF99" t="s">
        <v>348</v>
      </c>
      <c r="DG99">
        <v>3</v>
      </c>
      <c r="DH99">
        <v>1.0200729927007299</v>
      </c>
    </row>
    <row r="100" spans="1:112" x14ac:dyDescent="0.4">
      <c r="A100">
        <v>98</v>
      </c>
      <c r="B100" t="s">
        <v>283</v>
      </c>
      <c r="C100">
        <v>3</v>
      </c>
      <c r="D100">
        <v>0.63548113771553605</v>
      </c>
      <c r="E100" t="s">
        <v>297</v>
      </c>
      <c r="F100">
        <v>2</v>
      </c>
      <c r="G100">
        <v>0.795053003533568</v>
      </c>
      <c r="H100" t="s">
        <v>261</v>
      </c>
      <c r="I100">
        <v>2</v>
      </c>
      <c r="J100">
        <v>0.830872483221476</v>
      </c>
      <c r="K100" t="s">
        <v>265</v>
      </c>
      <c r="L100">
        <v>2</v>
      </c>
      <c r="M100">
        <v>1.3196480938416399</v>
      </c>
      <c r="N100" t="s">
        <v>196</v>
      </c>
      <c r="O100">
        <v>2</v>
      </c>
      <c r="P100">
        <v>1.38194466949692</v>
      </c>
      <c r="Q100" t="s">
        <v>272</v>
      </c>
      <c r="R100">
        <v>2</v>
      </c>
      <c r="S100">
        <v>0.90950744558991903</v>
      </c>
      <c r="T100" t="s">
        <v>297</v>
      </c>
      <c r="U100">
        <v>3</v>
      </c>
      <c r="V100">
        <v>0.84199999999999997</v>
      </c>
      <c r="W100" t="s">
        <v>262</v>
      </c>
      <c r="X100">
        <v>3</v>
      </c>
      <c r="Y100">
        <v>1.11467889908256</v>
      </c>
      <c r="Z100" t="s">
        <v>297</v>
      </c>
      <c r="AA100">
        <v>3</v>
      </c>
      <c r="AB100">
        <v>0.88048780487804801</v>
      </c>
      <c r="AC100" t="s">
        <v>266</v>
      </c>
      <c r="AD100">
        <v>2</v>
      </c>
      <c r="AE100">
        <v>1.6634844868734999</v>
      </c>
      <c r="AF100" t="s">
        <v>306</v>
      </c>
      <c r="AG100">
        <v>3</v>
      </c>
      <c r="AH100">
        <v>1.17077464788732</v>
      </c>
      <c r="AI100" t="s">
        <v>266</v>
      </c>
      <c r="AJ100">
        <v>2</v>
      </c>
      <c r="AK100">
        <v>1.1596958174904901</v>
      </c>
      <c r="AL100" t="s">
        <v>277</v>
      </c>
      <c r="AM100">
        <v>2</v>
      </c>
      <c r="AN100">
        <v>1.8777943368107299</v>
      </c>
      <c r="AO100" t="s">
        <v>220</v>
      </c>
      <c r="AP100">
        <v>2</v>
      </c>
      <c r="AQ100">
        <v>0.95343422584400395</v>
      </c>
      <c r="AR100" t="s">
        <v>208</v>
      </c>
      <c r="AS100">
        <v>2</v>
      </c>
      <c r="AT100">
        <v>1.5796703296703201</v>
      </c>
      <c r="AU100" t="s">
        <v>313</v>
      </c>
      <c r="AV100">
        <v>3</v>
      </c>
      <c r="AW100">
        <v>1.0931506849315</v>
      </c>
      <c r="AX100" t="s">
        <v>296</v>
      </c>
      <c r="AY100">
        <v>2</v>
      </c>
      <c r="AZ100">
        <v>0.96356014188971295</v>
      </c>
      <c r="BA100" t="s">
        <v>294</v>
      </c>
      <c r="BB100">
        <v>3</v>
      </c>
      <c r="BC100">
        <v>0.99802761341222801</v>
      </c>
      <c r="BD100" t="s">
        <v>294</v>
      </c>
      <c r="BE100">
        <v>3</v>
      </c>
      <c r="BF100">
        <v>0.97233201581027595</v>
      </c>
      <c r="BG100" t="s">
        <v>224</v>
      </c>
      <c r="BH100">
        <v>2</v>
      </c>
      <c r="BI100">
        <v>1.0925196850393699</v>
      </c>
      <c r="BJ100" t="s">
        <v>281</v>
      </c>
      <c r="BK100">
        <v>2</v>
      </c>
      <c r="BL100">
        <v>1.1293103448275801</v>
      </c>
      <c r="BM100" t="s">
        <v>204</v>
      </c>
      <c r="BN100">
        <v>2</v>
      </c>
      <c r="BO100">
        <v>1.0243902439024299</v>
      </c>
      <c r="BP100" t="s">
        <v>276</v>
      </c>
      <c r="BQ100">
        <v>3</v>
      </c>
      <c r="BR100">
        <v>0.99563375410686406</v>
      </c>
      <c r="BS100" t="s">
        <v>286</v>
      </c>
      <c r="BT100">
        <v>3</v>
      </c>
      <c r="BU100">
        <v>1.1599999999999999</v>
      </c>
      <c r="BV100" t="s">
        <v>284</v>
      </c>
      <c r="BW100">
        <v>2</v>
      </c>
      <c r="BX100">
        <v>0.81787234042553103</v>
      </c>
      <c r="BY100" t="s">
        <v>288</v>
      </c>
      <c r="BZ100">
        <v>3</v>
      </c>
      <c r="CA100">
        <v>0.95244755244755197</v>
      </c>
      <c r="CB100" t="s">
        <v>294</v>
      </c>
      <c r="CC100">
        <v>3</v>
      </c>
      <c r="CD100">
        <v>0.91666666666666596</v>
      </c>
      <c r="CE100" t="s">
        <v>293</v>
      </c>
      <c r="CF100">
        <v>3</v>
      </c>
      <c r="CG100">
        <v>1.27027027027027</v>
      </c>
      <c r="CH100" t="s">
        <v>285</v>
      </c>
      <c r="CI100">
        <v>3</v>
      </c>
      <c r="CJ100">
        <v>1.0068493150684901</v>
      </c>
      <c r="CK100" t="s">
        <v>235</v>
      </c>
      <c r="CL100">
        <v>1</v>
      </c>
      <c r="CM100">
        <v>0.62847579814624099</v>
      </c>
      <c r="CN100" t="s">
        <v>316</v>
      </c>
      <c r="CO100">
        <v>3</v>
      </c>
      <c r="CP100">
        <v>1.0034423407917299</v>
      </c>
      <c r="CQ100" t="s">
        <v>294</v>
      </c>
      <c r="CR100">
        <v>3</v>
      </c>
      <c r="CS100">
        <v>0.93981481481481399</v>
      </c>
      <c r="CT100" t="s">
        <v>332</v>
      </c>
      <c r="CU100">
        <v>3</v>
      </c>
      <c r="CV100">
        <v>1.02521008403361</v>
      </c>
      <c r="CW100" t="s">
        <v>338</v>
      </c>
      <c r="CX100">
        <v>3</v>
      </c>
      <c r="CY100">
        <v>1.0645695364238399</v>
      </c>
      <c r="CZ100" t="s">
        <v>334</v>
      </c>
      <c r="DA100">
        <v>3</v>
      </c>
      <c r="DB100">
        <v>0.91460055096418702</v>
      </c>
      <c r="DC100" t="s">
        <v>240</v>
      </c>
      <c r="DD100">
        <v>2</v>
      </c>
      <c r="DE100">
        <v>1.2105978260869501</v>
      </c>
      <c r="DF100" t="s">
        <v>341</v>
      </c>
      <c r="DG100">
        <v>3</v>
      </c>
      <c r="DH100">
        <v>1.0216718266253799</v>
      </c>
    </row>
    <row r="101" spans="1:112" x14ac:dyDescent="0.4">
      <c r="A101">
        <v>99</v>
      </c>
      <c r="B101" t="s">
        <v>271</v>
      </c>
      <c r="C101">
        <v>2</v>
      </c>
      <c r="D101">
        <v>1.32323232323232</v>
      </c>
      <c r="E101" t="s">
        <v>291</v>
      </c>
      <c r="F101">
        <v>3</v>
      </c>
      <c r="G101">
        <v>1.0186915887850401</v>
      </c>
      <c r="H101" t="s">
        <v>262</v>
      </c>
      <c r="I101">
        <v>3</v>
      </c>
      <c r="J101">
        <v>0.652293577981651</v>
      </c>
      <c r="K101" t="s">
        <v>197</v>
      </c>
      <c r="L101">
        <v>1</v>
      </c>
      <c r="M101">
        <v>0.96801346801346799</v>
      </c>
      <c r="N101" t="s">
        <v>271</v>
      </c>
      <c r="O101">
        <v>2</v>
      </c>
      <c r="P101">
        <v>1.24839124839124</v>
      </c>
      <c r="Q101" t="s">
        <v>319</v>
      </c>
      <c r="R101">
        <v>3</v>
      </c>
      <c r="S101">
        <v>0.87336775976054903</v>
      </c>
      <c r="T101" t="s">
        <v>279</v>
      </c>
      <c r="U101">
        <v>2</v>
      </c>
      <c r="V101">
        <v>0.98909090909090902</v>
      </c>
      <c r="W101" t="s">
        <v>270</v>
      </c>
      <c r="X101">
        <v>3</v>
      </c>
      <c r="Y101">
        <v>0.811328811856317</v>
      </c>
      <c r="Z101" t="s">
        <v>272</v>
      </c>
      <c r="AA101">
        <v>2</v>
      </c>
      <c r="AB101">
        <v>0.98069498069497996</v>
      </c>
      <c r="AC101" t="s">
        <v>201</v>
      </c>
      <c r="AD101">
        <v>3</v>
      </c>
      <c r="AE101">
        <v>1.5206657939031201</v>
      </c>
      <c r="AF101" t="s">
        <v>204</v>
      </c>
      <c r="AG101">
        <v>2</v>
      </c>
      <c r="AH101">
        <v>1.38055555555555</v>
      </c>
      <c r="AI101" t="s">
        <v>201</v>
      </c>
      <c r="AJ101">
        <v>3</v>
      </c>
      <c r="AK101">
        <v>0.89883203928595101</v>
      </c>
      <c r="AL101" t="s">
        <v>281</v>
      </c>
      <c r="AM101">
        <v>2</v>
      </c>
      <c r="AN101">
        <v>0.870488322717622</v>
      </c>
      <c r="AO101" t="s">
        <v>296</v>
      </c>
      <c r="AP101">
        <v>2</v>
      </c>
      <c r="AQ101">
        <v>0.86835384258184301</v>
      </c>
      <c r="AR101" t="s">
        <v>301</v>
      </c>
      <c r="AS101">
        <v>3</v>
      </c>
      <c r="AT101">
        <v>1.16525423728813</v>
      </c>
      <c r="AU101" t="s">
        <v>321</v>
      </c>
      <c r="AV101">
        <v>3</v>
      </c>
      <c r="AW101">
        <v>0.97021276595744599</v>
      </c>
      <c r="AX101" t="s">
        <v>294</v>
      </c>
      <c r="AY101">
        <v>3</v>
      </c>
      <c r="AZ101">
        <v>0.828431372549019</v>
      </c>
      <c r="BA101" t="s">
        <v>313</v>
      </c>
      <c r="BB101">
        <v>2</v>
      </c>
      <c r="BC101">
        <v>1.17086092715231</v>
      </c>
      <c r="BD101" t="s">
        <v>313</v>
      </c>
      <c r="BE101">
        <v>2</v>
      </c>
      <c r="BF101">
        <v>1.25791855203619</v>
      </c>
      <c r="BG101" t="s">
        <v>302</v>
      </c>
      <c r="BH101">
        <v>2</v>
      </c>
      <c r="BI101">
        <v>1.0065445026177999</v>
      </c>
      <c r="BJ101" t="s">
        <v>220</v>
      </c>
      <c r="BK101">
        <v>3</v>
      </c>
      <c r="BL101">
        <v>1.3306451612903201</v>
      </c>
      <c r="BM101" t="s">
        <v>292</v>
      </c>
      <c r="BN101">
        <v>3</v>
      </c>
      <c r="BO101">
        <v>0.83866666666666601</v>
      </c>
      <c r="BP101" t="s">
        <v>204</v>
      </c>
      <c r="BQ101">
        <v>2</v>
      </c>
      <c r="BR101">
        <v>1.0277777777777699</v>
      </c>
      <c r="BS101" t="s">
        <v>299</v>
      </c>
      <c r="BT101">
        <v>3</v>
      </c>
      <c r="BU101">
        <v>1.27519379844961</v>
      </c>
      <c r="BV101" t="s">
        <v>324</v>
      </c>
      <c r="BW101">
        <v>3</v>
      </c>
      <c r="BX101">
        <v>1.57392686804451</v>
      </c>
      <c r="BY101" t="s">
        <v>294</v>
      </c>
      <c r="BZ101">
        <v>3</v>
      </c>
      <c r="CA101">
        <v>0.99797160243407701</v>
      </c>
      <c r="CB101" t="s">
        <v>219</v>
      </c>
      <c r="CC101">
        <v>3</v>
      </c>
      <c r="CD101">
        <v>1.13876651982378</v>
      </c>
      <c r="CE101" t="s">
        <v>272</v>
      </c>
      <c r="CF101">
        <v>2</v>
      </c>
      <c r="CG101">
        <v>1.0868421052631501</v>
      </c>
      <c r="CH101" t="s">
        <v>224</v>
      </c>
      <c r="CI101">
        <v>2</v>
      </c>
      <c r="CJ101">
        <v>1.17592592592592</v>
      </c>
      <c r="CK101" t="s">
        <v>316</v>
      </c>
      <c r="CL101">
        <v>3</v>
      </c>
      <c r="CM101">
        <v>0.84941520467836196</v>
      </c>
      <c r="CN101" t="s">
        <v>111</v>
      </c>
      <c r="CO101">
        <v>2</v>
      </c>
      <c r="CP101">
        <v>0.78590078328981705</v>
      </c>
      <c r="CQ101" t="s">
        <v>219</v>
      </c>
      <c r="CR101">
        <v>3</v>
      </c>
      <c r="CS101">
        <v>0.88594164456233404</v>
      </c>
      <c r="CT101" t="s">
        <v>250</v>
      </c>
      <c r="CU101">
        <v>2</v>
      </c>
      <c r="CV101">
        <v>1.28292682926829</v>
      </c>
      <c r="CW101" t="s">
        <v>351</v>
      </c>
      <c r="CX101">
        <v>3</v>
      </c>
      <c r="CY101">
        <v>1.02414772727272</v>
      </c>
      <c r="CZ101" t="s">
        <v>338</v>
      </c>
      <c r="DA101">
        <v>3</v>
      </c>
      <c r="DB101">
        <v>1.1119751166407399</v>
      </c>
      <c r="DC101" t="s">
        <v>258</v>
      </c>
      <c r="DD101">
        <v>2</v>
      </c>
      <c r="DE101">
        <v>1.17932148626817</v>
      </c>
      <c r="DF101" t="s">
        <v>353</v>
      </c>
      <c r="DG101">
        <v>3</v>
      </c>
      <c r="DH101">
        <v>0.95752427184466005</v>
      </c>
    </row>
    <row r="102" spans="1:112" x14ac:dyDescent="0.4">
      <c r="A102">
        <v>100</v>
      </c>
      <c r="B102" t="s">
        <v>256</v>
      </c>
      <c r="C102">
        <v>3</v>
      </c>
      <c r="D102">
        <v>1.0440067057837299</v>
      </c>
      <c r="E102" t="s">
        <v>318</v>
      </c>
      <c r="F102">
        <v>3</v>
      </c>
      <c r="G102">
        <v>0.89075630252100801</v>
      </c>
      <c r="H102" t="s">
        <v>270</v>
      </c>
      <c r="I102">
        <v>2</v>
      </c>
      <c r="J102">
        <v>0.40383857836915099</v>
      </c>
      <c r="K102" t="s">
        <v>266</v>
      </c>
      <c r="L102">
        <v>2</v>
      </c>
      <c r="M102">
        <v>0.955696202531645</v>
      </c>
      <c r="N102" t="s">
        <v>192</v>
      </c>
      <c r="O102">
        <v>2</v>
      </c>
      <c r="P102">
        <v>1.6098024090666301</v>
      </c>
      <c r="Q102" t="s">
        <v>204</v>
      </c>
      <c r="R102">
        <v>2</v>
      </c>
      <c r="S102">
        <v>0.78284182305630001</v>
      </c>
      <c r="T102" t="s">
        <v>272</v>
      </c>
      <c r="U102">
        <v>2</v>
      </c>
      <c r="V102">
        <v>1.01133501259445</v>
      </c>
      <c r="W102" t="s">
        <v>266</v>
      </c>
      <c r="X102">
        <v>2</v>
      </c>
      <c r="Y102">
        <v>0.91597633136094603</v>
      </c>
      <c r="Z102" t="s">
        <v>306</v>
      </c>
      <c r="AA102">
        <v>3</v>
      </c>
      <c r="AB102">
        <v>1.1043165467625899</v>
      </c>
      <c r="AC102" t="s">
        <v>293</v>
      </c>
      <c r="AD102">
        <v>3</v>
      </c>
      <c r="AE102">
        <v>1.04552590266875</v>
      </c>
      <c r="AF102" t="s">
        <v>208</v>
      </c>
      <c r="AG102">
        <v>2</v>
      </c>
      <c r="AH102">
        <v>1.2362804878048701</v>
      </c>
      <c r="AI102" t="s">
        <v>297</v>
      </c>
      <c r="AJ102">
        <v>3</v>
      </c>
      <c r="AK102">
        <v>0.92168674698795106</v>
      </c>
      <c r="AL102" t="s">
        <v>220</v>
      </c>
      <c r="AM102">
        <v>2</v>
      </c>
      <c r="AN102">
        <v>1.03869407496977</v>
      </c>
      <c r="AO102" t="s">
        <v>294</v>
      </c>
      <c r="AP102">
        <v>3</v>
      </c>
      <c r="AQ102">
        <v>1.00807754442649</v>
      </c>
      <c r="AR102" t="s">
        <v>220</v>
      </c>
      <c r="AS102">
        <v>2</v>
      </c>
      <c r="AT102">
        <v>1.0219780219780199</v>
      </c>
      <c r="AU102" t="s">
        <v>224</v>
      </c>
      <c r="AV102">
        <v>2</v>
      </c>
      <c r="AW102">
        <v>1.02739726027397</v>
      </c>
      <c r="AX102" t="s">
        <v>313</v>
      </c>
      <c r="AY102">
        <v>3</v>
      </c>
      <c r="AZ102">
        <v>0.94611528822055102</v>
      </c>
      <c r="BA102" t="s">
        <v>224</v>
      </c>
      <c r="BB102">
        <v>2</v>
      </c>
      <c r="BC102">
        <v>1.1450381679389301</v>
      </c>
      <c r="BD102" t="s">
        <v>224</v>
      </c>
      <c r="BE102">
        <v>2</v>
      </c>
      <c r="BF102">
        <v>0.96761904761904705</v>
      </c>
      <c r="BG102" t="s">
        <v>229</v>
      </c>
      <c r="BH102">
        <v>1</v>
      </c>
      <c r="BI102">
        <v>1.1916167664670601</v>
      </c>
      <c r="BJ102" t="s">
        <v>224</v>
      </c>
      <c r="BK102">
        <v>2</v>
      </c>
      <c r="BL102">
        <v>1.2018018018018</v>
      </c>
      <c r="BM102" t="s">
        <v>286</v>
      </c>
      <c r="BN102">
        <v>3</v>
      </c>
      <c r="BO102">
        <v>0.88496932515337401</v>
      </c>
      <c r="BP102" t="s">
        <v>286</v>
      </c>
      <c r="BQ102">
        <v>3</v>
      </c>
      <c r="BR102">
        <v>1.0831889081455801</v>
      </c>
      <c r="BS102" t="s">
        <v>281</v>
      </c>
      <c r="BT102">
        <v>2</v>
      </c>
      <c r="BU102">
        <v>1.0251071647274901</v>
      </c>
      <c r="BV102" t="s">
        <v>286</v>
      </c>
      <c r="BW102">
        <v>3</v>
      </c>
      <c r="BX102">
        <v>1.01931034482758</v>
      </c>
      <c r="BY102" t="s">
        <v>219</v>
      </c>
      <c r="BZ102">
        <v>3</v>
      </c>
      <c r="CA102">
        <v>1.2472527472527399</v>
      </c>
      <c r="CB102" t="s">
        <v>224</v>
      </c>
      <c r="CC102">
        <v>2</v>
      </c>
      <c r="CD102">
        <v>0.79406631762652702</v>
      </c>
      <c r="CE102" t="s">
        <v>204</v>
      </c>
      <c r="CF102">
        <v>2</v>
      </c>
      <c r="CG102">
        <v>1.0792410714285701</v>
      </c>
      <c r="CH102" t="s">
        <v>226</v>
      </c>
      <c r="CI102">
        <v>1</v>
      </c>
      <c r="CJ102">
        <v>1.08332862443728</v>
      </c>
      <c r="CK102" t="s">
        <v>111</v>
      </c>
      <c r="CL102">
        <v>2</v>
      </c>
      <c r="CM102">
        <v>0.86848072562358203</v>
      </c>
      <c r="CN102" t="s">
        <v>322</v>
      </c>
      <c r="CO102">
        <v>1</v>
      </c>
      <c r="CP102">
        <v>1.1578947368421</v>
      </c>
      <c r="CQ102" t="s">
        <v>224</v>
      </c>
      <c r="CR102">
        <v>2</v>
      </c>
      <c r="CS102">
        <v>1.03106796116504</v>
      </c>
      <c r="CT102" t="s">
        <v>253</v>
      </c>
      <c r="CU102">
        <v>2</v>
      </c>
      <c r="CV102">
        <v>0.89228295819935599</v>
      </c>
      <c r="CW102" t="s">
        <v>352</v>
      </c>
      <c r="CX102">
        <v>2</v>
      </c>
      <c r="CY102">
        <v>0.88565697091273798</v>
      </c>
      <c r="CZ102" t="s">
        <v>342</v>
      </c>
      <c r="DA102">
        <v>3</v>
      </c>
      <c r="DB102">
        <v>1.0833333333333299</v>
      </c>
      <c r="DC102" t="s">
        <v>316</v>
      </c>
      <c r="DD102">
        <v>3</v>
      </c>
      <c r="DE102">
        <v>1.1680532445923399</v>
      </c>
      <c r="DF102" t="s">
        <v>351</v>
      </c>
      <c r="DG102">
        <v>3</v>
      </c>
      <c r="DH102">
        <v>1.0309859154929499</v>
      </c>
    </row>
    <row r="103" spans="1:112" x14ac:dyDescent="0.4">
      <c r="A103">
        <v>101</v>
      </c>
      <c r="B103" t="s">
        <v>261</v>
      </c>
      <c r="C103">
        <v>2</v>
      </c>
      <c r="D103">
        <v>0.93826830571886599</v>
      </c>
      <c r="E103" t="s">
        <v>279</v>
      </c>
      <c r="F103">
        <v>2</v>
      </c>
      <c r="G103">
        <v>1.06493506493506</v>
      </c>
      <c r="H103" t="s">
        <v>266</v>
      </c>
      <c r="I103">
        <v>2</v>
      </c>
      <c r="J103">
        <v>0.58955223880596996</v>
      </c>
      <c r="K103" t="s">
        <v>264</v>
      </c>
      <c r="L103">
        <v>1</v>
      </c>
      <c r="M103">
        <v>1.3618275607958701</v>
      </c>
      <c r="N103" t="s">
        <v>256</v>
      </c>
      <c r="O103">
        <v>3</v>
      </c>
      <c r="P103">
        <v>1.0265625</v>
      </c>
      <c r="Q103" t="s">
        <v>281</v>
      </c>
      <c r="R103">
        <v>2</v>
      </c>
      <c r="S103">
        <v>1.03687050359712</v>
      </c>
      <c r="T103" t="s">
        <v>319</v>
      </c>
      <c r="U103">
        <v>3</v>
      </c>
      <c r="V103">
        <v>1.0314088803524999</v>
      </c>
      <c r="W103" t="s">
        <v>293</v>
      </c>
      <c r="X103">
        <v>2</v>
      </c>
      <c r="Y103">
        <v>1.0500927643784701</v>
      </c>
      <c r="Z103" t="s">
        <v>204</v>
      </c>
      <c r="AA103">
        <v>2</v>
      </c>
      <c r="AB103">
        <v>1.15357142857142</v>
      </c>
      <c r="AC103" t="s">
        <v>297</v>
      </c>
      <c r="AD103">
        <v>3</v>
      </c>
      <c r="AE103">
        <v>0.94182825484764499</v>
      </c>
      <c r="AF103" t="s">
        <v>281</v>
      </c>
      <c r="AG103">
        <v>2</v>
      </c>
      <c r="AH103">
        <v>0.96392333709131905</v>
      </c>
      <c r="AI103" t="s">
        <v>291</v>
      </c>
      <c r="AJ103">
        <v>3</v>
      </c>
      <c r="AK103">
        <v>1.01591511936339</v>
      </c>
      <c r="AL103" t="s">
        <v>296</v>
      </c>
      <c r="AM103">
        <v>2</v>
      </c>
      <c r="AN103">
        <v>0.90350325152087196</v>
      </c>
      <c r="AO103" t="s">
        <v>313</v>
      </c>
      <c r="AP103">
        <v>3</v>
      </c>
      <c r="AQ103">
        <v>1.03305785123966</v>
      </c>
      <c r="AR103" t="s">
        <v>296</v>
      </c>
      <c r="AS103">
        <v>2</v>
      </c>
      <c r="AT103">
        <v>0.87299465240641705</v>
      </c>
      <c r="AU103" t="s">
        <v>302</v>
      </c>
      <c r="AV103">
        <v>2</v>
      </c>
      <c r="AW103">
        <v>1.28799149840595</v>
      </c>
      <c r="AX103" t="s">
        <v>321</v>
      </c>
      <c r="AY103">
        <v>3</v>
      </c>
      <c r="AZ103">
        <v>0.64473684210526305</v>
      </c>
      <c r="BA103" t="s">
        <v>302</v>
      </c>
      <c r="BB103">
        <v>2</v>
      </c>
      <c r="BC103">
        <v>0.88172043010752599</v>
      </c>
      <c r="BD103" t="s">
        <v>302</v>
      </c>
      <c r="BE103">
        <v>2</v>
      </c>
      <c r="BF103">
        <v>1.03523035230352</v>
      </c>
      <c r="BG103" t="s">
        <v>327</v>
      </c>
      <c r="BH103">
        <v>3</v>
      </c>
      <c r="BI103">
        <v>1.0331950207468801</v>
      </c>
      <c r="BJ103" t="s">
        <v>302</v>
      </c>
      <c r="BK103">
        <v>2</v>
      </c>
      <c r="BL103">
        <v>1.5084525357607199</v>
      </c>
      <c r="BM103" t="s">
        <v>299</v>
      </c>
      <c r="BN103">
        <v>3</v>
      </c>
      <c r="BO103">
        <v>0.83333333333333304</v>
      </c>
      <c r="BP103" t="s">
        <v>281</v>
      </c>
      <c r="BQ103">
        <v>2</v>
      </c>
      <c r="BR103">
        <v>1.3032721468475601</v>
      </c>
      <c r="BS103" t="s">
        <v>294</v>
      </c>
      <c r="BT103">
        <v>3</v>
      </c>
      <c r="BU103">
        <v>1.05704099821746</v>
      </c>
      <c r="BV103" t="s">
        <v>208</v>
      </c>
      <c r="BW103">
        <v>2</v>
      </c>
      <c r="BX103">
        <v>1.00136798905608</v>
      </c>
      <c r="BY103" t="s">
        <v>224</v>
      </c>
      <c r="BZ103">
        <v>2</v>
      </c>
      <c r="CA103">
        <v>0.924193548387096</v>
      </c>
      <c r="CB103" t="s">
        <v>226</v>
      </c>
      <c r="CC103">
        <v>1</v>
      </c>
      <c r="CD103">
        <v>0.85764177745687398</v>
      </c>
      <c r="CE103" t="s">
        <v>284</v>
      </c>
      <c r="CF103">
        <v>2</v>
      </c>
      <c r="CG103">
        <v>1.6276041666666601</v>
      </c>
      <c r="CH103" t="s">
        <v>302</v>
      </c>
      <c r="CI103">
        <v>2</v>
      </c>
      <c r="CJ103">
        <v>1.13569682151589</v>
      </c>
      <c r="CK103" t="s">
        <v>332</v>
      </c>
      <c r="CL103">
        <v>3</v>
      </c>
      <c r="CM103">
        <v>0.83291139240506296</v>
      </c>
      <c r="CN103" t="s">
        <v>332</v>
      </c>
      <c r="CO103">
        <v>3</v>
      </c>
      <c r="CP103">
        <v>0.92857142857142805</v>
      </c>
      <c r="CQ103" t="s">
        <v>226</v>
      </c>
      <c r="CR103">
        <v>1</v>
      </c>
      <c r="CS103">
        <v>1.1368642957825501</v>
      </c>
      <c r="CT103" t="s">
        <v>328</v>
      </c>
      <c r="CU103">
        <v>2</v>
      </c>
      <c r="CV103">
        <v>1.0322589615951501</v>
      </c>
      <c r="CW103" t="s">
        <v>275</v>
      </c>
      <c r="CX103">
        <v>2</v>
      </c>
      <c r="CY103">
        <v>1.08006042296072</v>
      </c>
      <c r="CZ103" t="s">
        <v>346</v>
      </c>
      <c r="DA103">
        <v>3</v>
      </c>
      <c r="DB103">
        <v>0.88157894736842102</v>
      </c>
      <c r="DC103" t="s">
        <v>322</v>
      </c>
      <c r="DD103">
        <v>1</v>
      </c>
      <c r="DE103">
        <v>0.97238372093023195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262</v>
      </c>
      <c r="C104">
        <v>2</v>
      </c>
      <c r="D104">
        <v>0.89743589743589702</v>
      </c>
      <c r="E104" t="s">
        <v>272</v>
      </c>
      <c r="F104">
        <v>2</v>
      </c>
      <c r="G104">
        <v>0.91249999999999998</v>
      </c>
      <c r="H104" t="s">
        <v>201</v>
      </c>
      <c r="I104">
        <v>2</v>
      </c>
      <c r="J104">
        <v>0.52272302225546996</v>
      </c>
      <c r="K104" t="s">
        <v>293</v>
      </c>
      <c r="L104">
        <v>3</v>
      </c>
      <c r="M104">
        <v>0.93516209476309198</v>
      </c>
      <c r="N104" t="s">
        <v>261</v>
      </c>
      <c r="O104">
        <v>2</v>
      </c>
      <c r="P104">
        <v>1.2732585320243099</v>
      </c>
      <c r="Q104" t="s">
        <v>220</v>
      </c>
      <c r="R104">
        <v>2</v>
      </c>
      <c r="S104">
        <v>1.0546163849154699</v>
      </c>
      <c r="T104" t="s">
        <v>204</v>
      </c>
      <c r="U104">
        <v>2</v>
      </c>
      <c r="V104">
        <v>0.89554794520547898</v>
      </c>
      <c r="W104" t="s">
        <v>297</v>
      </c>
      <c r="X104">
        <v>3</v>
      </c>
      <c r="Y104">
        <v>0.97387173396674498</v>
      </c>
      <c r="Z104" t="s">
        <v>277</v>
      </c>
      <c r="AA104">
        <v>3</v>
      </c>
      <c r="AB104">
        <v>1.27768014059753</v>
      </c>
      <c r="AC104" t="s">
        <v>279</v>
      </c>
      <c r="AD104">
        <v>2</v>
      </c>
      <c r="AE104">
        <v>0.97526501766784401</v>
      </c>
      <c r="AF104" t="s">
        <v>220</v>
      </c>
      <c r="AG104">
        <v>2</v>
      </c>
      <c r="AH104">
        <v>1.0076169749727899</v>
      </c>
      <c r="AI104" t="s">
        <v>279</v>
      </c>
      <c r="AJ104">
        <v>2</v>
      </c>
      <c r="AK104">
        <v>0.93181818181818099</v>
      </c>
      <c r="AL104" t="s">
        <v>288</v>
      </c>
      <c r="AM104">
        <v>3</v>
      </c>
      <c r="AN104">
        <v>1.47708333333333</v>
      </c>
      <c r="AO104" t="s">
        <v>321</v>
      </c>
      <c r="AP104">
        <v>3</v>
      </c>
      <c r="AQ104">
        <v>0.818965517241379</v>
      </c>
      <c r="AR104" t="s">
        <v>294</v>
      </c>
      <c r="AS104">
        <v>3</v>
      </c>
      <c r="AT104">
        <v>0.82852564102564097</v>
      </c>
      <c r="AU104" t="s">
        <v>307</v>
      </c>
      <c r="AV104">
        <v>2</v>
      </c>
      <c r="AW104">
        <v>1.2390109890109799</v>
      </c>
      <c r="AX104" t="s">
        <v>224</v>
      </c>
      <c r="AY104">
        <v>2</v>
      </c>
      <c r="AZ104">
        <v>0.76416666666666599</v>
      </c>
      <c r="BA104" t="s">
        <v>307</v>
      </c>
      <c r="BB104">
        <v>2</v>
      </c>
      <c r="BC104">
        <v>1.1368876080691599</v>
      </c>
      <c r="BD104" t="s">
        <v>307</v>
      </c>
      <c r="BE104">
        <v>2</v>
      </c>
      <c r="BF104">
        <v>1.4765525982256</v>
      </c>
      <c r="BG104" t="s">
        <v>258</v>
      </c>
      <c r="BH104">
        <v>1</v>
      </c>
      <c r="BI104">
        <v>1.04424778761061</v>
      </c>
      <c r="BJ104" t="s">
        <v>229</v>
      </c>
      <c r="BK104">
        <v>1</v>
      </c>
      <c r="BL104">
        <v>0.90703517587939697</v>
      </c>
      <c r="BM104" t="s">
        <v>281</v>
      </c>
      <c r="BN104">
        <v>2</v>
      </c>
      <c r="BO104">
        <v>0.86953504510756396</v>
      </c>
      <c r="BP104" t="s">
        <v>224</v>
      </c>
      <c r="BQ104">
        <v>2</v>
      </c>
      <c r="BR104">
        <v>0.90625</v>
      </c>
      <c r="BS104" t="s">
        <v>224</v>
      </c>
      <c r="BT104">
        <v>2</v>
      </c>
      <c r="BU104">
        <v>1.0598911070780399</v>
      </c>
      <c r="BV104" t="s">
        <v>281</v>
      </c>
      <c r="BW104">
        <v>2</v>
      </c>
      <c r="BX104">
        <v>1.2568697729988001</v>
      </c>
      <c r="BY104" t="s">
        <v>226</v>
      </c>
      <c r="BZ104">
        <v>1</v>
      </c>
      <c r="CA104">
        <v>0.77837712358809197</v>
      </c>
      <c r="CB104" t="s">
        <v>302</v>
      </c>
      <c r="CC104">
        <v>2</v>
      </c>
      <c r="CD104">
        <v>0.93642785065590295</v>
      </c>
      <c r="CE104" t="s">
        <v>277</v>
      </c>
      <c r="CF104">
        <v>2</v>
      </c>
      <c r="CG104">
        <v>1</v>
      </c>
      <c r="CH104" t="s">
        <v>229</v>
      </c>
      <c r="CI104">
        <v>1</v>
      </c>
      <c r="CJ104">
        <v>1.3510638297872299</v>
      </c>
      <c r="CK104" t="s">
        <v>328</v>
      </c>
      <c r="CL104">
        <v>2</v>
      </c>
      <c r="CM104">
        <v>0.87451507391160999</v>
      </c>
      <c r="CN104" t="s">
        <v>328</v>
      </c>
      <c r="CO104">
        <v>2</v>
      </c>
      <c r="CP104">
        <v>0.92376534261138499</v>
      </c>
      <c r="CQ104" t="s">
        <v>302</v>
      </c>
      <c r="CR104">
        <v>3</v>
      </c>
      <c r="CS104">
        <v>0.76173285198555896</v>
      </c>
      <c r="CT104" t="s">
        <v>257</v>
      </c>
      <c r="CU104">
        <v>1</v>
      </c>
      <c r="CV104">
        <v>1.0240963855421601</v>
      </c>
      <c r="CW104" t="s">
        <v>359</v>
      </c>
      <c r="CX104">
        <v>3</v>
      </c>
      <c r="CY104">
        <v>1.0562248995983901</v>
      </c>
      <c r="CZ104" t="s">
        <v>351</v>
      </c>
      <c r="DA104">
        <v>3</v>
      </c>
      <c r="DB104">
        <v>0.91539528432732298</v>
      </c>
      <c r="DC104" t="s">
        <v>250</v>
      </c>
      <c r="DD104">
        <v>3</v>
      </c>
      <c r="DE104">
        <v>1.0502512562813999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305</v>
      </c>
      <c r="C105">
        <v>2</v>
      </c>
      <c r="D105">
        <v>0.95053502927518596</v>
      </c>
      <c r="E105" t="s">
        <v>276</v>
      </c>
      <c r="F105">
        <v>3</v>
      </c>
      <c r="G105">
        <v>0.77081904239264598</v>
      </c>
      <c r="H105" t="s">
        <v>297</v>
      </c>
      <c r="I105">
        <v>2</v>
      </c>
      <c r="J105">
        <v>0.371111111111111</v>
      </c>
      <c r="K105" t="s">
        <v>279</v>
      </c>
      <c r="L105">
        <v>2</v>
      </c>
      <c r="M105">
        <v>0.77210884353741405</v>
      </c>
      <c r="N105" t="s">
        <v>195</v>
      </c>
      <c r="O105">
        <v>1</v>
      </c>
      <c r="P105">
        <v>1.68952837729816</v>
      </c>
      <c r="Q105" t="s">
        <v>211</v>
      </c>
      <c r="R105">
        <v>2</v>
      </c>
      <c r="S105">
        <v>1.0067114093959699</v>
      </c>
      <c r="T105" t="s">
        <v>277</v>
      </c>
      <c r="U105">
        <v>3</v>
      </c>
      <c r="V105">
        <v>1.29790026246719</v>
      </c>
      <c r="W105" t="s">
        <v>279</v>
      </c>
      <c r="X105">
        <v>2</v>
      </c>
      <c r="Y105">
        <v>0.95588235294117596</v>
      </c>
      <c r="Z105" t="s">
        <v>208</v>
      </c>
      <c r="AA105">
        <v>2</v>
      </c>
      <c r="AB105">
        <v>1.1771523178807899</v>
      </c>
      <c r="AC105" t="s">
        <v>272</v>
      </c>
      <c r="AD105">
        <v>2</v>
      </c>
      <c r="AE105">
        <v>1.0629921259842501</v>
      </c>
      <c r="AF105" t="s">
        <v>288</v>
      </c>
      <c r="AG105">
        <v>3</v>
      </c>
      <c r="AH105">
        <v>1.1183355006501901</v>
      </c>
      <c r="AI105" t="s">
        <v>272</v>
      </c>
      <c r="AJ105">
        <v>2</v>
      </c>
      <c r="AK105">
        <v>0.94624860022396395</v>
      </c>
      <c r="AL105" t="s">
        <v>294</v>
      </c>
      <c r="AM105">
        <v>2</v>
      </c>
      <c r="AN105">
        <v>0.80704041720990805</v>
      </c>
      <c r="AO105" t="s">
        <v>224</v>
      </c>
      <c r="AP105">
        <v>2</v>
      </c>
      <c r="AQ105">
        <v>1.2314487632508799</v>
      </c>
      <c r="AR105" t="s">
        <v>313</v>
      </c>
      <c r="AS105">
        <v>3</v>
      </c>
      <c r="AT105">
        <v>1.1679999999999999</v>
      </c>
      <c r="AU105" t="s">
        <v>229</v>
      </c>
      <c r="AV105">
        <v>1</v>
      </c>
      <c r="AW105">
        <v>1.09197651663405</v>
      </c>
      <c r="AX105" t="s">
        <v>302</v>
      </c>
      <c r="AY105">
        <v>2</v>
      </c>
      <c r="AZ105">
        <v>0.69059405940593999</v>
      </c>
      <c r="BA105" t="s">
        <v>229</v>
      </c>
      <c r="BB105">
        <v>1</v>
      </c>
      <c r="BC105">
        <v>1.01210653753026</v>
      </c>
      <c r="BD105" t="s">
        <v>229</v>
      </c>
      <c r="BE105">
        <v>1</v>
      </c>
      <c r="BF105">
        <v>0.799043062200956</v>
      </c>
      <c r="BG105" t="s">
        <v>339</v>
      </c>
      <c r="BH105">
        <v>2</v>
      </c>
      <c r="BI105">
        <v>1.01932367149758</v>
      </c>
      <c r="BJ105" t="s">
        <v>327</v>
      </c>
      <c r="BK105">
        <v>3</v>
      </c>
      <c r="BL105">
        <v>0.97389558232931694</v>
      </c>
      <c r="BM105" t="s">
        <v>294</v>
      </c>
      <c r="BN105">
        <v>3</v>
      </c>
      <c r="BO105">
        <v>0.94377510040160595</v>
      </c>
      <c r="BP105" t="s">
        <v>302</v>
      </c>
      <c r="BQ105">
        <v>2</v>
      </c>
      <c r="BR105">
        <v>1.1635687732341999</v>
      </c>
      <c r="BS105" t="s">
        <v>302</v>
      </c>
      <c r="BT105">
        <v>2</v>
      </c>
      <c r="BU105">
        <v>0.86581469648562304</v>
      </c>
      <c r="BV105" t="s">
        <v>294</v>
      </c>
      <c r="BW105">
        <v>3</v>
      </c>
      <c r="BX105">
        <v>0.83136593591905505</v>
      </c>
      <c r="BY105" t="s">
        <v>302</v>
      </c>
      <c r="BZ105">
        <v>2</v>
      </c>
      <c r="CA105">
        <v>1.1261363636363599</v>
      </c>
      <c r="CB105" t="s">
        <v>309</v>
      </c>
      <c r="CC105">
        <v>3</v>
      </c>
      <c r="CD105">
        <v>0.92899408284023599</v>
      </c>
      <c r="CE105" t="s">
        <v>286</v>
      </c>
      <c r="CF105">
        <v>3</v>
      </c>
      <c r="CG105">
        <v>1.1572327044025099</v>
      </c>
      <c r="CH105" t="s">
        <v>325</v>
      </c>
      <c r="CI105">
        <v>3</v>
      </c>
      <c r="CJ105">
        <v>1.00602409638554</v>
      </c>
      <c r="CK105" t="s">
        <v>257</v>
      </c>
      <c r="CL105">
        <v>1</v>
      </c>
      <c r="CM105">
        <v>0.92393736017896999</v>
      </c>
      <c r="CN105" t="s">
        <v>257</v>
      </c>
      <c r="CO105">
        <v>1</v>
      </c>
      <c r="CP105">
        <v>1.20823244552058</v>
      </c>
      <c r="CQ105" t="s">
        <v>240</v>
      </c>
      <c r="CR105">
        <v>1</v>
      </c>
      <c r="CS105">
        <v>1.19973718791064</v>
      </c>
      <c r="CT105" t="s">
        <v>334</v>
      </c>
      <c r="CU105">
        <v>3</v>
      </c>
      <c r="CV105">
        <v>0.85423728813559296</v>
      </c>
      <c r="CW105" t="s">
        <v>278</v>
      </c>
      <c r="CX105">
        <v>1</v>
      </c>
      <c r="CY105">
        <v>0.92209856915739197</v>
      </c>
      <c r="CZ105" t="s">
        <v>275</v>
      </c>
      <c r="DA105">
        <v>2</v>
      </c>
      <c r="DB105">
        <v>0.98181818181818103</v>
      </c>
      <c r="DC105" t="s">
        <v>328</v>
      </c>
      <c r="DD105">
        <v>3</v>
      </c>
      <c r="DE105">
        <v>1.0768233640481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266</v>
      </c>
      <c r="C106">
        <v>2</v>
      </c>
      <c r="D106">
        <v>0.97732181425485898</v>
      </c>
      <c r="E106" t="s">
        <v>204</v>
      </c>
      <c r="F106">
        <v>3</v>
      </c>
      <c r="G106">
        <v>0.92172211350293498</v>
      </c>
      <c r="H106" t="s">
        <v>291</v>
      </c>
      <c r="I106">
        <v>3</v>
      </c>
      <c r="J106">
        <v>0.43669724770642199</v>
      </c>
      <c r="K106" t="s">
        <v>272</v>
      </c>
      <c r="L106">
        <v>2</v>
      </c>
      <c r="M106">
        <v>1.0049019607843099</v>
      </c>
      <c r="N106" t="s">
        <v>197</v>
      </c>
      <c r="O106">
        <v>1</v>
      </c>
      <c r="P106">
        <v>1.8</v>
      </c>
      <c r="Q106" t="s">
        <v>294</v>
      </c>
      <c r="R106">
        <v>2</v>
      </c>
      <c r="S106">
        <v>1.17044228694714</v>
      </c>
      <c r="T106" t="s">
        <v>281</v>
      </c>
      <c r="U106">
        <v>2</v>
      </c>
      <c r="V106">
        <v>0.920208152645273</v>
      </c>
      <c r="W106" t="s">
        <v>272</v>
      </c>
      <c r="X106">
        <v>2</v>
      </c>
      <c r="Y106">
        <v>0.96762141967621396</v>
      </c>
      <c r="Z106" t="s">
        <v>281</v>
      </c>
      <c r="AA106">
        <v>2</v>
      </c>
      <c r="AB106">
        <v>0.87222222222222201</v>
      </c>
      <c r="AC106" t="s">
        <v>306</v>
      </c>
      <c r="AD106">
        <v>3</v>
      </c>
      <c r="AE106">
        <v>0.925081433224755</v>
      </c>
      <c r="AF106" t="s">
        <v>218</v>
      </c>
      <c r="AG106">
        <v>3</v>
      </c>
      <c r="AH106">
        <v>1.03045133224578</v>
      </c>
      <c r="AI106" t="s">
        <v>306</v>
      </c>
      <c r="AJ106">
        <v>3</v>
      </c>
      <c r="AK106">
        <v>1.3624060150375901</v>
      </c>
      <c r="AL106" t="s">
        <v>313</v>
      </c>
      <c r="AM106">
        <v>3</v>
      </c>
      <c r="AN106">
        <v>1.0151006711409301</v>
      </c>
      <c r="AO106" t="s">
        <v>302</v>
      </c>
      <c r="AP106">
        <v>2</v>
      </c>
      <c r="AQ106">
        <v>1.0549618320610601</v>
      </c>
      <c r="AR106" t="s">
        <v>224</v>
      </c>
      <c r="AS106">
        <v>2</v>
      </c>
      <c r="AT106">
        <v>0.83787661406025804</v>
      </c>
      <c r="AU106" t="s">
        <v>327</v>
      </c>
      <c r="AV106">
        <v>3</v>
      </c>
      <c r="AW106">
        <v>1.0903614457831301</v>
      </c>
      <c r="AX106" t="s">
        <v>307</v>
      </c>
      <c r="AY106">
        <v>2</v>
      </c>
      <c r="AZ106">
        <v>0.76940133037694003</v>
      </c>
      <c r="BA106" t="s">
        <v>327</v>
      </c>
      <c r="BB106">
        <v>3</v>
      </c>
      <c r="BC106">
        <v>1.00444444444444</v>
      </c>
      <c r="BD106" t="s">
        <v>327</v>
      </c>
      <c r="BE106">
        <v>3</v>
      </c>
      <c r="BF106">
        <v>1.0663716814159201</v>
      </c>
      <c r="BG106" t="s">
        <v>111</v>
      </c>
      <c r="BH106">
        <v>2</v>
      </c>
      <c r="BI106">
        <v>1.2390832114199499</v>
      </c>
      <c r="BJ106" t="s">
        <v>258</v>
      </c>
      <c r="BK106">
        <v>1</v>
      </c>
      <c r="BL106">
        <v>1.16525423728813</v>
      </c>
      <c r="BM106" t="s">
        <v>224</v>
      </c>
      <c r="BN106">
        <v>2</v>
      </c>
      <c r="BO106">
        <v>0.91154422788605605</v>
      </c>
      <c r="BP106" t="s">
        <v>309</v>
      </c>
      <c r="BQ106">
        <v>3</v>
      </c>
      <c r="BR106">
        <v>1.0358490566037699</v>
      </c>
      <c r="BS106" t="s">
        <v>309</v>
      </c>
      <c r="BT106">
        <v>3</v>
      </c>
      <c r="BU106">
        <v>1.0052367941712199</v>
      </c>
      <c r="BV106" t="s">
        <v>224</v>
      </c>
      <c r="BW106">
        <v>2</v>
      </c>
      <c r="BX106">
        <v>1.0616438356164299</v>
      </c>
      <c r="BY106" t="s">
        <v>309</v>
      </c>
      <c r="BZ106">
        <v>3</v>
      </c>
      <c r="CA106">
        <v>1.03300733496332</v>
      </c>
      <c r="CB106" t="s">
        <v>229</v>
      </c>
      <c r="CC106">
        <v>1</v>
      </c>
      <c r="CD106">
        <v>0.76829268292682895</v>
      </c>
      <c r="CE106" t="s">
        <v>288</v>
      </c>
      <c r="CF106">
        <v>3</v>
      </c>
      <c r="CG106">
        <v>1.19429590017825</v>
      </c>
      <c r="CH106" t="s">
        <v>235</v>
      </c>
      <c r="CI106">
        <v>1</v>
      </c>
      <c r="CJ106">
        <v>0.90864428588138901</v>
      </c>
      <c r="CK106" t="s">
        <v>338</v>
      </c>
      <c r="CL106">
        <v>3</v>
      </c>
      <c r="CM106">
        <v>0.83137829912023398</v>
      </c>
      <c r="CN106" t="s">
        <v>338</v>
      </c>
      <c r="CO106">
        <v>3</v>
      </c>
      <c r="CP106">
        <v>1.2610229276895899</v>
      </c>
      <c r="CQ106" t="s">
        <v>258</v>
      </c>
      <c r="CR106">
        <v>2</v>
      </c>
      <c r="CS106">
        <v>1.01271860095389</v>
      </c>
      <c r="CT106" t="s">
        <v>338</v>
      </c>
      <c r="CU106">
        <v>3</v>
      </c>
      <c r="CV106">
        <v>1.0504347826086899</v>
      </c>
      <c r="CW106" t="s">
        <v>362</v>
      </c>
      <c r="CX106">
        <v>3</v>
      </c>
      <c r="CY106">
        <v>1.0145560407569101</v>
      </c>
      <c r="CZ106" t="s">
        <v>359</v>
      </c>
      <c r="DA106">
        <v>3</v>
      </c>
      <c r="DB106">
        <v>0.94043092522179905</v>
      </c>
      <c r="DC106" t="s">
        <v>334</v>
      </c>
      <c r="DD106">
        <v>3</v>
      </c>
      <c r="DE106">
        <v>1.0256024096385501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201</v>
      </c>
      <c r="C107">
        <v>2</v>
      </c>
      <c r="D107">
        <v>1.11147820526484</v>
      </c>
      <c r="E107" t="s">
        <v>330</v>
      </c>
      <c r="F107">
        <v>2</v>
      </c>
      <c r="G107">
        <v>0.82637362637362599</v>
      </c>
      <c r="H107" t="s">
        <v>318</v>
      </c>
      <c r="I107">
        <v>3</v>
      </c>
      <c r="J107">
        <v>0.490566037735849</v>
      </c>
      <c r="K107" t="s">
        <v>276</v>
      </c>
      <c r="L107">
        <v>3</v>
      </c>
      <c r="M107">
        <v>0.78769942377797797</v>
      </c>
      <c r="N107" t="s">
        <v>266</v>
      </c>
      <c r="O107">
        <v>2</v>
      </c>
      <c r="P107">
        <v>2.90066225165562</v>
      </c>
      <c r="Q107" t="s">
        <v>304</v>
      </c>
      <c r="R107">
        <v>2</v>
      </c>
      <c r="S107">
        <v>1.1253405994550401</v>
      </c>
      <c r="T107" t="s">
        <v>220</v>
      </c>
      <c r="U107">
        <v>2</v>
      </c>
      <c r="V107">
        <v>1.1627620221948201</v>
      </c>
      <c r="W107" t="s">
        <v>319</v>
      </c>
      <c r="X107">
        <v>3</v>
      </c>
      <c r="Y107">
        <v>1.1796837915799401</v>
      </c>
      <c r="Z107" t="s">
        <v>220</v>
      </c>
      <c r="AA107">
        <v>2</v>
      </c>
      <c r="AB107">
        <v>0.94226579520697096</v>
      </c>
      <c r="AC107" t="s">
        <v>204</v>
      </c>
      <c r="AD107">
        <v>2</v>
      </c>
      <c r="AE107">
        <v>1.1145510835913299</v>
      </c>
      <c r="AF107" t="s">
        <v>294</v>
      </c>
      <c r="AG107">
        <v>2</v>
      </c>
      <c r="AH107">
        <v>1.14039408866995</v>
      </c>
      <c r="AI107" t="s">
        <v>284</v>
      </c>
      <c r="AJ107">
        <v>3</v>
      </c>
      <c r="AK107">
        <v>1.3221654363051201</v>
      </c>
      <c r="AL107" t="s">
        <v>224</v>
      </c>
      <c r="AM107">
        <v>2</v>
      </c>
      <c r="AN107">
        <v>1.1076320939334601</v>
      </c>
      <c r="AO107" t="s">
        <v>307</v>
      </c>
      <c r="AP107">
        <v>2</v>
      </c>
      <c r="AQ107">
        <v>0.87395833333333295</v>
      </c>
      <c r="AR107" t="s">
        <v>302</v>
      </c>
      <c r="AS107">
        <v>2</v>
      </c>
      <c r="AT107">
        <v>0.68089725036179405</v>
      </c>
      <c r="AU107" t="s">
        <v>258</v>
      </c>
      <c r="AV107">
        <v>1</v>
      </c>
      <c r="AW107">
        <v>1.38053097345132</v>
      </c>
      <c r="AX107" t="s">
        <v>327</v>
      </c>
      <c r="AY107">
        <v>3</v>
      </c>
      <c r="AZ107">
        <v>1.24309392265193</v>
      </c>
      <c r="BA107" t="s">
        <v>258</v>
      </c>
      <c r="BB107">
        <v>1</v>
      </c>
      <c r="BC107">
        <v>1.03813559322033</v>
      </c>
      <c r="BD107" t="s">
        <v>258</v>
      </c>
      <c r="BE107">
        <v>1</v>
      </c>
      <c r="BF107">
        <v>0.92244897959183603</v>
      </c>
      <c r="BG107" t="s">
        <v>332</v>
      </c>
      <c r="BH107">
        <v>3</v>
      </c>
      <c r="BI107">
        <v>0.93857493857493801</v>
      </c>
      <c r="BJ107" t="s">
        <v>339</v>
      </c>
      <c r="BK107">
        <v>2</v>
      </c>
      <c r="BL107">
        <v>1.3459715639810399</v>
      </c>
      <c r="BM107" t="s">
        <v>226</v>
      </c>
      <c r="BN107">
        <v>1</v>
      </c>
      <c r="BO107">
        <v>1.14898972602739</v>
      </c>
      <c r="BP107" t="s">
        <v>229</v>
      </c>
      <c r="BQ107">
        <v>1</v>
      </c>
      <c r="BR107">
        <v>1.24011299435028</v>
      </c>
      <c r="BS107" t="s">
        <v>229</v>
      </c>
      <c r="BT107">
        <v>1</v>
      </c>
      <c r="BU107">
        <v>0.95671981776765302</v>
      </c>
      <c r="BV107" t="s">
        <v>302</v>
      </c>
      <c r="BW107">
        <v>2</v>
      </c>
      <c r="BX107">
        <v>0.81180811808118003</v>
      </c>
      <c r="BY107" t="s">
        <v>229</v>
      </c>
      <c r="BZ107">
        <v>1</v>
      </c>
      <c r="CA107">
        <v>0.87234042553191404</v>
      </c>
      <c r="CB107" t="s">
        <v>325</v>
      </c>
      <c r="CC107">
        <v>3</v>
      </c>
      <c r="CD107">
        <v>0.78959810874704495</v>
      </c>
      <c r="CE107" t="s">
        <v>224</v>
      </c>
      <c r="CF107">
        <v>2</v>
      </c>
      <c r="CG107">
        <v>1.1868131868131799</v>
      </c>
      <c r="CH107" t="s">
        <v>316</v>
      </c>
      <c r="CI107">
        <v>2</v>
      </c>
      <c r="CJ107">
        <v>0.93061224489795902</v>
      </c>
      <c r="CK107" t="s">
        <v>348</v>
      </c>
      <c r="CL107">
        <v>3</v>
      </c>
      <c r="CM107">
        <v>0.83735909822866295</v>
      </c>
      <c r="CN107" t="s">
        <v>341</v>
      </c>
      <c r="CO107">
        <v>3</v>
      </c>
      <c r="CP107">
        <v>1.15422885572139</v>
      </c>
      <c r="CQ107" t="s">
        <v>316</v>
      </c>
      <c r="CR107">
        <v>3</v>
      </c>
      <c r="CS107">
        <v>0.96912521440823296</v>
      </c>
      <c r="CT107" t="s">
        <v>353</v>
      </c>
      <c r="CU107">
        <v>2</v>
      </c>
      <c r="CV107">
        <v>1.4809160305343501</v>
      </c>
      <c r="CW107" t="s">
        <v>361</v>
      </c>
      <c r="CX107">
        <v>1</v>
      </c>
      <c r="CY107">
        <v>0.98316897538968695</v>
      </c>
      <c r="CZ107" t="s">
        <v>278</v>
      </c>
      <c r="DA107">
        <v>1</v>
      </c>
      <c r="DB107">
        <v>0.80172413793103403</v>
      </c>
      <c r="DC107" t="s">
        <v>338</v>
      </c>
      <c r="DD107">
        <v>3</v>
      </c>
      <c r="DE107">
        <v>1.0055944055943999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297</v>
      </c>
      <c r="C108">
        <v>3</v>
      </c>
      <c r="D108">
        <v>1.0017699115044201</v>
      </c>
      <c r="E108" t="s">
        <v>286</v>
      </c>
      <c r="F108">
        <v>3</v>
      </c>
      <c r="G108">
        <v>0.87057220708446803</v>
      </c>
      <c r="H108" t="s">
        <v>272</v>
      </c>
      <c r="I108">
        <v>2</v>
      </c>
      <c r="J108">
        <v>0.69863013698630105</v>
      </c>
      <c r="K108" t="s">
        <v>208</v>
      </c>
      <c r="L108">
        <v>2</v>
      </c>
      <c r="M108">
        <v>0.87656250000000002</v>
      </c>
      <c r="N108" t="s">
        <v>279</v>
      </c>
      <c r="O108">
        <v>2</v>
      </c>
      <c r="P108">
        <v>1.2114537444933899</v>
      </c>
      <c r="Q108" t="s">
        <v>336</v>
      </c>
      <c r="R108">
        <v>2</v>
      </c>
      <c r="S108">
        <v>0.95117845117845101</v>
      </c>
      <c r="T108" t="s">
        <v>294</v>
      </c>
      <c r="U108">
        <v>2</v>
      </c>
      <c r="V108">
        <v>0.85806451612903201</v>
      </c>
      <c r="W108" t="s">
        <v>204</v>
      </c>
      <c r="X108">
        <v>2</v>
      </c>
      <c r="Y108">
        <v>1.07074569789674</v>
      </c>
      <c r="Z108" t="s">
        <v>294</v>
      </c>
      <c r="AA108">
        <v>2</v>
      </c>
      <c r="AB108">
        <v>0.94431279620853004</v>
      </c>
      <c r="AC108" t="s">
        <v>277</v>
      </c>
      <c r="AD108">
        <v>2</v>
      </c>
      <c r="AE108">
        <v>1.0398899587345201</v>
      </c>
      <c r="AF108" t="s">
        <v>336</v>
      </c>
      <c r="AG108">
        <v>3</v>
      </c>
      <c r="AH108">
        <v>0.99255121042830496</v>
      </c>
      <c r="AI108" t="s">
        <v>277</v>
      </c>
      <c r="AJ108">
        <v>2</v>
      </c>
      <c r="AK108">
        <v>1.0633914421552999</v>
      </c>
      <c r="AL108" t="s">
        <v>302</v>
      </c>
      <c r="AM108">
        <v>2</v>
      </c>
      <c r="AN108">
        <v>1.1491228070175401</v>
      </c>
      <c r="AO108" t="s">
        <v>325</v>
      </c>
      <c r="AP108">
        <v>3</v>
      </c>
      <c r="AQ108">
        <v>0.78973105134474297</v>
      </c>
      <c r="AR108" t="s">
        <v>307</v>
      </c>
      <c r="AS108">
        <v>2</v>
      </c>
      <c r="AT108">
        <v>0.86769964243146602</v>
      </c>
      <c r="AU108" t="s">
        <v>111</v>
      </c>
      <c r="AV108">
        <v>2</v>
      </c>
      <c r="AW108">
        <v>1.1883536775130501</v>
      </c>
      <c r="AX108" t="s">
        <v>332</v>
      </c>
      <c r="AY108">
        <v>3</v>
      </c>
      <c r="AZ108">
        <v>0.79300291545189505</v>
      </c>
      <c r="BA108" t="s">
        <v>339</v>
      </c>
      <c r="BB108">
        <v>2</v>
      </c>
      <c r="BC108">
        <v>1.22535211267605</v>
      </c>
      <c r="BD108" t="s">
        <v>332</v>
      </c>
      <c r="BE108">
        <v>3</v>
      </c>
      <c r="BF108">
        <v>1.0598958333333299</v>
      </c>
      <c r="BG108" t="s">
        <v>337</v>
      </c>
      <c r="BH108">
        <v>2</v>
      </c>
      <c r="BI108">
        <v>0.95201793470331397</v>
      </c>
      <c r="BJ108" t="s">
        <v>332</v>
      </c>
      <c r="BK108">
        <v>3</v>
      </c>
      <c r="BL108">
        <v>1.7565445026177999</v>
      </c>
      <c r="BM108" t="s">
        <v>302</v>
      </c>
      <c r="BN108">
        <v>2</v>
      </c>
      <c r="BO108">
        <v>0.92758620689655102</v>
      </c>
      <c r="BP108" t="s">
        <v>327</v>
      </c>
      <c r="BQ108">
        <v>2</v>
      </c>
      <c r="BR108">
        <v>1.1344537815125999</v>
      </c>
      <c r="BS108" t="s">
        <v>327</v>
      </c>
      <c r="BT108">
        <v>2</v>
      </c>
      <c r="BU108">
        <v>1.18518518518518</v>
      </c>
      <c r="BV108" t="s">
        <v>309</v>
      </c>
      <c r="BW108">
        <v>3</v>
      </c>
      <c r="BX108">
        <v>0.92638731596828905</v>
      </c>
      <c r="BY108" t="s">
        <v>239</v>
      </c>
      <c r="BZ108">
        <v>2</v>
      </c>
      <c r="CA108">
        <v>1.1406896551724099</v>
      </c>
      <c r="CB108" t="s">
        <v>239</v>
      </c>
      <c r="CC108">
        <v>2</v>
      </c>
      <c r="CD108">
        <v>0.880290205562273</v>
      </c>
      <c r="CE108" t="s">
        <v>226</v>
      </c>
      <c r="CF108">
        <v>1</v>
      </c>
      <c r="CG108">
        <v>0.971659696739538</v>
      </c>
      <c r="CH108" t="s">
        <v>111</v>
      </c>
      <c r="CI108">
        <v>2</v>
      </c>
      <c r="CJ108">
        <v>0.74117647058823499</v>
      </c>
      <c r="CK108" t="s">
        <v>341</v>
      </c>
      <c r="CL108">
        <v>3</v>
      </c>
      <c r="CM108">
        <v>0.94366197183098499</v>
      </c>
      <c r="CN108" t="s">
        <v>346</v>
      </c>
      <c r="CO108">
        <v>3</v>
      </c>
      <c r="CP108">
        <v>1.08346709470304</v>
      </c>
      <c r="CQ108" t="s">
        <v>111</v>
      </c>
      <c r="CR108">
        <v>2</v>
      </c>
      <c r="CS108">
        <v>0.67940199335548102</v>
      </c>
      <c r="CT108" t="s">
        <v>351</v>
      </c>
      <c r="CU108">
        <v>3</v>
      </c>
      <c r="CV108">
        <v>1.0618401206636501</v>
      </c>
      <c r="CW108" t="s">
        <v>364</v>
      </c>
      <c r="CX108">
        <v>3</v>
      </c>
      <c r="CY108">
        <v>1.00416088765603</v>
      </c>
      <c r="CZ108" t="s">
        <v>362</v>
      </c>
      <c r="DA108">
        <v>3</v>
      </c>
      <c r="DB108">
        <v>1.0846484935437499</v>
      </c>
      <c r="DC108" t="s">
        <v>342</v>
      </c>
      <c r="DD108">
        <v>3</v>
      </c>
      <c r="DE108">
        <v>1.15734265734265</v>
      </c>
      <c r="DF108" t="s">
        <v>362</v>
      </c>
      <c r="DG108">
        <v>3</v>
      </c>
      <c r="DH108">
        <v>0.97099236641221298</v>
      </c>
    </row>
    <row r="109" spans="1:112" x14ac:dyDescent="0.4">
      <c r="A109">
        <v>107</v>
      </c>
      <c r="B109" t="s">
        <v>279</v>
      </c>
      <c r="C109">
        <v>2</v>
      </c>
      <c r="D109">
        <v>1.2270916334661299</v>
      </c>
      <c r="E109" t="s">
        <v>281</v>
      </c>
      <c r="F109">
        <v>2</v>
      </c>
      <c r="G109">
        <v>0.65721819380355895</v>
      </c>
      <c r="H109" t="s">
        <v>204</v>
      </c>
      <c r="I109">
        <v>3</v>
      </c>
      <c r="J109">
        <v>0.69426751592356595</v>
      </c>
      <c r="K109" t="s">
        <v>281</v>
      </c>
      <c r="L109">
        <v>2</v>
      </c>
      <c r="M109">
        <v>0.97110552763819002</v>
      </c>
      <c r="N109" t="s">
        <v>272</v>
      </c>
      <c r="O109">
        <v>2</v>
      </c>
      <c r="P109">
        <v>1.41951219512195</v>
      </c>
      <c r="Q109" t="s">
        <v>313</v>
      </c>
      <c r="R109">
        <v>2</v>
      </c>
      <c r="S109">
        <v>1.06698564593301</v>
      </c>
      <c r="T109" t="s">
        <v>304</v>
      </c>
      <c r="U109">
        <v>2</v>
      </c>
      <c r="V109">
        <v>1.2893462469733601</v>
      </c>
      <c r="W109" t="s">
        <v>277</v>
      </c>
      <c r="X109">
        <v>3</v>
      </c>
      <c r="Y109">
        <v>1.1506572295247699</v>
      </c>
      <c r="Z109" t="s">
        <v>219</v>
      </c>
      <c r="AA109">
        <v>3</v>
      </c>
      <c r="AB109">
        <v>0.83526011560693603</v>
      </c>
      <c r="AC109" t="s">
        <v>208</v>
      </c>
      <c r="AD109">
        <v>2</v>
      </c>
      <c r="AE109">
        <v>0.92264416315049202</v>
      </c>
      <c r="AF109" t="s">
        <v>313</v>
      </c>
      <c r="AG109">
        <v>3</v>
      </c>
      <c r="AH109">
        <v>1.0155709342560499</v>
      </c>
      <c r="AI109" t="s">
        <v>312</v>
      </c>
      <c r="AJ109">
        <v>2</v>
      </c>
      <c r="AK109">
        <v>1.3</v>
      </c>
      <c r="AL109" t="s">
        <v>307</v>
      </c>
      <c r="AM109">
        <v>2</v>
      </c>
      <c r="AN109">
        <v>1.3370473537604399</v>
      </c>
      <c r="AO109" t="s">
        <v>327</v>
      </c>
      <c r="AP109">
        <v>3</v>
      </c>
      <c r="AQ109">
        <v>1.08222811671087</v>
      </c>
      <c r="AR109" t="s">
        <v>327</v>
      </c>
      <c r="AS109">
        <v>3</v>
      </c>
      <c r="AT109">
        <v>0.81372549019607798</v>
      </c>
      <c r="AU109" t="s">
        <v>337</v>
      </c>
      <c r="AV109">
        <v>2</v>
      </c>
      <c r="AW109">
        <v>1.1879997724468701</v>
      </c>
      <c r="AX109" t="s">
        <v>337</v>
      </c>
      <c r="AY109">
        <v>2</v>
      </c>
      <c r="AZ109">
        <v>0.65589137113415896</v>
      </c>
      <c r="BA109" t="s">
        <v>111</v>
      </c>
      <c r="BB109">
        <v>2</v>
      </c>
      <c r="BC109">
        <v>0.91091481785812101</v>
      </c>
      <c r="BD109" t="s">
        <v>337</v>
      </c>
      <c r="BE109">
        <v>2</v>
      </c>
      <c r="BF109">
        <v>0.93396295636313997</v>
      </c>
      <c r="BG109" t="s">
        <v>340</v>
      </c>
      <c r="BH109">
        <v>3</v>
      </c>
      <c r="BI109">
        <v>1.11803278688524</v>
      </c>
      <c r="BJ109" t="s">
        <v>340</v>
      </c>
      <c r="BK109">
        <v>3</v>
      </c>
      <c r="BL109">
        <v>0.94134897360703795</v>
      </c>
      <c r="BM109" t="s">
        <v>309</v>
      </c>
      <c r="BN109">
        <v>3</v>
      </c>
      <c r="BO109">
        <v>0.94474153297682695</v>
      </c>
      <c r="BP109" t="s">
        <v>332</v>
      </c>
      <c r="BQ109">
        <v>3</v>
      </c>
      <c r="BR109">
        <v>1.03805496828752</v>
      </c>
      <c r="BS109" t="s">
        <v>332</v>
      </c>
      <c r="BT109">
        <v>3</v>
      </c>
      <c r="BU109">
        <v>0.85132382892057001</v>
      </c>
      <c r="BV109" t="s">
        <v>229</v>
      </c>
      <c r="BW109">
        <v>1</v>
      </c>
      <c r="BX109">
        <v>0.89523809523809506</v>
      </c>
      <c r="BY109" t="s">
        <v>111</v>
      </c>
      <c r="BZ109">
        <v>2</v>
      </c>
      <c r="CA109">
        <v>0.86832740213523096</v>
      </c>
      <c r="CB109" t="s">
        <v>111</v>
      </c>
      <c r="CC109">
        <v>2</v>
      </c>
      <c r="CD109">
        <v>0.83606557377049096</v>
      </c>
      <c r="CE109" t="s">
        <v>302</v>
      </c>
      <c r="CF109">
        <v>2</v>
      </c>
      <c r="CG109">
        <v>0.881465517241379</v>
      </c>
      <c r="CH109" t="s">
        <v>332</v>
      </c>
      <c r="CI109">
        <v>3</v>
      </c>
      <c r="CJ109">
        <v>1.60569105691056</v>
      </c>
      <c r="CK109" t="s">
        <v>351</v>
      </c>
      <c r="CL109">
        <v>3</v>
      </c>
      <c r="CM109">
        <v>0.88030467899891096</v>
      </c>
      <c r="CN109" t="s">
        <v>351</v>
      </c>
      <c r="CO109">
        <v>3</v>
      </c>
      <c r="CP109">
        <v>0.79357231149567298</v>
      </c>
      <c r="CQ109" t="s">
        <v>332</v>
      </c>
      <c r="CR109">
        <v>3</v>
      </c>
      <c r="CS109">
        <v>0.97381342062193099</v>
      </c>
      <c r="CT109" t="s">
        <v>352</v>
      </c>
      <c r="CU109">
        <v>2</v>
      </c>
      <c r="CV109">
        <v>1.03209109730848</v>
      </c>
      <c r="CW109" t="s">
        <v>366</v>
      </c>
      <c r="CX109">
        <v>3</v>
      </c>
      <c r="CY109">
        <v>0.946930280957336</v>
      </c>
      <c r="CZ109" t="s">
        <v>364</v>
      </c>
      <c r="DA109">
        <v>3</v>
      </c>
      <c r="DB109">
        <v>0.88674033149171205</v>
      </c>
      <c r="DC109" t="s">
        <v>346</v>
      </c>
      <c r="DD109">
        <v>3</v>
      </c>
      <c r="DE109">
        <v>1.1426202321724701</v>
      </c>
      <c r="DF109" t="s">
        <v>361</v>
      </c>
      <c r="DG109">
        <v>1</v>
      </c>
      <c r="DH109">
        <v>1.21116138763197</v>
      </c>
    </row>
    <row r="110" spans="1:112" x14ac:dyDescent="0.4">
      <c r="A110">
        <v>108</v>
      </c>
      <c r="B110" t="s">
        <v>272</v>
      </c>
      <c r="C110">
        <v>2</v>
      </c>
      <c r="D110">
        <v>1.09965635738831</v>
      </c>
      <c r="E110" t="s">
        <v>220</v>
      </c>
      <c r="F110">
        <v>2</v>
      </c>
      <c r="G110">
        <v>0.91071428571428503</v>
      </c>
      <c r="H110" t="s">
        <v>330</v>
      </c>
      <c r="I110">
        <v>2</v>
      </c>
      <c r="J110">
        <v>0.253324468085106</v>
      </c>
      <c r="K110" t="s">
        <v>220</v>
      </c>
      <c r="L110">
        <v>2</v>
      </c>
      <c r="M110">
        <v>0.82270408163265296</v>
      </c>
      <c r="N110" t="s">
        <v>204</v>
      </c>
      <c r="O110">
        <v>3</v>
      </c>
      <c r="P110">
        <v>1.33214285714285</v>
      </c>
      <c r="Q110" t="s">
        <v>224</v>
      </c>
      <c r="R110">
        <v>2</v>
      </c>
      <c r="S110">
        <v>0.84032476319350402</v>
      </c>
      <c r="T110" t="s">
        <v>219</v>
      </c>
      <c r="U110">
        <v>3</v>
      </c>
      <c r="V110">
        <v>0.97041420118343102</v>
      </c>
      <c r="W110" t="s">
        <v>208</v>
      </c>
      <c r="X110">
        <v>2</v>
      </c>
      <c r="Y110">
        <v>1.15047619047619</v>
      </c>
      <c r="Z110" t="s">
        <v>336</v>
      </c>
      <c r="AA110">
        <v>2</v>
      </c>
      <c r="AB110">
        <v>1.0087873462214401</v>
      </c>
      <c r="AC110" t="s">
        <v>281</v>
      </c>
      <c r="AD110">
        <v>2</v>
      </c>
      <c r="AE110">
        <v>0.94161358811040297</v>
      </c>
      <c r="AF110" t="s">
        <v>224</v>
      </c>
      <c r="AG110">
        <v>2</v>
      </c>
      <c r="AH110">
        <v>1.2431332655137299</v>
      </c>
      <c r="AI110" t="s">
        <v>281</v>
      </c>
      <c r="AJ110">
        <v>2</v>
      </c>
      <c r="AK110">
        <v>1.1017543859649099</v>
      </c>
      <c r="AL110" t="s">
        <v>315</v>
      </c>
      <c r="AM110">
        <v>2</v>
      </c>
      <c r="AN110">
        <v>1.4163934426229501</v>
      </c>
      <c r="AO110" t="s">
        <v>258</v>
      </c>
      <c r="AP110">
        <v>1</v>
      </c>
      <c r="AQ110">
        <v>0.77620396600566499</v>
      </c>
      <c r="AR110" t="s">
        <v>258</v>
      </c>
      <c r="AS110">
        <v>1</v>
      </c>
      <c r="AT110">
        <v>0.82481751824817495</v>
      </c>
      <c r="AU110" t="s">
        <v>340</v>
      </c>
      <c r="AV110">
        <v>2</v>
      </c>
      <c r="AW110">
        <v>1.0978723404255299</v>
      </c>
      <c r="AX110" t="s">
        <v>340</v>
      </c>
      <c r="AY110">
        <v>2</v>
      </c>
      <c r="AZ110">
        <v>0.71317829457364301</v>
      </c>
      <c r="BA110" t="s">
        <v>337</v>
      </c>
      <c r="BB110">
        <v>2</v>
      </c>
      <c r="BC110">
        <v>0.87063773088997498</v>
      </c>
      <c r="BD110" t="s">
        <v>340</v>
      </c>
      <c r="BE110">
        <v>3</v>
      </c>
      <c r="BF110">
        <v>0.871428571428571</v>
      </c>
      <c r="BG110" t="s">
        <v>345</v>
      </c>
      <c r="BH110">
        <v>3</v>
      </c>
      <c r="BI110">
        <v>0.78372093023255796</v>
      </c>
      <c r="BJ110" t="s">
        <v>328</v>
      </c>
      <c r="BK110">
        <v>3</v>
      </c>
      <c r="BL110">
        <v>1.1736210822491899</v>
      </c>
      <c r="BM110" t="s">
        <v>229</v>
      </c>
      <c r="BN110">
        <v>1</v>
      </c>
      <c r="BO110">
        <v>0.980609418282548</v>
      </c>
      <c r="BP110" t="s">
        <v>345</v>
      </c>
      <c r="BQ110">
        <v>3</v>
      </c>
      <c r="BR110">
        <v>0.93933054393305404</v>
      </c>
      <c r="BS110" t="s">
        <v>345</v>
      </c>
      <c r="BT110">
        <v>3</v>
      </c>
      <c r="BU110">
        <v>1.0467706013363001</v>
      </c>
      <c r="BV110" t="s">
        <v>239</v>
      </c>
      <c r="BW110">
        <v>1</v>
      </c>
      <c r="BX110">
        <v>1.6919486581096801</v>
      </c>
      <c r="BY110" t="s">
        <v>245</v>
      </c>
      <c r="BZ110">
        <v>1</v>
      </c>
      <c r="CA110">
        <v>1.0155279503105501</v>
      </c>
      <c r="CB110" t="s">
        <v>332</v>
      </c>
      <c r="CC110">
        <v>3</v>
      </c>
      <c r="CD110">
        <v>1.0109649122807001</v>
      </c>
      <c r="CE110" t="s">
        <v>229</v>
      </c>
      <c r="CF110">
        <v>1</v>
      </c>
      <c r="CG110">
        <v>1.11904761904761</v>
      </c>
      <c r="CH110" t="s">
        <v>250</v>
      </c>
      <c r="CI110">
        <v>2</v>
      </c>
      <c r="CJ110">
        <v>1.5984916035072001</v>
      </c>
      <c r="CK110" t="s">
        <v>352</v>
      </c>
      <c r="CL110">
        <v>2</v>
      </c>
      <c r="CM110">
        <v>1.1854199683042701</v>
      </c>
      <c r="CN110" t="s">
        <v>352</v>
      </c>
      <c r="CO110">
        <v>2</v>
      </c>
      <c r="CP110">
        <v>0.82352941176470495</v>
      </c>
      <c r="CQ110" t="s">
        <v>253</v>
      </c>
      <c r="CR110">
        <v>2</v>
      </c>
      <c r="CS110">
        <v>0.88226950354609901</v>
      </c>
      <c r="CT110" t="s">
        <v>275</v>
      </c>
      <c r="CU110">
        <v>2</v>
      </c>
      <c r="CV110">
        <v>1.0247678018575801</v>
      </c>
      <c r="CW110" t="s">
        <v>303</v>
      </c>
      <c r="CX110">
        <v>3</v>
      </c>
      <c r="CY110">
        <v>1.00178890876565</v>
      </c>
      <c r="CZ110" t="s">
        <v>366</v>
      </c>
      <c r="DA110">
        <v>3</v>
      </c>
      <c r="DB110">
        <v>1.09450549450549</v>
      </c>
      <c r="DC110" t="s">
        <v>351</v>
      </c>
      <c r="DD110">
        <v>3</v>
      </c>
      <c r="DE110">
        <v>1.0757575757575699</v>
      </c>
      <c r="DF110" t="s">
        <v>364</v>
      </c>
      <c r="DG110">
        <v>3</v>
      </c>
      <c r="DH110">
        <v>1.12181303116147</v>
      </c>
    </row>
    <row r="111" spans="1:112" x14ac:dyDescent="0.4">
      <c r="A111">
        <v>109</v>
      </c>
      <c r="B111" t="s">
        <v>204</v>
      </c>
      <c r="C111">
        <v>2</v>
      </c>
      <c r="D111">
        <v>1.0261044176706799</v>
      </c>
      <c r="E111" t="s">
        <v>290</v>
      </c>
      <c r="F111">
        <v>3</v>
      </c>
      <c r="G111">
        <v>0.76161415460308401</v>
      </c>
      <c r="H111" t="s">
        <v>208</v>
      </c>
      <c r="I111">
        <v>2</v>
      </c>
      <c r="J111">
        <v>0.92086330935251803</v>
      </c>
      <c r="K111" t="s">
        <v>294</v>
      </c>
      <c r="L111">
        <v>2</v>
      </c>
      <c r="M111">
        <v>0.80113636363636298</v>
      </c>
      <c r="N111" t="s">
        <v>281</v>
      </c>
      <c r="O111">
        <v>2</v>
      </c>
      <c r="P111">
        <v>1.4385510996119</v>
      </c>
      <c r="Q111" t="s">
        <v>302</v>
      </c>
      <c r="R111">
        <v>2</v>
      </c>
      <c r="S111">
        <v>0.84501347708894803</v>
      </c>
      <c r="T111" t="s">
        <v>336</v>
      </c>
      <c r="U111">
        <v>2</v>
      </c>
      <c r="V111">
        <v>0.913274336283185</v>
      </c>
      <c r="W111" t="s">
        <v>281</v>
      </c>
      <c r="X111">
        <v>2</v>
      </c>
      <c r="Y111">
        <v>1.01790763430725</v>
      </c>
      <c r="Z111" t="s">
        <v>313</v>
      </c>
      <c r="AA111">
        <v>2</v>
      </c>
      <c r="AB111">
        <v>0.99267399267399203</v>
      </c>
      <c r="AC111" t="s">
        <v>220</v>
      </c>
      <c r="AD111">
        <v>2</v>
      </c>
      <c r="AE111">
        <v>1.06242774566474</v>
      </c>
      <c r="AF111" t="s">
        <v>350</v>
      </c>
      <c r="AG111">
        <v>3</v>
      </c>
      <c r="AH111">
        <v>0.78348214285714202</v>
      </c>
      <c r="AI111" t="s">
        <v>220</v>
      </c>
      <c r="AJ111">
        <v>2</v>
      </c>
      <c r="AK111">
        <v>0.89308855291576605</v>
      </c>
      <c r="AL111" t="s">
        <v>327</v>
      </c>
      <c r="AM111">
        <v>2</v>
      </c>
      <c r="AN111">
        <v>0.901913875598086</v>
      </c>
      <c r="AO111" t="s">
        <v>111</v>
      </c>
      <c r="AP111">
        <v>2</v>
      </c>
      <c r="AQ111">
        <v>0.91818931981610197</v>
      </c>
      <c r="AR111" t="s">
        <v>111</v>
      </c>
      <c r="AS111">
        <v>2</v>
      </c>
      <c r="AT111">
        <v>0.74256002054178905</v>
      </c>
      <c r="AU111" t="s">
        <v>328</v>
      </c>
      <c r="AV111">
        <v>3</v>
      </c>
      <c r="AW111">
        <v>1.1445490045451601</v>
      </c>
      <c r="AX111" t="s">
        <v>345</v>
      </c>
      <c r="AY111">
        <v>3</v>
      </c>
      <c r="AZ111">
        <v>1.4877384196185199</v>
      </c>
      <c r="BA111" t="s">
        <v>328</v>
      </c>
      <c r="BB111">
        <v>3</v>
      </c>
      <c r="BC111">
        <v>1.0991210479956499</v>
      </c>
      <c r="BD111" t="s">
        <v>345</v>
      </c>
      <c r="BE111">
        <v>3</v>
      </c>
      <c r="BF111">
        <v>0.990783410138248</v>
      </c>
      <c r="BG111" t="s">
        <v>328</v>
      </c>
      <c r="BH111">
        <v>3</v>
      </c>
      <c r="BI111">
        <v>0.938132687493196</v>
      </c>
      <c r="BJ111" t="s">
        <v>347</v>
      </c>
      <c r="BK111">
        <v>3</v>
      </c>
      <c r="BL111">
        <v>1.57271095152603</v>
      </c>
      <c r="BM111" t="s">
        <v>327</v>
      </c>
      <c r="BN111">
        <v>2</v>
      </c>
      <c r="BO111">
        <v>0.98144329896907201</v>
      </c>
      <c r="BP111" t="s">
        <v>354</v>
      </c>
      <c r="BQ111">
        <v>3</v>
      </c>
      <c r="BR111">
        <v>0.91900311526479705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332</v>
      </c>
      <c r="BZ111">
        <v>3</v>
      </c>
      <c r="CA111">
        <v>1.0857142857142801</v>
      </c>
      <c r="CB111" t="s">
        <v>337</v>
      </c>
      <c r="CC111">
        <v>3</v>
      </c>
      <c r="CD111">
        <v>0.46037735849056599</v>
      </c>
      <c r="CE111" t="s">
        <v>240</v>
      </c>
      <c r="CF111">
        <v>1</v>
      </c>
      <c r="CG111">
        <v>1.1529411764705799</v>
      </c>
      <c r="CH111" t="s">
        <v>337</v>
      </c>
      <c r="CI111">
        <v>3</v>
      </c>
      <c r="CJ111">
        <v>1.04602510460251</v>
      </c>
      <c r="CK111" t="s">
        <v>355</v>
      </c>
      <c r="CL111">
        <v>3</v>
      </c>
      <c r="CM111">
        <v>0.92238267148014397</v>
      </c>
      <c r="CN111" t="s">
        <v>355</v>
      </c>
      <c r="CO111">
        <v>3</v>
      </c>
      <c r="CP111">
        <v>0.86692759295499</v>
      </c>
      <c r="CQ111" t="s">
        <v>328</v>
      </c>
      <c r="CR111">
        <v>2</v>
      </c>
      <c r="CS111">
        <v>0.75242200414303895</v>
      </c>
      <c r="CT111" t="s">
        <v>359</v>
      </c>
      <c r="CU111">
        <v>3</v>
      </c>
      <c r="CV111">
        <v>1.0260989010988999</v>
      </c>
      <c r="CW111" t="s">
        <v>289</v>
      </c>
      <c r="CX111">
        <v>2</v>
      </c>
      <c r="CY111">
        <v>0.97597254004576595</v>
      </c>
      <c r="CZ111" t="s">
        <v>303</v>
      </c>
      <c r="DA111">
        <v>3</v>
      </c>
      <c r="DB111">
        <v>0.87321428571428505</v>
      </c>
      <c r="DC111" t="s">
        <v>275</v>
      </c>
      <c r="DD111">
        <v>2</v>
      </c>
      <c r="DE111">
        <v>1.002849002849</v>
      </c>
      <c r="DF111" t="s">
        <v>366</v>
      </c>
      <c r="DG111">
        <v>3</v>
      </c>
      <c r="DH111">
        <v>1.04615384615384</v>
      </c>
    </row>
    <row r="112" spans="1:112" x14ac:dyDescent="0.4">
      <c r="A112">
        <v>110</v>
      </c>
      <c r="B112" t="s">
        <v>330</v>
      </c>
      <c r="C112">
        <v>2</v>
      </c>
      <c r="D112">
        <v>0.73092369477911601</v>
      </c>
      <c r="E112" t="s">
        <v>288</v>
      </c>
      <c r="F112">
        <v>3</v>
      </c>
      <c r="G112">
        <v>0.79615384615384599</v>
      </c>
      <c r="H112" t="s">
        <v>281</v>
      </c>
      <c r="I112">
        <v>2</v>
      </c>
      <c r="J112">
        <v>0.79839518555667</v>
      </c>
      <c r="K112" t="s">
        <v>304</v>
      </c>
      <c r="L112">
        <v>3</v>
      </c>
      <c r="M112">
        <v>0.96870554765291605</v>
      </c>
      <c r="N112" t="s">
        <v>220</v>
      </c>
      <c r="O112">
        <v>2</v>
      </c>
      <c r="P112">
        <v>1.1922480620155</v>
      </c>
      <c r="Q112" t="s">
        <v>307</v>
      </c>
      <c r="R112">
        <v>2</v>
      </c>
      <c r="S112">
        <v>1.04810126582278</v>
      </c>
      <c r="T112" t="s">
        <v>313</v>
      </c>
      <c r="U112">
        <v>2</v>
      </c>
      <c r="V112">
        <v>0.80269058295964102</v>
      </c>
      <c r="W112" t="s">
        <v>220</v>
      </c>
      <c r="X112">
        <v>2</v>
      </c>
      <c r="Y112">
        <v>0.97348886532343504</v>
      </c>
      <c r="Z112" t="s">
        <v>224</v>
      </c>
      <c r="AA112">
        <v>2</v>
      </c>
      <c r="AB112">
        <v>0.82929292929292897</v>
      </c>
      <c r="AC112" t="s">
        <v>288</v>
      </c>
      <c r="AD112">
        <v>3</v>
      </c>
      <c r="AE112">
        <v>0.88901734104046204</v>
      </c>
      <c r="AF112" t="s">
        <v>302</v>
      </c>
      <c r="AG112">
        <v>2</v>
      </c>
      <c r="AH112">
        <v>1.5838068181818099</v>
      </c>
      <c r="AI112" t="s">
        <v>218</v>
      </c>
      <c r="AJ112">
        <v>3</v>
      </c>
      <c r="AK112">
        <v>0.72189973614775704</v>
      </c>
      <c r="AL112" t="s">
        <v>258</v>
      </c>
      <c r="AM112">
        <v>1</v>
      </c>
      <c r="AN112">
        <v>1.02023121387283</v>
      </c>
      <c r="AO112" t="s">
        <v>340</v>
      </c>
      <c r="AP112">
        <v>2</v>
      </c>
      <c r="AQ112">
        <v>0.87169811320754698</v>
      </c>
      <c r="AR112" t="s">
        <v>332</v>
      </c>
      <c r="AS112">
        <v>3</v>
      </c>
      <c r="AT112">
        <v>0.94276094276094202</v>
      </c>
      <c r="AU112" t="s">
        <v>263</v>
      </c>
      <c r="AV112">
        <v>1</v>
      </c>
      <c r="AW112">
        <v>1.45588235294117</v>
      </c>
      <c r="AX112" t="s">
        <v>354</v>
      </c>
      <c r="AY112">
        <v>3</v>
      </c>
      <c r="AZ112">
        <v>0.84818481848184801</v>
      </c>
      <c r="BA112" t="s">
        <v>263</v>
      </c>
      <c r="BB112">
        <v>2</v>
      </c>
      <c r="BC112">
        <v>0.88535031847133705</v>
      </c>
      <c r="BD112" t="s">
        <v>328</v>
      </c>
      <c r="BE112">
        <v>3</v>
      </c>
      <c r="BF112">
        <v>1.25317146364752</v>
      </c>
      <c r="BG112" t="s">
        <v>263</v>
      </c>
      <c r="BH112">
        <v>2</v>
      </c>
      <c r="BI112">
        <v>1.1956521739130399</v>
      </c>
      <c r="BJ112" t="s">
        <v>263</v>
      </c>
      <c r="BK112">
        <v>2</v>
      </c>
      <c r="BL112">
        <v>1.0909090909090899</v>
      </c>
      <c r="BM112" t="s">
        <v>332</v>
      </c>
      <c r="BN112">
        <v>3</v>
      </c>
      <c r="BO112">
        <v>0.70491803278688503</v>
      </c>
      <c r="BP112" t="s">
        <v>328</v>
      </c>
      <c r="BQ112">
        <v>2</v>
      </c>
      <c r="BR112">
        <v>1.0222227543763001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354</v>
      </c>
      <c r="BZ112">
        <v>3</v>
      </c>
      <c r="CA112">
        <v>1.3125</v>
      </c>
      <c r="CB112" t="s">
        <v>328</v>
      </c>
      <c r="CC112">
        <v>2</v>
      </c>
      <c r="CD112">
        <v>0.85887597876056898</v>
      </c>
      <c r="CE112" t="s">
        <v>325</v>
      </c>
      <c r="CF112">
        <v>3</v>
      </c>
      <c r="CG112">
        <v>0.99401197604790403</v>
      </c>
      <c r="CH112" t="s">
        <v>354</v>
      </c>
      <c r="CI112">
        <v>3</v>
      </c>
      <c r="CJ112">
        <v>1.15135834411384</v>
      </c>
      <c r="CK112" t="s">
        <v>275</v>
      </c>
      <c r="CL112">
        <v>2</v>
      </c>
      <c r="CM112">
        <v>0.95634920634920595</v>
      </c>
      <c r="CN112" t="s">
        <v>275</v>
      </c>
      <c r="CO112">
        <v>2</v>
      </c>
      <c r="CP112">
        <v>0.92254495159059402</v>
      </c>
      <c r="CQ112" t="s">
        <v>338</v>
      </c>
      <c r="CR112">
        <v>3</v>
      </c>
      <c r="CS112">
        <v>0.80419580419580405</v>
      </c>
      <c r="CT112" t="s">
        <v>278</v>
      </c>
      <c r="CU112">
        <v>1</v>
      </c>
      <c r="CV112">
        <v>1.0715502555366201</v>
      </c>
      <c r="CW112" t="s">
        <v>374</v>
      </c>
      <c r="CX112">
        <v>2</v>
      </c>
      <c r="CY112">
        <v>1.00788643533123</v>
      </c>
      <c r="CZ112" t="s">
        <v>289</v>
      </c>
      <c r="DA112">
        <v>2</v>
      </c>
      <c r="DB112">
        <v>0.94841735052754905</v>
      </c>
      <c r="DC112" t="s">
        <v>359</v>
      </c>
      <c r="DD112">
        <v>3</v>
      </c>
      <c r="DE112">
        <v>1.0040431266846299</v>
      </c>
      <c r="DF112" t="s">
        <v>303</v>
      </c>
      <c r="DG112">
        <v>3</v>
      </c>
      <c r="DH112">
        <v>0.96421471172962203</v>
      </c>
    </row>
    <row r="113" spans="1:112" x14ac:dyDescent="0.4">
      <c r="A113">
        <v>111</v>
      </c>
      <c r="B113" t="s">
        <v>286</v>
      </c>
      <c r="C113">
        <v>3</v>
      </c>
      <c r="D113">
        <v>1.0922619047619</v>
      </c>
      <c r="E113" t="s">
        <v>294</v>
      </c>
      <c r="F113">
        <v>2</v>
      </c>
      <c r="G113">
        <v>1.11165048543689</v>
      </c>
      <c r="H113" t="s">
        <v>220</v>
      </c>
      <c r="I113">
        <v>2</v>
      </c>
      <c r="J113">
        <v>1.2810457516339799</v>
      </c>
      <c r="K113" t="s">
        <v>336</v>
      </c>
      <c r="L113">
        <v>3</v>
      </c>
      <c r="M113">
        <v>1.0674373795761001</v>
      </c>
      <c r="N113" t="s">
        <v>294</v>
      </c>
      <c r="O113">
        <v>2</v>
      </c>
      <c r="P113">
        <v>1.3148936170212699</v>
      </c>
      <c r="Q113" t="s">
        <v>227</v>
      </c>
      <c r="R113">
        <v>2</v>
      </c>
      <c r="S113">
        <v>0.97199999999999998</v>
      </c>
      <c r="T113" t="s">
        <v>224</v>
      </c>
      <c r="U113">
        <v>2</v>
      </c>
      <c r="V113">
        <v>0.82769726247987097</v>
      </c>
      <c r="W113" t="s">
        <v>294</v>
      </c>
      <c r="X113">
        <v>2</v>
      </c>
      <c r="Y113">
        <v>0.90655209452201901</v>
      </c>
      <c r="Z113" t="s">
        <v>302</v>
      </c>
      <c r="AA113">
        <v>2</v>
      </c>
      <c r="AB113">
        <v>0.902061855670103</v>
      </c>
      <c r="AC113" t="s">
        <v>294</v>
      </c>
      <c r="AD113">
        <v>2</v>
      </c>
      <c r="AE113">
        <v>1.0188205771643599</v>
      </c>
      <c r="AF113" t="s">
        <v>307</v>
      </c>
      <c r="AG113">
        <v>2</v>
      </c>
      <c r="AH113">
        <v>1.0909090909090899</v>
      </c>
      <c r="AI113" t="s">
        <v>294</v>
      </c>
      <c r="AJ113">
        <v>2</v>
      </c>
      <c r="AK113">
        <v>0.82829373650107996</v>
      </c>
      <c r="AL113" t="s">
        <v>111</v>
      </c>
      <c r="AM113">
        <v>2</v>
      </c>
      <c r="AN113">
        <v>0.81331134589940701</v>
      </c>
      <c r="AO113" t="s">
        <v>328</v>
      </c>
      <c r="AP113">
        <v>3</v>
      </c>
      <c r="AQ113">
        <v>1.04579854398881</v>
      </c>
      <c r="AR113" t="s">
        <v>337</v>
      </c>
      <c r="AS113">
        <v>2</v>
      </c>
      <c r="AT113">
        <v>0.77399460892705496</v>
      </c>
      <c r="AU113" t="s">
        <v>334</v>
      </c>
      <c r="AV113">
        <v>3</v>
      </c>
      <c r="AW113">
        <v>1.00630914826498</v>
      </c>
      <c r="AX113" t="s">
        <v>328</v>
      </c>
      <c r="AY113">
        <v>3</v>
      </c>
      <c r="AZ113">
        <v>0.99481701064563599</v>
      </c>
      <c r="BA113" t="s">
        <v>356</v>
      </c>
      <c r="BB113">
        <v>3</v>
      </c>
      <c r="BC113">
        <v>1.1090909090909</v>
      </c>
      <c r="BD113" t="s">
        <v>347</v>
      </c>
      <c r="BE113">
        <v>3</v>
      </c>
      <c r="BF113">
        <v>0.84126984126984095</v>
      </c>
      <c r="BG113" t="s">
        <v>356</v>
      </c>
      <c r="BH113">
        <v>3</v>
      </c>
      <c r="BI113">
        <v>0.99270072992700698</v>
      </c>
      <c r="BJ113" t="s">
        <v>356</v>
      </c>
      <c r="BK113">
        <v>3</v>
      </c>
      <c r="BL113">
        <v>0.95220588235294101</v>
      </c>
      <c r="BM113" t="s">
        <v>340</v>
      </c>
      <c r="BN113">
        <v>3</v>
      </c>
      <c r="BO113">
        <v>0.83956386292834895</v>
      </c>
      <c r="BP113" t="s">
        <v>263</v>
      </c>
      <c r="BQ113">
        <v>2</v>
      </c>
      <c r="BR113">
        <v>1.0627906976744099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328</v>
      </c>
      <c r="BZ113">
        <v>2</v>
      </c>
      <c r="CA113">
        <v>1.0464147683353699</v>
      </c>
      <c r="CB113" t="s">
        <v>338</v>
      </c>
      <c r="CC113">
        <v>2</v>
      </c>
      <c r="CD113">
        <v>0.83440860215053703</v>
      </c>
      <c r="CE113" t="s">
        <v>239</v>
      </c>
      <c r="CF113">
        <v>2</v>
      </c>
      <c r="CG113">
        <v>0.88736263736263699</v>
      </c>
      <c r="CH113" t="s">
        <v>328</v>
      </c>
      <c r="CI113">
        <v>2</v>
      </c>
      <c r="CJ113">
        <v>1.2499947176030499</v>
      </c>
      <c r="CK113" t="s">
        <v>359</v>
      </c>
      <c r="CL113">
        <v>3</v>
      </c>
      <c r="CM113">
        <v>1.07692307692307</v>
      </c>
      <c r="CN113" t="s">
        <v>359</v>
      </c>
      <c r="CO113">
        <v>3</v>
      </c>
      <c r="CP113">
        <v>0.915024630541871</v>
      </c>
      <c r="CQ113" t="s">
        <v>351</v>
      </c>
      <c r="CR113">
        <v>3</v>
      </c>
      <c r="CS113">
        <v>1.0327102803738299</v>
      </c>
      <c r="CT113" t="s">
        <v>361</v>
      </c>
      <c r="CU113">
        <v>1</v>
      </c>
      <c r="CV113">
        <v>0.912928690234179</v>
      </c>
      <c r="CW113" t="s">
        <v>380</v>
      </c>
      <c r="CX113">
        <v>3</v>
      </c>
      <c r="CY113">
        <v>0.96685082872928096</v>
      </c>
      <c r="CZ113" t="s">
        <v>374</v>
      </c>
      <c r="DA113">
        <v>2</v>
      </c>
      <c r="DB113">
        <v>0.96870109546165795</v>
      </c>
      <c r="DC113" t="s">
        <v>278</v>
      </c>
      <c r="DD113">
        <v>1</v>
      </c>
      <c r="DE113">
        <v>0.93763440860214997</v>
      </c>
      <c r="DF113" t="s">
        <v>289</v>
      </c>
      <c r="DG113">
        <v>2</v>
      </c>
      <c r="DH113">
        <v>1.0525657071339101</v>
      </c>
    </row>
    <row r="114" spans="1:112" x14ac:dyDescent="0.4">
      <c r="A114">
        <v>112</v>
      </c>
      <c r="B114" t="s">
        <v>208</v>
      </c>
      <c r="C114">
        <v>2</v>
      </c>
      <c r="D114">
        <v>1.0042283298097201</v>
      </c>
      <c r="E114" t="s">
        <v>304</v>
      </c>
      <c r="F114">
        <v>3</v>
      </c>
      <c r="G114">
        <v>1.1029585798816499</v>
      </c>
      <c r="H114" t="s">
        <v>288</v>
      </c>
      <c r="I114">
        <v>3</v>
      </c>
      <c r="J114">
        <v>0.52294685990338097</v>
      </c>
      <c r="K114" t="s">
        <v>313</v>
      </c>
      <c r="L114">
        <v>2</v>
      </c>
      <c r="M114">
        <v>1.1779141104294399</v>
      </c>
      <c r="N114" t="s">
        <v>304</v>
      </c>
      <c r="O114">
        <v>3</v>
      </c>
      <c r="P114">
        <v>1.0778267254038101</v>
      </c>
      <c r="Q114" t="s">
        <v>229</v>
      </c>
      <c r="R114">
        <v>2</v>
      </c>
      <c r="S114">
        <v>1.2621359223300901</v>
      </c>
      <c r="T114" t="s">
        <v>302</v>
      </c>
      <c r="U114">
        <v>2</v>
      </c>
      <c r="V114">
        <v>0.80861244019138701</v>
      </c>
      <c r="W114" t="s">
        <v>219</v>
      </c>
      <c r="X114">
        <v>3</v>
      </c>
      <c r="Y114">
        <v>1.0548780487804801</v>
      </c>
      <c r="Z114" t="s">
        <v>307</v>
      </c>
      <c r="AA114">
        <v>2</v>
      </c>
      <c r="AB114">
        <v>1.2911725955204201</v>
      </c>
      <c r="AC114" t="s">
        <v>336</v>
      </c>
      <c r="AD114">
        <v>3</v>
      </c>
      <c r="AE114">
        <v>0.93554006968641101</v>
      </c>
      <c r="AF114" t="s">
        <v>227</v>
      </c>
      <c r="AG114">
        <v>2</v>
      </c>
      <c r="AH114">
        <v>1.4361001317522999</v>
      </c>
      <c r="AI114" t="s">
        <v>336</v>
      </c>
      <c r="AJ114">
        <v>3</v>
      </c>
      <c r="AK114">
        <v>0.80300187617260699</v>
      </c>
      <c r="AL114" t="s">
        <v>340</v>
      </c>
      <c r="AM114">
        <v>3</v>
      </c>
      <c r="AN114">
        <v>0.84126984126984095</v>
      </c>
      <c r="AO114" t="s">
        <v>347</v>
      </c>
      <c r="AP114">
        <v>3</v>
      </c>
      <c r="AQ114">
        <v>0.88531468531468505</v>
      </c>
      <c r="AR114" t="s">
        <v>340</v>
      </c>
      <c r="AS114">
        <v>2</v>
      </c>
      <c r="AT114">
        <v>0.81385281385281305</v>
      </c>
      <c r="AU114" t="s">
        <v>342</v>
      </c>
      <c r="AV114">
        <v>3</v>
      </c>
      <c r="AW114">
        <v>1.1111111111111101</v>
      </c>
      <c r="AX114" t="s">
        <v>347</v>
      </c>
      <c r="AY114">
        <v>3</v>
      </c>
      <c r="AZ114">
        <v>0.78157503714710197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358</v>
      </c>
      <c r="BH114">
        <v>2</v>
      </c>
      <c r="BI114">
        <v>0.93867334167709604</v>
      </c>
      <c r="BJ114" t="s">
        <v>358</v>
      </c>
      <c r="BK114">
        <v>2</v>
      </c>
      <c r="BL114">
        <v>0.86</v>
      </c>
      <c r="BM114" t="s">
        <v>345</v>
      </c>
      <c r="BN114">
        <v>3</v>
      </c>
      <c r="BO114">
        <v>0.96370967741935398</v>
      </c>
      <c r="BP114" t="s">
        <v>356</v>
      </c>
      <c r="BQ114">
        <v>3</v>
      </c>
      <c r="BR114">
        <v>0.86071428571428499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342</v>
      </c>
      <c r="BZ114">
        <v>3</v>
      </c>
      <c r="CA114">
        <v>1.0880000000000001</v>
      </c>
      <c r="CB114" t="s">
        <v>342</v>
      </c>
      <c r="CC114">
        <v>3</v>
      </c>
      <c r="CD114">
        <v>0.77205882352941102</v>
      </c>
      <c r="CE114" t="s">
        <v>316</v>
      </c>
      <c r="CF114">
        <v>2</v>
      </c>
      <c r="CG114">
        <v>0.866745283018867</v>
      </c>
      <c r="CH114" t="s">
        <v>338</v>
      </c>
      <c r="CI114">
        <v>2</v>
      </c>
      <c r="CJ114">
        <v>1.0133729569093599</v>
      </c>
      <c r="CK114" t="s">
        <v>278</v>
      </c>
      <c r="CL114">
        <v>1</v>
      </c>
      <c r="CM114">
        <v>1.03896103896103</v>
      </c>
      <c r="CN114" t="s">
        <v>278</v>
      </c>
      <c r="CO114">
        <v>1</v>
      </c>
      <c r="CP114">
        <v>1.01979166666666</v>
      </c>
      <c r="CQ114" t="s">
        <v>352</v>
      </c>
      <c r="CR114">
        <v>2</v>
      </c>
      <c r="CS114">
        <v>1.0454545454545401</v>
      </c>
      <c r="CT114" t="s">
        <v>364</v>
      </c>
      <c r="CU114">
        <v>3</v>
      </c>
      <c r="CV114">
        <v>0.95118733509234799</v>
      </c>
      <c r="CW114" t="s">
        <v>381</v>
      </c>
      <c r="CX114">
        <v>2</v>
      </c>
      <c r="CY114">
        <v>1.1686046511627901</v>
      </c>
      <c r="CZ114" t="s">
        <v>375</v>
      </c>
      <c r="DA114">
        <v>3</v>
      </c>
      <c r="DB114">
        <v>0.933544303797468</v>
      </c>
      <c r="DC114" t="s">
        <v>362</v>
      </c>
      <c r="DD114">
        <v>3</v>
      </c>
      <c r="DE114">
        <v>0.86640211640211595</v>
      </c>
      <c r="DF114" t="s">
        <v>374</v>
      </c>
      <c r="DG114">
        <v>2</v>
      </c>
      <c r="DH114">
        <v>1.11247803163444</v>
      </c>
    </row>
    <row r="115" spans="1:112" x14ac:dyDescent="0.4">
      <c r="A115">
        <v>113</v>
      </c>
      <c r="B115" t="s">
        <v>281</v>
      </c>
      <c r="C115">
        <v>2</v>
      </c>
      <c r="D115">
        <v>0.95709779179810694</v>
      </c>
      <c r="E115" t="s">
        <v>219</v>
      </c>
      <c r="F115">
        <v>3</v>
      </c>
      <c r="G115">
        <v>0.85462555066079204</v>
      </c>
      <c r="H115" t="s">
        <v>294</v>
      </c>
      <c r="I115">
        <v>2</v>
      </c>
      <c r="J115">
        <v>0.76855895196506496</v>
      </c>
      <c r="K115" t="s">
        <v>224</v>
      </c>
      <c r="L115">
        <v>2</v>
      </c>
      <c r="M115">
        <v>1.0579710144927501</v>
      </c>
      <c r="N115" t="s">
        <v>336</v>
      </c>
      <c r="O115">
        <v>3</v>
      </c>
      <c r="P115">
        <v>1.0722021660649801</v>
      </c>
      <c r="Q115" t="s">
        <v>315</v>
      </c>
      <c r="R115">
        <v>2</v>
      </c>
      <c r="S115">
        <v>1.4584425799685301</v>
      </c>
      <c r="T115" t="s">
        <v>307</v>
      </c>
      <c r="U115">
        <v>2</v>
      </c>
      <c r="V115">
        <v>0.98550724637681097</v>
      </c>
      <c r="W115" t="s">
        <v>336</v>
      </c>
      <c r="X115">
        <v>2</v>
      </c>
      <c r="Y115">
        <v>1.1027131782945701</v>
      </c>
      <c r="Z115" t="s">
        <v>229</v>
      </c>
      <c r="AA115">
        <v>2</v>
      </c>
      <c r="AB115">
        <v>1.0327868852458999</v>
      </c>
      <c r="AC115" t="s">
        <v>313</v>
      </c>
      <c r="AD115">
        <v>3</v>
      </c>
      <c r="AE115">
        <v>1.0664206642066401</v>
      </c>
      <c r="AF115" t="s">
        <v>327</v>
      </c>
      <c r="AG115">
        <v>2</v>
      </c>
      <c r="AH115">
        <v>0.91407678244972501</v>
      </c>
      <c r="AI115" t="s">
        <v>313</v>
      </c>
      <c r="AJ115">
        <v>3</v>
      </c>
      <c r="AK115">
        <v>1.0153321976149901</v>
      </c>
      <c r="AL115" t="s">
        <v>328</v>
      </c>
      <c r="AM115">
        <v>3</v>
      </c>
      <c r="AN115">
        <v>1.2024828131955001</v>
      </c>
      <c r="AO115" t="s">
        <v>356</v>
      </c>
      <c r="AP115">
        <v>3</v>
      </c>
      <c r="AQ115">
        <v>0.81218274111675104</v>
      </c>
      <c r="AR115" t="s">
        <v>354</v>
      </c>
      <c r="AS115">
        <v>3</v>
      </c>
      <c r="AT115">
        <v>0.78142857142857103</v>
      </c>
      <c r="AU115" t="s">
        <v>358</v>
      </c>
      <c r="AV115">
        <v>2</v>
      </c>
      <c r="AW115">
        <v>1.16525423728813</v>
      </c>
      <c r="AX115" t="s">
        <v>263</v>
      </c>
      <c r="AY115">
        <v>1</v>
      </c>
      <c r="AZ115">
        <v>0.95151515151515098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352</v>
      </c>
      <c r="BH115">
        <v>2</v>
      </c>
      <c r="BI115">
        <v>1.1040327293980099</v>
      </c>
      <c r="BJ115" t="s">
        <v>352</v>
      </c>
      <c r="BK115">
        <v>2</v>
      </c>
      <c r="BL115">
        <v>1.14790894653255</v>
      </c>
      <c r="BM115" t="s">
        <v>328</v>
      </c>
      <c r="BN115">
        <v>2</v>
      </c>
      <c r="BO115">
        <v>1.0321057834898599</v>
      </c>
      <c r="BP115" t="s">
        <v>348</v>
      </c>
      <c r="BQ115">
        <v>3</v>
      </c>
      <c r="BR115">
        <v>1.27296587926509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348</v>
      </c>
      <c r="BZ115">
        <v>3</v>
      </c>
      <c r="CA115">
        <v>0.95550061804697095</v>
      </c>
      <c r="CB115" t="s">
        <v>348</v>
      </c>
      <c r="CC115">
        <v>3</v>
      </c>
      <c r="CD115">
        <v>0.80465717981888696</v>
      </c>
      <c r="CE115" t="s">
        <v>111</v>
      </c>
      <c r="CF115">
        <v>2</v>
      </c>
      <c r="CG115">
        <v>1.1666666666666601</v>
      </c>
      <c r="CH115" t="s">
        <v>348</v>
      </c>
      <c r="CI115">
        <v>3</v>
      </c>
      <c r="CJ115">
        <v>0.96728971962616805</v>
      </c>
      <c r="CK115" t="s">
        <v>363</v>
      </c>
      <c r="CL115">
        <v>3</v>
      </c>
      <c r="CM115">
        <v>0.73106060606060597</v>
      </c>
      <c r="CN115" t="s">
        <v>363</v>
      </c>
      <c r="CO115">
        <v>3</v>
      </c>
      <c r="CP115">
        <v>0.84628670120898097</v>
      </c>
      <c r="CQ115" t="s">
        <v>275</v>
      </c>
      <c r="CR115">
        <v>2</v>
      </c>
      <c r="CS115">
        <v>0.96851574212893499</v>
      </c>
      <c r="CT115" t="s">
        <v>366</v>
      </c>
      <c r="CU115">
        <v>3</v>
      </c>
      <c r="CV115">
        <v>1.05720572057205</v>
      </c>
      <c r="CW115" t="s">
        <v>383</v>
      </c>
      <c r="CX115">
        <v>3</v>
      </c>
      <c r="CY115">
        <v>0.98133333333333295</v>
      </c>
      <c r="CZ115" t="s">
        <v>380</v>
      </c>
      <c r="DA115">
        <v>3</v>
      </c>
      <c r="DB115">
        <v>0.88</v>
      </c>
      <c r="DC115" t="s">
        <v>361</v>
      </c>
      <c r="DD115">
        <v>1</v>
      </c>
      <c r="DE115">
        <v>1.06632784354091</v>
      </c>
      <c r="DF115" t="s">
        <v>380</v>
      </c>
      <c r="DG115">
        <v>3</v>
      </c>
      <c r="DH115">
        <v>1.02666666666666</v>
      </c>
    </row>
    <row r="116" spans="1:112" x14ac:dyDescent="0.4">
      <c r="A116">
        <v>114</v>
      </c>
      <c r="B116" t="s">
        <v>220</v>
      </c>
      <c r="C116">
        <v>2</v>
      </c>
      <c r="D116">
        <v>0.86934023285899098</v>
      </c>
      <c r="E116" t="s">
        <v>336</v>
      </c>
      <c r="F116">
        <v>3</v>
      </c>
      <c r="G116">
        <v>1</v>
      </c>
      <c r="H116" t="s">
        <v>219</v>
      </c>
      <c r="I116">
        <v>3</v>
      </c>
      <c r="J116">
        <v>0.51288659793814395</v>
      </c>
      <c r="K116" t="s">
        <v>302</v>
      </c>
      <c r="L116">
        <v>2</v>
      </c>
      <c r="M116">
        <v>1.1220095693779899</v>
      </c>
      <c r="N116" t="s">
        <v>313</v>
      </c>
      <c r="O116">
        <v>2</v>
      </c>
      <c r="P116">
        <v>1.0885416666666601</v>
      </c>
      <c r="Q116" t="s">
        <v>360</v>
      </c>
      <c r="R116">
        <v>3</v>
      </c>
      <c r="S116">
        <v>1.75578406169665</v>
      </c>
      <c r="T116" t="s">
        <v>229</v>
      </c>
      <c r="U116">
        <v>2</v>
      </c>
      <c r="V116">
        <v>0.94230769230769196</v>
      </c>
      <c r="W116" t="s">
        <v>313</v>
      </c>
      <c r="X116">
        <v>2</v>
      </c>
      <c r="Y116">
        <v>1.0167597765363099</v>
      </c>
      <c r="Z116" t="s">
        <v>327</v>
      </c>
      <c r="AA116">
        <v>2</v>
      </c>
      <c r="AB116">
        <v>0.96251228529976096</v>
      </c>
      <c r="AC116" t="s">
        <v>224</v>
      </c>
      <c r="AD116">
        <v>2</v>
      </c>
      <c r="AE116">
        <v>1.1973203410475</v>
      </c>
      <c r="AF116" t="s">
        <v>339</v>
      </c>
      <c r="AG116">
        <v>3</v>
      </c>
      <c r="AH116">
        <v>1.0738742706154301</v>
      </c>
      <c r="AI116" t="s">
        <v>224</v>
      </c>
      <c r="AJ116">
        <v>2</v>
      </c>
      <c r="AK116">
        <v>0.83633387888707</v>
      </c>
      <c r="AL116" t="s">
        <v>347</v>
      </c>
      <c r="AM116">
        <v>3</v>
      </c>
      <c r="AN116">
        <v>1.0561299852289501</v>
      </c>
      <c r="AO116" t="s">
        <v>342</v>
      </c>
      <c r="AP116">
        <v>3</v>
      </c>
      <c r="AQ116">
        <v>1.39772727272727</v>
      </c>
      <c r="AR116" t="s">
        <v>328</v>
      </c>
      <c r="AS116">
        <v>3</v>
      </c>
      <c r="AT116">
        <v>0.92153855229779902</v>
      </c>
      <c r="AU116" t="s">
        <v>352</v>
      </c>
      <c r="AV116">
        <v>2</v>
      </c>
      <c r="AW116">
        <v>0.99814224386814898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275</v>
      </c>
      <c r="BH116">
        <v>2</v>
      </c>
      <c r="BI116">
        <v>1.04318181818181</v>
      </c>
      <c r="BJ116" t="s">
        <v>275</v>
      </c>
      <c r="BK116">
        <v>2</v>
      </c>
      <c r="BL116">
        <v>1.2287581699346399</v>
      </c>
      <c r="BM116" t="s">
        <v>356</v>
      </c>
      <c r="BN116">
        <v>3</v>
      </c>
      <c r="BO116">
        <v>0.86486486486486402</v>
      </c>
      <c r="BP116" t="s">
        <v>358</v>
      </c>
      <c r="BQ116">
        <v>2</v>
      </c>
      <c r="BR116">
        <v>0.96332046332046295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352</v>
      </c>
      <c r="BZ116">
        <v>2</v>
      </c>
      <c r="CA116">
        <v>0.99530259305289304</v>
      </c>
      <c r="CB116" t="s">
        <v>352</v>
      </c>
      <c r="CC116">
        <v>2</v>
      </c>
      <c r="CD116">
        <v>0.89796825396825397</v>
      </c>
      <c r="CE116" t="s">
        <v>332</v>
      </c>
      <c r="CF116">
        <v>3</v>
      </c>
      <c r="CG116">
        <v>1.0672451193058501</v>
      </c>
      <c r="CH116" t="s">
        <v>351</v>
      </c>
      <c r="CI116">
        <v>3</v>
      </c>
      <c r="CJ116">
        <v>1.17070063694267</v>
      </c>
      <c r="CK116" t="s">
        <v>364</v>
      </c>
      <c r="CL116">
        <v>3</v>
      </c>
      <c r="CM116">
        <v>0.85283018867924498</v>
      </c>
      <c r="CN116" t="s">
        <v>364</v>
      </c>
      <c r="CO116">
        <v>3</v>
      </c>
      <c r="CP116">
        <v>0.91371681415929196</v>
      </c>
      <c r="CQ116" t="s">
        <v>359</v>
      </c>
      <c r="CR116">
        <v>3</v>
      </c>
      <c r="CS116">
        <v>0.97981157469717295</v>
      </c>
      <c r="CT116" t="s">
        <v>303</v>
      </c>
      <c r="CU116">
        <v>3</v>
      </c>
      <c r="CV116">
        <v>0.85736196319018398</v>
      </c>
      <c r="CW116" t="s">
        <v>386</v>
      </c>
      <c r="CX116">
        <v>3</v>
      </c>
      <c r="CY116">
        <v>0.947236180904522</v>
      </c>
      <c r="CZ116" t="s">
        <v>381</v>
      </c>
      <c r="DA116">
        <v>2</v>
      </c>
      <c r="DB116">
        <v>1.09452736318407</v>
      </c>
      <c r="DC116" t="s">
        <v>364</v>
      </c>
      <c r="DD116">
        <v>3</v>
      </c>
      <c r="DE116">
        <v>1.0996884735202399</v>
      </c>
      <c r="DF116" t="s">
        <v>381</v>
      </c>
      <c r="DG116">
        <v>2</v>
      </c>
      <c r="DH116">
        <v>1.1327014218009399</v>
      </c>
    </row>
    <row r="117" spans="1:112" x14ac:dyDescent="0.4">
      <c r="A117">
        <v>115</v>
      </c>
      <c r="B117" t="s">
        <v>290</v>
      </c>
      <c r="C117">
        <v>2</v>
      </c>
      <c r="D117">
        <v>1.1985711045588501</v>
      </c>
      <c r="E117" t="s">
        <v>313</v>
      </c>
      <c r="F117">
        <v>2</v>
      </c>
      <c r="G117">
        <v>0.80736196319018405</v>
      </c>
      <c r="H117" t="s">
        <v>336</v>
      </c>
      <c r="I117">
        <v>3</v>
      </c>
      <c r="J117">
        <v>0.81093749999999998</v>
      </c>
      <c r="K117" t="s">
        <v>307</v>
      </c>
      <c r="L117">
        <v>2</v>
      </c>
      <c r="M117">
        <v>0.94481605351170495</v>
      </c>
      <c r="N117" t="s">
        <v>224</v>
      </c>
      <c r="O117">
        <v>2</v>
      </c>
      <c r="P117">
        <v>1.8405977584059701</v>
      </c>
      <c r="Q117" t="s">
        <v>232</v>
      </c>
      <c r="R117">
        <v>1</v>
      </c>
      <c r="S117">
        <v>0.96126760563380198</v>
      </c>
      <c r="T117" t="s">
        <v>315</v>
      </c>
      <c r="U117">
        <v>2</v>
      </c>
      <c r="V117">
        <v>1.3483146067415701</v>
      </c>
      <c r="W117" t="s">
        <v>224</v>
      </c>
      <c r="X117">
        <v>2</v>
      </c>
      <c r="Y117">
        <v>0.96303501945525205</v>
      </c>
      <c r="Z117" t="s">
        <v>258</v>
      </c>
      <c r="AA117">
        <v>1</v>
      </c>
      <c r="AB117">
        <v>0.94615384615384601</v>
      </c>
      <c r="AC117" t="s">
        <v>302</v>
      </c>
      <c r="AD117">
        <v>2</v>
      </c>
      <c r="AE117">
        <v>1.00571428571428</v>
      </c>
      <c r="AF117" t="s">
        <v>111</v>
      </c>
      <c r="AG117">
        <v>2</v>
      </c>
      <c r="AH117">
        <v>1.2340774506880201</v>
      </c>
      <c r="AI117" t="s">
        <v>302</v>
      </c>
      <c r="AJ117">
        <v>2</v>
      </c>
      <c r="AK117">
        <v>1.0224215246636701</v>
      </c>
      <c r="AL117" t="s">
        <v>356</v>
      </c>
      <c r="AM117">
        <v>3</v>
      </c>
      <c r="AN117">
        <v>1.2160493827160399</v>
      </c>
      <c r="AO117" t="s">
        <v>358</v>
      </c>
      <c r="AP117">
        <v>2</v>
      </c>
      <c r="AQ117">
        <v>0.97326203208556095</v>
      </c>
      <c r="AR117" t="s">
        <v>347</v>
      </c>
      <c r="AS117">
        <v>3</v>
      </c>
      <c r="AT117">
        <v>0.80884676145339596</v>
      </c>
      <c r="AU117" t="s">
        <v>275</v>
      </c>
      <c r="AV117">
        <v>2</v>
      </c>
      <c r="AW117">
        <v>0.98952879581151798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359</v>
      </c>
      <c r="BH117">
        <v>3</v>
      </c>
      <c r="BI117">
        <v>1.07846410684474</v>
      </c>
      <c r="BJ117" t="s">
        <v>359</v>
      </c>
      <c r="BK117">
        <v>3</v>
      </c>
      <c r="BL117">
        <v>1.19040247678018</v>
      </c>
      <c r="BM117" t="s">
        <v>348</v>
      </c>
      <c r="BN117">
        <v>3</v>
      </c>
      <c r="BO117">
        <v>1.25535420098846</v>
      </c>
      <c r="BP117" t="s">
        <v>352</v>
      </c>
      <c r="BQ117">
        <v>2</v>
      </c>
      <c r="BR117">
        <v>1.0519678190910999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355</v>
      </c>
      <c r="BZ117">
        <v>3</v>
      </c>
      <c r="CA117">
        <v>1.0587084148727901</v>
      </c>
      <c r="CB117" t="s">
        <v>355</v>
      </c>
      <c r="CC117">
        <v>3</v>
      </c>
      <c r="CD117">
        <v>0.84103512014787396</v>
      </c>
      <c r="CE117" t="s">
        <v>253</v>
      </c>
      <c r="CF117">
        <v>2</v>
      </c>
      <c r="CG117">
        <v>1.2490774907749</v>
      </c>
      <c r="CH117" t="s">
        <v>352</v>
      </c>
      <c r="CI117">
        <v>2</v>
      </c>
      <c r="CJ117">
        <v>1.0307089186540299</v>
      </c>
      <c r="CK117" t="s">
        <v>366</v>
      </c>
      <c r="CL117">
        <v>3</v>
      </c>
      <c r="CM117">
        <v>0.88530465949820702</v>
      </c>
      <c r="CN117" t="s">
        <v>366</v>
      </c>
      <c r="CO117">
        <v>3</v>
      </c>
      <c r="CP117">
        <v>0.81781376518218596</v>
      </c>
      <c r="CQ117" t="s">
        <v>278</v>
      </c>
      <c r="CR117">
        <v>1</v>
      </c>
      <c r="CS117">
        <v>1.1991828396322699</v>
      </c>
      <c r="CT117" t="s">
        <v>289</v>
      </c>
      <c r="CU117">
        <v>2</v>
      </c>
      <c r="CV117">
        <v>1.13506493506493</v>
      </c>
      <c r="CW117" t="s">
        <v>390</v>
      </c>
      <c r="CX117">
        <v>2</v>
      </c>
      <c r="CY117">
        <v>1.1753986332574</v>
      </c>
      <c r="CZ117" t="s">
        <v>383</v>
      </c>
      <c r="DA117">
        <v>3</v>
      </c>
      <c r="DB117">
        <v>1.1385869565217299</v>
      </c>
      <c r="DC117" t="s">
        <v>366</v>
      </c>
      <c r="DD117">
        <v>3</v>
      </c>
      <c r="DE117">
        <v>0.91365461847389495</v>
      </c>
      <c r="DF117" t="s">
        <v>383</v>
      </c>
      <c r="DG117">
        <v>3</v>
      </c>
      <c r="DH117">
        <v>1.0875912408759101</v>
      </c>
    </row>
    <row r="118" spans="1:112" x14ac:dyDescent="0.4">
      <c r="A118">
        <v>116</v>
      </c>
      <c r="B118" t="s">
        <v>294</v>
      </c>
      <c r="C118">
        <v>2</v>
      </c>
      <c r="D118">
        <v>1.16647791619479</v>
      </c>
      <c r="E118" t="s">
        <v>307</v>
      </c>
      <c r="F118">
        <v>2</v>
      </c>
      <c r="G118">
        <v>0.89142857142857101</v>
      </c>
      <c r="H118" t="s">
        <v>313</v>
      </c>
      <c r="I118">
        <v>2</v>
      </c>
      <c r="J118">
        <v>0.74316109422492405</v>
      </c>
      <c r="K118" t="s">
        <v>227</v>
      </c>
      <c r="L118">
        <v>2</v>
      </c>
      <c r="M118">
        <v>0.80451127819548796</v>
      </c>
      <c r="N118" t="s">
        <v>302</v>
      </c>
      <c r="O118">
        <v>2</v>
      </c>
      <c r="P118">
        <v>1.5820895522388001</v>
      </c>
      <c r="Q118" t="s">
        <v>327</v>
      </c>
      <c r="R118">
        <v>2</v>
      </c>
      <c r="S118">
        <v>1.01977066034005</v>
      </c>
      <c r="T118" t="s">
        <v>232</v>
      </c>
      <c r="U118">
        <v>1</v>
      </c>
      <c r="V118">
        <v>1.5641025641025601</v>
      </c>
      <c r="W118" t="s">
        <v>302</v>
      </c>
      <c r="X118">
        <v>2</v>
      </c>
      <c r="Y118">
        <v>1.5305719921104499</v>
      </c>
      <c r="Z118" t="s">
        <v>316</v>
      </c>
      <c r="AA118">
        <v>3</v>
      </c>
      <c r="AB118">
        <v>2.30846774193548</v>
      </c>
      <c r="AC118" t="s">
        <v>229</v>
      </c>
      <c r="AD118">
        <v>1</v>
      </c>
      <c r="AE118">
        <v>1.7047619047619</v>
      </c>
      <c r="AF118" t="s">
        <v>328</v>
      </c>
      <c r="AG118">
        <v>3</v>
      </c>
      <c r="AH118">
        <v>1.0287751391887201</v>
      </c>
      <c r="AI118" t="s">
        <v>307</v>
      </c>
      <c r="AJ118">
        <v>2</v>
      </c>
      <c r="AK118">
        <v>0.85476190476190395</v>
      </c>
      <c r="AL118" t="s">
        <v>334</v>
      </c>
      <c r="AM118">
        <v>3</v>
      </c>
      <c r="AN118">
        <v>1.0835380835380799</v>
      </c>
      <c r="AO118" t="s">
        <v>352</v>
      </c>
      <c r="AP118">
        <v>2</v>
      </c>
      <c r="AQ118">
        <v>0.94946313792658898</v>
      </c>
      <c r="AR118" t="s">
        <v>263</v>
      </c>
      <c r="AS118">
        <v>1</v>
      </c>
      <c r="AT118">
        <v>0.68136272545090104</v>
      </c>
      <c r="AU118" t="s">
        <v>359</v>
      </c>
      <c r="AV118">
        <v>3</v>
      </c>
      <c r="AW118">
        <v>1.0811359026369101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278</v>
      </c>
      <c r="BH118">
        <v>1</v>
      </c>
      <c r="BI118">
        <v>1.22284644194756</v>
      </c>
      <c r="BJ118" t="s">
        <v>278</v>
      </c>
      <c r="BK118">
        <v>1</v>
      </c>
      <c r="BL118">
        <v>0.82082695252679905</v>
      </c>
      <c r="BM118" t="s">
        <v>351</v>
      </c>
      <c r="BN118">
        <v>3</v>
      </c>
      <c r="BO118">
        <v>0.84262295081967198</v>
      </c>
      <c r="BP118" t="s">
        <v>275</v>
      </c>
      <c r="BQ118">
        <v>2</v>
      </c>
      <c r="BR118">
        <v>1.3150442477876101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359</v>
      </c>
      <c r="BZ118">
        <v>3</v>
      </c>
      <c r="CA118">
        <v>1.05026455026455</v>
      </c>
      <c r="CB118" t="s">
        <v>359</v>
      </c>
      <c r="CC118">
        <v>3</v>
      </c>
      <c r="CD118">
        <v>0.93954659949622099</v>
      </c>
      <c r="CE118" t="s">
        <v>337</v>
      </c>
      <c r="CF118">
        <v>3</v>
      </c>
      <c r="CG118">
        <v>1.0883424408014499</v>
      </c>
      <c r="CH118" t="s">
        <v>275</v>
      </c>
      <c r="CI118">
        <v>2</v>
      </c>
      <c r="CJ118">
        <v>1.0558659217877</v>
      </c>
      <c r="CK118" t="s">
        <v>303</v>
      </c>
      <c r="CL118">
        <v>3</v>
      </c>
      <c r="CM118">
        <v>1.2478813559322</v>
      </c>
      <c r="CN118" t="s">
        <v>303</v>
      </c>
      <c r="CO118">
        <v>3</v>
      </c>
      <c r="CP118">
        <v>1.16808149405772</v>
      </c>
      <c r="CQ118" t="s">
        <v>364</v>
      </c>
      <c r="CR118">
        <v>3</v>
      </c>
      <c r="CS118">
        <v>0.917675544794188</v>
      </c>
      <c r="CT118" t="s">
        <v>374</v>
      </c>
      <c r="CU118">
        <v>2</v>
      </c>
      <c r="CV118">
        <v>1.1281138790035501</v>
      </c>
      <c r="CW118" t="s">
        <v>393</v>
      </c>
      <c r="CX118">
        <v>3</v>
      </c>
      <c r="CY118">
        <v>1.00847457627118</v>
      </c>
      <c r="CZ118" t="s">
        <v>386</v>
      </c>
      <c r="DA118">
        <v>3</v>
      </c>
      <c r="DB118">
        <v>0.95490716180371304</v>
      </c>
      <c r="DC118" t="s">
        <v>303</v>
      </c>
      <c r="DD118">
        <v>3</v>
      </c>
      <c r="DE118">
        <v>1.02862985685071</v>
      </c>
      <c r="DF118" t="s">
        <v>386</v>
      </c>
      <c r="DG118">
        <v>3</v>
      </c>
      <c r="DH118">
        <v>1.0526315789473599</v>
      </c>
    </row>
    <row r="119" spans="1:112" x14ac:dyDescent="0.4">
      <c r="A119">
        <v>117</v>
      </c>
      <c r="B119" t="s">
        <v>304</v>
      </c>
      <c r="C119">
        <v>2</v>
      </c>
      <c r="D119">
        <v>1.12817089452603</v>
      </c>
      <c r="E119" t="s">
        <v>229</v>
      </c>
      <c r="F119">
        <v>1</v>
      </c>
      <c r="G119">
        <v>0.83132530120481896</v>
      </c>
      <c r="H119" t="s">
        <v>224</v>
      </c>
      <c r="I119">
        <v>2</v>
      </c>
      <c r="J119">
        <v>0.80402542372881303</v>
      </c>
      <c r="K119" t="s">
        <v>229</v>
      </c>
      <c r="L119">
        <v>1</v>
      </c>
      <c r="M119">
        <v>1.3927855711422801</v>
      </c>
      <c r="N119" t="s">
        <v>307</v>
      </c>
      <c r="O119">
        <v>2</v>
      </c>
      <c r="P119">
        <v>1.3982300884955701</v>
      </c>
      <c r="Q119" t="s">
        <v>258</v>
      </c>
      <c r="R119">
        <v>1</v>
      </c>
      <c r="S119">
        <v>0.89492753623188404</v>
      </c>
      <c r="T119" t="s">
        <v>327</v>
      </c>
      <c r="U119">
        <v>2</v>
      </c>
      <c r="V119">
        <v>1.0323768902675401</v>
      </c>
      <c r="W119" t="s">
        <v>307</v>
      </c>
      <c r="X119">
        <v>2</v>
      </c>
      <c r="Y119">
        <v>0.93014705882352899</v>
      </c>
      <c r="Z119" t="s">
        <v>339</v>
      </c>
      <c r="AA119">
        <v>2</v>
      </c>
      <c r="AB119">
        <v>1.2180183946488199</v>
      </c>
      <c r="AC119" t="s">
        <v>327</v>
      </c>
      <c r="AD119">
        <v>2</v>
      </c>
      <c r="AE119">
        <v>1.03729456384323</v>
      </c>
      <c r="AF119" t="s">
        <v>347</v>
      </c>
      <c r="AG119">
        <v>3</v>
      </c>
      <c r="AH119">
        <v>1.00852272727272</v>
      </c>
      <c r="AI119" t="s">
        <v>360</v>
      </c>
      <c r="AJ119">
        <v>2</v>
      </c>
      <c r="AK119">
        <v>1.1170212765957399</v>
      </c>
      <c r="AL119" t="s">
        <v>342</v>
      </c>
      <c r="AM119">
        <v>2</v>
      </c>
      <c r="AN119">
        <v>0.83280757097791802</v>
      </c>
      <c r="AO119" t="s">
        <v>275</v>
      </c>
      <c r="AP119">
        <v>2</v>
      </c>
      <c r="AQ119">
        <v>0.98449612403100695</v>
      </c>
      <c r="AR119" t="s">
        <v>356</v>
      </c>
      <c r="AS119">
        <v>3</v>
      </c>
      <c r="AT119">
        <v>0.63437500000000002</v>
      </c>
      <c r="AU119" t="s">
        <v>278</v>
      </c>
      <c r="AV119">
        <v>1</v>
      </c>
      <c r="AW119">
        <v>1.00199600798403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365</v>
      </c>
      <c r="BH119">
        <v>2</v>
      </c>
      <c r="BI119">
        <v>1.19241325786973</v>
      </c>
      <c r="BJ119" t="s">
        <v>372</v>
      </c>
      <c r="BK119">
        <v>3</v>
      </c>
      <c r="BL119">
        <v>1.21130551816958</v>
      </c>
      <c r="BM119" t="s">
        <v>358</v>
      </c>
      <c r="BN119">
        <v>2</v>
      </c>
      <c r="BO119">
        <v>0.80310077519379797</v>
      </c>
      <c r="BP119" t="s">
        <v>359</v>
      </c>
      <c r="BQ119">
        <v>3</v>
      </c>
      <c r="BR119">
        <v>1.0293333333333301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278</v>
      </c>
      <c r="BZ119">
        <v>1</v>
      </c>
      <c r="CA119">
        <v>1.0792838874680299</v>
      </c>
      <c r="CB119" t="s">
        <v>278</v>
      </c>
      <c r="CC119">
        <v>1</v>
      </c>
      <c r="CD119">
        <v>1.09004739336492</v>
      </c>
      <c r="CE119" t="s">
        <v>328</v>
      </c>
      <c r="CF119">
        <v>2</v>
      </c>
      <c r="CG119">
        <v>0.95774562379844097</v>
      </c>
      <c r="CH119" t="s">
        <v>359</v>
      </c>
      <c r="CI119">
        <v>3</v>
      </c>
      <c r="CJ119">
        <v>1.06798866855524</v>
      </c>
      <c r="CK119" t="s">
        <v>289</v>
      </c>
      <c r="CL119">
        <v>2</v>
      </c>
      <c r="CM119">
        <v>0.94444444444444398</v>
      </c>
      <c r="CN119" t="s">
        <v>289</v>
      </c>
      <c r="CO119">
        <v>2</v>
      </c>
      <c r="CP119">
        <v>0.85294117647058798</v>
      </c>
      <c r="CQ119" t="s">
        <v>366</v>
      </c>
      <c r="CR119">
        <v>3</v>
      </c>
      <c r="CS119">
        <v>0.9</v>
      </c>
      <c r="CT119" t="s">
        <v>381</v>
      </c>
      <c r="CU119">
        <v>2</v>
      </c>
      <c r="CV119">
        <v>1.1911423864175801</v>
      </c>
      <c r="CW119" t="s">
        <v>395</v>
      </c>
      <c r="CX119">
        <v>1</v>
      </c>
      <c r="CY119">
        <v>0.88840262582056895</v>
      </c>
      <c r="CZ119" t="s">
        <v>390</v>
      </c>
      <c r="DA119">
        <v>2</v>
      </c>
      <c r="DB119">
        <v>1.0891472868217</v>
      </c>
      <c r="DC119" t="s">
        <v>289</v>
      </c>
      <c r="DD119">
        <v>2</v>
      </c>
      <c r="DE119">
        <v>0.98763906056860296</v>
      </c>
      <c r="DF119" t="s">
        <v>390</v>
      </c>
      <c r="DG119">
        <v>2</v>
      </c>
      <c r="DH119">
        <v>1.0429104477611899</v>
      </c>
    </row>
    <row r="120" spans="1:112" x14ac:dyDescent="0.4">
      <c r="A120">
        <v>118</v>
      </c>
      <c r="B120" t="s">
        <v>219</v>
      </c>
      <c r="C120">
        <v>2</v>
      </c>
      <c r="D120">
        <v>1.1435768261964701</v>
      </c>
      <c r="E120" t="s">
        <v>315</v>
      </c>
      <c r="F120">
        <v>2</v>
      </c>
      <c r="G120">
        <v>0.92337164750957801</v>
      </c>
      <c r="H120" t="s">
        <v>302</v>
      </c>
      <c r="I120">
        <v>2</v>
      </c>
      <c r="J120">
        <v>0.54285714285714204</v>
      </c>
      <c r="K120" t="s">
        <v>315</v>
      </c>
      <c r="L120">
        <v>2</v>
      </c>
      <c r="M120">
        <v>1.6119704902427401</v>
      </c>
      <c r="N120" t="s">
        <v>227</v>
      </c>
      <c r="O120">
        <v>2</v>
      </c>
      <c r="P120">
        <v>1.1682242990654199</v>
      </c>
      <c r="Q120" t="s">
        <v>339</v>
      </c>
      <c r="R120">
        <v>2</v>
      </c>
      <c r="S120">
        <v>1.0050563982886001</v>
      </c>
      <c r="T120" t="s">
        <v>258</v>
      </c>
      <c r="U120">
        <v>1</v>
      </c>
      <c r="V120">
        <v>0.65506072874493904</v>
      </c>
      <c r="W120" t="s">
        <v>229</v>
      </c>
      <c r="X120">
        <v>2</v>
      </c>
      <c r="Y120">
        <v>1.24489795918367</v>
      </c>
      <c r="Z120" t="s">
        <v>111</v>
      </c>
      <c r="AA120">
        <v>2</v>
      </c>
      <c r="AB120">
        <v>0.66246154853066297</v>
      </c>
      <c r="AC120" t="s">
        <v>258</v>
      </c>
      <c r="AD120">
        <v>1</v>
      </c>
      <c r="AE120">
        <v>1.3048780487804801</v>
      </c>
      <c r="AF120" t="s">
        <v>263</v>
      </c>
      <c r="AG120">
        <v>1</v>
      </c>
      <c r="AH120">
        <v>1.2309090909090901</v>
      </c>
      <c r="AI120" t="s">
        <v>327</v>
      </c>
      <c r="AJ120">
        <v>2</v>
      </c>
      <c r="AK120">
        <v>1.07179487179487</v>
      </c>
      <c r="AL120" t="s">
        <v>358</v>
      </c>
      <c r="AM120">
        <v>2</v>
      </c>
      <c r="AN120">
        <v>0.98421052631578898</v>
      </c>
      <c r="AO120" t="s">
        <v>359</v>
      </c>
      <c r="AP120">
        <v>3</v>
      </c>
      <c r="AQ120">
        <v>1.0794979079497899</v>
      </c>
      <c r="AR120" t="s">
        <v>334</v>
      </c>
      <c r="AS120">
        <v>3</v>
      </c>
      <c r="AT120">
        <v>0.875690607734806</v>
      </c>
      <c r="AU120" t="s">
        <v>368</v>
      </c>
      <c r="AV120">
        <v>2</v>
      </c>
      <c r="AW120">
        <v>1.0724637681159399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367</v>
      </c>
      <c r="BH120">
        <v>2</v>
      </c>
      <c r="BI120">
        <v>1.0732196589769301</v>
      </c>
      <c r="BJ120" t="s">
        <v>365</v>
      </c>
      <c r="BK120">
        <v>2</v>
      </c>
      <c r="BL120">
        <v>0.808140457821379</v>
      </c>
      <c r="BM120" t="s">
        <v>352</v>
      </c>
      <c r="BN120">
        <v>2</v>
      </c>
      <c r="BO120">
        <v>1.27255118981737</v>
      </c>
      <c r="BP120" t="s">
        <v>278</v>
      </c>
      <c r="BQ120">
        <v>1</v>
      </c>
      <c r="BR120">
        <v>1.04234527687296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372</v>
      </c>
      <c r="BZ120">
        <v>3</v>
      </c>
      <c r="CA120">
        <v>1.08465608465608</v>
      </c>
      <c r="CB120" t="s">
        <v>365</v>
      </c>
      <c r="CC120">
        <v>3</v>
      </c>
      <c r="CD120">
        <v>0.66313755591434798</v>
      </c>
      <c r="CE120" t="s">
        <v>334</v>
      </c>
      <c r="CF120">
        <v>3</v>
      </c>
      <c r="CG120">
        <v>0.91866028708133896</v>
      </c>
      <c r="CH120" t="s">
        <v>278</v>
      </c>
      <c r="CI120">
        <v>1</v>
      </c>
      <c r="CJ120">
        <v>1.0335570469798601</v>
      </c>
      <c r="CK120" t="s">
        <v>374</v>
      </c>
      <c r="CL120">
        <v>2</v>
      </c>
      <c r="CM120">
        <v>0.91486486486486396</v>
      </c>
      <c r="CN120" t="s">
        <v>373</v>
      </c>
      <c r="CO120">
        <v>3</v>
      </c>
      <c r="CP120">
        <v>1.01327433628318</v>
      </c>
      <c r="CQ120" t="s">
        <v>303</v>
      </c>
      <c r="CR120">
        <v>3</v>
      </c>
      <c r="CS120">
        <v>0.94767441860465096</v>
      </c>
      <c r="CT120" t="s">
        <v>383</v>
      </c>
      <c r="CU120">
        <v>3</v>
      </c>
      <c r="CV120">
        <v>1.0053619302949</v>
      </c>
      <c r="CW120" t="s">
        <v>396</v>
      </c>
      <c r="CX120">
        <v>1</v>
      </c>
      <c r="CY120">
        <v>1.03070175438596</v>
      </c>
      <c r="CZ120" t="s">
        <v>393</v>
      </c>
      <c r="DA120">
        <v>3</v>
      </c>
      <c r="DB120">
        <v>0.98039215686274495</v>
      </c>
      <c r="DC120" t="s">
        <v>374</v>
      </c>
      <c r="DD120">
        <v>2</v>
      </c>
      <c r="DE120">
        <v>0.91922455573505601</v>
      </c>
      <c r="DF120" t="s">
        <v>393</v>
      </c>
      <c r="DG120">
        <v>3</v>
      </c>
      <c r="DH120">
        <v>1.06591865357643</v>
      </c>
    </row>
    <row r="121" spans="1:112" x14ac:dyDescent="0.4">
      <c r="A121">
        <v>119</v>
      </c>
      <c r="B121" t="s">
        <v>336</v>
      </c>
      <c r="C121">
        <v>3</v>
      </c>
      <c r="D121">
        <v>1.0094637223974701</v>
      </c>
      <c r="E121" t="s">
        <v>232</v>
      </c>
      <c r="F121">
        <v>1</v>
      </c>
      <c r="G121">
        <v>0.96577946768060796</v>
      </c>
      <c r="H121" t="s">
        <v>307</v>
      </c>
      <c r="I121">
        <v>2</v>
      </c>
      <c r="J121">
        <v>0.76666666666666605</v>
      </c>
      <c r="K121" t="s">
        <v>232</v>
      </c>
      <c r="L121">
        <v>1</v>
      </c>
      <c r="M121">
        <v>1.29768786127167</v>
      </c>
      <c r="N121" t="s">
        <v>229</v>
      </c>
      <c r="O121">
        <v>1</v>
      </c>
      <c r="P121">
        <v>1.4820143884892001</v>
      </c>
      <c r="Q121" t="s">
        <v>111</v>
      </c>
      <c r="R121">
        <v>2</v>
      </c>
      <c r="S121">
        <v>0.910921028685024</v>
      </c>
      <c r="T121" t="s">
        <v>339</v>
      </c>
      <c r="U121">
        <v>2</v>
      </c>
      <c r="V121">
        <v>0.94678792569659398</v>
      </c>
      <c r="W121" t="s">
        <v>360</v>
      </c>
      <c r="X121">
        <v>3</v>
      </c>
      <c r="Y121">
        <v>1.1185344827586201</v>
      </c>
      <c r="Z121" t="s">
        <v>245</v>
      </c>
      <c r="AA121">
        <v>1</v>
      </c>
      <c r="AB121">
        <v>1.05439330543933</v>
      </c>
      <c r="AC121" t="s">
        <v>339</v>
      </c>
      <c r="AD121">
        <v>3</v>
      </c>
      <c r="AE121">
        <v>1.5587781019392399</v>
      </c>
      <c r="AF121" t="s">
        <v>356</v>
      </c>
      <c r="AG121">
        <v>3</v>
      </c>
      <c r="AH121">
        <v>1.04126984126984</v>
      </c>
      <c r="AI121" t="s">
        <v>258</v>
      </c>
      <c r="AJ121">
        <v>1</v>
      </c>
      <c r="AK121">
        <v>0.99425287356321801</v>
      </c>
      <c r="AL121" t="s">
        <v>352</v>
      </c>
      <c r="AM121">
        <v>2</v>
      </c>
      <c r="AN121">
        <v>1.2752659886793301</v>
      </c>
      <c r="AO121" t="s">
        <v>278</v>
      </c>
      <c r="AP121">
        <v>1</v>
      </c>
      <c r="AQ121">
        <v>0.75544388609715196</v>
      </c>
      <c r="AR121" t="s">
        <v>342</v>
      </c>
      <c r="AS121">
        <v>3</v>
      </c>
      <c r="AT121">
        <v>0.73170731707317005</v>
      </c>
      <c r="AU121" t="s">
        <v>365</v>
      </c>
      <c r="AV121">
        <v>2</v>
      </c>
      <c r="AW121">
        <v>1.1821274860203199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364</v>
      </c>
      <c r="BH121">
        <v>3</v>
      </c>
      <c r="BI121">
        <v>1.25426356589147</v>
      </c>
      <c r="BJ121" t="s">
        <v>367</v>
      </c>
      <c r="BK121">
        <v>2</v>
      </c>
      <c r="BL121">
        <v>0.96074766355140095</v>
      </c>
      <c r="BM121" t="s">
        <v>355</v>
      </c>
      <c r="BN121">
        <v>3</v>
      </c>
      <c r="BO121">
        <v>0.92495126705652997</v>
      </c>
      <c r="BP121" t="s">
        <v>368</v>
      </c>
      <c r="BQ121">
        <v>3</v>
      </c>
      <c r="BR121">
        <v>1.3235294117647001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365</v>
      </c>
      <c r="BZ121">
        <v>3</v>
      </c>
      <c r="CA121">
        <v>0.80000423495532103</v>
      </c>
      <c r="CB121" t="s">
        <v>363</v>
      </c>
      <c r="CC121">
        <v>3</v>
      </c>
      <c r="CD121">
        <v>0.98632218844984798</v>
      </c>
      <c r="CE121" t="s">
        <v>338</v>
      </c>
      <c r="CF121">
        <v>2</v>
      </c>
      <c r="CG121">
        <v>0.86726804123711299</v>
      </c>
      <c r="CH121" t="s">
        <v>363</v>
      </c>
      <c r="CI121">
        <v>3</v>
      </c>
      <c r="CJ121">
        <v>1.13793103448275</v>
      </c>
      <c r="CK121" t="s">
        <v>380</v>
      </c>
      <c r="CL121">
        <v>3</v>
      </c>
      <c r="CM121">
        <v>1.1089743589743499</v>
      </c>
      <c r="CN121" t="s">
        <v>374</v>
      </c>
      <c r="CO121">
        <v>2</v>
      </c>
      <c r="CP121">
        <v>0.97488921713441601</v>
      </c>
      <c r="CQ121" t="s">
        <v>289</v>
      </c>
      <c r="CR121">
        <v>2</v>
      </c>
      <c r="CS121">
        <v>0.66379310344827502</v>
      </c>
      <c r="CT121" t="s">
        <v>386</v>
      </c>
      <c r="CU121">
        <v>3</v>
      </c>
      <c r="CV121">
        <v>1.0310880829015501</v>
      </c>
      <c r="CW121" t="s">
        <v>397</v>
      </c>
      <c r="CX121">
        <v>3</v>
      </c>
      <c r="CY121">
        <v>1.16858237547892</v>
      </c>
      <c r="CZ121" t="s">
        <v>395</v>
      </c>
      <c r="DA121">
        <v>1</v>
      </c>
      <c r="DB121">
        <v>1.0689655172413699</v>
      </c>
      <c r="DC121" t="s">
        <v>380</v>
      </c>
      <c r="DD121">
        <v>3</v>
      </c>
      <c r="DE121">
        <v>0.97402597402597402</v>
      </c>
      <c r="DF121" t="s">
        <v>395</v>
      </c>
      <c r="DG121">
        <v>1</v>
      </c>
      <c r="DH121">
        <v>1.24025974025974</v>
      </c>
    </row>
    <row r="122" spans="1:112" x14ac:dyDescent="0.4">
      <c r="A122">
        <v>120</v>
      </c>
      <c r="B122" t="s">
        <v>313</v>
      </c>
      <c r="C122">
        <v>2</v>
      </c>
      <c r="D122">
        <v>1.00493218249075</v>
      </c>
      <c r="E122" t="s">
        <v>327</v>
      </c>
      <c r="F122">
        <v>2</v>
      </c>
      <c r="G122">
        <v>0.89227738911906496</v>
      </c>
      <c r="H122" t="s">
        <v>227</v>
      </c>
      <c r="I122">
        <v>2</v>
      </c>
      <c r="J122">
        <v>0.844444444444444</v>
      </c>
      <c r="K122" t="s">
        <v>327</v>
      </c>
      <c r="L122">
        <v>2</v>
      </c>
      <c r="M122">
        <v>1.1886970172684399</v>
      </c>
      <c r="N122" t="s">
        <v>315</v>
      </c>
      <c r="O122">
        <v>2</v>
      </c>
      <c r="P122">
        <v>1.1261533918948801</v>
      </c>
      <c r="Q122" t="s">
        <v>245</v>
      </c>
      <c r="R122">
        <v>1</v>
      </c>
      <c r="S122">
        <v>1.2213541666666601</v>
      </c>
      <c r="T122" t="s">
        <v>111</v>
      </c>
      <c r="U122">
        <v>2</v>
      </c>
      <c r="V122">
        <v>1.03112128849818</v>
      </c>
      <c r="W122" t="s">
        <v>327</v>
      </c>
      <c r="X122">
        <v>2</v>
      </c>
      <c r="Y122">
        <v>1.0031455399061</v>
      </c>
      <c r="Z122" t="s">
        <v>253</v>
      </c>
      <c r="AA122">
        <v>2</v>
      </c>
      <c r="AB122">
        <v>1.4814814814814801</v>
      </c>
      <c r="AC122" t="s">
        <v>111</v>
      </c>
      <c r="AD122">
        <v>2</v>
      </c>
      <c r="AE122">
        <v>1.15953268950527</v>
      </c>
      <c r="AF122" t="s">
        <v>334</v>
      </c>
      <c r="AG122">
        <v>3</v>
      </c>
      <c r="AH122">
        <v>1.4055555555555499</v>
      </c>
      <c r="AI122" t="s">
        <v>339</v>
      </c>
      <c r="AJ122">
        <v>3</v>
      </c>
      <c r="AK122">
        <v>1.25907320073815</v>
      </c>
      <c r="AL122" t="s">
        <v>275</v>
      </c>
      <c r="AM122">
        <v>2</v>
      </c>
      <c r="AN122">
        <v>0.97974683544303798</v>
      </c>
      <c r="AO122" t="s">
        <v>368</v>
      </c>
      <c r="AP122">
        <v>2</v>
      </c>
      <c r="AQ122">
        <v>0.78443113772454998</v>
      </c>
      <c r="AR122" t="s">
        <v>358</v>
      </c>
      <c r="AS122">
        <v>2</v>
      </c>
      <c r="AT122">
        <v>0.64835164835164805</v>
      </c>
      <c r="AU122" t="s">
        <v>371</v>
      </c>
      <c r="AV122">
        <v>3</v>
      </c>
      <c r="AW122">
        <v>1.3802149178255301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366</v>
      </c>
      <c r="BH122">
        <v>3</v>
      </c>
      <c r="BI122">
        <v>1.06666666666666</v>
      </c>
      <c r="BJ122" t="s">
        <v>364</v>
      </c>
      <c r="BK122">
        <v>3</v>
      </c>
      <c r="BL122">
        <v>1.19406674907292</v>
      </c>
      <c r="BM122" t="s">
        <v>275</v>
      </c>
      <c r="BN122">
        <v>2</v>
      </c>
      <c r="BO122">
        <v>1.00177304964539</v>
      </c>
      <c r="BP122" t="s">
        <v>372</v>
      </c>
      <c r="BQ122">
        <v>3</v>
      </c>
      <c r="BR122">
        <v>1.0337552742616001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367</v>
      </c>
      <c r="BZ122">
        <v>2</v>
      </c>
      <c r="CA122">
        <v>1.4125874125874101</v>
      </c>
      <c r="CB122" t="s">
        <v>364</v>
      </c>
      <c r="CC122">
        <v>3</v>
      </c>
      <c r="CD122">
        <v>0.84039087947882696</v>
      </c>
      <c r="CE122" t="s">
        <v>348</v>
      </c>
      <c r="CF122">
        <v>3</v>
      </c>
      <c r="CG122">
        <v>1.0321543408360101</v>
      </c>
      <c r="CH122" t="s">
        <v>364</v>
      </c>
      <c r="CI122">
        <v>3</v>
      </c>
      <c r="CJ122">
        <v>1.17777777777777</v>
      </c>
      <c r="CK122" t="s">
        <v>381</v>
      </c>
      <c r="CL122">
        <v>2</v>
      </c>
      <c r="CM122">
        <v>0.78229774831100796</v>
      </c>
      <c r="CN122" t="s">
        <v>381</v>
      </c>
      <c r="CO122">
        <v>2</v>
      </c>
      <c r="CP122">
        <v>0.91063810213773899</v>
      </c>
      <c r="CQ122" t="s">
        <v>373</v>
      </c>
      <c r="CR122">
        <v>3</v>
      </c>
      <c r="CS122">
        <v>1.0043668122270699</v>
      </c>
      <c r="CT122" t="s">
        <v>390</v>
      </c>
      <c r="CU122">
        <v>2</v>
      </c>
      <c r="CV122">
        <v>1.1256410256410201</v>
      </c>
      <c r="CW122" t="s">
        <v>329</v>
      </c>
      <c r="CX122">
        <v>2</v>
      </c>
      <c r="CY122">
        <v>1.0395136778115499</v>
      </c>
      <c r="CZ122" t="s">
        <v>396</v>
      </c>
      <c r="DA122">
        <v>1</v>
      </c>
      <c r="DB122">
        <v>1.1106382978723399</v>
      </c>
      <c r="DC122" t="s">
        <v>381</v>
      </c>
      <c r="DD122">
        <v>2</v>
      </c>
      <c r="DE122">
        <v>0.96682551319648002</v>
      </c>
      <c r="DF122" t="s">
        <v>396</v>
      </c>
      <c r="DG122">
        <v>1</v>
      </c>
      <c r="DH122">
        <v>1.0445344129554599</v>
      </c>
    </row>
    <row r="123" spans="1:112" x14ac:dyDescent="0.4">
      <c r="A123">
        <v>121</v>
      </c>
      <c r="B123" t="s">
        <v>229</v>
      </c>
      <c r="C123">
        <v>1</v>
      </c>
      <c r="D123">
        <v>0.78917342799188595</v>
      </c>
      <c r="E123" t="s">
        <v>239</v>
      </c>
      <c r="F123">
        <v>2</v>
      </c>
      <c r="G123">
        <v>0.92605989232839803</v>
      </c>
      <c r="H123" t="s">
        <v>229</v>
      </c>
      <c r="I123">
        <v>1</v>
      </c>
      <c r="J123">
        <v>0.48212560386473402</v>
      </c>
      <c r="K123" t="s">
        <v>239</v>
      </c>
      <c r="L123">
        <v>2</v>
      </c>
      <c r="M123">
        <v>0.91616676664666996</v>
      </c>
      <c r="N123" t="s">
        <v>232</v>
      </c>
      <c r="O123">
        <v>1</v>
      </c>
      <c r="P123">
        <v>1.5812917594654701</v>
      </c>
      <c r="Q123" t="s">
        <v>248</v>
      </c>
      <c r="R123">
        <v>1</v>
      </c>
      <c r="S123">
        <v>1.05098072941942</v>
      </c>
      <c r="T123" t="s">
        <v>245</v>
      </c>
      <c r="U123">
        <v>1</v>
      </c>
      <c r="V123">
        <v>1.00106609808102</v>
      </c>
      <c r="W123" t="s">
        <v>258</v>
      </c>
      <c r="X123">
        <v>1</v>
      </c>
      <c r="Y123">
        <v>1.60692212608158</v>
      </c>
      <c r="Z123" t="s">
        <v>328</v>
      </c>
      <c r="AA123">
        <v>2</v>
      </c>
      <c r="AB123">
        <v>1.00437363323961</v>
      </c>
      <c r="AC123" t="s">
        <v>245</v>
      </c>
      <c r="AD123">
        <v>1</v>
      </c>
      <c r="AE123">
        <v>1.48412698412698</v>
      </c>
      <c r="AF123" t="s">
        <v>342</v>
      </c>
      <c r="AG123">
        <v>2</v>
      </c>
      <c r="AH123">
        <v>1.1825095057034201</v>
      </c>
      <c r="AI123" t="s">
        <v>111</v>
      </c>
      <c r="AJ123">
        <v>2</v>
      </c>
      <c r="AK123">
        <v>0.90016397687062999</v>
      </c>
      <c r="AL123" t="s">
        <v>359</v>
      </c>
      <c r="AM123">
        <v>3</v>
      </c>
      <c r="AN123">
        <v>0.98556701030927796</v>
      </c>
      <c r="AO123" t="s">
        <v>372</v>
      </c>
      <c r="AP123">
        <v>3</v>
      </c>
      <c r="AQ123">
        <v>0.89863013698630101</v>
      </c>
      <c r="AR123" t="s">
        <v>352</v>
      </c>
      <c r="AS123">
        <v>2</v>
      </c>
      <c r="AT123">
        <v>0.77266114484123105</v>
      </c>
      <c r="AU123" t="s">
        <v>369</v>
      </c>
      <c r="AV123">
        <v>3</v>
      </c>
      <c r="AW123">
        <v>1.15151515151515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289</v>
      </c>
      <c r="BH123">
        <v>2</v>
      </c>
      <c r="BI123">
        <v>1.4540059347181</v>
      </c>
      <c r="BJ123" t="s">
        <v>366</v>
      </c>
      <c r="BK123">
        <v>3</v>
      </c>
      <c r="BL123">
        <v>1.1479591836734599</v>
      </c>
      <c r="BM123" t="s">
        <v>359</v>
      </c>
      <c r="BN123">
        <v>3</v>
      </c>
      <c r="BO123">
        <v>0.97529258777633199</v>
      </c>
      <c r="BP123" t="s">
        <v>365</v>
      </c>
      <c r="BQ123">
        <v>3</v>
      </c>
      <c r="BR123">
        <v>0.89589817933739802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364</v>
      </c>
      <c r="BZ123">
        <v>3</v>
      </c>
      <c r="CA123">
        <v>1.31196581196581</v>
      </c>
      <c r="CB123" t="s">
        <v>366</v>
      </c>
      <c r="CC123">
        <v>3</v>
      </c>
      <c r="CD123">
        <v>0.91020408163265298</v>
      </c>
      <c r="CE123" t="s">
        <v>351</v>
      </c>
      <c r="CF123">
        <v>3</v>
      </c>
      <c r="CG123">
        <v>1.13768115942028</v>
      </c>
      <c r="CH123" t="s">
        <v>366</v>
      </c>
      <c r="CI123">
        <v>3</v>
      </c>
      <c r="CJ123">
        <v>1.28571428571428</v>
      </c>
      <c r="CK123" t="s">
        <v>382</v>
      </c>
      <c r="CL123">
        <v>3</v>
      </c>
      <c r="CM123">
        <v>0.79022082018927398</v>
      </c>
      <c r="CN123" t="s">
        <v>383</v>
      </c>
      <c r="CO123">
        <v>3</v>
      </c>
      <c r="CP123">
        <v>0.98898071625344297</v>
      </c>
      <c r="CQ123" t="s">
        <v>374</v>
      </c>
      <c r="CR123">
        <v>2</v>
      </c>
      <c r="CS123">
        <v>0.851515151515151</v>
      </c>
      <c r="CT123" t="s">
        <v>393</v>
      </c>
      <c r="CU123">
        <v>3</v>
      </c>
      <c r="CV123">
        <v>1.0172413793103401</v>
      </c>
      <c r="CW123" t="s">
        <v>404</v>
      </c>
      <c r="CX123">
        <v>1</v>
      </c>
      <c r="CY123">
        <v>1.15384615384615</v>
      </c>
      <c r="CZ123" t="s">
        <v>397</v>
      </c>
      <c r="DA123">
        <v>3</v>
      </c>
      <c r="DB123">
        <v>0.96721311475409799</v>
      </c>
      <c r="DC123" t="s">
        <v>383</v>
      </c>
      <c r="DD123">
        <v>3</v>
      </c>
      <c r="DE123">
        <v>0.98090692124104994</v>
      </c>
      <c r="DF123" t="s">
        <v>397</v>
      </c>
      <c r="DG123">
        <v>3</v>
      </c>
      <c r="DH123">
        <v>0.98926380368098099</v>
      </c>
    </row>
    <row r="124" spans="1:112" x14ac:dyDescent="0.4">
      <c r="A124">
        <v>122</v>
      </c>
      <c r="B124" t="s">
        <v>232</v>
      </c>
      <c r="C124">
        <v>1</v>
      </c>
      <c r="D124">
        <v>0.90378006872852201</v>
      </c>
      <c r="E124" t="s">
        <v>258</v>
      </c>
      <c r="F124">
        <v>1</v>
      </c>
      <c r="G124">
        <v>0.65560165975103701</v>
      </c>
      <c r="H124" t="s">
        <v>315</v>
      </c>
      <c r="I124">
        <v>2</v>
      </c>
      <c r="J124">
        <v>0.61177840867729405</v>
      </c>
      <c r="K124" t="s">
        <v>258</v>
      </c>
      <c r="L124">
        <v>1</v>
      </c>
      <c r="M124">
        <v>0.93333333333333302</v>
      </c>
      <c r="N124" t="s">
        <v>327</v>
      </c>
      <c r="O124">
        <v>2</v>
      </c>
      <c r="P124">
        <v>1.0687797147385101</v>
      </c>
      <c r="Q124" t="s">
        <v>253</v>
      </c>
      <c r="R124">
        <v>2</v>
      </c>
      <c r="S124">
        <v>0.755859375</v>
      </c>
      <c r="T124" t="s">
        <v>253</v>
      </c>
      <c r="U124">
        <v>2</v>
      </c>
      <c r="V124">
        <v>0.84496124031007702</v>
      </c>
      <c r="W124" t="s">
        <v>339</v>
      </c>
      <c r="X124">
        <v>2</v>
      </c>
      <c r="Y124">
        <v>0.97772327815246196</v>
      </c>
      <c r="Z124" t="s">
        <v>347</v>
      </c>
      <c r="AA124">
        <v>3</v>
      </c>
      <c r="AB124">
        <v>1.1083333333333301</v>
      </c>
      <c r="AC124" t="s">
        <v>328</v>
      </c>
      <c r="AD124">
        <v>3</v>
      </c>
      <c r="AE124">
        <v>0.91249351995852701</v>
      </c>
      <c r="AF124" t="s">
        <v>379</v>
      </c>
      <c r="AG124">
        <v>3</v>
      </c>
      <c r="AH124">
        <v>1.24302788844621</v>
      </c>
      <c r="AI124" t="s">
        <v>328</v>
      </c>
      <c r="AJ124">
        <v>3</v>
      </c>
      <c r="AK124">
        <v>1.11654747770384</v>
      </c>
      <c r="AL124" t="s">
        <v>278</v>
      </c>
      <c r="AM124">
        <v>1</v>
      </c>
      <c r="AN124">
        <v>1.0815217391304299</v>
      </c>
      <c r="AO124" t="s">
        <v>365</v>
      </c>
      <c r="AP124">
        <v>2</v>
      </c>
      <c r="AQ124">
        <v>0.81242303702432195</v>
      </c>
      <c r="AR124" t="s">
        <v>275</v>
      </c>
      <c r="AS124">
        <v>2</v>
      </c>
      <c r="AT124">
        <v>1.0026246719160099</v>
      </c>
      <c r="AU124" t="s">
        <v>364</v>
      </c>
      <c r="AV124">
        <v>2</v>
      </c>
      <c r="AW124">
        <v>1.2230576441102701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377</v>
      </c>
      <c r="BH124">
        <v>3</v>
      </c>
      <c r="BI124">
        <v>1.08210526315789</v>
      </c>
      <c r="BJ124" t="s">
        <v>376</v>
      </c>
      <c r="BK124">
        <v>2</v>
      </c>
      <c r="BL124">
        <v>1.11411992263056</v>
      </c>
      <c r="BM124" t="s">
        <v>278</v>
      </c>
      <c r="BN124">
        <v>1</v>
      </c>
      <c r="BO124">
        <v>1.1455223880597001</v>
      </c>
      <c r="BP124" t="s">
        <v>367</v>
      </c>
      <c r="BQ124">
        <v>2</v>
      </c>
      <c r="BR124">
        <v>0.99068322981366397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366</v>
      </c>
      <c r="BZ124">
        <v>3</v>
      </c>
      <c r="CA124">
        <v>1.11363636363636</v>
      </c>
      <c r="CB124" t="s">
        <v>303</v>
      </c>
      <c r="CC124">
        <v>3</v>
      </c>
      <c r="CD124">
        <v>0.84057971014492705</v>
      </c>
      <c r="CE124" t="s">
        <v>352</v>
      </c>
      <c r="CF124">
        <v>2</v>
      </c>
      <c r="CG124">
        <v>1.08216078625468</v>
      </c>
      <c r="CH124" t="s">
        <v>303</v>
      </c>
      <c r="CI124">
        <v>3</v>
      </c>
      <c r="CJ124">
        <v>1.03964757709251</v>
      </c>
      <c r="CK124" t="s">
        <v>383</v>
      </c>
      <c r="CL124">
        <v>3</v>
      </c>
      <c r="CM124">
        <v>0.81756756756756699</v>
      </c>
      <c r="CN124" t="s">
        <v>385</v>
      </c>
      <c r="CO124">
        <v>2</v>
      </c>
      <c r="CP124">
        <v>1.5089722675367001</v>
      </c>
      <c r="CQ124" t="s">
        <v>381</v>
      </c>
      <c r="CR124">
        <v>2</v>
      </c>
      <c r="CS124">
        <v>0.90443237782548302</v>
      </c>
      <c r="CT124" t="s">
        <v>395</v>
      </c>
      <c r="CU124">
        <v>1</v>
      </c>
      <c r="CV124">
        <v>0.91400000000000003</v>
      </c>
      <c r="CW124" t="s">
        <v>407</v>
      </c>
      <c r="CX124">
        <v>3</v>
      </c>
      <c r="CY124">
        <v>1.0845070422535199</v>
      </c>
      <c r="CZ124" t="s">
        <v>402</v>
      </c>
      <c r="DA124">
        <v>2</v>
      </c>
      <c r="DB124">
        <v>1.0693877551020401</v>
      </c>
      <c r="DC124" t="s">
        <v>386</v>
      </c>
      <c r="DD124">
        <v>3</v>
      </c>
      <c r="DE124">
        <v>1.00277777777777</v>
      </c>
      <c r="DF124" t="s">
        <v>329</v>
      </c>
      <c r="DG124">
        <v>2</v>
      </c>
      <c r="DH124">
        <v>1.03598484848484</v>
      </c>
    </row>
    <row r="125" spans="1:112" x14ac:dyDescent="0.4">
      <c r="A125">
        <v>123</v>
      </c>
      <c r="B125" t="s">
        <v>327</v>
      </c>
      <c r="C125">
        <v>2</v>
      </c>
      <c r="D125">
        <v>1.08221544341945</v>
      </c>
      <c r="E125" t="s">
        <v>339</v>
      </c>
      <c r="F125">
        <v>3</v>
      </c>
      <c r="G125">
        <v>1.1257035647279501</v>
      </c>
      <c r="H125" t="s">
        <v>360</v>
      </c>
      <c r="I125">
        <v>2</v>
      </c>
      <c r="J125">
        <v>0.519869352204681</v>
      </c>
      <c r="K125" t="s">
        <v>111</v>
      </c>
      <c r="L125">
        <v>2</v>
      </c>
      <c r="M125">
        <v>1.1263185481229101</v>
      </c>
      <c r="N125" t="s">
        <v>239</v>
      </c>
      <c r="O125">
        <v>2</v>
      </c>
      <c r="P125">
        <v>2.0644950073661801</v>
      </c>
      <c r="Q125" t="s">
        <v>370</v>
      </c>
      <c r="R125">
        <v>2</v>
      </c>
      <c r="S125">
        <v>1.1370786516853899</v>
      </c>
      <c r="T125" t="s">
        <v>328</v>
      </c>
      <c r="U125">
        <v>2</v>
      </c>
      <c r="V125">
        <v>0.97900971333807096</v>
      </c>
      <c r="W125" t="s">
        <v>111</v>
      </c>
      <c r="X125">
        <v>2</v>
      </c>
      <c r="Y125">
        <v>0.91091470049036405</v>
      </c>
      <c r="Z125" t="s">
        <v>338</v>
      </c>
      <c r="AA125">
        <v>3</v>
      </c>
      <c r="AB125">
        <v>1.30067753158762</v>
      </c>
      <c r="AC125" t="s">
        <v>347</v>
      </c>
      <c r="AD125">
        <v>3</v>
      </c>
      <c r="AE125">
        <v>1.0586466165413499</v>
      </c>
      <c r="AF125" t="s">
        <v>358</v>
      </c>
      <c r="AG125">
        <v>2</v>
      </c>
      <c r="AH125">
        <v>1.34230769230769</v>
      </c>
      <c r="AI125" t="s">
        <v>347</v>
      </c>
      <c r="AJ125">
        <v>3</v>
      </c>
      <c r="AK125">
        <v>0.953521126760563</v>
      </c>
      <c r="AL125" t="s">
        <v>368</v>
      </c>
      <c r="AM125">
        <v>3</v>
      </c>
      <c r="AN125">
        <v>0.87894736842105203</v>
      </c>
      <c r="AO125" t="s">
        <v>367</v>
      </c>
      <c r="AP125">
        <v>2</v>
      </c>
      <c r="AQ125">
        <v>0.75771901314817502</v>
      </c>
      <c r="AR125" t="s">
        <v>359</v>
      </c>
      <c r="AS125">
        <v>3</v>
      </c>
      <c r="AT125">
        <v>0.95542635658914699</v>
      </c>
      <c r="AU125" t="s">
        <v>366</v>
      </c>
      <c r="AV125">
        <v>3</v>
      </c>
      <c r="AW125">
        <v>1.1139817629179301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374</v>
      </c>
      <c r="BH125">
        <v>2</v>
      </c>
      <c r="BI125">
        <v>0.87123287671232796</v>
      </c>
      <c r="BJ125" t="s">
        <v>289</v>
      </c>
      <c r="BK125">
        <v>2</v>
      </c>
      <c r="BL125">
        <v>1.12244897959183</v>
      </c>
      <c r="BM125" t="s">
        <v>372</v>
      </c>
      <c r="BN125">
        <v>3</v>
      </c>
      <c r="BO125">
        <v>1.0533333333333299</v>
      </c>
      <c r="BP125" t="s">
        <v>364</v>
      </c>
      <c r="BQ125">
        <v>3</v>
      </c>
      <c r="BR125">
        <v>0.91598915989159801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303</v>
      </c>
      <c r="BZ125">
        <v>3</v>
      </c>
      <c r="CA125">
        <v>0.92884615384615299</v>
      </c>
      <c r="CB125" t="s">
        <v>289</v>
      </c>
      <c r="CC125">
        <v>2</v>
      </c>
      <c r="CD125">
        <v>1.0540540540540499</v>
      </c>
      <c r="CE125" t="s">
        <v>359</v>
      </c>
      <c r="CF125">
        <v>3</v>
      </c>
      <c r="CG125">
        <v>0.94638069705093797</v>
      </c>
      <c r="CH125" t="s">
        <v>289</v>
      </c>
      <c r="CI125">
        <v>2</v>
      </c>
      <c r="CJ125">
        <v>1.0034843205574899</v>
      </c>
      <c r="CK125" t="s">
        <v>385</v>
      </c>
      <c r="CL125">
        <v>2</v>
      </c>
      <c r="CM125">
        <v>0.75772558714462301</v>
      </c>
      <c r="CN125" t="s">
        <v>386</v>
      </c>
      <c r="CO125">
        <v>3</v>
      </c>
      <c r="CP125">
        <v>1.02054794520547</v>
      </c>
      <c r="CQ125" t="s">
        <v>382</v>
      </c>
      <c r="CR125">
        <v>3</v>
      </c>
      <c r="CS125">
        <v>1.0114122681883</v>
      </c>
      <c r="CT125" t="s">
        <v>396</v>
      </c>
      <c r="CU125">
        <v>1</v>
      </c>
      <c r="CV125">
        <v>0.97854077253218796</v>
      </c>
      <c r="CW125" t="s">
        <v>408</v>
      </c>
      <c r="CX125">
        <v>3</v>
      </c>
      <c r="CY125">
        <v>0.97580645161290303</v>
      </c>
      <c r="CZ125" t="s">
        <v>329</v>
      </c>
      <c r="DA125">
        <v>2</v>
      </c>
      <c r="DB125">
        <v>1.0545808966861501</v>
      </c>
      <c r="DC125" t="s">
        <v>390</v>
      </c>
      <c r="DD125">
        <v>2</v>
      </c>
      <c r="DE125">
        <v>0.95373665480426995</v>
      </c>
      <c r="DF125" t="s">
        <v>333</v>
      </c>
      <c r="DG125">
        <v>1</v>
      </c>
      <c r="DH125">
        <v>1.0689655172413699</v>
      </c>
    </row>
    <row r="126" spans="1:112" x14ac:dyDescent="0.4">
      <c r="A126">
        <v>124</v>
      </c>
      <c r="B126" t="s">
        <v>239</v>
      </c>
      <c r="C126">
        <v>2</v>
      </c>
      <c r="D126">
        <v>1.2734868773433301</v>
      </c>
      <c r="E126" t="s">
        <v>245</v>
      </c>
      <c r="F126">
        <v>1</v>
      </c>
      <c r="G126">
        <v>0.73696145124716494</v>
      </c>
      <c r="H126" t="s">
        <v>232</v>
      </c>
      <c r="I126">
        <v>1</v>
      </c>
      <c r="J126">
        <v>0.54488188976377905</v>
      </c>
      <c r="K126" t="s">
        <v>245</v>
      </c>
      <c r="L126">
        <v>1</v>
      </c>
      <c r="M126">
        <v>1.0621468926553601</v>
      </c>
      <c r="N126" t="s">
        <v>258</v>
      </c>
      <c r="O126">
        <v>1</v>
      </c>
      <c r="P126">
        <v>1.1596638655462099</v>
      </c>
      <c r="Q126" t="s">
        <v>328</v>
      </c>
      <c r="R126">
        <v>2</v>
      </c>
      <c r="S126">
        <v>0.97275995575221197</v>
      </c>
      <c r="T126" t="s">
        <v>378</v>
      </c>
      <c r="U126">
        <v>3</v>
      </c>
      <c r="V126">
        <v>0.92</v>
      </c>
      <c r="W126" t="s">
        <v>245</v>
      </c>
      <c r="X126">
        <v>1</v>
      </c>
      <c r="Y126">
        <v>1.27263045793397</v>
      </c>
      <c r="Z126" t="s">
        <v>342</v>
      </c>
      <c r="AA126">
        <v>2</v>
      </c>
      <c r="AB126">
        <v>0.66323907455012798</v>
      </c>
      <c r="AC126" t="s">
        <v>356</v>
      </c>
      <c r="AD126">
        <v>3</v>
      </c>
      <c r="AE126">
        <v>1.0161290322580601</v>
      </c>
      <c r="AF126" t="s">
        <v>352</v>
      </c>
      <c r="AG126">
        <v>2</v>
      </c>
      <c r="AH126">
        <v>1.1090589270008699</v>
      </c>
      <c r="AI126" t="s">
        <v>356</v>
      </c>
      <c r="AJ126">
        <v>3</v>
      </c>
      <c r="AK126">
        <v>0.98780487804878003</v>
      </c>
      <c r="AL126" t="s">
        <v>372</v>
      </c>
      <c r="AM126">
        <v>3</v>
      </c>
      <c r="AN126">
        <v>0.83811710677382301</v>
      </c>
      <c r="AO126" t="s">
        <v>369</v>
      </c>
      <c r="AP126">
        <v>3</v>
      </c>
      <c r="AQ126">
        <v>1.23563218390804</v>
      </c>
      <c r="AR126" t="s">
        <v>278</v>
      </c>
      <c r="AS126">
        <v>1</v>
      </c>
      <c r="AT126">
        <v>1.11086474501108</v>
      </c>
      <c r="AU126" t="s">
        <v>303</v>
      </c>
      <c r="AV126">
        <v>2</v>
      </c>
      <c r="AW126">
        <v>1.0321955806299901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381</v>
      </c>
      <c r="BH126">
        <v>2</v>
      </c>
      <c r="BI126">
        <v>0.874711330143085</v>
      </c>
      <c r="BJ126" t="s">
        <v>377</v>
      </c>
      <c r="BK126">
        <v>3</v>
      </c>
      <c r="BL126">
        <v>1.11867704280155</v>
      </c>
      <c r="BM126" t="s">
        <v>365</v>
      </c>
      <c r="BN126">
        <v>3</v>
      </c>
      <c r="BO126">
        <v>0.92138760116288199</v>
      </c>
      <c r="BP126" t="s">
        <v>366</v>
      </c>
      <c r="BQ126">
        <v>3</v>
      </c>
      <c r="BR126">
        <v>1.08869987849331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289</v>
      </c>
      <c r="BZ126">
        <v>2</v>
      </c>
      <c r="CA126">
        <v>1.16143497757847</v>
      </c>
      <c r="CB126" t="s">
        <v>373</v>
      </c>
      <c r="CC126">
        <v>3</v>
      </c>
      <c r="CD126">
        <v>0.81818181818181801</v>
      </c>
      <c r="CE126" t="s">
        <v>278</v>
      </c>
      <c r="CF126">
        <v>1</v>
      </c>
      <c r="CG126">
        <v>0.97173913043478199</v>
      </c>
      <c r="CH126" t="s">
        <v>373</v>
      </c>
      <c r="CI126">
        <v>3</v>
      </c>
      <c r="CJ126">
        <v>1.13466334164588</v>
      </c>
      <c r="CK126" t="s">
        <v>392</v>
      </c>
      <c r="CL126">
        <v>2</v>
      </c>
      <c r="CM126">
        <v>0.73478260869565204</v>
      </c>
      <c r="CN126" t="s">
        <v>393</v>
      </c>
      <c r="CO126">
        <v>3</v>
      </c>
      <c r="CP126">
        <v>1.05037037037037</v>
      </c>
      <c r="CQ126" t="s">
        <v>383</v>
      </c>
      <c r="CR126">
        <v>3</v>
      </c>
      <c r="CS126">
        <v>1.03899721448467</v>
      </c>
      <c r="CT126" t="s">
        <v>397</v>
      </c>
      <c r="CU126">
        <v>3</v>
      </c>
      <c r="CV126">
        <v>1.10010537407797</v>
      </c>
      <c r="CW126" t="s">
        <v>411</v>
      </c>
      <c r="CX126">
        <v>1</v>
      </c>
      <c r="CY126">
        <v>0.99038461538461497</v>
      </c>
      <c r="CZ126" t="s">
        <v>407</v>
      </c>
      <c r="DA126">
        <v>3</v>
      </c>
      <c r="DB126">
        <v>1.07792207792207</v>
      </c>
      <c r="DC126" t="s">
        <v>395</v>
      </c>
      <c r="DD126">
        <v>1</v>
      </c>
      <c r="DE126">
        <v>1.06451612903225</v>
      </c>
      <c r="DF126" t="s">
        <v>407</v>
      </c>
      <c r="DG126">
        <v>3</v>
      </c>
      <c r="DH126">
        <v>1.1452145214521401</v>
      </c>
    </row>
    <row r="127" spans="1:112" x14ac:dyDescent="0.4">
      <c r="A127">
        <v>125</v>
      </c>
      <c r="B127" t="s">
        <v>339</v>
      </c>
      <c r="C127">
        <v>2</v>
      </c>
      <c r="D127">
        <v>0.96951061065396205</v>
      </c>
      <c r="E127" t="s">
        <v>357</v>
      </c>
      <c r="F127">
        <v>2</v>
      </c>
      <c r="G127">
        <v>0.62743091095189296</v>
      </c>
      <c r="H127" t="s">
        <v>327</v>
      </c>
      <c r="I127">
        <v>2</v>
      </c>
      <c r="J127">
        <v>0.60611250666057703</v>
      </c>
      <c r="K127" t="s">
        <v>250</v>
      </c>
      <c r="L127">
        <v>2</v>
      </c>
      <c r="M127">
        <v>1.2973959078552</v>
      </c>
      <c r="N127" t="s">
        <v>111</v>
      </c>
      <c r="O127">
        <v>2</v>
      </c>
      <c r="P127">
        <v>1.38504643902817</v>
      </c>
      <c r="Q127" t="s">
        <v>347</v>
      </c>
      <c r="R127">
        <v>3</v>
      </c>
      <c r="S127">
        <v>1.2978003384094701</v>
      </c>
      <c r="T127" t="s">
        <v>342</v>
      </c>
      <c r="U127">
        <v>2</v>
      </c>
      <c r="V127">
        <v>0.89195402298850501</v>
      </c>
      <c r="W127" t="s">
        <v>253</v>
      </c>
      <c r="X127">
        <v>2</v>
      </c>
      <c r="Y127">
        <v>1.07339449541284</v>
      </c>
      <c r="Z127" t="s">
        <v>358</v>
      </c>
      <c r="AA127">
        <v>2</v>
      </c>
      <c r="AB127">
        <v>0.93660968660968602</v>
      </c>
      <c r="AC127" t="s">
        <v>334</v>
      </c>
      <c r="AD127">
        <v>3</v>
      </c>
      <c r="AE127">
        <v>1.1612903225806399</v>
      </c>
      <c r="AF127" t="s">
        <v>275</v>
      </c>
      <c r="AG127">
        <v>2</v>
      </c>
      <c r="AH127">
        <v>1.0358851674641101</v>
      </c>
      <c r="AI127" t="s">
        <v>334</v>
      </c>
      <c r="AJ127">
        <v>3</v>
      </c>
      <c r="AK127">
        <v>0.80434782608695599</v>
      </c>
      <c r="AL127" t="s">
        <v>365</v>
      </c>
      <c r="AM127">
        <v>2</v>
      </c>
      <c r="AN127">
        <v>0.86735843194117102</v>
      </c>
      <c r="AO127" t="s">
        <v>364</v>
      </c>
      <c r="AP127">
        <v>2</v>
      </c>
      <c r="AQ127">
        <v>0.88571428571428501</v>
      </c>
      <c r="AR127" t="s">
        <v>368</v>
      </c>
      <c r="AS127">
        <v>2</v>
      </c>
      <c r="AT127">
        <v>0.79007633587786197</v>
      </c>
      <c r="AU127" t="s">
        <v>289</v>
      </c>
      <c r="AV127">
        <v>2</v>
      </c>
      <c r="AW127">
        <v>0.98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389</v>
      </c>
      <c r="BH127">
        <v>2</v>
      </c>
      <c r="BI127">
        <v>1.05107084019769</v>
      </c>
      <c r="BJ127" t="s">
        <v>373</v>
      </c>
      <c r="BK127">
        <v>3</v>
      </c>
      <c r="BL127">
        <v>1.36363636363636</v>
      </c>
      <c r="BM127" t="s">
        <v>367</v>
      </c>
      <c r="BN127">
        <v>2</v>
      </c>
      <c r="BO127">
        <v>0.93968871595330705</v>
      </c>
      <c r="BP127" t="s">
        <v>289</v>
      </c>
      <c r="BQ127">
        <v>2</v>
      </c>
      <c r="BR127">
        <v>1.20560747663551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373</v>
      </c>
      <c r="BZ127">
        <v>3</v>
      </c>
      <c r="CA127">
        <v>0.92957746478873204</v>
      </c>
      <c r="CB127" t="s">
        <v>374</v>
      </c>
      <c r="CC127">
        <v>2</v>
      </c>
      <c r="CD127">
        <v>1.0359712230215801</v>
      </c>
      <c r="CE127" t="s">
        <v>363</v>
      </c>
      <c r="CF127">
        <v>3</v>
      </c>
      <c r="CG127">
        <v>1.07241910631741</v>
      </c>
      <c r="CH127" t="s">
        <v>374</v>
      </c>
      <c r="CI127">
        <v>2</v>
      </c>
      <c r="CJ127">
        <v>1.1195158850226901</v>
      </c>
      <c r="CK127" t="s">
        <v>386</v>
      </c>
      <c r="CL127">
        <v>3</v>
      </c>
      <c r="CM127">
        <v>0.71103896103896103</v>
      </c>
      <c r="CN127" t="s">
        <v>395</v>
      </c>
      <c r="CO127">
        <v>1</v>
      </c>
      <c r="CP127">
        <v>0.87850467289719603</v>
      </c>
      <c r="CQ127" t="s">
        <v>386</v>
      </c>
      <c r="CR127">
        <v>3</v>
      </c>
      <c r="CS127">
        <v>0.86353467561521202</v>
      </c>
      <c r="CT127" t="s">
        <v>329</v>
      </c>
      <c r="CU127">
        <v>2</v>
      </c>
      <c r="CV127">
        <v>0.965753424657534</v>
      </c>
      <c r="CW127" t="s">
        <v>417</v>
      </c>
      <c r="CX127">
        <v>3</v>
      </c>
      <c r="CY127">
        <v>1.27556512378902</v>
      </c>
      <c r="CZ127" t="s">
        <v>408</v>
      </c>
      <c r="DA127">
        <v>3</v>
      </c>
      <c r="DB127">
        <v>0.93904958677685901</v>
      </c>
      <c r="DC127" t="s">
        <v>396</v>
      </c>
      <c r="DD127">
        <v>1</v>
      </c>
      <c r="DE127">
        <v>0.94636015325670497</v>
      </c>
      <c r="DF127" t="s">
        <v>408</v>
      </c>
      <c r="DG127">
        <v>3</v>
      </c>
      <c r="DH127">
        <v>1.09717514124293</v>
      </c>
    </row>
    <row r="128" spans="1:112" x14ac:dyDescent="0.4">
      <c r="A128">
        <v>126</v>
      </c>
      <c r="B128" t="s">
        <v>245</v>
      </c>
      <c r="C128">
        <v>1</v>
      </c>
      <c r="D128">
        <v>0.94432548179871501</v>
      </c>
      <c r="E128" t="s">
        <v>253</v>
      </c>
      <c r="F128">
        <v>2</v>
      </c>
      <c r="G128">
        <v>0.84304932735425997</v>
      </c>
      <c r="H128" t="s">
        <v>239</v>
      </c>
      <c r="I128">
        <v>2</v>
      </c>
      <c r="J128">
        <v>0.60568625669906395</v>
      </c>
      <c r="K128" t="s">
        <v>357</v>
      </c>
      <c r="L128">
        <v>2</v>
      </c>
      <c r="M128">
        <v>0.88541666666666596</v>
      </c>
      <c r="N128" t="s">
        <v>245</v>
      </c>
      <c r="O128">
        <v>1</v>
      </c>
      <c r="P128">
        <v>1.63404255319148</v>
      </c>
      <c r="Q128" t="s">
        <v>342</v>
      </c>
      <c r="R128">
        <v>2</v>
      </c>
      <c r="S128">
        <v>0.88775510204081598</v>
      </c>
      <c r="T128" t="s">
        <v>379</v>
      </c>
      <c r="U128">
        <v>3</v>
      </c>
      <c r="V128">
        <v>1.00456621004566</v>
      </c>
      <c r="W128" t="s">
        <v>370</v>
      </c>
      <c r="X128">
        <v>2</v>
      </c>
      <c r="Y128">
        <v>0.461409395973154</v>
      </c>
      <c r="Z128" t="s">
        <v>352</v>
      </c>
      <c r="AA128">
        <v>2</v>
      </c>
      <c r="AB128">
        <v>1.0513069817882601</v>
      </c>
      <c r="AC128" t="s">
        <v>338</v>
      </c>
      <c r="AD128">
        <v>3</v>
      </c>
      <c r="AE128">
        <v>1.1633112769252401</v>
      </c>
      <c r="AF128" t="s">
        <v>359</v>
      </c>
      <c r="AG128">
        <v>3</v>
      </c>
      <c r="AH128">
        <v>1.0210526315789401</v>
      </c>
      <c r="AI128" t="s">
        <v>342</v>
      </c>
      <c r="AJ128">
        <v>2</v>
      </c>
      <c r="AK128">
        <v>1.0192926045016</v>
      </c>
      <c r="AL128" t="s">
        <v>367</v>
      </c>
      <c r="AM128">
        <v>2</v>
      </c>
      <c r="AN128">
        <v>0.82811353070712002</v>
      </c>
      <c r="AO128" t="s">
        <v>366</v>
      </c>
      <c r="AP128">
        <v>3</v>
      </c>
      <c r="AQ128">
        <v>0.99771949828962303</v>
      </c>
      <c r="AR128" t="s">
        <v>365</v>
      </c>
      <c r="AS128">
        <v>2</v>
      </c>
      <c r="AT128">
        <v>0.85588697305688999</v>
      </c>
      <c r="AU128" t="s">
        <v>377</v>
      </c>
      <c r="AV128">
        <v>3</v>
      </c>
      <c r="AW128">
        <v>1.23267326732673</v>
      </c>
      <c r="AX128" t="s">
        <v>366</v>
      </c>
      <c r="AY128">
        <v>3</v>
      </c>
      <c r="AZ128">
        <v>0.834924965893588</v>
      </c>
      <c r="BA128" t="s">
        <v>384</v>
      </c>
      <c r="BB128">
        <v>2</v>
      </c>
      <c r="BC128">
        <v>1.0346394094264599</v>
      </c>
      <c r="BD128" t="s">
        <v>381</v>
      </c>
      <c r="BE128">
        <v>2</v>
      </c>
      <c r="BF128">
        <v>1.0034521065016599</v>
      </c>
      <c r="BG128" t="s">
        <v>390</v>
      </c>
      <c r="BH128">
        <v>2</v>
      </c>
      <c r="BI128">
        <v>1.0304878048780399</v>
      </c>
      <c r="BJ128" t="s">
        <v>374</v>
      </c>
      <c r="BK128">
        <v>2</v>
      </c>
      <c r="BL128">
        <v>1.17767295597484</v>
      </c>
      <c r="BM128" t="s">
        <v>364</v>
      </c>
      <c r="BN128">
        <v>3</v>
      </c>
      <c r="BO128">
        <v>0.76397515527950299</v>
      </c>
      <c r="BP128" t="s">
        <v>373</v>
      </c>
      <c r="BQ128">
        <v>3</v>
      </c>
      <c r="BR128">
        <v>0.86872586872586799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374</v>
      </c>
      <c r="BZ128">
        <v>2</v>
      </c>
      <c r="CA128">
        <v>0.99144079885877301</v>
      </c>
      <c r="CB128" t="s">
        <v>381</v>
      </c>
      <c r="CC128">
        <v>2</v>
      </c>
      <c r="CD128">
        <v>0.96017795532957995</v>
      </c>
      <c r="CE128" t="s">
        <v>364</v>
      </c>
      <c r="CF128">
        <v>3</v>
      </c>
      <c r="CG128">
        <v>1.16279069767441</v>
      </c>
      <c r="CH128" t="s">
        <v>381</v>
      </c>
      <c r="CI128">
        <v>2</v>
      </c>
      <c r="CJ128">
        <v>1.22692906259312</v>
      </c>
      <c r="CK128" t="s">
        <v>393</v>
      </c>
      <c r="CL128">
        <v>3</v>
      </c>
      <c r="CM128">
        <v>0.86984536082474195</v>
      </c>
      <c r="CN128" t="s">
        <v>396</v>
      </c>
      <c r="CO128">
        <v>1</v>
      </c>
      <c r="CP128">
        <v>1.00757575757575</v>
      </c>
      <c r="CQ128" t="s">
        <v>393</v>
      </c>
      <c r="CR128">
        <v>3</v>
      </c>
      <c r="CS128">
        <v>0.98166431593794001</v>
      </c>
      <c r="CT128" t="s">
        <v>404</v>
      </c>
      <c r="CU128">
        <v>1</v>
      </c>
      <c r="CV128">
        <v>1.07422969187675</v>
      </c>
      <c r="CW128" t="s">
        <v>418</v>
      </c>
      <c r="CX128">
        <v>2</v>
      </c>
      <c r="CY128">
        <v>1.1174652241112799</v>
      </c>
      <c r="CZ128" t="s">
        <v>414</v>
      </c>
      <c r="DA128">
        <v>3</v>
      </c>
      <c r="DB128">
        <v>1.24515235457063</v>
      </c>
      <c r="DC128" t="s">
        <v>397</v>
      </c>
      <c r="DD128">
        <v>3</v>
      </c>
      <c r="DE128">
        <v>1.10508474576271</v>
      </c>
      <c r="DF128" t="s">
        <v>414</v>
      </c>
      <c r="DG128">
        <v>3</v>
      </c>
      <c r="DH128">
        <v>1.01982378854625</v>
      </c>
    </row>
    <row r="129" spans="1:112" x14ac:dyDescent="0.4">
      <c r="A129">
        <v>127</v>
      </c>
      <c r="B129" t="s">
        <v>357</v>
      </c>
      <c r="C129">
        <v>2</v>
      </c>
      <c r="D129">
        <v>0.92870722433459996</v>
      </c>
      <c r="E129" t="s">
        <v>328</v>
      </c>
      <c r="F129">
        <v>2</v>
      </c>
      <c r="G129">
        <v>0.89896961583708501</v>
      </c>
      <c r="H129" t="s">
        <v>258</v>
      </c>
      <c r="I129">
        <v>1</v>
      </c>
      <c r="J129">
        <v>0.806962025316455</v>
      </c>
      <c r="K129" t="s">
        <v>253</v>
      </c>
      <c r="L129">
        <v>2</v>
      </c>
      <c r="M129">
        <v>1.1378205128205101</v>
      </c>
      <c r="N129" t="s">
        <v>248</v>
      </c>
      <c r="O129">
        <v>1</v>
      </c>
      <c r="P129">
        <v>1.0944178885728999</v>
      </c>
      <c r="Q129" t="s">
        <v>379</v>
      </c>
      <c r="R129">
        <v>3</v>
      </c>
      <c r="S129">
        <v>1.2126245847176</v>
      </c>
      <c r="T129" t="s">
        <v>358</v>
      </c>
      <c r="U129">
        <v>2</v>
      </c>
      <c r="V129">
        <v>0.8</v>
      </c>
      <c r="W129" t="s">
        <v>328</v>
      </c>
      <c r="X129">
        <v>2</v>
      </c>
      <c r="Y129">
        <v>0.92953247507501602</v>
      </c>
      <c r="Z129" t="s">
        <v>275</v>
      </c>
      <c r="AA129">
        <v>2</v>
      </c>
      <c r="AB129">
        <v>0.99014778325123098</v>
      </c>
      <c r="AC129" t="s">
        <v>342</v>
      </c>
      <c r="AD129">
        <v>2</v>
      </c>
      <c r="AE129">
        <v>1.0193798449612399</v>
      </c>
      <c r="AF129" t="s">
        <v>278</v>
      </c>
      <c r="AG129">
        <v>1</v>
      </c>
      <c r="AH129">
        <v>0.95025728987993097</v>
      </c>
      <c r="AI129" t="s">
        <v>394</v>
      </c>
      <c r="AJ129">
        <v>3</v>
      </c>
      <c r="AK129">
        <v>0.450555426085605</v>
      </c>
      <c r="AL129" t="s">
        <v>369</v>
      </c>
      <c r="AM129">
        <v>3</v>
      </c>
      <c r="AN129">
        <v>1.01162790697674</v>
      </c>
      <c r="AO129" t="s">
        <v>303</v>
      </c>
      <c r="AP129">
        <v>2</v>
      </c>
      <c r="AQ129">
        <v>0.72382435070551299</v>
      </c>
      <c r="AR129" t="s">
        <v>364</v>
      </c>
      <c r="AS129">
        <v>2</v>
      </c>
      <c r="AT129">
        <v>0.85806451612903201</v>
      </c>
      <c r="AU129" t="s">
        <v>373</v>
      </c>
      <c r="AV129">
        <v>2</v>
      </c>
      <c r="AW129">
        <v>1.2884990253411299</v>
      </c>
      <c r="AX129" t="s">
        <v>303</v>
      </c>
      <c r="AY129">
        <v>2</v>
      </c>
      <c r="AZ129">
        <v>0.84728624264397701</v>
      </c>
      <c r="BA129" t="s">
        <v>389</v>
      </c>
      <c r="BB129">
        <v>2</v>
      </c>
      <c r="BC129">
        <v>1.02090592334494</v>
      </c>
      <c r="BD129" t="s">
        <v>389</v>
      </c>
      <c r="BE129">
        <v>2</v>
      </c>
      <c r="BF129">
        <v>1.0358361774744</v>
      </c>
      <c r="BG129" t="s">
        <v>395</v>
      </c>
      <c r="BH129">
        <v>1</v>
      </c>
      <c r="BI129">
        <v>1.08507670850767</v>
      </c>
      <c r="BJ129" t="s">
        <v>381</v>
      </c>
      <c r="BK129">
        <v>2</v>
      </c>
      <c r="BL129">
        <v>1.07885031504742</v>
      </c>
      <c r="BM129" t="s">
        <v>366</v>
      </c>
      <c r="BN129">
        <v>3</v>
      </c>
      <c r="BO129">
        <v>0.91444444444444395</v>
      </c>
      <c r="BP129" t="s">
        <v>374</v>
      </c>
      <c r="BQ129">
        <v>2</v>
      </c>
      <c r="BR129">
        <v>0.96133333333333304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381</v>
      </c>
      <c r="BZ129">
        <v>2</v>
      </c>
      <c r="CA129">
        <v>1.1460501123782501</v>
      </c>
      <c r="CB129" t="s">
        <v>383</v>
      </c>
      <c r="CC129">
        <v>3</v>
      </c>
      <c r="CD129">
        <v>0.81848739495798295</v>
      </c>
      <c r="CE129" t="s">
        <v>366</v>
      </c>
      <c r="CF129">
        <v>3</v>
      </c>
      <c r="CG129">
        <v>0.97309417040358703</v>
      </c>
      <c r="CH129" t="s">
        <v>383</v>
      </c>
      <c r="CI129">
        <v>3</v>
      </c>
      <c r="CJ129">
        <v>0.90612244897959104</v>
      </c>
      <c r="CK129" t="s">
        <v>395</v>
      </c>
      <c r="CL129">
        <v>1</v>
      </c>
      <c r="CM129">
        <v>1.0573122529644201</v>
      </c>
      <c r="CN129" t="s">
        <v>397</v>
      </c>
      <c r="CO129">
        <v>3</v>
      </c>
      <c r="CP129">
        <v>0.95169946332736999</v>
      </c>
      <c r="CQ129" t="s">
        <v>395</v>
      </c>
      <c r="CR129">
        <v>1</v>
      </c>
      <c r="CS129">
        <v>1.0638297872340401</v>
      </c>
      <c r="CT129" t="s">
        <v>333</v>
      </c>
      <c r="CU129">
        <v>1</v>
      </c>
      <c r="CV129">
        <v>1.1107266435986101</v>
      </c>
      <c r="CW129" t="s">
        <v>131</v>
      </c>
      <c r="CX129">
        <v>1</v>
      </c>
      <c r="CY129">
        <v>0.92576419213973804</v>
      </c>
      <c r="CZ129" t="s">
        <v>411</v>
      </c>
      <c r="DA129">
        <v>1</v>
      </c>
      <c r="DB129">
        <v>1.1067961165048501</v>
      </c>
      <c r="DC129" t="s">
        <v>329</v>
      </c>
      <c r="DD129">
        <v>2</v>
      </c>
      <c r="DE129">
        <v>0.97597042513863197</v>
      </c>
      <c r="DF129" t="s">
        <v>417</v>
      </c>
      <c r="DG129">
        <v>3</v>
      </c>
      <c r="DH129">
        <v>0.93694581280788103</v>
      </c>
    </row>
    <row r="130" spans="1:112" x14ac:dyDescent="0.4">
      <c r="A130">
        <v>128</v>
      </c>
      <c r="B130" t="s">
        <v>253</v>
      </c>
      <c r="C130">
        <v>2</v>
      </c>
      <c r="D130">
        <v>0.93894736842105198</v>
      </c>
      <c r="E130" t="s">
        <v>388</v>
      </c>
      <c r="F130">
        <v>3</v>
      </c>
      <c r="G130">
        <v>0.91</v>
      </c>
      <c r="H130" t="s">
        <v>111</v>
      </c>
      <c r="I130">
        <v>2</v>
      </c>
      <c r="J130">
        <v>0.790351255717614</v>
      </c>
      <c r="K130" t="s">
        <v>337</v>
      </c>
      <c r="L130">
        <v>1</v>
      </c>
      <c r="M130">
        <v>1.0743253816532199</v>
      </c>
      <c r="N130" t="s">
        <v>357</v>
      </c>
      <c r="O130">
        <v>2</v>
      </c>
      <c r="P130">
        <v>1.9</v>
      </c>
      <c r="Q130" t="s">
        <v>358</v>
      </c>
      <c r="R130">
        <v>2</v>
      </c>
      <c r="S130">
        <v>1.36663105413105</v>
      </c>
      <c r="T130" t="s">
        <v>352</v>
      </c>
      <c r="U130">
        <v>2</v>
      </c>
      <c r="V130">
        <v>0.94197825115447598</v>
      </c>
      <c r="W130" t="s">
        <v>338</v>
      </c>
      <c r="X130">
        <v>3</v>
      </c>
      <c r="Y130">
        <v>1.44777306468716</v>
      </c>
      <c r="Z130" t="s">
        <v>359</v>
      </c>
      <c r="AA130">
        <v>2</v>
      </c>
      <c r="AB130">
        <v>0.99791666666666601</v>
      </c>
      <c r="AC130" t="s">
        <v>358</v>
      </c>
      <c r="AD130">
        <v>2</v>
      </c>
      <c r="AE130">
        <v>0.98859315589353602</v>
      </c>
      <c r="AF130" t="s">
        <v>368</v>
      </c>
      <c r="AG130">
        <v>3</v>
      </c>
      <c r="AH130">
        <v>0.95833333333333304</v>
      </c>
      <c r="AI130" t="s">
        <v>358</v>
      </c>
      <c r="AJ130">
        <v>2</v>
      </c>
      <c r="AK130">
        <v>1.08882521489971</v>
      </c>
      <c r="AL130" t="s">
        <v>364</v>
      </c>
      <c r="AM130">
        <v>2</v>
      </c>
      <c r="AN130">
        <v>0.78592814371257402</v>
      </c>
      <c r="AO130" t="s">
        <v>289</v>
      </c>
      <c r="AP130">
        <v>2</v>
      </c>
      <c r="AQ130">
        <v>0.92351816443594603</v>
      </c>
      <c r="AR130" t="s">
        <v>366</v>
      </c>
      <c r="AS130">
        <v>3</v>
      </c>
      <c r="AT130">
        <v>0.752</v>
      </c>
      <c r="AU130" t="s">
        <v>374</v>
      </c>
      <c r="AV130">
        <v>2</v>
      </c>
      <c r="AW130">
        <v>1.1931243680485299</v>
      </c>
      <c r="AX130" t="s">
        <v>289</v>
      </c>
      <c r="AY130">
        <v>2</v>
      </c>
      <c r="AZ130">
        <v>0.90612244897959104</v>
      </c>
      <c r="BA130" t="s">
        <v>386</v>
      </c>
      <c r="BB130">
        <v>3</v>
      </c>
      <c r="BC130">
        <v>0.94827586206896497</v>
      </c>
      <c r="BD130" t="s">
        <v>386</v>
      </c>
      <c r="BE130">
        <v>3</v>
      </c>
      <c r="BF130">
        <v>1.52272727272727</v>
      </c>
      <c r="BG130" t="s">
        <v>401</v>
      </c>
      <c r="BH130">
        <v>3</v>
      </c>
      <c r="BI130">
        <v>0.94019471488177997</v>
      </c>
      <c r="BJ130" t="s">
        <v>383</v>
      </c>
      <c r="BK130">
        <v>2</v>
      </c>
      <c r="BL130">
        <v>1.28292682926829</v>
      </c>
      <c r="BM130" t="s">
        <v>289</v>
      </c>
      <c r="BN130">
        <v>2</v>
      </c>
      <c r="BO130">
        <v>0.972727272727272</v>
      </c>
      <c r="BP130" t="s">
        <v>381</v>
      </c>
      <c r="BQ130">
        <v>2</v>
      </c>
      <c r="BR130">
        <v>1</v>
      </c>
      <c r="BS130" t="s">
        <v>308</v>
      </c>
      <c r="BT130">
        <v>2</v>
      </c>
      <c r="BU130">
        <v>1.1281138790035501</v>
      </c>
      <c r="BV130" t="s">
        <v>373</v>
      </c>
      <c r="BW130">
        <v>3</v>
      </c>
      <c r="BX130">
        <v>1.0390243902439</v>
      </c>
      <c r="BY130" t="s">
        <v>387</v>
      </c>
      <c r="BZ130">
        <v>2</v>
      </c>
      <c r="CA130">
        <v>1.15887850467289</v>
      </c>
      <c r="CB130" t="s">
        <v>395</v>
      </c>
      <c r="CC130">
        <v>1</v>
      </c>
      <c r="CD130">
        <v>0.90361445783132499</v>
      </c>
      <c r="CE130" t="s">
        <v>303</v>
      </c>
      <c r="CF130">
        <v>3</v>
      </c>
      <c r="CG130">
        <v>1.11822660098522</v>
      </c>
      <c r="CH130" t="s">
        <v>386</v>
      </c>
      <c r="CI130">
        <v>2</v>
      </c>
      <c r="CJ130">
        <v>1.12820512820512</v>
      </c>
      <c r="CK130" t="s">
        <v>396</v>
      </c>
      <c r="CL130">
        <v>1</v>
      </c>
      <c r="CM130">
        <v>0.90721649484536004</v>
      </c>
      <c r="CN130" t="s">
        <v>329</v>
      </c>
      <c r="CO130">
        <v>2</v>
      </c>
      <c r="CP130">
        <v>0.93414211438474803</v>
      </c>
      <c r="CQ130" t="s">
        <v>396</v>
      </c>
      <c r="CR130">
        <v>1</v>
      </c>
      <c r="CS130">
        <v>0.87593984962406002</v>
      </c>
      <c r="CT130" t="s">
        <v>407</v>
      </c>
      <c r="CU130">
        <v>3</v>
      </c>
      <c r="CV130">
        <v>0.87346221441124705</v>
      </c>
      <c r="CW130" t="s">
        <v>343</v>
      </c>
      <c r="CX130">
        <v>1</v>
      </c>
      <c r="CY130">
        <v>1.0679245283018799</v>
      </c>
      <c r="CZ130" t="s">
        <v>417</v>
      </c>
      <c r="DA130">
        <v>3</v>
      </c>
      <c r="DB130">
        <v>0.80675105485232002</v>
      </c>
      <c r="DC130" t="s">
        <v>333</v>
      </c>
      <c r="DD130">
        <v>1</v>
      </c>
      <c r="DE130">
        <v>1.02010050251256</v>
      </c>
      <c r="DF130" t="s">
        <v>418</v>
      </c>
      <c r="DG130">
        <v>2</v>
      </c>
      <c r="DH130">
        <v>1.12187958883994</v>
      </c>
    </row>
    <row r="131" spans="1:112" x14ac:dyDescent="0.4">
      <c r="A131">
        <v>129</v>
      </c>
      <c r="B131" t="s">
        <v>328</v>
      </c>
      <c r="C131">
        <v>3</v>
      </c>
      <c r="D131">
        <v>0.95269565217391305</v>
      </c>
      <c r="E131" t="s">
        <v>391</v>
      </c>
      <c r="F131">
        <v>2</v>
      </c>
      <c r="G131">
        <v>0.67123287671232801</v>
      </c>
      <c r="H131" t="s">
        <v>245</v>
      </c>
      <c r="I131">
        <v>1</v>
      </c>
      <c r="J131">
        <v>0.68076923076923002</v>
      </c>
      <c r="K131" t="s">
        <v>370</v>
      </c>
      <c r="L131">
        <v>2</v>
      </c>
      <c r="M131">
        <v>1.0130718954248299</v>
      </c>
      <c r="N131" t="s">
        <v>253</v>
      </c>
      <c r="O131">
        <v>2</v>
      </c>
      <c r="P131">
        <v>1.44225352112676</v>
      </c>
      <c r="Q131" t="s">
        <v>352</v>
      </c>
      <c r="R131">
        <v>2</v>
      </c>
      <c r="S131">
        <v>0.96150678554803504</v>
      </c>
      <c r="T131" t="s">
        <v>275</v>
      </c>
      <c r="U131">
        <v>2</v>
      </c>
      <c r="V131">
        <v>1.0022779043280099</v>
      </c>
      <c r="W131" t="s">
        <v>342</v>
      </c>
      <c r="X131">
        <v>2</v>
      </c>
      <c r="Y131">
        <v>1.00257731958762</v>
      </c>
      <c r="Z131" t="s">
        <v>278</v>
      </c>
      <c r="AA131">
        <v>1</v>
      </c>
      <c r="AB131">
        <v>0.88948787061994605</v>
      </c>
      <c r="AC131" t="s">
        <v>352</v>
      </c>
      <c r="AD131">
        <v>2</v>
      </c>
      <c r="AE131">
        <v>1.2942055276918101</v>
      </c>
      <c r="AF131" t="s">
        <v>372</v>
      </c>
      <c r="AG131">
        <v>3</v>
      </c>
      <c r="AH131">
        <v>1.04314159292035</v>
      </c>
      <c r="AI131" t="s">
        <v>352</v>
      </c>
      <c r="AJ131">
        <v>2</v>
      </c>
      <c r="AK131">
        <v>1.0551397700237899</v>
      </c>
      <c r="AL131" t="s">
        <v>366</v>
      </c>
      <c r="AM131">
        <v>3</v>
      </c>
      <c r="AN131">
        <v>0.696031746031746</v>
      </c>
      <c r="AO131" t="s">
        <v>295</v>
      </c>
      <c r="AP131">
        <v>1</v>
      </c>
      <c r="AQ131">
        <v>0.96875</v>
      </c>
      <c r="AR131" t="s">
        <v>303</v>
      </c>
      <c r="AS131">
        <v>2</v>
      </c>
      <c r="AT131">
        <v>0.90770202451264803</v>
      </c>
      <c r="AU131" t="s">
        <v>375</v>
      </c>
      <c r="AV131">
        <v>3</v>
      </c>
      <c r="AW131">
        <v>1.6910935738444099</v>
      </c>
      <c r="AX131" t="s">
        <v>295</v>
      </c>
      <c r="AY131">
        <v>1</v>
      </c>
      <c r="AZ131">
        <v>0.82817869415807499</v>
      </c>
      <c r="BA131" t="s">
        <v>390</v>
      </c>
      <c r="BB131">
        <v>2</v>
      </c>
      <c r="BC131">
        <v>0.99348534201954397</v>
      </c>
      <c r="BD131" t="s">
        <v>390</v>
      </c>
      <c r="BE131">
        <v>2</v>
      </c>
      <c r="BF131">
        <v>1.0754098360655699</v>
      </c>
      <c r="BG131" t="s">
        <v>403</v>
      </c>
      <c r="BH131">
        <v>3</v>
      </c>
      <c r="BI131">
        <v>0.93777777777777704</v>
      </c>
      <c r="BJ131" t="s">
        <v>386</v>
      </c>
      <c r="BK131">
        <v>3</v>
      </c>
      <c r="BL131">
        <v>1.3203342618384399</v>
      </c>
      <c r="BM131" t="s">
        <v>373</v>
      </c>
      <c r="BN131">
        <v>3</v>
      </c>
      <c r="BO131">
        <v>1.0156862745098001</v>
      </c>
      <c r="BP131" t="s">
        <v>395</v>
      </c>
      <c r="BQ131">
        <v>1</v>
      </c>
      <c r="BR131">
        <v>1.15124816446402</v>
      </c>
      <c r="BS131" t="s">
        <v>396</v>
      </c>
      <c r="BT131">
        <v>1</v>
      </c>
      <c r="BU131">
        <v>1.18777292576419</v>
      </c>
      <c r="BV131" t="s">
        <v>374</v>
      </c>
      <c r="BW131">
        <v>2</v>
      </c>
      <c r="BX131">
        <v>1.0784615384615299</v>
      </c>
      <c r="BY131" t="s">
        <v>386</v>
      </c>
      <c r="BZ131">
        <v>2</v>
      </c>
      <c r="CA131">
        <v>1.31066176470588</v>
      </c>
      <c r="CB131" t="s">
        <v>308</v>
      </c>
      <c r="CC131">
        <v>2</v>
      </c>
      <c r="CD131">
        <v>0.94758064516129004</v>
      </c>
      <c r="CE131" t="s">
        <v>289</v>
      </c>
      <c r="CF131">
        <v>2</v>
      </c>
      <c r="CG131">
        <v>1.05128205128205</v>
      </c>
      <c r="CH131" t="s">
        <v>395</v>
      </c>
      <c r="CI131">
        <v>1</v>
      </c>
      <c r="CJ131">
        <v>1.012</v>
      </c>
      <c r="CK131" t="s">
        <v>397</v>
      </c>
      <c r="CL131">
        <v>3</v>
      </c>
      <c r="CM131">
        <v>0.978984238178634</v>
      </c>
      <c r="CN131" t="s">
        <v>404</v>
      </c>
      <c r="CO131">
        <v>1</v>
      </c>
      <c r="CP131">
        <v>0.86758620689655097</v>
      </c>
      <c r="CQ131" t="s">
        <v>397</v>
      </c>
      <c r="CR131">
        <v>3</v>
      </c>
      <c r="CS131">
        <v>0.891917293233082</v>
      </c>
      <c r="CT131" t="s">
        <v>408</v>
      </c>
      <c r="CU131">
        <v>2</v>
      </c>
      <c r="CV131">
        <v>1.0475184794086501</v>
      </c>
      <c r="CW131" t="s">
        <v>423</v>
      </c>
      <c r="CX131">
        <v>2</v>
      </c>
      <c r="CY131">
        <v>0.69487750556792804</v>
      </c>
      <c r="CZ131" t="s">
        <v>418</v>
      </c>
      <c r="DA131">
        <v>2</v>
      </c>
      <c r="DB131">
        <v>0.97372060857538001</v>
      </c>
      <c r="DC131" t="s">
        <v>407</v>
      </c>
      <c r="DD131">
        <v>3</v>
      </c>
      <c r="DE131">
        <v>1.0430292598967199</v>
      </c>
      <c r="DF131" t="s">
        <v>420</v>
      </c>
      <c r="DG131">
        <v>1</v>
      </c>
      <c r="DH131">
        <v>1.18978102189781</v>
      </c>
    </row>
    <row r="132" spans="1:112" x14ac:dyDescent="0.4">
      <c r="A132">
        <v>130</v>
      </c>
      <c r="B132" t="s">
        <v>257</v>
      </c>
      <c r="C132">
        <v>1</v>
      </c>
      <c r="D132">
        <v>1.25925925925925</v>
      </c>
      <c r="E132" t="s">
        <v>342</v>
      </c>
      <c r="F132">
        <v>2</v>
      </c>
      <c r="G132">
        <v>0.58767123287671197</v>
      </c>
      <c r="H132" t="s">
        <v>357</v>
      </c>
      <c r="I132">
        <v>2</v>
      </c>
      <c r="J132">
        <v>0.62642740619902104</v>
      </c>
      <c r="K132" t="s">
        <v>328</v>
      </c>
      <c r="L132">
        <v>2</v>
      </c>
      <c r="M132">
        <v>0.783662498006788</v>
      </c>
      <c r="N132" t="s">
        <v>337</v>
      </c>
      <c r="O132">
        <v>1</v>
      </c>
      <c r="P132">
        <v>1.6540879747605199</v>
      </c>
      <c r="Q132" t="s">
        <v>275</v>
      </c>
      <c r="R132">
        <v>2</v>
      </c>
      <c r="S132">
        <v>1.1057934508816101</v>
      </c>
      <c r="T132" t="s">
        <v>359</v>
      </c>
      <c r="U132">
        <v>2</v>
      </c>
      <c r="V132">
        <v>0.934333958724202</v>
      </c>
      <c r="W132" t="s">
        <v>379</v>
      </c>
      <c r="X132">
        <v>3</v>
      </c>
      <c r="Y132">
        <v>1.0636363636363599</v>
      </c>
      <c r="Z132" t="s">
        <v>368</v>
      </c>
      <c r="AA132">
        <v>2</v>
      </c>
      <c r="AB132">
        <v>1.1739130434782601</v>
      </c>
      <c r="AC132" t="s">
        <v>275</v>
      </c>
      <c r="AD132">
        <v>2</v>
      </c>
      <c r="AE132">
        <v>1.0398009950248699</v>
      </c>
      <c r="AF132" t="s">
        <v>365</v>
      </c>
      <c r="AG132">
        <v>2</v>
      </c>
      <c r="AH132">
        <v>0.99897596723095095</v>
      </c>
      <c r="AI132" t="s">
        <v>275</v>
      </c>
      <c r="AJ132">
        <v>2</v>
      </c>
      <c r="AK132">
        <v>0.91224018475750501</v>
      </c>
      <c r="AL132" t="s">
        <v>376</v>
      </c>
      <c r="AM132">
        <v>2</v>
      </c>
      <c r="AN132">
        <v>1.14838709677419</v>
      </c>
      <c r="AO132" t="s">
        <v>377</v>
      </c>
      <c r="AP132">
        <v>3</v>
      </c>
      <c r="AQ132">
        <v>1.0745614035087701</v>
      </c>
      <c r="AR132" t="s">
        <v>289</v>
      </c>
      <c r="AS132">
        <v>2</v>
      </c>
      <c r="AT132">
        <v>1.0351966873706</v>
      </c>
      <c r="AU132" t="s">
        <v>381</v>
      </c>
      <c r="AV132">
        <v>2</v>
      </c>
      <c r="AW132">
        <v>0.92195783503883599</v>
      </c>
      <c r="AX132" t="s">
        <v>377</v>
      </c>
      <c r="AY132">
        <v>3</v>
      </c>
      <c r="AZ132">
        <v>0.97054886211512703</v>
      </c>
      <c r="BA132" t="s">
        <v>395</v>
      </c>
      <c r="BB132">
        <v>1</v>
      </c>
      <c r="BC132">
        <v>1.0126782884310599</v>
      </c>
      <c r="BD132" t="s">
        <v>395</v>
      </c>
      <c r="BE132">
        <v>1</v>
      </c>
      <c r="BF132">
        <v>1.1220657276995301</v>
      </c>
      <c r="BG132" t="s">
        <v>396</v>
      </c>
      <c r="BH132">
        <v>1</v>
      </c>
      <c r="BI132">
        <v>1.1391304347825999</v>
      </c>
      <c r="BJ132" t="s">
        <v>390</v>
      </c>
      <c r="BK132">
        <v>2</v>
      </c>
      <c r="BL132">
        <v>1.44970414201183</v>
      </c>
      <c r="BM132" t="s">
        <v>374</v>
      </c>
      <c r="BN132">
        <v>2</v>
      </c>
      <c r="BO132">
        <v>1.00133511348464</v>
      </c>
      <c r="BP132" t="s">
        <v>396</v>
      </c>
      <c r="BQ132">
        <v>1</v>
      </c>
      <c r="BR132">
        <v>1.01327433628318</v>
      </c>
      <c r="BS132" t="s">
        <v>410</v>
      </c>
      <c r="BT132">
        <v>3</v>
      </c>
      <c r="BU132">
        <v>1.18148148148148</v>
      </c>
      <c r="BV132" t="s">
        <v>381</v>
      </c>
      <c r="BW132">
        <v>2</v>
      </c>
      <c r="BX132">
        <v>1.29565615984037</v>
      </c>
      <c r="BY132" t="s">
        <v>395</v>
      </c>
      <c r="BZ132">
        <v>1</v>
      </c>
      <c r="CA132">
        <v>1.11409395973154</v>
      </c>
      <c r="CB132" t="s">
        <v>396</v>
      </c>
      <c r="CC132">
        <v>1</v>
      </c>
      <c r="CD132">
        <v>0.85511363636363602</v>
      </c>
      <c r="CE132" t="s">
        <v>374</v>
      </c>
      <c r="CF132">
        <v>2</v>
      </c>
      <c r="CG132">
        <v>0.91805555555555496</v>
      </c>
      <c r="CH132" t="s">
        <v>396</v>
      </c>
      <c r="CI132">
        <v>1</v>
      </c>
      <c r="CJ132">
        <v>1.07777777777777</v>
      </c>
      <c r="CK132" t="s">
        <v>402</v>
      </c>
      <c r="CL132">
        <v>2</v>
      </c>
      <c r="CM132">
        <v>1.3232161874334301</v>
      </c>
      <c r="CN132" t="s">
        <v>333</v>
      </c>
      <c r="CO132">
        <v>1</v>
      </c>
      <c r="CP132">
        <v>1.0381282495667199</v>
      </c>
      <c r="CQ132" t="s">
        <v>402</v>
      </c>
      <c r="CR132">
        <v>2</v>
      </c>
      <c r="CS132">
        <v>0.94150417827298005</v>
      </c>
      <c r="CT132" t="s">
        <v>417</v>
      </c>
      <c r="CU132">
        <v>3</v>
      </c>
      <c r="CV132">
        <v>0.99785177228786204</v>
      </c>
      <c r="CW132" t="s">
        <v>431</v>
      </c>
      <c r="CX132">
        <v>2</v>
      </c>
      <c r="CY132">
        <v>0.99621928166351603</v>
      </c>
      <c r="CZ132" t="s">
        <v>131</v>
      </c>
      <c r="DA132">
        <v>1</v>
      </c>
      <c r="DB132">
        <v>1.09198113207547</v>
      </c>
      <c r="DC132" t="s">
        <v>408</v>
      </c>
      <c r="DD132">
        <v>3</v>
      </c>
      <c r="DE132">
        <v>0.97359735973597294</v>
      </c>
      <c r="DF132" t="s">
        <v>422</v>
      </c>
      <c r="DG132">
        <v>3</v>
      </c>
      <c r="DH132">
        <v>0.91963109354413697</v>
      </c>
    </row>
    <row r="133" spans="1:112" x14ac:dyDescent="0.4">
      <c r="A133">
        <v>131</v>
      </c>
      <c r="B133" t="s">
        <v>388</v>
      </c>
      <c r="C133">
        <v>3</v>
      </c>
      <c r="D133">
        <v>0.96385542168674698</v>
      </c>
      <c r="E133" t="s">
        <v>358</v>
      </c>
      <c r="F133">
        <v>2</v>
      </c>
      <c r="G133">
        <v>0.60383147791196201</v>
      </c>
      <c r="H133" t="s">
        <v>253</v>
      </c>
      <c r="I133">
        <v>2</v>
      </c>
      <c r="J133">
        <v>0.82978723404255295</v>
      </c>
      <c r="K133" t="s">
        <v>257</v>
      </c>
      <c r="L133">
        <v>1</v>
      </c>
      <c r="M133">
        <v>1.2016129032258001</v>
      </c>
      <c r="N133" t="s">
        <v>370</v>
      </c>
      <c r="O133">
        <v>2</v>
      </c>
      <c r="P133">
        <v>1.43548387096774</v>
      </c>
      <c r="Q133" t="s">
        <v>359</v>
      </c>
      <c r="R133">
        <v>2</v>
      </c>
      <c r="S133">
        <v>0.97262773722627704</v>
      </c>
      <c r="T133" t="s">
        <v>278</v>
      </c>
      <c r="U133">
        <v>1</v>
      </c>
      <c r="V133">
        <v>1.01754385964912</v>
      </c>
      <c r="W133" t="s">
        <v>358</v>
      </c>
      <c r="X133">
        <v>2</v>
      </c>
      <c r="Y133">
        <v>0.76221498371335505</v>
      </c>
      <c r="Z133" t="s">
        <v>372</v>
      </c>
      <c r="AA133">
        <v>2</v>
      </c>
      <c r="AB133">
        <v>0.97890295358649704</v>
      </c>
      <c r="AC133" t="s">
        <v>359</v>
      </c>
      <c r="AD133">
        <v>3</v>
      </c>
      <c r="AE133">
        <v>0.99164926931106401</v>
      </c>
      <c r="AF133" t="s">
        <v>367</v>
      </c>
      <c r="AG133">
        <v>2</v>
      </c>
      <c r="AH133">
        <v>1.12220457045093</v>
      </c>
      <c r="AI133" t="s">
        <v>359</v>
      </c>
      <c r="AJ133">
        <v>3</v>
      </c>
      <c r="AK133">
        <v>1</v>
      </c>
      <c r="AL133" t="s">
        <v>303</v>
      </c>
      <c r="AM133">
        <v>2</v>
      </c>
      <c r="AN133">
        <v>0.95228794314558296</v>
      </c>
      <c r="AO133" t="s">
        <v>373</v>
      </c>
      <c r="AP133">
        <v>2</v>
      </c>
      <c r="AQ133">
        <v>0.77139364303178404</v>
      </c>
      <c r="AR133" t="s">
        <v>377</v>
      </c>
      <c r="AS133">
        <v>3</v>
      </c>
      <c r="AT133">
        <v>0.82448979591836702</v>
      </c>
      <c r="AU133" t="s">
        <v>389</v>
      </c>
      <c r="AV133">
        <v>2</v>
      </c>
      <c r="AW133">
        <v>0.98846787479406895</v>
      </c>
      <c r="AX133" t="s">
        <v>374</v>
      </c>
      <c r="AY133">
        <v>2</v>
      </c>
      <c r="AZ133">
        <v>0.79915254237288103</v>
      </c>
      <c r="BA133" t="s">
        <v>403</v>
      </c>
      <c r="BB133">
        <v>3</v>
      </c>
      <c r="BC133">
        <v>1.09820485744456</v>
      </c>
      <c r="BD133" t="s">
        <v>401</v>
      </c>
      <c r="BE133">
        <v>3</v>
      </c>
      <c r="BF133">
        <v>0.97162162162162102</v>
      </c>
      <c r="BG133" t="s">
        <v>397</v>
      </c>
      <c r="BH133">
        <v>2</v>
      </c>
      <c r="BI133">
        <v>0.99</v>
      </c>
      <c r="BJ133" t="s">
        <v>395</v>
      </c>
      <c r="BK133">
        <v>1</v>
      </c>
      <c r="BL133">
        <v>0.93958868894601499</v>
      </c>
      <c r="BM133" t="s">
        <v>381</v>
      </c>
      <c r="BN133">
        <v>2</v>
      </c>
      <c r="BO133">
        <v>0.87697256385998101</v>
      </c>
      <c r="BP133" t="s">
        <v>397</v>
      </c>
      <c r="BQ133">
        <v>2</v>
      </c>
      <c r="BR133">
        <v>1.1575456053067901</v>
      </c>
      <c r="BS133" t="s">
        <v>402</v>
      </c>
      <c r="BT133">
        <v>2</v>
      </c>
      <c r="BU133">
        <v>0.29608645472668099</v>
      </c>
      <c r="BV133" t="s">
        <v>395</v>
      </c>
      <c r="BW133">
        <v>1</v>
      </c>
      <c r="BX133">
        <v>0.88296296296296295</v>
      </c>
      <c r="BY133" t="s">
        <v>308</v>
      </c>
      <c r="BZ133">
        <v>2</v>
      </c>
      <c r="CA133">
        <v>1.0081300813008101</v>
      </c>
      <c r="CB133" t="s">
        <v>397</v>
      </c>
      <c r="CC133">
        <v>2</v>
      </c>
      <c r="CD133">
        <v>0.98166666666666602</v>
      </c>
      <c r="CE133" t="s">
        <v>381</v>
      </c>
      <c r="CF133">
        <v>2</v>
      </c>
      <c r="CG133">
        <v>0.85671463963537997</v>
      </c>
      <c r="CH133" t="s">
        <v>397</v>
      </c>
      <c r="CI133">
        <v>2</v>
      </c>
      <c r="CJ133">
        <v>1.01061946902654</v>
      </c>
      <c r="CK133" t="s">
        <v>404</v>
      </c>
      <c r="CL133">
        <v>1</v>
      </c>
      <c r="CM133">
        <v>0.86722488038277501</v>
      </c>
      <c r="CN133" t="s">
        <v>407</v>
      </c>
      <c r="CO133">
        <v>3</v>
      </c>
      <c r="CP133">
        <v>0.866300366300366</v>
      </c>
      <c r="CQ133" t="s">
        <v>329</v>
      </c>
      <c r="CR133">
        <v>2</v>
      </c>
      <c r="CS133">
        <v>0.94805194805194803</v>
      </c>
      <c r="CT133" t="s">
        <v>418</v>
      </c>
      <c r="CU133">
        <v>2</v>
      </c>
      <c r="CV133">
        <v>1.0302547770700601</v>
      </c>
      <c r="CW133" t="s">
        <v>434</v>
      </c>
      <c r="CX133">
        <v>3</v>
      </c>
      <c r="CY133">
        <v>0.96897038081805298</v>
      </c>
      <c r="CZ133" t="s">
        <v>343</v>
      </c>
      <c r="DA133">
        <v>1</v>
      </c>
      <c r="DB133">
        <v>1.00942285041224</v>
      </c>
      <c r="DC133" t="s">
        <v>414</v>
      </c>
      <c r="DD133">
        <v>3</v>
      </c>
      <c r="DE133">
        <v>1.01001112347052</v>
      </c>
      <c r="DF133" t="s">
        <v>423</v>
      </c>
      <c r="DG133">
        <v>2</v>
      </c>
      <c r="DH133">
        <v>1.0058139534883701</v>
      </c>
    </row>
    <row r="134" spans="1:112" x14ac:dyDescent="0.4">
      <c r="A134">
        <v>132</v>
      </c>
      <c r="B134" t="s">
        <v>399</v>
      </c>
      <c r="C134">
        <v>3</v>
      </c>
      <c r="D134">
        <v>0.76176176176176102</v>
      </c>
      <c r="E134" t="s">
        <v>352</v>
      </c>
      <c r="F134">
        <v>2</v>
      </c>
      <c r="G134">
        <v>0.85999797782346399</v>
      </c>
      <c r="H134" t="s">
        <v>328</v>
      </c>
      <c r="I134">
        <v>2</v>
      </c>
      <c r="J134">
        <v>0.99047855418424602</v>
      </c>
      <c r="K134" t="s">
        <v>263</v>
      </c>
      <c r="L134">
        <v>1</v>
      </c>
      <c r="M134">
        <v>0.94389438943894299</v>
      </c>
      <c r="N134" t="s">
        <v>328</v>
      </c>
      <c r="O134">
        <v>2</v>
      </c>
      <c r="P134">
        <v>1.2613220161618499</v>
      </c>
      <c r="Q134" t="s">
        <v>278</v>
      </c>
      <c r="R134">
        <v>1</v>
      </c>
      <c r="S134">
        <v>1.1058201058201</v>
      </c>
      <c r="T134" t="s">
        <v>368</v>
      </c>
      <c r="U134">
        <v>2</v>
      </c>
      <c r="V134">
        <v>0.80645161290322498</v>
      </c>
      <c r="W134" t="s">
        <v>352</v>
      </c>
      <c r="X134">
        <v>2</v>
      </c>
      <c r="Y134">
        <v>1.0572072428243799</v>
      </c>
      <c r="Z134" t="s">
        <v>365</v>
      </c>
      <c r="AA134">
        <v>2</v>
      </c>
      <c r="AB134">
        <v>0.93193144372119696</v>
      </c>
      <c r="AC134" t="s">
        <v>278</v>
      </c>
      <c r="AD134">
        <v>1</v>
      </c>
      <c r="AE134">
        <v>0.88333333333333297</v>
      </c>
      <c r="AF134" t="s">
        <v>364</v>
      </c>
      <c r="AG134">
        <v>2</v>
      </c>
      <c r="AH134">
        <v>1.24090121317157</v>
      </c>
      <c r="AI134" t="s">
        <v>278</v>
      </c>
      <c r="AJ134">
        <v>1</v>
      </c>
      <c r="AK134">
        <v>0.99638989169674996</v>
      </c>
      <c r="AL134" t="s">
        <v>289</v>
      </c>
      <c r="AM134">
        <v>2</v>
      </c>
      <c r="AN134">
        <v>1.0828157349896399</v>
      </c>
      <c r="AO134" t="s">
        <v>374</v>
      </c>
      <c r="AP134">
        <v>2</v>
      </c>
      <c r="AQ134">
        <v>1.07561436672967</v>
      </c>
      <c r="AR134" t="s">
        <v>373</v>
      </c>
      <c r="AS134">
        <v>2</v>
      </c>
      <c r="AT134">
        <v>0.812995245641838</v>
      </c>
      <c r="AU134" t="s">
        <v>406</v>
      </c>
      <c r="AV134">
        <v>3</v>
      </c>
      <c r="AW134">
        <v>1.2167949146871799</v>
      </c>
      <c r="AX134" t="s">
        <v>381</v>
      </c>
      <c r="AY134">
        <v>2</v>
      </c>
      <c r="AZ134">
        <v>0.84648301684942495</v>
      </c>
      <c r="BA134" t="s">
        <v>396</v>
      </c>
      <c r="BB134">
        <v>1</v>
      </c>
      <c r="BC134">
        <v>1.00416666666666</v>
      </c>
      <c r="BD134" t="s">
        <v>403</v>
      </c>
      <c r="BE134">
        <v>3</v>
      </c>
      <c r="BF134">
        <v>1.0817307692307601</v>
      </c>
      <c r="BG134" t="s">
        <v>310</v>
      </c>
      <c r="BH134">
        <v>2</v>
      </c>
      <c r="BI134">
        <v>1.0298769771528899</v>
      </c>
      <c r="BJ134" t="s">
        <v>401</v>
      </c>
      <c r="BK134">
        <v>3</v>
      </c>
      <c r="BL134">
        <v>0.92751479289940797</v>
      </c>
      <c r="BM134" t="s">
        <v>382</v>
      </c>
      <c r="BN134">
        <v>3</v>
      </c>
      <c r="BO134">
        <v>0.71833648393194705</v>
      </c>
      <c r="BP134" t="s">
        <v>410</v>
      </c>
      <c r="BQ134">
        <v>3</v>
      </c>
      <c r="BR134">
        <v>0.77697841726618699</v>
      </c>
      <c r="BS134" t="s">
        <v>409</v>
      </c>
      <c r="BT134">
        <v>3</v>
      </c>
      <c r="BU134">
        <v>1.24291497975708</v>
      </c>
      <c r="BV134" t="s">
        <v>396</v>
      </c>
      <c r="BW134">
        <v>1</v>
      </c>
      <c r="BX134">
        <v>1.02941176470588</v>
      </c>
      <c r="BY134" t="s">
        <v>396</v>
      </c>
      <c r="BZ134">
        <v>1</v>
      </c>
      <c r="CA134">
        <v>1.25714285714285</v>
      </c>
      <c r="CB134" t="s">
        <v>412</v>
      </c>
      <c r="CC134">
        <v>3</v>
      </c>
      <c r="CD134">
        <v>0.84021739130434703</v>
      </c>
      <c r="CE134" t="s">
        <v>383</v>
      </c>
      <c r="CF134">
        <v>3</v>
      </c>
      <c r="CG134">
        <v>1.00616016427104</v>
      </c>
      <c r="CH134" t="s">
        <v>412</v>
      </c>
      <c r="CI134">
        <v>3</v>
      </c>
      <c r="CJ134">
        <v>0.965753424657534</v>
      </c>
      <c r="CK134" t="s">
        <v>408</v>
      </c>
      <c r="CL134">
        <v>2</v>
      </c>
      <c r="CM134">
        <v>1.03343465045592</v>
      </c>
      <c r="CN134" t="s">
        <v>408</v>
      </c>
      <c r="CO134">
        <v>2</v>
      </c>
      <c r="CP134">
        <v>0.957843137254902</v>
      </c>
      <c r="CQ134" t="s">
        <v>404</v>
      </c>
      <c r="CR134">
        <v>1</v>
      </c>
      <c r="CS134">
        <v>1.13513513513513</v>
      </c>
      <c r="CT134" t="s">
        <v>420</v>
      </c>
      <c r="CU134">
        <v>1</v>
      </c>
      <c r="CV134">
        <v>1.0530612244897899</v>
      </c>
      <c r="CW134" t="s">
        <v>433</v>
      </c>
      <c r="CX134">
        <v>1</v>
      </c>
      <c r="CY134">
        <v>1.0366624525916499</v>
      </c>
      <c r="CZ134" t="s">
        <v>423</v>
      </c>
      <c r="DA134">
        <v>2</v>
      </c>
      <c r="DB134">
        <v>1.0064102564102499</v>
      </c>
      <c r="DC134" t="s">
        <v>417</v>
      </c>
      <c r="DD134">
        <v>3</v>
      </c>
      <c r="DE134">
        <v>1.0617154811715399</v>
      </c>
      <c r="DF134" t="s">
        <v>431</v>
      </c>
      <c r="DG134">
        <v>2</v>
      </c>
      <c r="DH134">
        <v>1.0445344129554599</v>
      </c>
    </row>
    <row r="135" spans="1:112" x14ac:dyDescent="0.4">
      <c r="A135">
        <v>133</v>
      </c>
      <c r="B135" t="s">
        <v>338</v>
      </c>
      <c r="C135">
        <v>3</v>
      </c>
      <c r="D135">
        <v>1.1134447975680499</v>
      </c>
      <c r="E135" t="s">
        <v>400</v>
      </c>
      <c r="F135">
        <v>3</v>
      </c>
      <c r="G135">
        <v>0.52222222222222203</v>
      </c>
      <c r="H135" t="s">
        <v>388</v>
      </c>
      <c r="I135">
        <v>3</v>
      </c>
      <c r="J135">
        <v>0.40659340659340598</v>
      </c>
      <c r="K135" t="s">
        <v>342</v>
      </c>
      <c r="L135">
        <v>2</v>
      </c>
      <c r="M135">
        <v>1.40425531914893</v>
      </c>
      <c r="N135" t="s">
        <v>257</v>
      </c>
      <c r="O135">
        <v>1</v>
      </c>
      <c r="P135">
        <v>1.5838926174496599</v>
      </c>
      <c r="Q135" t="s">
        <v>368</v>
      </c>
      <c r="R135">
        <v>2</v>
      </c>
      <c r="S135">
        <v>0.97567954220314701</v>
      </c>
      <c r="T135" t="s">
        <v>372</v>
      </c>
      <c r="U135">
        <v>2</v>
      </c>
      <c r="V135">
        <v>1.0469432314410401</v>
      </c>
      <c r="W135" t="s">
        <v>275</v>
      </c>
      <c r="X135">
        <v>2</v>
      </c>
      <c r="Y135">
        <v>0.92272727272727195</v>
      </c>
      <c r="Z135" t="s">
        <v>367</v>
      </c>
      <c r="AA135">
        <v>2</v>
      </c>
      <c r="AB135">
        <v>1.0146503376445</v>
      </c>
      <c r="AC135" t="s">
        <v>368</v>
      </c>
      <c r="AD135">
        <v>3</v>
      </c>
      <c r="AE135">
        <v>1.25925925925925</v>
      </c>
      <c r="AF135" t="s">
        <v>366</v>
      </c>
      <c r="AG135">
        <v>3</v>
      </c>
      <c r="AH135">
        <v>1.06865284974093</v>
      </c>
      <c r="AI135" t="s">
        <v>368</v>
      </c>
      <c r="AJ135">
        <v>3</v>
      </c>
      <c r="AK135">
        <v>0.97186700767263401</v>
      </c>
      <c r="AL135" t="s">
        <v>377</v>
      </c>
      <c r="AM135">
        <v>2</v>
      </c>
      <c r="AN135">
        <v>0.96746817538896701</v>
      </c>
      <c r="AO135" t="s">
        <v>381</v>
      </c>
      <c r="AP135">
        <v>2</v>
      </c>
      <c r="AQ135">
        <v>1.3066125394677399</v>
      </c>
      <c r="AR135" t="s">
        <v>374</v>
      </c>
      <c r="AS135">
        <v>2</v>
      </c>
      <c r="AT135">
        <v>0.86906854130052702</v>
      </c>
      <c r="AU135" t="s">
        <v>386</v>
      </c>
      <c r="AV135">
        <v>3</v>
      </c>
      <c r="AW135">
        <v>1.0444444444444401</v>
      </c>
      <c r="AX135" t="s">
        <v>389</v>
      </c>
      <c r="AY135">
        <v>2</v>
      </c>
      <c r="AZ135">
        <v>0.956666666666666</v>
      </c>
      <c r="BA135" t="s">
        <v>397</v>
      </c>
      <c r="BB135">
        <v>2</v>
      </c>
      <c r="BC135">
        <v>1.07073954983922</v>
      </c>
      <c r="BD135" t="s">
        <v>396</v>
      </c>
      <c r="BE135">
        <v>1</v>
      </c>
      <c r="BF135">
        <v>0.95435684647302899</v>
      </c>
      <c r="BG135" t="s">
        <v>410</v>
      </c>
      <c r="BH135">
        <v>3</v>
      </c>
      <c r="BI135">
        <v>1.3852040816326501</v>
      </c>
      <c r="BJ135" t="s">
        <v>403</v>
      </c>
      <c r="BK135">
        <v>3</v>
      </c>
      <c r="BL135">
        <v>1.1800947867298499</v>
      </c>
      <c r="BM135" t="s">
        <v>395</v>
      </c>
      <c r="BN135">
        <v>1</v>
      </c>
      <c r="BO135">
        <v>0.93160054719562202</v>
      </c>
      <c r="BP135" t="s">
        <v>412</v>
      </c>
      <c r="BQ135">
        <v>3</v>
      </c>
      <c r="BR135">
        <v>0.93237250554323703</v>
      </c>
      <c r="BS135" t="s">
        <v>329</v>
      </c>
      <c r="BT135">
        <v>2</v>
      </c>
      <c r="BU135">
        <v>0.96153846153846101</v>
      </c>
      <c r="BV135" t="s">
        <v>410</v>
      </c>
      <c r="BW135">
        <v>3</v>
      </c>
      <c r="BX135">
        <v>1.00313479623824</v>
      </c>
      <c r="BY135" t="s">
        <v>397</v>
      </c>
      <c r="BZ135">
        <v>2</v>
      </c>
      <c r="CA135">
        <v>0.96</v>
      </c>
      <c r="CB135" t="s">
        <v>409</v>
      </c>
      <c r="CC135">
        <v>3</v>
      </c>
      <c r="CD135">
        <v>1.24416796267496</v>
      </c>
      <c r="CE135" t="s">
        <v>386</v>
      </c>
      <c r="CF135">
        <v>2</v>
      </c>
      <c r="CG135">
        <v>1.0224719101123501</v>
      </c>
      <c r="CH135" t="s">
        <v>402</v>
      </c>
      <c r="CI135">
        <v>2</v>
      </c>
      <c r="CJ135">
        <v>0.82767739092111003</v>
      </c>
      <c r="CK135" t="s">
        <v>335</v>
      </c>
      <c r="CL135">
        <v>3</v>
      </c>
      <c r="CM135">
        <v>0.875</v>
      </c>
      <c r="CN135" t="s">
        <v>335</v>
      </c>
      <c r="CO135">
        <v>3</v>
      </c>
      <c r="CP135">
        <v>1.0714285714285701</v>
      </c>
      <c r="CQ135" t="s">
        <v>333</v>
      </c>
      <c r="CR135">
        <v>1</v>
      </c>
      <c r="CS135">
        <v>0.96494156928213604</v>
      </c>
      <c r="CT135" t="s">
        <v>131</v>
      </c>
      <c r="CU135">
        <v>1</v>
      </c>
      <c r="CV135">
        <v>0.92338709677419295</v>
      </c>
      <c r="CW135" t="s">
        <v>436</v>
      </c>
      <c r="CX135">
        <v>3</v>
      </c>
      <c r="CY135">
        <v>1.06181015452538</v>
      </c>
      <c r="CZ135" t="s">
        <v>427</v>
      </c>
      <c r="DA135">
        <v>2</v>
      </c>
      <c r="DB135">
        <v>1.00664451827242</v>
      </c>
      <c r="DC135" t="s">
        <v>418</v>
      </c>
      <c r="DD135">
        <v>2</v>
      </c>
      <c r="DE135">
        <v>0.96732954545454497</v>
      </c>
      <c r="DF135" t="s">
        <v>434</v>
      </c>
      <c r="DG135">
        <v>3</v>
      </c>
      <c r="DH135">
        <v>1.12616822429906</v>
      </c>
    </row>
    <row r="136" spans="1:112" x14ac:dyDescent="0.4">
      <c r="A136">
        <v>134</v>
      </c>
      <c r="B136" t="s">
        <v>342</v>
      </c>
      <c r="C136">
        <v>2</v>
      </c>
      <c r="D136">
        <v>0.90796019900497504</v>
      </c>
      <c r="E136" t="s">
        <v>275</v>
      </c>
      <c r="F136">
        <v>2</v>
      </c>
      <c r="G136">
        <v>0.95196506550218296</v>
      </c>
      <c r="H136" t="s">
        <v>263</v>
      </c>
      <c r="I136">
        <v>1</v>
      </c>
      <c r="J136">
        <v>0.72749099639855896</v>
      </c>
      <c r="K136" t="s">
        <v>268</v>
      </c>
      <c r="L136">
        <v>2</v>
      </c>
      <c r="M136">
        <v>1.1036269430051799</v>
      </c>
      <c r="N136" t="s">
        <v>263</v>
      </c>
      <c r="O136">
        <v>1</v>
      </c>
      <c r="P136">
        <v>1.42657342657342</v>
      </c>
      <c r="Q136" t="s">
        <v>372</v>
      </c>
      <c r="R136">
        <v>2</v>
      </c>
      <c r="S136">
        <v>0.85607476635514002</v>
      </c>
      <c r="T136" t="s">
        <v>282</v>
      </c>
      <c r="U136">
        <v>1</v>
      </c>
      <c r="V136">
        <v>0.99184782608695599</v>
      </c>
      <c r="W136" t="s">
        <v>359</v>
      </c>
      <c r="X136">
        <v>2</v>
      </c>
      <c r="Y136">
        <v>0.96385542168674698</v>
      </c>
      <c r="Z136" t="s">
        <v>371</v>
      </c>
      <c r="AA136">
        <v>3</v>
      </c>
      <c r="AB136">
        <v>0.93422479219371102</v>
      </c>
      <c r="AC136" t="s">
        <v>372</v>
      </c>
      <c r="AD136">
        <v>3</v>
      </c>
      <c r="AE136">
        <v>0.97413793103448199</v>
      </c>
      <c r="AF136" t="s">
        <v>303</v>
      </c>
      <c r="AG136">
        <v>2</v>
      </c>
      <c r="AH136">
        <v>1.01904198324051</v>
      </c>
      <c r="AI136" t="s">
        <v>372</v>
      </c>
      <c r="AJ136">
        <v>3</v>
      </c>
      <c r="AK136">
        <v>0.92364793213149499</v>
      </c>
      <c r="AL136" t="s">
        <v>374</v>
      </c>
      <c r="AM136">
        <v>2</v>
      </c>
      <c r="AN136">
        <v>1.1575492341356599</v>
      </c>
      <c r="AO136" t="s">
        <v>384</v>
      </c>
      <c r="AP136">
        <v>3</v>
      </c>
      <c r="AQ136">
        <v>1.21687136393018</v>
      </c>
      <c r="AR136" t="s">
        <v>375</v>
      </c>
      <c r="AS136">
        <v>3</v>
      </c>
      <c r="AT136">
        <v>0.83679245283018799</v>
      </c>
      <c r="AU136" t="s">
        <v>390</v>
      </c>
      <c r="AV136">
        <v>2</v>
      </c>
      <c r="AW136">
        <v>1.15465444287729</v>
      </c>
      <c r="AX136" t="s">
        <v>386</v>
      </c>
      <c r="AY136">
        <v>3</v>
      </c>
      <c r="AZ136">
        <v>0.98723404255319103</v>
      </c>
      <c r="BA136" t="s">
        <v>310</v>
      </c>
      <c r="BB136">
        <v>2</v>
      </c>
      <c r="BC136">
        <v>1.10093896713615</v>
      </c>
      <c r="BD136" t="s">
        <v>397</v>
      </c>
      <c r="BE136">
        <v>2</v>
      </c>
      <c r="BF136">
        <v>1.001001001001</v>
      </c>
      <c r="BG136" t="s">
        <v>412</v>
      </c>
      <c r="BH136">
        <v>3</v>
      </c>
      <c r="BI136">
        <v>1.2196467991169899</v>
      </c>
      <c r="BJ136" t="s">
        <v>396</v>
      </c>
      <c r="BK136">
        <v>1</v>
      </c>
      <c r="BL136">
        <v>0.95801526717557195</v>
      </c>
      <c r="BM136" t="s">
        <v>396</v>
      </c>
      <c r="BN136">
        <v>1</v>
      </c>
      <c r="BO136">
        <v>0.90039840637450197</v>
      </c>
      <c r="BP136" t="s">
        <v>402</v>
      </c>
      <c r="BQ136">
        <v>2</v>
      </c>
      <c r="BR136">
        <v>0.340174173745449</v>
      </c>
      <c r="BS136" t="s">
        <v>404</v>
      </c>
      <c r="BT136">
        <v>1</v>
      </c>
      <c r="BU136">
        <v>0.88188976377952699</v>
      </c>
      <c r="BV136" t="s">
        <v>329</v>
      </c>
      <c r="BW136">
        <v>2</v>
      </c>
      <c r="BX136">
        <v>1.0831999999999999</v>
      </c>
      <c r="BY136" t="s">
        <v>410</v>
      </c>
      <c r="BZ136">
        <v>3</v>
      </c>
      <c r="CA136">
        <v>1.98125</v>
      </c>
      <c r="CB136" t="s">
        <v>329</v>
      </c>
      <c r="CC136">
        <v>2</v>
      </c>
      <c r="CD136">
        <v>1.08970588235294</v>
      </c>
      <c r="CE136" t="s">
        <v>395</v>
      </c>
      <c r="CF136">
        <v>1</v>
      </c>
      <c r="CG136">
        <v>0.83333333333333304</v>
      </c>
      <c r="CH136" t="s">
        <v>404</v>
      </c>
      <c r="CI136">
        <v>1</v>
      </c>
      <c r="CJ136">
        <v>1.11466666666666</v>
      </c>
      <c r="CK136" t="s">
        <v>417</v>
      </c>
      <c r="CL136">
        <v>3</v>
      </c>
      <c r="CM136">
        <v>0.8</v>
      </c>
      <c r="CN136" t="s">
        <v>417</v>
      </c>
      <c r="CO136">
        <v>3</v>
      </c>
      <c r="CP136">
        <v>1.0673076923076901</v>
      </c>
      <c r="CQ136" t="s">
        <v>407</v>
      </c>
      <c r="CR136">
        <v>3</v>
      </c>
      <c r="CS136">
        <v>1.2029598308667999</v>
      </c>
      <c r="CT136" t="s">
        <v>343</v>
      </c>
      <c r="CU136">
        <v>1</v>
      </c>
      <c r="CV136">
        <v>1.03515625</v>
      </c>
      <c r="CW136" t="s">
        <v>440</v>
      </c>
      <c r="CX136">
        <v>2</v>
      </c>
      <c r="CY136">
        <v>1.01209677419354</v>
      </c>
      <c r="CZ136" t="s">
        <v>431</v>
      </c>
      <c r="DA136">
        <v>2</v>
      </c>
      <c r="DB136">
        <v>0.91271347248576795</v>
      </c>
      <c r="DC136" t="s">
        <v>343</v>
      </c>
      <c r="DD136">
        <v>1</v>
      </c>
      <c r="DE136">
        <v>1.14235705950991</v>
      </c>
      <c r="DF136" t="s">
        <v>433</v>
      </c>
      <c r="DG136">
        <v>1</v>
      </c>
      <c r="DH136">
        <v>1.0588865096359701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359</v>
      </c>
      <c r="F137">
        <v>2</v>
      </c>
      <c r="G137">
        <v>0.85814606741572996</v>
      </c>
      <c r="H137" t="s">
        <v>338</v>
      </c>
      <c r="I137">
        <v>2</v>
      </c>
      <c r="J137">
        <v>0.41693613581244898</v>
      </c>
      <c r="K137" t="s">
        <v>352</v>
      </c>
      <c r="L137">
        <v>2</v>
      </c>
      <c r="M137">
        <v>1.2289241004989899</v>
      </c>
      <c r="N137" t="s">
        <v>342</v>
      </c>
      <c r="O137">
        <v>2</v>
      </c>
      <c r="P137">
        <v>1.2373737373737299</v>
      </c>
      <c r="Q137" t="s">
        <v>282</v>
      </c>
      <c r="R137">
        <v>1</v>
      </c>
      <c r="S137">
        <v>1.00272479564032</v>
      </c>
      <c r="T137" t="s">
        <v>365</v>
      </c>
      <c r="U137">
        <v>2</v>
      </c>
      <c r="V137">
        <v>0.904299406908873</v>
      </c>
      <c r="W137" t="s">
        <v>278</v>
      </c>
      <c r="X137">
        <v>1</v>
      </c>
      <c r="Y137">
        <v>1.16300940438871</v>
      </c>
      <c r="Z137" t="s">
        <v>364</v>
      </c>
      <c r="AA137">
        <v>2</v>
      </c>
      <c r="AB137">
        <v>0.90460526315789402</v>
      </c>
      <c r="AC137" t="s">
        <v>365</v>
      </c>
      <c r="AD137">
        <v>2</v>
      </c>
      <c r="AE137">
        <v>1.0483356928630301</v>
      </c>
      <c r="AF137" t="s">
        <v>289</v>
      </c>
      <c r="AG137">
        <v>2</v>
      </c>
      <c r="AH137">
        <v>1.22706422018348</v>
      </c>
      <c r="AI137" t="s">
        <v>365</v>
      </c>
      <c r="AJ137">
        <v>2</v>
      </c>
      <c r="AK137">
        <v>0.98974276836339103</v>
      </c>
      <c r="AL137" t="s">
        <v>375</v>
      </c>
      <c r="AM137">
        <v>2</v>
      </c>
      <c r="AN137">
        <v>1.4038876889848799</v>
      </c>
      <c r="AO137" t="s">
        <v>389</v>
      </c>
      <c r="AP137">
        <v>2</v>
      </c>
      <c r="AQ137">
        <v>1.2816091954022899</v>
      </c>
      <c r="AR137" t="s">
        <v>381</v>
      </c>
      <c r="AS137">
        <v>2</v>
      </c>
      <c r="AT137">
        <v>1.0080089479280201</v>
      </c>
      <c r="AU137" t="s">
        <v>395</v>
      </c>
      <c r="AV137">
        <v>1</v>
      </c>
      <c r="AW137">
        <v>1.0695035460992901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310</v>
      </c>
      <c r="BE137">
        <v>2</v>
      </c>
      <c r="BF137">
        <v>1.21321961620469</v>
      </c>
      <c r="BG137" t="s">
        <v>402</v>
      </c>
      <c r="BH137">
        <v>2</v>
      </c>
      <c r="BI137">
        <v>1.66553303529798</v>
      </c>
      <c r="BJ137" t="s">
        <v>397</v>
      </c>
      <c r="BK137">
        <v>2</v>
      </c>
      <c r="BL137">
        <v>1.2888888888888801</v>
      </c>
      <c r="BM137" t="s">
        <v>310</v>
      </c>
      <c r="BN137">
        <v>2</v>
      </c>
      <c r="BO137">
        <v>1.08961593172119</v>
      </c>
      <c r="BP137" t="s">
        <v>409</v>
      </c>
      <c r="BQ137">
        <v>3</v>
      </c>
      <c r="BR137">
        <v>1.0061099796334001</v>
      </c>
      <c r="BS137" t="s">
        <v>333</v>
      </c>
      <c r="BT137">
        <v>1</v>
      </c>
      <c r="BU137">
        <v>0.89925925925925898</v>
      </c>
      <c r="BV137" t="s">
        <v>404</v>
      </c>
      <c r="BW137">
        <v>1</v>
      </c>
      <c r="BX137">
        <v>1.11755952380952</v>
      </c>
      <c r="BY137" t="s">
        <v>329</v>
      </c>
      <c r="BZ137">
        <v>2</v>
      </c>
      <c r="CA137">
        <v>1.0044313146233299</v>
      </c>
      <c r="CB137" t="s">
        <v>404</v>
      </c>
      <c r="CC137">
        <v>1</v>
      </c>
      <c r="CD137">
        <v>0.98358974358974305</v>
      </c>
      <c r="CE137" t="s">
        <v>308</v>
      </c>
      <c r="CF137">
        <v>2</v>
      </c>
      <c r="CG137">
        <v>1.28936170212765</v>
      </c>
      <c r="CH137" t="s">
        <v>407</v>
      </c>
      <c r="CI137">
        <v>3</v>
      </c>
      <c r="CJ137">
        <v>1.4954128440366901</v>
      </c>
      <c r="CK137" t="s">
        <v>418</v>
      </c>
      <c r="CL137">
        <v>2</v>
      </c>
      <c r="CM137">
        <v>1.0014727540500701</v>
      </c>
      <c r="CN137" t="s">
        <v>418</v>
      </c>
      <c r="CO137">
        <v>2</v>
      </c>
      <c r="CP137">
        <v>0.97647058823529398</v>
      </c>
      <c r="CQ137" t="s">
        <v>408</v>
      </c>
      <c r="CR137">
        <v>2</v>
      </c>
      <c r="CS137">
        <v>0.969293756397134</v>
      </c>
      <c r="CT137" t="s">
        <v>423</v>
      </c>
      <c r="CU137">
        <v>2</v>
      </c>
      <c r="CV137">
        <v>0.762308998302207</v>
      </c>
      <c r="CW137" t="s">
        <v>441</v>
      </c>
      <c r="CX137">
        <v>2</v>
      </c>
      <c r="CY137">
        <v>1.1160058737151199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436</v>
      </c>
      <c r="DG137">
        <v>3</v>
      </c>
      <c r="DH137">
        <v>1.1463414634146301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278</v>
      </c>
      <c r="F138">
        <v>1</v>
      </c>
      <c r="G138">
        <v>0.992503748125937</v>
      </c>
      <c r="H138" t="s">
        <v>342</v>
      </c>
      <c r="I138">
        <v>2</v>
      </c>
      <c r="J138">
        <v>0.65734265734265696</v>
      </c>
      <c r="K138" t="s">
        <v>405</v>
      </c>
      <c r="L138">
        <v>2</v>
      </c>
      <c r="M138">
        <v>0.87872559095580605</v>
      </c>
      <c r="N138" t="s">
        <v>358</v>
      </c>
      <c r="O138">
        <v>2</v>
      </c>
      <c r="P138">
        <v>1.7647428511574299</v>
      </c>
      <c r="Q138" t="s">
        <v>365</v>
      </c>
      <c r="R138">
        <v>2</v>
      </c>
      <c r="S138">
        <v>1.12770695571159</v>
      </c>
      <c r="T138" t="s">
        <v>364</v>
      </c>
      <c r="U138">
        <v>2</v>
      </c>
      <c r="V138">
        <v>0.78497409326424805</v>
      </c>
      <c r="W138" t="s">
        <v>368</v>
      </c>
      <c r="X138">
        <v>2</v>
      </c>
      <c r="Y138">
        <v>1.0036363636363601</v>
      </c>
      <c r="Z138" t="s">
        <v>366</v>
      </c>
      <c r="AA138">
        <v>3</v>
      </c>
      <c r="AB138">
        <v>0.97074468085106302</v>
      </c>
      <c r="AC138" t="s">
        <v>367</v>
      </c>
      <c r="AD138">
        <v>2</v>
      </c>
      <c r="AE138">
        <v>0.92306824591088499</v>
      </c>
      <c r="AF138" t="s">
        <v>398</v>
      </c>
      <c r="AG138">
        <v>2</v>
      </c>
      <c r="AH138">
        <v>1.7879543151379</v>
      </c>
      <c r="AI138" t="s">
        <v>364</v>
      </c>
      <c r="AJ138">
        <v>2</v>
      </c>
      <c r="AK138">
        <v>0.93296089385474801</v>
      </c>
      <c r="AL138" t="s">
        <v>381</v>
      </c>
      <c r="AM138">
        <v>2</v>
      </c>
      <c r="AN138">
        <v>1.5327286302923</v>
      </c>
      <c r="AO138" t="s">
        <v>386</v>
      </c>
      <c r="AP138">
        <v>3</v>
      </c>
      <c r="AQ138">
        <v>0.82542372881355897</v>
      </c>
      <c r="AR138" t="s">
        <v>389</v>
      </c>
      <c r="AS138">
        <v>2</v>
      </c>
      <c r="AT138">
        <v>0.907324364723467</v>
      </c>
      <c r="AU138" t="s">
        <v>403</v>
      </c>
      <c r="AV138">
        <v>3</v>
      </c>
      <c r="AW138">
        <v>1.1741293532338299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410</v>
      </c>
      <c r="BE138">
        <v>3</v>
      </c>
      <c r="BF138">
        <v>1.0453333333333299</v>
      </c>
      <c r="BG138" t="s">
        <v>409</v>
      </c>
      <c r="BH138">
        <v>3</v>
      </c>
      <c r="BI138">
        <v>1.23309352517985</v>
      </c>
      <c r="BJ138" t="s">
        <v>310</v>
      </c>
      <c r="BK138">
        <v>2</v>
      </c>
      <c r="BL138">
        <v>1.1996587030716701</v>
      </c>
      <c r="BM138" t="s">
        <v>410</v>
      </c>
      <c r="BN138">
        <v>3</v>
      </c>
      <c r="BO138">
        <v>0.955983493810178</v>
      </c>
      <c r="BP138" t="s">
        <v>329</v>
      </c>
      <c r="BQ138">
        <v>2</v>
      </c>
      <c r="BR138">
        <v>1.04838709677419</v>
      </c>
      <c r="BS138" t="s">
        <v>407</v>
      </c>
      <c r="BT138">
        <v>3</v>
      </c>
      <c r="BU138">
        <v>1.0701754385964899</v>
      </c>
      <c r="BV138" t="s">
        <v>333</v>
      </c>
      <c r="BW138">
        <v>1</v>
      </c>
      <c r="BX138">
        <v>1.0016474464579901</v>
      </c>
      <c r="BY138" t="s">
        <v>404</v>
      </c>
      <c r="BZ138">
        <v>1</v>
      </c>
      <c r="CA138">
        <v>1.2982689747003899</v>
      </c>
      <c r="CB138" t="s">
        <v>407</v>
      </c>
      <c r="CC138">
        <v>3</v>
      </c>
      <c r="CD138">
        <v>0.79377431906614704</v>
      </c>
      <c r="CE138" t="s">
        <v>396</v>
      </c>
      <c r="CF138">
        <v>1</v>
      </c>
      <c r="CG138">
        <v>0.89700996677740796</v>
      </c>
      <c r="CH138" t="s">
        <v>408</v>
      </c>
      <c r="CI138">
        <v>3</v>
      </c>
      <c r="CJ138">
        <v>0.86200873362445396</v>
      </c>
      <c r="CK138" t="s">
        <v>420</v>
      </c>
      <c r="CL138">
        <v>1</v>
      </c>
      <c r="CM138">
        <v>0.78803418803418801</v>
      </c>
      <c r="CN138" t="s">
        <v>419</v>
      </c>
      <c r="CO138">
        <v>1</v>
      </c>
      <c r="CP138">
        <v>1.2826086956521701</v>
      </c>
      <c r="CQ138" t="s">
        <v>335</v>
      </c>
      <c r="CR138">
        <v>3</v>
      </c>
      <c r="CS138">
        <v>1.37333333333333</v>
      </c>
      <c r="CT138" t="s">
        <v>424</v>
      </c>
      <c r="CU138">
        <v>1</v>
      </c>
      <c r="CV138">
        <v>1.18734177215189</v>
      </c>
      <c r="CW138" t="s">
        <v>446</v>
      </c>
      <c r="CX138">
        <v>3</v>
      </c>
      <c r="CY138">
        <v>0.94680851063829696</v>
      </c>
      <c r="CZ138" t="s">
        <v>433</v>
      </c>
      <c r="DA138">
        <v>1</v>
      </c>
      <c r="DB138">
        <v>1.0756097560975599</v>
      </c>
      <c r="DC138" t="s">
        <v>427</v>
      </c>
      <c r="DD138">
        <v>2</v>
      </c>
      <c r="DE138">
        <v>0.96809680968096801</v>
      </c>
      <c r="DF138" t="s">
        <v>440</v>
      </c>
      <c r="DG138">
        <v>2</v>
      </c>
      <c r="DH138">
        <v>1.12406015037593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372</v>
      </c>
      <c r="F139">
        <v>3</v>
      </c>
      <c r="G139">
        <v>0.75367047308319701</v>
      </c>
      <c r="H139" t="s">
        <v>358</v>
      </c>
      <c r="I139">
        <v>2</v>
      </c>
      <c r="J139">
        <v>0.323908794788273</v>
      </c>
      <c r="K139" t="s">
        <v>275</v>
      </c>
      <c r="L139">
        <v>2</v>
      </c>
      <c r="M139">
        <v>1.1086350974930299</v>
      </c>
      <c r="N139" t="s">
        <v>268</v>
      </c>
      <c r="O139">
        <v>2</v>
      </c>
      <c r="P139">
        <v>1.3239436619718301</v>
      </c>
      <c r="Q139" t="s">
        <v>367</v>
      </c>
      <c r="R139">
        <v>2</v>
      </c>
      <c r="S139">
        <v>1.6224567844577</v>
      </c>
      <c r="T139" t="s">
        <v>366</v>
      </c>
      <c r="U139">
        <v>3</v>
      </c>
      <c r="V139">
        <v>0.85215053763440796</v>
      </c>
      <c r="W139" t="s">
        <v>372</v>
      </c>
      <c r="X139">
        <v>2</v>
      </c>
      <c r="Y139">
        <v>0.98852971845672499</v>
      </c>
      <c r="Z139" t="s">
        <v>303</v>
      </c>
      <c r="AA139">
        <v>2</v>
      </c>
      <c r="AB139">
        <v>1.1004160789008799</v>
      </c>
      <c r="AC139" t="s">
        <v>371</v>
      </c>
      <c r="AD139">
        <v>3</v>
      </c>
      <c r="AE139">
        <v>0.80154738878143095</v>
      </c>
      <c r="AF139" t="s">
        <v>377</v>
      </c>
      <c r="AG139">
        <v>2</v>
      </c>
      <c r="AH139">
        <v>1.0108564535585001</v>
      </c>
      <c r="AI139" t="s">
        <v>366</v>
      </c>
      <c r="AJ139">
        <v>3</v>
      </c>
      <c r="AK139">
        <v>1.52727272727272</v>
      </c>
      <c r="AL139" t="s">
        <v>384</v>
      </c>
      <c r="AM139">
        <v>3</v>
      </c>
      <c r="AN139">
        <v>1.0595890410958899</v>
      </c>
      <c r="AO139" t="s">
        <v>308</v>
      </c>
      <c r="AP139">
        <v>2</v>
      </c>
      <c r="AQ139">
        <v>1.3223684210526301</v>
      </c>
      <c r="AR139" t="s">
        <v>406</v>
      </c>
      <c r="AS139">
        <v>3</v>
      </c>
      <c r="AT139">
        <v>0.88171091445427696</v>
      </c>
      <c r="AU139" t="s">
        <v>396</v>
      </c>
      <c r="AV139">
        <v>1</v>
      </c>
      <c r="AW139">
        <v>0.89347079037800603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412</v>
      </c>
      <c r="BE139">
        <v>3</v>
      </c>
      <c r="BF139">
        <v>0.97314715359828097</v>
      </c>
      <c r="BG139" t="s">
        <v>329</v>
      </c>
      <c r="BH139">
        <v>2</v>
      </c>
      <c r="BI139">
        <v>1.0416666666666601</v>
      </c>
      <c r="BJ139" t="s">
        <v>410</v>
      </c>
      <c r="BK139">
        <v>3</v>
      </c>
      <c r="BL139">
        <v>1.33885819521178</v>
      </c>
      <c r="BM139" t="s">
        <v>412</v>
      </c>
      <c r="BN139">
        <v>3</v>
      </c>
      <c r="BO139">
        <v>0.85904761904761895</v>
      </c>
      <c r="BP139" t="s">
        <v>404</v>
      </c>
      <c r="BQ139">
        <v>1</v>
      </c>
      <c r="BR139">
        <v>1.0524861878453</v>
      </c>
      <c r="BS139" t="s">
        <v>408</v>
      </c>
      <c r="BT139">
        <v>3</v>
      </c>
      <c r="BU139">
        <v>1.1251360174102201</v>
      </c>
      <c r="BV139" t="s">
        <v>407</v>
      </c>
      <c r="BW139">
        <v>3</v>
      </c>
      <c r="BX139">
        <v>0.91803278688524503</v>
      </c>
      <c r="BY139" t="s">
        <v>333</v>
      </c>
      <c r="BZ139">
        <v>1</v>
      </c>
      <c r="CA139">
        <v>1.1513157894736801</v>
      </c>
      <c r="CB139" t="s">
        <v>408</v>
      </c>
      <c r="CC139">
        <v>3</v>
      </c>
      <c r="CD139">
        <v>0.74806201550387597</v>
      </c>
      <c r="CE139" t="s">
        <v>397</v>
      </c>
      <c r="CF139">
        <v>2</v>
      </c>
      <c r="CG139">
        <v>0.95925297113752095</v>
      </c>
      <c r="CH139" t="s">
        <v>417</v>
      </c>
      <c r="CI139">
        <v>2</v>
      </c>
      <c r="CJ139">
        <v>0.92125984251968496</v>
      </c>
      <c r="CK139" t="s">
        <v>421</v>
      </c>
      <c r="CL139">
        <v>3</v>
      </c>
      <c r="CM139">
        <v>1.0376811594202899</v>
      </c>
      <c r="CN139" t="s">
        <v>420</v>
      </c>
      <c r="CO139">
        <v>1</v>
      </c>
      <c r="CP139">
        <v>1.1019522776572599</v>
      </c>
      <c r="CQ139" t="s">
        <v>417</v>
      </c>
      <c r="CR139">
        <v>3</v>
      </c>
      <c r="CS139">
        <v>0.93193193193193102</v>
      </c>
      <c r="CT139" t="s">
        <v>431</v>
      </c>
      <c r="CU139">
        <v>2</v>
      </c>
      <c r="CV139">
        <v>1.0862422997946599</v>
      </c>
      <c r="CW139" t="s">
        <v>457</v>
      </c>
      <c r="CX139">
        <v>1</v>
      </c>
      <c r="CY139">
        <v>0.89809630459126499</v>
      </c>
      <c r="CZ139" t="s">
        <v>436</v>
      </c>
      <c r="DA139">
        <v>3</v>
      </c>
      <c r="DB139">
        <v>1.29521829521829</v>
      </c>
      <c r="DC139" t="s">
        <v>431</v>
      </c>
      <c r="DD139">
        <v>2</v>
      </c>
      <c r="DE139">
        <v>1.0270270270270201</v>
      </c>
      <c r="DF139" t="s">
        <v>441</v>
      </c>
      <c r="DG139">
        <v>2</v>
      </c>
      <c r="DH139">
        <v>1.03164556962025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282</v>
      </c>
      <c r="F140">
        <v>1</v>
      </c>
      <c r="G140">
        <v>0.97857142857142798</v>
      </c>
      <c r="H140" t="s">
        <v>352</v>
      </c>
      <c r="I140">
        <v>2</v>
      </c>
      <c r="J140">
        <v>0.89532468550378097</v>
      </c>
      <c r="K140" t="s">
        <v>359</v>
      </c>
      <c r="L140">
        <v>2</v>
      </c>
      <c r="M140">
        <v>0.91481481481481397</v>
      </c>
      <c r="N140" t="s">
        <v>352</v>
      </c>
      <c r="O140">
        <v>2</v>
      </c>
      <c r="P140">
        <v>0.99469297620743602</v>
      </c>
      <c r="Q140" t="s">
        <v>364</v>
      </c>
      <c r="R140">
        <v>2</v>
      </c>
      <c r="S140">
        <v>1.0873239436619699</v>
      </c>
      <c r="T140" t="s">
        <v>376</v>
      </c>
      <c r="U140">
        <v>2</v>
      </c>
      <c r="V140">
        <v>1.0977739321953901</v>
      </c>
      <c r="W140" t="s">
        <v>365</v>
      </c>
      <c r="X140">
        <v>2</v>
      </c>
      <c r="Y140">
        <v>1.1878737010985401</v>
      </c>
      <c r="Z140" t="s">
        <v>289</v>
      </c>
      <c r="AA140">
        <v>2</v>
      </c>
      <c r="AB140">
        <v>0.89591836734693797</v>
      </c>
      <c r="AC140" t="s">
        <v>364</v>
      </c>
      <c r="AD140">
        <v>2</v>
      </c>
      <c r="AE140">
        <v>1.0490909090909</v>
      </c>
      <c r="AF140" t="s">
        <v>374</v>
      </c>
      <c r="AG140">
        <v>2</v>
      </c>
      <c r="AH140">
        <v>0.98116760828625205</v>
      </c>
      <c r="AI140" t="s">
        <v>303</v>
      </c>
      <c r="AJ140">
        <v>2</v>
      </c>
      <c r="AK140">
        <v>0.88130865349717402</v>
      </c>
      <c r="AL140" t="s">
        <v>389</v>
      </c>
      <c r="AM140">
        <v>2</v>
      </c>
      <c r="AN140">
        <v>0.884745762711864</v>
      </c>
      <c r="AO140" t="s">
        <v>396</v>
      </c>
      <c r="AP140">
        <v>1</v>
      </c>
      <c r="AQ140">
        <v>0.84210526315789402</v>
      </c>
      <c r="AR140" t="s">
        <v>395</v>
      </c>
      <c r="AS140">
        <v>1</v>
      </c>
      <c r="AT140">
        <v>0.80756013745704402</v>
      </c>
      <c r="AU140" t="s">
        <v>397</v>
      </c>
      <c r="AV140">
        <v>2</v>
      </c>
      <c r="AW140">
        <v>1.0910746812386101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402</v>
      </c>
      <c r="BE140">
        <v>2</v>
      </c>
      <c r="BF140">
        <v>0.78465594232528102</v>
      </c>
      <c r="BG140" t="s">
        <v>404</v>
      </c>
      <c r="BH140">
        <v>1</v>
      </c>
      <c r="BI140">
        <v>1.07152682255845</v>
      </c>
      <c r="BJ140" t="s">
        <v>409</v>
      </c>
      <c r="BK140">
        <v>3</v>
      </c>
      <c r="BL140">
        <v>1.3138856476079299</v>
      </c>
      <c r="BM140" t="s">
        <v>402</v>
      </c>
      <c r="BN140">
        <v>2</v>
      </c>
      <c r="BO140">
        <v>0.68922425986740898</v>
      </c>
      <c r="BP140" t="s">
        <v>333</v>
      </c>
      <c r="BQ140">
        <v>1</v>
      </c>
      <c r="BR140">
        <v>0.93490304709141203</v>
      </c>
      <c r="BS140" t="s">
        <v>418</v>
      </c>
      <c r="BT140">
        <v>2</v>
      </c>
      <c r="BU140">
        <v>0.985611510791366</v>
      </c>
      <c r="BV140" t="s">
        <v>408</v>
      </c>
      <c r="BW140">
        <v>3</v>
      </c>
      <c r="BX140">
        <v>1.2920696324951599</v>
      </c>
      <c r="BY140" t="s">
        <v>407</v>
      </c>
      <c r="BZ140">
        <v>3</v>
      </c>
      <c r="CA140">
        <v>1.1473214285714199</v>
      </c>
      <c r="CB140" t="s">
        <v>417</v>
      </c>
      <c r="CC140">
        <v>2</v>
      </c>
      <c r="CD140">
        <v>0.793193717277486</v>
      </c>
      <c r="CE140" t="s">
        <v>404</v>
      </c>
      <c r="CF140">
        <v>1</v>
      </c>
      <c r="CG140">
        <v>0.78206465067778896</v>
      </c>
      <c r="CH140" t="s">
        <v>418</v>
      </c>
      <c r="CI140">
        <v>2</v>
      </c>
      <c r="CJ140">
        <v>1.22342342342342</v>
      </c>
      <c r="CK140" t="s">
        <v>343</v>
      </c>
      <c r="CL140">
        <v>1</v>
      </c>
      <c r="CM140">
        <v>0.77403846153846101</v>
      </c>
      <c r="CN140" t="s">
        <v>343</v>
      </c>
      <c r="CO140">
        <v>1</v>
      </c>
      <c r="CP140">
        <v>0.95279503105590002</v>
      </c>
      <c r="CQ140" t="s">
        <v>418</v>
      </c>
      <c r="CR140">
        <v>2</v>
      </c>
      <c r="CS140">
        <v>0.94578313253012003</v>
      </c>
      <c r="CT140" t="s">
        <v>433</v>
      </c>
      <c r="CU140">
        <v>1</v>
      </c>
      <c r="CV140">
        <v>1.0421607378129101</v>
      </c>
      <c r="CW140" t="s">
        <v>452</v>
      </c>
      <c r="CX140">
        <v>2</v>
      </c>
      <c r="CY140">
        <v>0.92417739628039997</v>
      </c>
      <c r="CZ140" t="s">
        <v>440</v>
      </c>
      <c r="DA140">
        <v>2</v>
      </c>
      <c r="DB140">
        <v>0.94820717131474097</v>
      </c>
      <c r="DC140" t="s">
        <v>433</v>
      </c>
      <c r="DD140">
        <v>1</v>
      </c>
      <c r="DE140">
        <v>1.0589569160997701</v>
      </c>
      <c r="DF140" t="s">
        <v>446</v>
      </c>
      <c r="DG140">
        <v>3</v>
      </c>
      <c r="DH140">
        <v>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365</v>
      </c>
      <c r="F141">
        <v>2</v>
      </c>
      <c r="G141">
        <v>0.76190500482066603</v>
      </c>
      <c r="H141" t="s">
        <v>275</v>
      </c>
      <c r="I141">
        <v>2</v>
      </c>
      <c r="J141">
        <v>0.82339449541284404</v>
      </c>
      <c r="K141" t="s">
        <v>278</v>
      </c>
      <c r="L141">
        <v>1</v>
      </c>
      <c r="M141">
        <v>0.86175942549371598</v>
      </c>
      <c r="N141" t="s">
        <v>275</v>
      </c>
      <c r="O141">
        <v>2</v>
      </c>
      <c r="P141">
        <v>0.99748743718592903</v>
      </c>
      <c r="Q141" t="s">
        <v>376</v>
      </c>
      <c r="R141">
        <v>2</v>
      </c>
      <c r="S141">
        <v>1.07975199592322</v>
      </c>
      <c r="T141" t="s">
        <v>289</v>
      </c>
      <c r="U141">
        <v>2</v>
      </c>
      <c r="V141">
        <v>0.87445255474452499</v>
      </c>
      <c r="W141" t="s">
        <v>367</v>
      </c>
      <c r="X141">
        <v>2</v>
      </c>
      <c r="Y141">
        <v>1.0469742360695</v>
      </c>
      <c r="Z141" t="s">
        <v>377</v>
      </c>
      <c r="AA141">
        <v>2</v>
      </c>
      <c r="AB141">
        <v>0.87398373983739797</v>
      </c>
      <c r="AC141" t="s">
        <v>366</v>
      </c>
      <c r="AD141">
        <v>3</v>
      </c>
      <c r="AE141">
        <v>1.0575342465753399</v>
      </c>
      <c r="AF141" t="s">
        <v>381</v>
      </c>
      <c r="AG141">
        <v>2</v>
      </c>
      <c r="AH141">
        <v>1.0139928322968199</v>
      </c>
      <c r="AI141" t="s">
        <v>289</v>
      </c>
      <c r="AJ141">
        <v>2</v>
      </c>
      <c r="AK141">
        <v>0.90280373831775695</v>
      </c>
      <c r="AL141" t="s">
        <v>387</v>
      </c>
      <c r="AM141">
        <v>2</v>
      </c>
      <c r="AN141">
        <v>1.48467966573816</v>
      </c>
      <c r="AO141" t="s">
        <v>397</v>
      </c>
      <c r="AP141">
        <v>2</v>
      </c>
      <c r="AQ141">
        <v>1.0035211267605599</v>
      </c>
      <c r="AR141" t="s">
        <v>401</v>
      </c>
      <c r="AS141">
        <v>3</v>
      </c>
      <c r="AT141">
        <v>0.84293193717277404</v>
      </c>
      <c r="AU141" t="s">
        <v>310</v>
      </c>
      <c r="AV141">
        <v>2</v>
      </c>
      <c r="AW141">
        <v>0.99353448275862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409</v>
      </c>
      <c r="BE141">
        <v>3</v>
      </c>
      <c r="BF141">
        <v>0.89793281653746704</v>
      </c>
      <c r="BG141" t="s">
        <v>333</v>
      </c>
      <c r="BH141">
        <v>1</v>
      </c>
      <c r="BI141">
        <v>0.94960212201591498</v>
      </c>
      <c r="BJ141" t="s">
        <v>329</v>
      </c>
      <c r="BK141">
        <v>2</v>
      </c>
      <c r="BL141">
        <v>1.1107692307692301</v>
      </c>
      <c r="BM141" t="s">
        <v>404</v>
      </c>
      <c r="BN141">
        <v>1</v>
      </c>
      <c r="BO141">
        <v>0.96404793608521899</v>
      </c>
      <c r="BP141" t="s">
        <v>407</v>
      </c>
      <c r="BQ141">
        <v>3</v>
      </c>
      <c r="BR141">
        <v>0.95198329853862196</v>
      </c>
      <c r="BS141" t="s">
        <v>420</v>
      </c>
      <c r="BT141">
        <v>1</v>
      </c>
      <c r="BU141">
        <v>0.99795081967213095</v>
      </c>
      <c r="BV141" t="s">
        <v>417</v>
      </c>
      <c r="BW141">
        <v>2</v>
      </c>
      <c r="BX141">
        <v>1.05047318611987</v>
      </c>
      <c r="BY141" t="s">
        <v>408</v>
      </c>
      <c r="BZ141">
        <v>3</v>
      </c>
      <c r="CA141">
        <v>1.9311377245508901</v>
      </c>
      <c r="CB141" t="s">
        <v>418</v>
      </c>
      <c r="CC141">
        <v>2</v>
      </c>
      <c r="CD141">
        <v>0.82005141388174796</v>
      </c>
      <c r="CE141" t="s">
        <v>407</v>
      </c>
      <c r="CF141">
        <v>3</v>
      </c>
      <c r="CG141">
        <v>1.0686274509803899</v>
      </c>
      <c r="CH141" t="s">
        <v>419</v>
      </c>
      <c r="CI141">
        <v>1</v>
      </c>
      <c r="CJ141">
        <v>0.93803786574870895</v>
      </c>
      <c r="CK141" t="s">
        <v>423</v>
      </c>
      <c r="CL141">
        <v>2</v>
      </c>
      <c r="CM141">
        <v>1.0071867822478999</v>
      </c>
      <c r="CN141" t="s">
        <v>423</v>
      </c>
      <c r="CO141">
        <v>2</v>
      </c>
      <c r="CP141">
        <v>0.93747241430042605</v>
      </c>
      <c r="CQ141" t="s">
        <v>419</v>
      </c>
      <c r="CR141">
        <v>1</v>
      </c>
      <c r="CS141">
        <v>0.69915254237288105</v>
      </c>
      <c r="CT141" t="s">
        <v>436</v>
      </c>
      <c r="CU141">
        <v>3</v>
      </c>
      <c r="CV141">
        <v>1.1468354430379699</v>
      </c>
      <c r="CW141" t="s">
        <v>454</v>
      </c>
      <c r="CX141">
        <v>2</v>
      </c>
      <c r="CY141">
        <v>0.84942084942084894</v>
      </c>
      <c r="CZ141" t="s">
        <v>447</v>
      </c>
      <c r="DA141">
        <v>3</v>
      </c>
      <c r="DB141">
        <v>0.97773279352226705</v>
      </c>
      <c r="DC141" t="s">
        <v>440</v>
      </c>
      <c r="DD141">
        <v>2</v>
      </c>
      <c r="DE141">
        <v>1.1176470588235199</v>
      </c>
      <c r="DF141" t="s">
        <v>458</v>
      </c>
      <c r="DG141">
        <v>1</v>
      </c>
      <c r="DH141">
        <v>1.16700201207243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415</v>
      </c>
      <c r="F142">
        <v>3</v>
      </c>
      <c r="G142">
        <v>0.88938053097345104</v>
      </c>
      <c r="H142" t="s">
        <v>359</v>
      </c>
      <c r="I142">
        <v>2</v>
      </c>
      <c r="J142">
        <v>0.88379705400982</v>
      </c>
      <c r="K142" t="s">
        <v>372</v>
      </c>
      <c r="L142">
        <v>3</v>
      </c>
      <c r="M142">
        <v>1.06321839080459</v>
      </c>
      <c r="N142" t="s">
        <v>359</v>
      </c>
      <c r="O142">
        <v>2</v>
      </c>
      <c r="P142">
        <v>1.1093117408906801</v>
      </c>
      <c r="Q142" t="s">
        <v>289</v>
      </c>
      <c r="R142">
        <v>2</v>
      </c>
      <c r="S142">
        <v>1.22321428571428</v>
      </c>
      <c r="T142" t="s">
        <v>374</v>
      </c>
      <c r="U142">
        <v>2</v>
      </c>
      <c r="V142">
        <v>0.76923076923076905</v>
      </c>
      <c r="W142" t="s">
        <v>364</v>
      </c>
      <c r="X142">
        <v>2</v>
      </c>
      <c r="Y142">
        <v>1.0033003300329999</v>
      </c>
      <c r="Z142" t="s">
        <v>374</v>
      </c>
      <c r="AA142">
        <v>2</v>
      </c>
      <c r="AB142">
        <v>0.94803149606299197</v>
      </c>
      <c r="AC142" t="s">
        <v>303</v>
      </c>
      <c r="AD142">
        <v>2</v>
      </c>
      <c r="AE142">
        <v>1.01942260045244</v>
      </c>
      <c r="AF142" t="s">
        <v>384</v>
      </c>
      <c r="AG142">
        <v>3</v>
      </c>
      <c r="AH142">
        <v>1.09810387469084</v>
      </c>
      <c r="AI142" t="s">
        <v>398</v>
      </c>
      <c r="AJ142">
        <v>2</v>
      </c>
      <c r="AK142">
        <v>1.26628370098039</v>
      </c>
      <c r="AL142" t="s">
        <v>386</v>
      </c>
      <c r="AM142">
        <v>3</v>
      </c>
      <c r="AN142">
        <v>0.929133858267716</v>
      </c>
      <c r="AO142" t="s">
        <v>310</v>
      </c>
      <c r="AP142">
        <v>2</v>
      </c>
      <c r="AQ142">
        <v>1.12745098039215</v>
      </c>
      <c r="AR142" t="s">
        <v>396</v>
      </c>
      <c r="AS142">
        <v>1</v>
      </c>
      <c r="AT142">
        <v>0.90937500000000004</v>
      </c>
      <c r="AU142" t="s">
        <v>323</v>
      </c>
      <c r="AV142">
        <v>2</v>
      </c>
      <c r="AW142">
        <v>1.1276948590381399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329</v>
      </c>
      <c r="BE142">
        <v>2</v>
      </c>
      <c r="BF142">
        <v>1.01298701298701</v>
      </c>
      <c r="BG142" t="s">
        <v>407</v>
      </c>
      <c r="BH142">
        <v>3</v>
      </c>
      <c r="BI142">
        <v>1.3254716981132</v>
      </c>
      <c r="BJ142" t="s">
        <v>404</v>
      </c>
      <c r="BK142">
        <v>1</v>
      </c>
      <c r="BL142">
        <v>0.96405648267008903</v>
      </c>
      <c r="BM142" t="s">
        <v>333</v>
      </c>
      <c r="BN142">
        <v>1</v>
      </c>
      <c r="BO142">
        <v>0.93281653746769999</v>
      </c>
      <c r="BP142" t="s">
        <v>408</v>
      </c>
      <c r="BQ142">
        <v>3</v>
      </c>
      <c r="BR142">
        <v>1.0466970387243699</v>
      </c>
      <c r="BS142" t="s">
        <v>421</v>
      </c>
      <c r="BT142">
        <v>3</v>
      </c>
      <c r="BU142">
        <v>0.96458155918556898</v>
      </c>
      <c r="BV142" t="s">
        <v>418</v>
      </c>
      <c r="BW142">
        <v>2</v>
      </c>
      <c r="BX142">
        <v>1.2554744525547401</v>
      </c>
      <c r="BY142" t="s">
        <v>417</v>
      </c>
      <c r="BZ142">
        <v>2</v>
      </c>
      <c r="CA142">
        <v>1.1471471471471399</v>
      </c>
      <c r="CB142" t="s">
        <v>419</v>
      </c>
      <c r="CC142">
        <v>1</v>
      </c>
      <c r="CD142">
        <v>0.90467937608318805</v>
      </c>
      <c r="CE142" t="s">
        <v>408</v>
      </c>
      <c r="CF142">
        <v>3</v>
      </c>
      <c r="CG142">
        <v>1.18652849740932</v>
      </c>
      <c r="CH142" t="s">
        <v>421</v>
      </c>
      <c r="CI142">
        <v>3</v>
      </c>
      <c r="CJ142">
        <v>1.0470409711684301</v>
      </c>
      <c r="CK142" t="s">
        <v>430</v>
      </c>
      <c r="CL142">
        <v>3</v>
      </c>
      <c r="CM142">
        <v>0.97905445840813798</v>
      </c>
      <c r="CN142" t="s">
        <v>424</v>
      </c>
      <c r="CO142">
        <v>1</v>
      </c>
      <c r="CP142">
        <v>0.76534546576187501</v>
      </c>
      <c r="CQ142" t="s">
        <v>420</v>
      </c>
      <c r="CR142">
        <v>1</v>
      </c>
      <c r="CS142">
        <v>0.964566929133858</v>
      </c>
      <c r="CT142" t="s">
        <v>440</v>
      </c>
      <c r="CU142">
        <v>2</v>
      </c>
      <c r="CV142">
        <v>0.95019157088122597</v>
      </c>
      <c r="CW142" t="s">
        <v>456</v>
      </c>
      <c r="CX142">
        <v>2</v>
      </c>
      <c r="CY142">
        <v>0.69538461538461505</v>
      </c>
      <c r="CZ142" t="s">
        <v>441</v>
      </c>
      <c r="DA142">
        <v>2</v>
      </c>
      <c r="DB142">
        <v>0.83947368421052604</v>
      </c>
      <c r="DC142" t="s">
        <v>447</v>
      </c>
      <c r="DD142">
        <v>3</v>
      </c>
      <c r="DE142">
        <v>1.0724637681159399</v>
      </c>
      <c r="DF142" t="s">
        <v>452</v>
      </c>
      <c r="DG142">
        <v>2</v>
      </c>
      <c r="DH142">
        <v>1.1082706766917201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369</v>
      </c>
      <c r="F143">
        <v>3</v>
      </c>
      <c r="G143">
        <v>1.00358422939068</v>
      </c>
      <c r="H143" t="s">
        <v>278</v>
      </c>
      <c r="I143">
        <v>1</v>
      </c>
      <c r="J143">
        <v>0.841389728096676</v>
      </c>
      <c r="K143" t="s">
        <v>282</v>
      </c>
      <c r="L143">
        <v>1</v>
      </c>
      <c r="M143">
        <v>0.89743589743589702</v>
      </c>
      <c r="N143" t="s">
        <v>278</v>
      </c>
      <c r="O143">
        <v>1</v>
      </c>
      <c r="P143">
        <v>1.1812499999999999</v>
      </c>
      <c r="Q143" t="s">
        <v>374</v>
      </c>
      <c r="R143">
        <v>2</v>
      </c>
      <c r="S143">
        <v>0.99236641221374</v>
      </c>
      <c r="T143" t="s">
        <v>375</v>
      </c>
      <c r="U143">
        <v>2</v>
      </c>
      <c r="V143">
        <v>0.82529335071707899</v>
      </c>
      <c r="W143" t="s">
        <v>366</v>
      </c>
      <c r="X143">
        <v>3</v>
      </c>
      <c r="Y143">
        <v>1.18611987381703</v>
      </c>
      <c r="Z143" t="s">
        <v>381</v>
      </c>
      <c r="AA143">
        <v>2</v>
      </c>
      <c r="AB143">
        <v>0.93087073758560601</v>
      </c>
      <c r="AC143" t="s">
        <v>289</v>
      </c>
      <c r="AD143">
        <v>2</v>
      </c>
      <c r="AE143">
        <v>0.993166287015945</v>
      </c>
      <c r="AF143" t="s">
        <v>389</v>
      </c>
      <c r="AG143">
        <v>2</v>
      </c>
      <c r="AH143">
        <v>1.15469613259668</v>
      </c>
      <c r="AI143" t="s">
        <v>377</v>
      </c>
      <c r="AJ143">
        <v>2</v>
      </c>
      <c r="AK143">
        <v>0.84367541766109699</v>
      </c>
      <c r="AL143" t="s">
        <v>395</v>
      </c>
      <c r="AM143">
        <v>1</v>
      </c>
      <c r="AN143">
        <v>1.27551020408163</v>
      </c>
      <c r="AO143" t="s">
        <v>314</v>
      </c>
      <c r="AP143">
        <v>2</v>
      </c>
      <c r="AQ143">
        <v>0.84065833026848102</v>
      </c>
      <c r="AR143" t="s">
        <v>310</v>
      </c>
      <c r="AS143">
        <v>2</v>
      </c>
      <c r="AT143">
        <v>1.0086956521739101</v>
      </c>
      <c r="AU143" t="s">
        <v>410</v>
      </c>
      <c r="AV143">
        <v>3</v>
      </c>
      <c r="AW143">
        <v>1.01453488372093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404</v>
      </c>
      <c r="BE143">
        <v>1</v>
      </c>
      <c r="BF143">
        <v>1.01112656467315</v>
      </c>
      <c r="BG143" t="s">
        <v>417</v>
      </c>
      <c r="BH143">
        <v>2</v>
      </c>
      <c r="BI143">
        <v>1.01315789473684</v>
      </c>
      <c r="BJ143" t="s">
        <v>333</v>
      </c>
      <c r="BK143">
        <v>1</v>
      </c>
      <c r="BL143">
        <v>1.0810055865921699</v>
      </c>
      <c r="BM143" t="s">
        <v>407</v>
      </c>
      <c r="BN143">
        <v>3</v>
      </c>
      <c r="BO143">
        <v>0.62943495400788396</v>
      </c>
      <c r="BP143" t="s">
        <v>418</v>
      </c>
      <c r="BQ143">
        <v>2</v>
      </c>
      <c r="BR143">
        <v>0.97788944723617999</v>
      </c>
      <c r="BS143" t="s">
        <v>435</v>
      </c>
      <c r="BT143">
        <v>3</v>
      </c>
      <c r="BU143">
        <v>1.0592991913746601</v>
      </c>
      <c r="BV143" t="s">
        <v>419</v>
      </c>
      <c r="BW143">
        <v>1</v>
      </c>
      <c r="BX143">
        <v>0.92679558011049701</v>
      </c>
      <c r="BY143" t="s">
        <v>418</v>
      </c>
      <c r="BZ143">
        <v>2</v>
      </c>
      <c r="CA143">
        <v>1.29235880398671</v>
      </c>
      <c r="CB143" t="s">
        <v>343</v>
      </c>
      <c r="CC143">
        <v>1</v>
      </c>
      <c r="CD143">
        <v>1.0195035460992901</v>
      </c>
      <c r="CE143" t="s">
        <v>335</v>
      </c>
      <c r="CF143">
        <v>2</v>
      </c>
      <c r="CG143">
        <v>1.21161825726141</v>
      </c>
      <c r="CH143" t="s">
        <v>343</v>
      </c>
      <c r="CI143">
        <v>1</v>
      </c>
      <c r="CJ143">
        <v>1.2264150943396199</v>
      </c>
      <c r="CK143" t="s">
        <v>433</v>
      </c>
      <c r="CL143">
        <v>1</v>
      </c>
      <c r="CM143">
        <v>0.94391408114558395</v>
      </c>
      <c r="CN143" t="s">
        <v>426</v>
      </c>
      <c r="CO143">
        <v>1</v>
      </c>
      <c r="CP143">
        <v>1.02694610778443</v>
      </c>
      <c r="CQ143" t="s">
        <v>343</v>
      </c>
      <c r="CR143">
        <v>1</v>
      </c>
      <c r="CS143">
        <v>1.00130378096479</v>
      </c>
      <c r="CT143" t="s">
        <v>441</v>
      </c>
      <c r="CU143">
        <v>2</v>
      </c>
      <c r="CV143">
        <v>1.12561983471074</v>
      </c>
      <c r="CW143" t="s">
        <v>460</v>
      </c>
      <c r="CX143">
        <v>3</v>
      </c>
      <c r="CY143">
        <v>0.97569866342648803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454</v>
      </c>
      <c r="DG143">
        <v>2</v>
      </c>
      <c r="DH143">
        <v>1.34575569358178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364</v>
      </c>
      <c r="F144">
        <v>2</v>
      </c>
      <c r="G144">
        <v>0.84634146341463401</v>
      </c>
      <c r="H144" t="s">
        <v>368</v>
      </c>
      <c r="I144">
        <v>2</v>
      </c>
      <c r="J144">
        <v>0.423208191126279</v>
      </c>
      <c r="K144" t="s">
        <v>365</v>
      </c>
      <c r="L144">
        <v>2</v>
      </c>
      <c r="M144">
        <v>0.92041931005851096</v>
      </c>
      <c r="N144" t="s">
        <v>368</v>
      </c>
      <c r="O144">
        <v>2</v>
      </c>
      <c r="P144">
        <v>1.1807432432432401</v>
      </c>
      <c r="Q144" t="s">
        <v>381</v>
      </c>
      <c r="R144">
        <v>2</v>
      </c>
      <c r="S144">
        <v>0.96612516152852101</v>
      </c>
      <c r="T144" t="s">
        <v>381</v>
      </c>
      <c r="U144">
        <v>2</v>
      </c>
      <c r="V144">
        <v>0.91881150281838098</v>
      </c>
      <c r="W144" t="s">
        <v>303</v>
      </c>
      <c r="X144">
        <v>2</v>
      </c>
      <c r="Y144">
        <v>1.00645446085566</v>
      </c>
      <c r="Z144" t="s">
        <v>384</v>
      </c>
      <c r="AA144">
        <v>3</v>
      </c>
      <c r="AB144">
        <v>0.99134377576257204</v>
      </c>
      <c r="AC144" t="s">
        <v>377</v>
      </c>
      <c r="AD144">
        <v>2</v>
      </c>
      <c r="AE144">
        <v>0.96395348837209305</v>
      </c>
      <c r="AF144" t="s">
        <v>387</v>
      </c>
      <c r="AG144">
        <v>2</v>
      </c>
      <c r="AH144">
        <v>0.88188976377952699</v>
      </c>
      <c r="AI144" t="s">
        <v>374</v>
      </c>
      <c r="AJ144">
        <v>2</v>
      </c>
      <c r="AK144">
        <v>0.87715930902111305</v>
      </c>
      <c r="AL144" t="s">
        <v>308</v>
      </c>
      <c r="AM144">
        <v>2</v>
      </c>
      <c r="AN144">
        <v>0.86956521739130399</v>
      </c>
      <c r="AO144" t="s">
        <v>323</v>
      </c>
      <c r="AP144">
        <v>2</v>
      </c>
      <c r="AQ144">
        <v>0.95462478184991195</v>
      </c>
      <c r="AR144" t="s">
        <v>314</v>
      </c>
      <c r="AS144">
        <v>2</v>
      </c>
      <c r="AT144">
        <v>0.47460716759633897</v>
      </c>
      <c r="AU144" t="s">
        <v>412</v>
      </c>
      <c r="AV144">
        <v>3</v>
      </c>
      <c r="AW144">
        <v>1.1566390041493699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333</v>
      </c>
      <c r="BE144">
        <v>1</v>
      </c>
      <c r="BF144">
        <v>1.0959302325581299</v>
      </c>
      <c r="BG144" t="s">
        <v>418</v>
      </c>
      <c r="BH144">
        <v>2</v>
      </c>
      <c r="BI144">
        <v>1.0350241545893699</v>
      </c>
      <c r="BJ144" t="s">
        <v>407</v>
      </c>
      <c r="BK144">
        <v>3</v>
      </c>
      <c r="BL144">
        <v>1.35409252669039</v>
      </c>
      <c r="BM144" t="s">
        <v>417</v>
      </c>
      <c r="BN144">
        <v>2</v>
      </c>
      <c r="BO144">
        <v>1.14089347079037</v>
      </c>
      <c r="BP144" t="s">
        <v>421</v>
      </c>
      <c r="BQ144">
        <v>3</v>
      </c>
      <c r="BR144">
        <v>1.0143709753415999</v>
      </c>
      <c r="BS144" t="s">
        <v>343</v>
      </c>
      <c r="BT144">
        <v>1</v>
      </c>
      <c r="BU144">
        <v>1.05792682926829</v>
      </c>
      <c r="BV144" t="s">
        <v>420</v>
      </c>
      <c r="BW144">
        <v>1</v>
      </c>
      <c r="BX144">
        <v>1.11498973305954</v>
      </c>
      <c r="BY144" t="s">
        <v>419</v>
      </c>
      <c r="BZ144">
        <v>1</v>
      </c>
      <c r="CA144">
        <v>0.85991058122205599</v>
      </c>
      <c r="CB144" t="s">
        <v>423</v>
      </c>
      <c r="CC144">
        <v>3</v>
      </c>
      <c r="CD144">
        <v>1.1769447047797501</v>
      </c>
      <c r="CE144" t="s">
        <v>417</v>
      </c>
      <c r="CF144">
        <v>2</v>
      </c>
      <c r="CG144">
        <v>0.83828382838283799</v>
      </c>
      <c r="CH144" t="s">
        <v>423</v>
      </c>
      <c r="CI144">
        <v>3</v>
      </c>
      <c r="CJ144">
        <v>1.2900358422939</v>
      </c>
      <c r="CK144" t="s">
        <v>436</v>
      </c>
      <c r="CL144">
        <v>3</v>
      </c>
      <c r="CM144">
        <v>0.97714285714285698</v>
      </c>
      <c r="CN144" t="s">
        <v>430</v>
      </c>
      <c r="CO144">
        <v>3</v>
      </c>
      <c r="CP144">
        <v>1.0977995110024401</v>
      </c>
      <c r="CQ144" t="s">
        <v>423</v>
      </c>
      <c r="CR144">
        <v>2</v>
      </c>
      <c r="CS144">
        <v>1.15544569993722</v>
      </c>
      <c r="CT144" t="s">
        <v>446</v>
      </c>
      <c r="CU144">
        <v>3</v>
      </c>
      <c r="CV144">
        <v>1.05223880597014</v>
      </c>
      <c r="CW144" t="s">
        <v>464</v>
      </c>
      <c r="CX144">
        <v>3</v>
      </c>
      <c r="CY144">
        <v>1.3410553410553401</v>
      </c>
      <c r="CZ144" t="s">
        <v>457</v>
      </c>
      <c r="DA144">
        <v>1</v>
      </c>
      <c r="DB144">
        <v>0.99875311720698201</v>
      </c>
      <c r="DC144" t="s">
        <v>446</v>
      </c>
      <c r="DD144">
        <v>3</v>
      </c>
      <c r="DE144">
        <v>1.01953125</v>
      </c>
      <c r="DF144" t="s">
        <v>456</v>
      </c>
      <c r="DG144">
        <v>2</v>
      </c>
      <c r="DH144">
        <v>1.1116279069767401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366</v>
      </c>
      <c r="F145">
        <v>3</v>
      </c>
      <c r="G145">
        <v>0.84567126725219499</v>
      </c>
      <c r="H145" t="s">
        <v>372</v>
      </c>
      <c r="I145">
        <v>3</v>
      </c>
      <c r="J145">
        <v>0.75324675324675305</v>
      </c>
      <c r="K145" t="s">
        <v>367</v>
      </c>
      <c r="L145">
        <v>2</v>
      </c>
      <c r="M145">
        <v>1.5635917030567601</v>
      </c>
      <c r="N145" t="s">
        <v>372</v>
      </c>
      <c r="O145">
        <v>3</v>
      </c>
      <c r="P145">
        <v>1.4459459459459401</v>
      </c>
      <c r="Q145" t="s">
        <v>389</v>
      </c>
      <c r="R145">
        <v>2</v>
      </c>
      <c r="S145">
        <v>0.98805460750853202</v>
      </c>
      <c r="T145" t="s">
        <v>384</v>
      </c>
      <c r="U145">
        <v>3</v>
      </c>
      <c r="V145">
        <v>0.97466063348416199</v>
      </c>
      <c r="W145" t="s">
        <v>289</v>
      </c>
      <c r="X145">
        <v>2</v>
      </c>
      <c r="Y145">
        <v>0.81803005008347196</v>
      </c>
      <c r="Z145" t="s">
        <v>389</v>
      </c>
      <c r="AA145">
        <v>2</v>
      </c>
      <c r="AB145">
        <v>0.95667870036100999</v>
      </c>
      <c r="AC145" t="s">
        <v>381</v>
      </c>
      <c r="AD145">
        <v>2</v>
      </c>
      <c r="AE145">
        <v>0.97277621122789004</v>
      </c>
      <c r="AF145" t="s">
        <v>390</v>
      </c>
      <c r="AG145">
        <v>3</v>
      </c>
      <c r="AH145">
        <v>1.57531130268199</v>
      </c>
      <c r="AI145" t="s">
        <v>375</v>
      </c>
      <c r="AJ145">
        <v>2</v>
      </c>
      <c r="AK145">
        <v>0.83725135623869795</v>
      </c>
      <c r="AL145" t="s">
        <v>403</v>
      </c>
      <c r="AM145">
        <v>3</v>
      </c>
      <c r="AN145">
        <v>1.252</v>
      </c>
      <c r="AO145" t="s">
        <v>410</v>
      </c>
      <c r="AP145">
        <v>3</v>
      </c>
      <c r="AQ145">
        <v>0.98663697104676995</v>
      </c>
      <c r="AR145" t="s">
        <v>323</v>
      </c>
      <c r="AS145">
        <v>2</v>
      </c>
      <c r="AT145">
        <v>1.10237659963436</v>
      </c>
      <c r="AU145" t="s">
        <v>402</v>
      </c>
      <c r="AV145">
        <v>1</v>
      </c>
      <c r="AW145">
        <v>1.31542010752092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407</v>
      </c>
      <c r="BE145">
        <v>3</v>
      </c>
      <c r="BF145">
        <v>1.0707070707070701</v>
      </c>
      <c r="BG145" t="s">
        <v>419</v>
      </c>
      <c r="BH145">
        <v>1</v>
      </c>
      <c r="BI145">
        <v>1.0787207872078699</v>
      </c>
      <c r="BJ145" t="s">
        <v>417</v>
      </c>
      <c r="BK145">
        <v>2</v>
      </c>
      <c r="BL145">
        <v>1.2597402597402501</v>
      </c>
      <c r="BM145" t="s">
        <v>418</v>
      </c>
      <c r="BN145">
        <v>2</v>
      </c>
      <c r="BO145">
        <v>0.88209219858155996</v>
      </c>
      <c r="BP145" t="s">
        <v>435</v>
      </c>
      <c r="BQ145">
        <v>3</v>
      </c>
      <c r="BR145">
        <v>0.98278145695364205</v>
      </c>
      <c r="BS145" t="s">
        <v>423</v>
      </c>
      <c r="BT145">
        <v>3</v>
      </c>
      <c r="BU145">
        <v>0.80416989271098305</v>
      </c>
      <c r="BV145" t="s">
        <v>421</v>
      </c>
      <c r="BW145">
        <v>3</v>
      </c>
      <c r="BX145">
        <v>1.24407078935751</v>
      </c>
      <c r="BY145" t="s">
        <v>435</v>
      </c>
      <c r="BZ145">
        <v>3</v>
      </c>
      <c r="CA145">
        <v>1.3826998689384</v>
      </c>
      <c r="CB145" t="s">
        <v>424</v>
      </c>
      <c r="CC145">
        <v>2</v>
      </c>
      <c r="CD145">
        <v>1.0268500114047301</v>
      </c>
      <c r="CE145" t="s">
        <v>418</v>
      </c>
      <c r="CF145">
        <v>2</v>
      </c>
      <c r="CG145">
        <v>0.86990595611285204</v>
      </c>
      <c r="CH145" t="s">
        <v>424</v>
      </c>
      <c r="CI145">
        <v>2</v>
      </c>
      <c r="CJ145">
        <v>1.18057799875699</v>
      </c>
      <c r="CK145" t="s">
        <v>440</v>
      </c>
      <c r="CL145">
        <v>2</v>
      </c>
      <c r="CM145">
        <v>1.05570291777188</v>
      </c>
      <c r="CN145" t="s">
        <v>433</v>
      </c>
      <c r="CO145">
        <v>1</v>
      </c>
      <c r="CP145">
        <v>1.0480404551200999</v>
      </c>
      <c r="CQ145" t="s">
        <v>426</v>
      </c>
      <c r="CR145">
        <v>1</v>
      </c>
      <c r="CS145">
        <v>0.59620991253644295</v>
      </c>
      <c r="CT145" t="s">
        <v>457</v>
      </c>
      <c r="CU145">
        <v>1</v>
      </c>
      <c r="CV145">
        <v>1.0746089049338099</v>
      </c>
      <c r="CW145" t="s">
        <v>463</v>
      </c>
      <c r="CX145">
        <v>1</v>
      </c>
      <c r="CY145">
        <v>0.94274809160305295</v>
      </c>
      <c r="CZ145" t="s">
        <v>452</v>
      </c>
      <c r="DA145">
        <v>2</v>
      </c>
      <c r="DB145">
        <v>1.07739938080495</v>
      </c>
      <c r="DC145" t="s">
        <v>458</v>
      </c>
      <c r="DD145">
        <v>1</v>
      </c>
      <c r="DE145">
        <v>0.92037037037036995</v>
      </c>
      <c r="DF145" t="s">
        <v>460</v>
      </c>
      <c r="DG145">
        <v>3</v>
      </c>
      <c r="DH145">
        <v>0.96090794451450101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376</v>
      </c>
      <c r="F146">
        <v>2</v>
      </c>
      <c r="G146">
        <v>0.96451612903225803</v>
      </c>
      <c r="H146" t="s">
        <v>365</v>
      </c>
      <c r="I146">
        <v>2</v>
      </c>
      <c r="J146">
        <v>0.51607222962432298</v>
      </c>
      <c r="K146" t="s">
        <v>369</v>
      </c>
      <c r="L146">
        <v>3</v>
      </c>
      <c r="M146">
        <v>1.2129629629629599</v>
      </c>
      <c r="N146" t="s">
        <v>282</v>
      </c>
      <c r="O146">
        <v>1</v>
      </c>
      <c r="P146">
        <v>1.04857142857142</v>
      </c>
      <c r="Q146" t="s">
        <v>387</v>
      </c>
      <c r="R146">
        <v>2</v>
      </c>
      <c r="S146">
        <v>1.22977346278317</v>
      </c>
      <c r="T146" t="s">
        <v>389</v>
      </c>
      <c r="U146">
        <v>2</v>
      </c>
      <c r="V146">
        <v>1</v>
      </c>
      <c r="W146" t="s">
        <v>377</v>
      </c>
      <c r="X146">
        <v>2</v>
      </c>
      <c r="Y146">
        <v>0.99393939393939301</v>
      </c>
      <c r="Z146" t="s">
        <v>387</v>
      </c>
      <c r="AA146">
        <v>2</v>
      </c>
      <c r="AB146">
        <v>1.0437956204379499</v>
      </c>
      <c r="AC146" t="s">
        <v>384</v>
      </c>
      <c r="AD146">
        <v>3</v>
      </c>
      <c r="AE146">
        <v>1.0087318087318</v>
      </c>
      <c r="AF146" t="s">
        <v>395</v>
      </c>
      <c r="AG146">
        <v>1</v>
      </c>
      <c r="AH146">
        <v>1.21879021879021</v>
      </c>
      <c r="AI146" t="s">
        <v>381</v>
      </c>
      <c r="AJ146">
        <v>2</v>
      </c>
      <c r="AK146">
        <v>0.93975934925543803</v>
      </c>
      <c r="AL146" t="s">
        <v>396</v>
      </c>
      <c r="AM146">
        <v>1</v>
      </c>
      <c r="AN146">
        <v>1.12426035502958</v>
      </c>
      <c r="AO146" t="s">
        <v>402</v>
      </c>
      <c r="AP146">
        <v>1</v>
      </c>
      <c r="AQ146">
        <v>1.0667497960251799</v>
      </c>
      <c r="AR146" t="s">
        <v>410</v>
      </c>
      <c r="AS146">
        <v>3</v>
      </c>
      <c r="AT146">
        <v>0.77652370203160204</v>
      </c>
      <c r="AU146" t="s">
        <v>409</v>
      </c>
      <c r="AV146">
        <v>2</v>
      </c>
      <c r="AW146">
        <v>1.07420357420357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417</v>
      </c>
      <c r="BE146">
        <v>2</v>
      </c>
      <c r="BF146">
        <v>0.90118577075098805</v>
      </c>
      <c r="BG146" t="s">
        <v>428</v>
      </c>
      <c r="BH146">
        <v>3</v>
      </c>
      <c r="BI146">
        <v>1.21333333333333</v>
      </c>
      <c r="BJ146" t="s">
        <v>418</v>
      </c>
      <c r="BK146">
        <v>2</v>
      </c>
      <c r="BL146">
        <v>1.31621936989498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424</v>
      </c>
      <c r="BT146">
        <v>2</v>
      </c>
      <c r="BU146">
        <v>1.0720242608036299</v>
      </c>
      <c r="BV146" t="s">
        <v>435</v>
      </c>
      <c r="BW146">
        <v>3</v>
      </c>
      <c r="BX146">
        <v>0.97073791348600502</v>
      </c>
      <c r="BY146" t="s">
        <v>343</v>
      </c>
      <c r="BZ146">
        <v>1</v>
      </c>
      <c r="CA146">
        <v>0.967409948542024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430</v>
      </c>
      <c r="CI146">
        <v>3</v>
      </c>
      <c r="CJ146">
        <v>1.1928897772701299</v>
      </c>
      <c r="CK146" t="s">
        <v>441</v>
      </c>
      <c r="CL146">
        <v>2</v>
      </c>
      <c r="CM146">
        <v>0.73684210526315697</v>
      </c>
      <c r="CN146" t="s">
        <v>436</v>
      </c>
      <c r="CO146">
        <v>3</v>
      </c>
      <c r="CP146">
        <v>0.93567251461988299</v>
      </c>
      <c r="CQ146" t="s">
        <v>433</v>
      </c>
      <c r="CR146">
        <v>1</v>
      </c>
      <c r="CS146">
        <v>0.91556091676718898</v>
      </c>
      <c r="CT146" t="s">
        <v>452</v>
      </c>
      <c r="CU146">
        <v>2</v>
      </c>
      <c r="CV146">
        <v>1.0401785714285701</v>
      </c>
      <c r="CW146" t="s">
        <v>466</v>
      </c>
      <c r="CX146">
        <v>3</v>
      </c>
      <c r="CY146">
        <v>0.82515337423312796</v>
      </c>
      <c r="CZ146" t="s">
        <v>454</v>
      </c>
      <c r="DA146">
        <v>2</v>
      </c>
      <c r="DB146">
        <v>1.03977272727272</v>
      </c>
      <c r="DC146" t="s">
        <v>457</v>
      </c>
      <c r="DD146">
        <v>1</v>
      </c>
      <c r="DE146">
        <v>1.1835205992509299</v>
      </c>
      <c r="DF146" t="s">
        <v>473</v>
      </c>
      <c r="DG146">
        <v>3</v>
      </c>
      <c r="DH146">
        <v>1.1768488745980701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289</v>
      </c>
      <c r="F147">
        <v>2</v>
      </c>
      <c r="G147">
        <v>0.92896174863387904</v>
      </c>
      <c r="H147" t="s">
        <v>367</v>
      </c>
      <c r="I147">
        <v>2</v>
      </c>
      <c r="J147">
        <v>0.65137777777777695</v>
      </c>
      <c r="K147" t="s">
        <v>364</v>
      </c>
      <c r="L147">
        <v>2</v>
      </c>
      <c r="M147">
        <v>1.17737789203084</v>
      </c>
      <c r="N147" t="s">
        <v>365</v>
      </c>
      <c r="O147">
        <v>2</v>
      </c>
      <c r="P147">
        <v>1.86089224046796</v>
      </c>
      <c r="Q147" t="s">
        <v>395</v>
      </c>
      <c r="R147">
        <v>1</v>
      </c>
      <c r="S147">
        <v>1.1854166666666599</v>
      </c>
      <c r="T147" t="s">
        <v>387</v>
      </c>
      <c r="U147">
        <v>2</v>
      </c>
      <c r="V147">
        <v>1.34649122807017</v>
      </c>
      <c r="W147" t="s">
        <v>374</v>
      </c>
      <c r="X147">
        <v>2</v>
      </c>
      <c r="Y147">
        <v>1.05833333333333</v>
      </c>
      <c r="Z147" t="s">
        <v>390</v>
      </c>
      <c r="AA147">
        <v>3</v>
      </c>
      <c r="AB147">
        <v>1.0907662557408699</v>
      </c>
      <c r="AC147" t="s">
        <v>389</v>
      </c>
      <c r="AD147">
        <v>2</v>
      </c>
      <c r="AE147">
        <v>1.0245283018867899</v>
      </c>
      <c r="AF147" t="s">
        <v>308</v>
      </c>
      <c r="AG147">
        <v>2</v>
      </c>
      <c r="AH147">
        <v>1.0596627756160799</v>
      </c>
      <c r="AI147" t="s">
        <v>384</v>
      </c>
      <c r="AJ147">
        <v>3</v>
      </c>
      <c r="AK147">
        <v>1.0960960960960899</v>
      </c>
      <c r="AL147" t="s">
        <v>397</v>
      </c>
      <c r="AM147">
        <v>2</v>
      </c>
      <c r="AN147">
        <v>1.0327272727272701</v>
      </c>
      <c r="AO147" t="s">
        <v>329</v>
      </c>
      <c r="AP147">
        <v>2</v>
      </c>
      <c r="AQ147">
        <v>0.93346774193548299</v>
      </c>
      <c r="AR147" t="s">
        <v>402</v>
      </c>
      <c r="AS147">
        <v>1</v>
      </c>
      <c r="AT147">
        <v>0.69434543136830396</v>
      </c>
      <c r="AU147" t="s">
        <v>329</v>
      </c>
      <c r="AV147">
        <v>2</v>
      </c>
      <c r="AW147">
        <v>1.0621242484969899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418</v>
      </c>
      <c r="BE147">
        <v>2</v>
      </c>
      <c r="BF147">
        <v>0.86430062630480098</v>
      </c>
      <c r="BG147" t="s">
        <v>343</v>
      </c>
      <c r="BH147">
        <v>1</v>
      </c>
      <c r="BI147">
        <v>0.91199018301291701</v>
      </c>
      <c r="BJ147" t="s">
        <v>428</v>
      </c>
      <c r="BK147">
        <v>3</v>
      </c>
      <c r="BL147">
        <v>1.3598901098901099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430</v>
      </c>
      <c r="BT147">
        <v>3</v>
      </c>
      <c r="BU147">
        <v>1.0454096742349399</v>
      </c>
      <c r="BV147" t="s">
        <v>343</v>
      </c>
      <c r="BW147">
        <v>1</v>
      </c>
      <c r="BX147">
        <v>0.84005763688760804</v>
      </c>
      <c r="BY147" t="s">
        <v>423</v>
      </c>
      <c r="BZ147">
        <v>3</v>
      </c>
      <c r="CA147">
        <v>1.0831021181565901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433</v>
      </c>
      <c r="CI147">
        <v>1</v>
      </c>
      <c r="CJ147">
        <v>0.95881006864988505</v>
      </c>
      <c r="CK147" t="s">
        <v>446</v>
      </c>
      <c r="CL147">
        <v>3</v>
      </c>
      <c r="CM147">
        <v>0.96206373292867897</v>
      </c>
      <c r="CN147" t="s">
        <v>440</v>
      </c>
      <c r="CO147">
        <v>2</v>
      </c>
      <c r="CP147">
        <v>0.75376884422110502</v>
      </c>
      <c r="CQ147" t="s">
        <v>440</v>
      </c>
      <c r="CR147">
        <v>2</v>
      </c>
      <c r="CS147">
        <v>0.87</v>
      </c>
      <c r="CT147" t="s">
        <v>454</v>
      </c>
      <c r="CU147">
        <v>2</v>
      </c>
      <c r="CV147">
        <v>0.971857410881801</v>
      </c>
      <c r="CW147" t="s">
        <v>465</v>
      </c>
      <c r="CX147">
        <v>3</v>
      </c>
      <c r="CY147">
        <v>1.0221932114882499</v>
      </c>
      <c r="CZ147" t="s">
        <v>456</v>
      </c>
      <c r="DA147">
        <v>2</v>
      </c>
      <c r="DB147">
        <v>1.0044247787610601</v>
      </c>
      <c r="DC147" t="s">
        <v>452</v>
      </c>
      <c r="DD147">
        <v>2</v>
      </c>
      <c r="DE147">
        <v>0.95545977011494199</v>
      </c>
      <c r="DF147" t="s">
        <v>463</v>
      </c>
      <c r="DG147">
        <v>1</v>
      </c>
      <c r="DH147">
        <v>1.3135135135135101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295</v>
      </c>
      <c r="F148">
        <v>1</v>
      </c>
      <c r="G148">
        <v>0.98525798525798503</v>
      </c>
      <c r="H148" t="s">
        <v>364</v>
      </c>
      <c r="I148">
        <v>2</v>
      </c>
      <c r="J148">
        <v>0.56051873198847202</v>
      </c>
      <c r="K148" t="s">
        <v>376</v>
      </c>
      <c r="L148">
        <v>2</v>
      </c>
      <c r="M148">
        <v>0.95387025060630504</v>
      </c>
      <c r="N148" t="s">
        <v>367</v>
      </c>
      <c r="O148">
        <v>2</v>
      </c>
      <c r="P148">
        <v>1.1410368301623299</v>
      </c>
      <c r="Q148" t="s">
        <v>308</v>
      </c>
      <c r="R148">
        <v>2</v>
      </c>
      <c r="S148">
        <v>1.0341880341880301</v>
      </c>
      <c r="T148" t="s">
        <v>390</v>
      </c>
      <c r="U148">
        <v>3</v>
      </c>
      <c r="V148">
        <v>0.90546197039305698</v>
      </c>
      <c r="W148" t="s">
        <v>375</v>
      </c>
      <c r="X148">
        <v>2</v>
      </c>
      <c r="Y148">
        <v>1.0173775671406</v>
      </c>
      <c r="Z148" t="s">
        <v>395</v>
      </c>
      <c r="AA148">
        <v>1</v>
      </c>
      <c r="AB148">
        <v>1.0141065830721001</v>
      </c>
      <c r="AC148" t="s">
        <v>387</v>
      </c>
      <c r="AD148">
        <v>2</v>
      </c>
      <c r="AE148">
        <v>1.3321678321678301</v>
      </c>
      <c r="AF148" t="s">
        <v>396</v>
      </c>
      <c r="AG148">
        <v>1</v>
      </c>
      <c r="AH148">
        <v>1.11724137931034</v>
      </c>
      <c r="AI148" t="s">
        <v>389</v>
      </c>
      <c r="AJ148">
        <v>2</v>
      </c>
      <c r="AK148">
        <v>0.94098883572567704</v>
      </c>
      <c r="AL148" t="s">
        <v>310</v>
      </c>
      <c r="AM148">
        <v>2</v>
      </c>
      <c r="AN148">
        <v>1.07368421052631</v>
      </c>
      <c r="AO148" t="s">
        <v>404</v>
      </c>
      <c r="AP148">
        <v>1</v>
      </c>
      <c r="AQ148">
        <v>0.95555555555555505</v>
      </c>
      <c r="AR148" t="s">
        <v>329</v>
      </c>
      <c r="AS148">
        <v>2</v>
      </c>
      <c r="AT148">
        <v>1.07775377969762</v>
      </c>
      <c r="AU148" t="s">
        <v>404</v>
      </c>
      <c r="AV148">
        <v>1</v>
      </c>
      <c r="AW148">
        <v>1.0431034482758601</v>
      </c>
      <c r="AX148" t="s">
        <v>407</v>
      </c>
      <c r="AY148">
        <v>2</v>
      </c>
      <c r="AZ148">
        <v>0.76730769230769202</v>
      </c>
      <c r="BA148" t="s">
        <v>428</v>
      </c>
      <c r="BB148">
        <v>3</v>
      </c>
      <c r="BC148">
        <v>0.98059244126659795</v>
      </c>
      <c r="BD148" t="s">
        <v>428</v>
      </c>
      <c r="BE148">
        <v>3</v>
      </c>
      <c r="BF148">
        <v>1.25</v>
      </c>
      <c r="BG148" t="s">
        <v>423</v>
      </c>
      <c r="BH148">
        <v>3</v>
      </c>
      <c r="BI148">
        <v>1.10270208381039</v>
      </c>
      <c r="BJ148" t="s">
        <v>435</v>
      </c>
      <c r="BK148">
        <v>3</v>
      </c>
      <c r="BL148">
        <v>1.32450331125827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455</v>
      </c>
      <c r="BT148">
        <v>1</v>
      </c>
      <c r="BU148">
        <v>0.95252461098761498</v>
      </c>
      <c r="BV148" t="s">
        <v>423</v>
      </c>
      <c r="BW148">
        <v>3</v>
      </c>
      <c r="BX148">
        <v>1.0162299704284401</v>
      </c>
      <c r="BY148" t="s">
        <v>424</v>
      </c>
      <c r="BZ148">
        <v>2</v>
      </c>
      <c r="CA148">
        <v>1.13865390323538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440</v>
      </c>
      <c r="CI148">
        <v>2</v>
      </c>
      <c r="CJ148">
        <v>1.25249169435215</v>
      </c>
      <c r="CK148" t="s">
        <v>452</v>
      </c>
      <c r="CL148">
        <v>2</v>
      </c>
      <c r="CM148">
        <v>0.79171894604767801</v>
      </c>
      <c r="CN148" t="s">
        <v>441</v>
      </c>
      <c r="CO148">
        <v>2</v>
      </c>
      <c r="CP148">
        <v>1.1111111111111101</v>
      </c>
      <c r="CQ148" t="s">
        <v>441</v>
      </c>
      <c r="CR148">
        <v>2</v>
      </c>
      <c r="CS148">
        <v>1.0803571428571399</v>
      </c>
      <c r="CT148" t="s">
        <v>460</v>
      </c>
      <c r="CU148">
        <v>3</v>
      </c>
      <c r="CV148">
        <v>1.0274656679151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454</v>
      </c>
      <c r="DD148">
        <v>2</v>
      </c>
      <c r="DE148">
        <v>1.0557377049180301</v>
      </c>
      <c r="DF148" t="s">
        <v>480</v>
      </c>
      <c r="DG148">
        <v>2</v>
      </c>
      <c r="DH148">
        <v>1.02403204272363</v>
      </c>
    </row>
    <row r="149" spans="1:112" x14ac:dyDescent="0.4">
      <c r="A149">
        <v>147</v>
      </c>
      <c r="B149" t="s">
        <v>295</v>
      </c>
      <c r="C149">
        <v>1</v>
      </c>
      <c r="D149">
        <v>1.0571428571428501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303</v>
      </c>
      <c r="L149">
        <v>2</v>
      </c>
      <c r="M149">
        <v>1.7665325879465501</v>
      </c>
      <c r="N149" t="s">
        <v>364</v>
      </c>
      <c r="O149">
        <v>2</v>
      </c>
      <c r="P149">
        <v>1.5502183406113501</v>
      </c>
      <c r="Q149" t="s">
        <v>396</v>
      </c>
      <c r="R149">
        <v>1</v>
      </c>
      <c r="S149">
        <v>1.39462809917355</v>
      </c>
      <c r="T149" t="s">
        <v>395</v>
      </c>
      <c r="U149">
        <v>1</v>
      </c>
      <c r="V149">
        <v>1.2653778558875199</v>
      </c>
      <c r="W149" t="s">
        <v>381</v>
      </c>
      <c r="X149">
        <v>2</v>
      </c>
      <c r="Y149">
        <v>0.87150106059975796</v>
      </c>
      <c r="Z149" t="s">
        <v>308</v>
      </c>
      <c r="AA149">
        <v>2</v>
      </c>
      <c r="AB149">
        <v>1.04</v>
      </c>
      <c r="AC149" t="s">
        <v>390</v>
      </c>
      <c r="AD149">
        <v>3</v>
      </c>
      <c r="AE149">
        <v>0.92542936288088595</v>
      </c>
      <c r="AF149" t="s">
        <v>397</v>
      </c>
      <c r="AG149">
        <v>2</v>
      </c>
      <c r="AH149">
        <v>1.15409836065573</v>
      </c>
      <c r="AI149" t="s">
        <v>387</v>
      </c>
      <c r="AJ149">
        <v>2</v>
      </c>
      <c r="AK149">
        <v>1.06845238095238</v>
      </c>
      <c r="AL149" t="s">
        <v>314</v>
      </c>
      <c r="AM149">
        <v>2</v>
      </c>
      <c r="AN149">
        <v>1.0152783396085501</v>
      </c>
      <c r="AO149" t="s">
        <v>333</v>
      </c>
      <c r="AP149">
        <v>1</v>
      </c>
      <c r="AQ149">
        <v>0.97609561752988006</v>
      </c>
      <c r="AR149" t="s">
        <v>404</v>
      </c>
      <c r="AS149">
        <v>1</v>
      </c>
      <c r="AT149">
        <v>0.78682170542635599</v>
      </c>
      <c r="AU149" t="s">
        <v>333</v>
      </c>
      <c r="AV149">
        <v>1</v>
      </c>
      <c r="AW149">
        <v>0.905555555555555</v>
      </c>
      <c r="AX149" t="s">
        <v>408</v>
      </c>
      <c r="AY149">
        <v>2</v>
      </c>
      <c r="AZ149">
        <v>0.75691056910569099</v>
      </c>
      <c r="BA149" t="s">
        <v>343</v>
      </c>
      <c r="BB149">
        <v>1</v>
      </c>
      <c r="BC149">
        <v>1.3784649254478101</v>
      </c>
      <c r="BD149" t="s">
        <v>343</v>
      </c>
      <c r="BE149">
        <v>1</v>
      </c>
      <c r="BF149">
        <v>1.3754446460980001</v>
      </c>
      <c r="BG149" t="s">
        <v>438</v>
      </c>
      <c r="BH149">
        <v>3</v>
      </c>
      <c r="BI149">
        <v>1.08792497069167</v>
      </c>
      <c r="BJ149" t="s">
        <v>343</v>
      </c>
      <c r="BK149">
        <v>1</v>
      </c>
      <c r="BL149">
        <v>0.77762345009187295</v>
      </c>
      <c r="BM149" t="s">
        <v>426</v>
      </c>
      <c r="BN149">
        <v>1</v>
      </c>
      <c r="BO149">
        <v>1.0383141762452099</v>
      </c>
      <c r="BP149" t="s">
        <v>455</v>
      </c>
      <c r="BQ149">
        <v>1</v>
      </c>
      <c r="BR149">
        <v>1.13970322113644</v>
      </c>
      <c r="BS149" t="s">
        <v>433</v>
      </c>
      <c r="BT149">
        <v>1</v>
      </c>
      <c r="BU149">
        <v>0.99887640449438198</v>
      </c>
      <c r="BV149" t="s">
        <v>424</v>
      </c>
      <c r="BW149">
        <v>2</v>
      </c>
      <c r="BX149">
        <v>1.12122472751476</v>
      </c>
      <c r="BY149" t="s">
        <v>431</v>
      </c>
      <c r="BZ149">
        <v>2</v>
      </c>
      <c r="CA149">
        <v>1.15573770491803</v>
      </c>
      <c r="CB149" t="s">
        <v>448</v>
      </c>
      <c r="CC149">
        <v>2</v>
      </c>
      <c r="CD149">
        <v>1.2173913043478199</v>
      </c>
      <c r="CE149" t="s">
        <v>426</v>
      </c>
      <c r="CF149">
        <v>1</v>
      </c>
      <c r="CG149">
        <v>1.23444976076555</v>
      </c>
      <c r="CH149" t="s">
        <v>462</v>
      </c>
      <c r="CI149">
        <v>3</v>
      </c>
      <c r="CJ149">
        <v>1.9020771513353101</v>
      </c>
      <c r="CK149" t="s">
        <v>456</v>
      </c>
      <c r="CL149">
        <v>2</v>
      </c>
      <c r="CM149">
        <v>1.03125</v>
      </c>
      <c r="CN149" t="s">
        <v>444</v>
      </c>
      <c r="CO149">
        <v>1</v>
      </c>
      <c r="CP149">
        <v>1.2179775280898799</v>
      </c>
      <c r="CQ149" t="s">
        <v>446</v>
      </c>
      <c r="CR149">
        <v>3</v>
      </c>
      <c r="CS149">
        <v>0.878688524590163</v>
      </c>
      <c r="CT149" t="s">
        <v>463</v>
      </c>
      <c r="CU149">
        <v>1</v>
      </c>
      <c r="CV149">
        <v>0.98867924528301798</v>
      </c>
      <c r="CW149" t="s">
        <v>472</v>
      </c>
      <c r="CX149">
        <v>3</v>
      </c>
      <c r="CY149">
        <v>1.1336254107338399</v>
      </c>
      <c r="CZ149" t="s">
        <v>463</v>
      </c>
      <c r="DA149">
        <v>1</v>
      </c>
      <c r="DB149">
        <v>1.1012145748987801</v>
      </c>
      <c r="DC149" t="s">
        <v>456</v>
      </c>
      <c r="DD149">
        <v>2</v>
      </c>
      <c r="DE149">
        <v>0.94713656387665202</v>
      </c>
      <c r="DF149" t="s">
        <v>472</v>
      </c>
      <c r="DG149">
        <v>3</v>
      </c>
      <c r="DH149">
        <v>1.10537190082644</v>
      </c>
    </row>
    <row r="150" spans="1:112" x14ac:dyDescent="0.4">
      <c r="A150">
        <v>148</v>
      </c>
      <c r="B150" t="s">
        <v>398</v>
      </c>
      <c r="C150">
        <v>2</v>
      </c>
      <c r="D150">
        <v>0.96020239624570602</v>
      </c>
      <c r="E150" t="s">
        <v>377</v>
      </c>
      <c r="F150">
        <v>2</v>
      </c>
      <c r="G150">
        <v>0.57999782888513196</v>
      </c>
      <c r="H150" t="s">
        <v>376</v>
      </c>
      <c r="I150">
        <v>2</v>
      </c>
      <c r="J150">
        <v>0.79751783051940195</v>
      </c>
      <c r="K150" t="s">
        <v>289</v>
      </c>
      <c r="L150">
        <v>2</v>
      </c>
      <c r="M150">
        <v>0.72190201729106596</v>
      </c>
      <c r="N150" t="s">
        <v>376</v>
      </c>
      <c r="O150">
        <v>2</v>
      </c>
      <c r="P150">
        <v>1.2473118279569799</v>
      </c>
      <c r="Q150" t="s">
        <v>397</v>
      </c>
      <c r="R150">
        <v>2</v>
      </c>
      <c r="S150">
        <v>0.89474331638510696</v>
      </c>
      <c r="T150" t="s">
        <v>308</v>
      </c>
      <c r="U150">
        <v>2</v>
      </c>
      <c r="V150">
        <v>0.81227863046044801</v>
      </c>
      <c r="W150" t="s">
        <v>389</v>
      </c>
      <c r="X150">
        <v>2</v>
      </c>
      <c r="Y150">
        <v>0.95682210708117399</v>
      </c>
      <c r="Z150" t="s">
        <v>396</v>
      </c>
      <c r="AA150">
        <v>1</v>
      </c>
      <c r="AB150">
        <v>1.00757575757575</v>
      </c>
      <c r="AC150" t="s">
        <v>395</v>
      </c>
      <c r="AD150">
        <v>1</v>
      </c>
      <c r="AE150">
        <v>1.2009273570324499</v>
      </c>
      <c r="AF150" t="s">
        <v>310</v>
      </c>
      <c r="AG150">
        <v>2</v>
      </c>
      <c r="AH150">
        <v>1.02122015915119</v>
      </c>
      <c r="AI150" t="s">
        <v>386</v>
      </c>
      <c r="AJ150">
        <v>3</v>
      </c>
      <c r="AK150">
        <v>1.19248826291079</v>
      </c>
      <c r="AL150" t="s">
        <v>323</v>
      </c>
      <c r="AM150">
        <v>2</v>
      </c>
      <c r="AN150">
        <v>1.01957295373665</v>
      </c>
      <c r="AO150" t="s">
        <v>407</v>
      </c>
      <c r="AP150">
        <v>2</v>
      </c>
      <c r="AQ150">
        <v>0.84011220196353398</v>
      </c>
      <c r="AR150" t="s">
        <v>333</v>
      </c>
      <c r="AS150">
        <v>1</v>
      </c>
      <c r="AT150">
        <v>0.97959183673469297</v>
      </c>
      <c r="AU150" t="s">
        <v>407</v>
      </c>
      <c r="AV150">
        <v>2</v>
      </c>
      <c r="AW150">
        <v>1.25</v>
      </c>
      <c r="AX150" t="s">
        <v>416</v>
      </c>
      <c r="AY150">
        <v>1</v>
      </c>
      <c r="AZ150">
        <v>0.85646687697160795</v>
      </c>
      <c r="BA150" t="s">
        <v>423</v>
      </c>
      <c r="BB150">
        <v>3</v>
      </c>
      <c r="BC150">
        <v>0.88902401945880205</v>
      </c>
      <c r="BD150" t="s">
        <v>423</v>
      </c>
      <c r="BE150">
        <v>3</v>
      </c>
      <c r="BF150">
        <v>0.99566803465572196</v>
      </c>
      <c r="BG150" t="s">
        <v>424</v>
      </c>
      <c r="BH150">
        <v>2</v>
      </c>
      <c r="BI150">
        <v>1.4339602980253201</v>
      </c>
      <c r="BJ150" t="s">
        <v>423</v>
      </c>
      <c r="BK150">
        <v>3</v>
      </c>
      <c r="BL150">
        <v>1.62257294154293</v>
      </c>
      <c r="BM150" t="s">
        <v>430</v>
      </c>
      <c r="BN150">
        <v>3</v>
      </c>
      <c r="BO150">
        <v>1.15991237677984</v>
      </c>
      <c r="BP150" t="s">
        <v>433</v>
      </c>
      <c r="BQ150">
        <v>1</v>
      </c>
      <c r="BR150">
        <v>1.0880195599022</v>
      </c>
      <c r="BS150" t="s">
        <v>440</v>
      </c>
      <c r="BT150">
        <v>2</v>
      </c>
      <c r="BU150">
        <v>1.0225641025640999</v>
      </c>
      <c r="BV150" t="s">
        <v>430</v>
      </c>
      <c r="BW150">
        <v>3</v>
      </c>
      <c r="BX150">
        <v>1.1416430594900799</v>
      </c>
      <c r="BY150" t="s">
        <v>455</v>
      </c>
      <c r="BZ150">
        <v>1</v>
      </c>
      <c r="CA150">
        <v>1.1458333333333299</v>
      </c>
      <c r="CB150" t="s">
        <v>452</v>
      </c>
      <c r="CC150">
        <v>2</v>
      </c>
      <c r="CD150">
        <v>0.86635944700460799</v>
      </c>
      <c r="CE150" t="s">
        <v>430</v>
      </c>
      <c r="CF150">
        <v>3</v>
      </c>
      <c r="CG150">
        <v>1.0408678852727</v>
      </c>
      <c r="CH150" t="s">
        <v>441</v>
      </c>
      <c r="CI150">
        <v>1</v>
      </c>
      <c r="CJ150">
        <v>1.0523076923076899</v>
      </c>
      <c r="CK150" t="s">
        <v>460</v>
      </c>
      <c r="CL150">
        <v>3</v>
      </c>
      <c r="CM150">
        <v>0.84413145539906098</v>
      </c>
      <c r="CN150" t="s">
        <v>446</v>
      </c>
      <c r="CO150">
        <v>3</v>
      </c>
      <c r="CP150">
        <v>0.96214511041009398</v>
      </c>
      <c r="CQ150" t="s">
        <v>452</v>
      </c>
      <c r="CR150">
        <v>2</v>
      </c>
      <c r="CS150">
        <v>1.1089108910890999</v>
      </c>
      <c r="CT150" t="s">
        <v>466</v>
      </c>
      <c r="CU150">
        <v>3</v>
      </c>
      <c r="CV150">
        <v>1.0124223602484399</v>
      </c>
      <c r="CW150" t="s">
        <v>484</v>
      </c>
      <c r="CX150">
        <v>2</v>
      </c>
      <c r="CY150">
        <v>0.91639871382636595</v>
      </c>
      <c r="CZ150" t="s">
        <v>465</v>
      </c>
      <c r="DA150">
        <v>3</v>
      </c>
      <c r="DB150">
        <v>0.96807151979565698</v>
      </c>
      <c r="DC150" t="s">
        <v>460</v>
      </c>
      <c r="DD150">
        <v>3</v>
      </c>
      <c r="DE150">
        <v>1.0114795918367301</v>
      </c>
      <c r="DF150" t="s">
        <v>484</v>
      </c>
      <c r="DG150">
        <v>2</v>
      </c>
      <c r="DH150">
        <v>0.90259740259740195</v>
      </c>
    </row>
    <row r="151" spans="1:112" x14ac:dyDescent="0.4">
      <c r="A151">
        <v>149</v>
      </c>
      <c r="B151" t="s">
        <v>377</v>
      </c>
      <c r="C151">
        <v>2</v>
      </c>
      <c r="D151">
        <v>1.0572370146904499</v>
      </c>
      <c r="E151" t="s">
        <v>375</v>
      </c>
      <c r="F151">
        <v>2</v>
      </c>
      <c r="G151">
        <v>0.72478386167146902</v>
      </c>
      <c r="H151" t="s">
        <v>289</v>
      </c>
      <c r="I151">
        <v>2</v>
      </c>
      <c r="J151">
        <v>0.81647058823529395</v>
      </c>
      <c r="K151" t="s">
        <v>377</v>
      </c>
      <c r="L151">
        <v>2</v>
      </c>
      <c r="M151">
        <v>1.7698504027617901</v>
      </c>
      <c r="N151" t="s">
        <v>289</v>
      </c>
      <c r="O151">
        <v>2</v>
      </c>
      <c r="P151">
        <v>1.11776447105788</v>
      </c>
      <c r="Q151" t="s">
        <v>310</v>
      </c>
      <c r="R151">
        <v>2</v>
      </c>
      <c r="S151">
        <v>1.09253731343283</v>
      </c>
      <c r="T151" t="s">
        <v>396</v>
      </c>
      <c r="U151">
        <v>1</v>
      </c>
      <c r="V151">
        <v>0.99629629629629601</v>
      </c>
      <c r="W151" t="s">
        <v>387</v>
      </c>
      <c r="X151">
        <v>2</v>
      </c>
      <c r="Y151">
        <v>0.89250814332247497</v>
      </c>
      <c r="Z151" t="s">
        <v>397</v>
      </c>
      <c r="AA151">
        <v>2</v>
      </c>
      <c r="AB151">
        <v>1.0133630289532201</v>
      </c>
      <c r="AC151" t="s">
        <v>308</v>
      </c>
      <c r="AD151">
        <v>2</v>
      </c>
      <c r="AE151">
        <v>0.98846153846153795</v>
      </c>
      <c r="AF151" t="s">
        <v>323</v>
      </c>
      <c r="AG151">
        <v>2</v>
      </c>
      <c r="AH151">
        <v>1.02150537634408</v>
      </c>
      <c r="AI151" t="s">
        <v>390</v>
      </c>
      <c r="AJ151">
        <v>3</v>
      </c>
      <c r="AK151">
        <v>1.1925970966025601</v>
      </c>
      <c r="AL151" t="s">
        <v>410</v>
      </c>
      <c r="AM151">
        <v>3</v>
      </c>
      <c r="AN151">
        <v>1.2201086956521701</v>
      </c>
      <c r="AO151" t="s">
        <v>408</v>
      </c>
      <c r="AP151">
        <v>2</v>
      </c>
      <c r="AQ151">
        <v>0.82668711656441696</v>
      </c>
      <c r="AR151" t="s">
        <v>407</v>
      </c>
      <c r="AS151">
        <v>2</v>
      </c>
      <c r="AT151">
        <v>0.69449081803004997</v>
      </c>
      <c r="AU151" t="s">
        <v>408</v>
      </c>
      <c r="AV151">
        <v>2</v>
      </c>
      <c r="AW151">
        <v>1.22509960159362</v>
      </c>
      <c r="AX151" t="s">
        <v>429</v>
      </c>
      <c r="AY151">
        <v>3</v>
      </c>
      <c r="AZ151">
        <v>0.80212340360055301</v>
      </c>
      <c r="BA151" t="s">
        <v>438</v>
      </c>
      <c r="BB151">
        <v>3</v>
      </c>
      <c r="BC151">
        <v>1.1415662650602401</v>
      </c>
      <c r="BD151" t="s">
        <v>438</v>
      </c>
      <c r="BE151">
        <v>3</v>
      </c>
      <c r="BF151">
        <v>1.1253298153034299</v>
      </c>
      <c r="BG151" t="s">
        <v>431</v>
      </c>
      <c r="BH151">
        <v>2</v>
      </c>
      <c r="BI151">
        <v>1.1452380952380901</v>
      </c>
      <c r="BJ151" t="s">
        <v>438</v>
      </c>
      <c r="BK151">
        <v>3</v>
      </c>
      <c r="BL151">
        <v>1.47629310344827</v>
      </c>
      <c r="BM151" t="s">
        <v>455</v>
      </c>
      <c r="BN151">
        <v>1</v>
      </c>
      <c r="BO151">
        <v>0.928817547693083</v>
      </c>
      <c r="BP151" t="s">
        <v>440</v>
      </c>
      <c r="BQ151">
        <v>2</v>
      </c>
      <c r="BR151">
        <v>0.98784194528875302</v>
      </c>
      <c r="BS151" t="s">
        <v>448</v>
      </c>
      <c r="BT151">
        <v>2</v>
      </c>
      <c r="BU151">
        <v>0.99654576856649302</v>
      </c>
      <c r="BV151" t="s">
        <v>455</v>
      </c>
      <c r="BW151">
        <v>1</v>
      </c>
      <c r="BX151">
        <v>1.0001666944490699</v>
      </c>
      <c r="BY151" t="s">
        <v>433</v>
      </c>
      <c r="BZ151">
        <v>1</v>
      </c>
      <c r="CA151">
        <v>1.18376550169109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446</v>
      </c>
      <c r="CI151">
        <v>3</v>
      </c>
      <c r="CJ151">
        <v>1.04107424960505</v>
      </c>
      <c r="CK151" t="s">
        <v>464</v>
      </c>
      <c r="CL151">
        <v>3</v>
      </c>
      <c r="CM151">
        <v>0.72636262513904304</v>
      </c>
      <c r="CN151" t="s">
        <v>452</v>
      </c>
      <c r="CO151">
        <v>2</v>
      </c>
      <c r="CP151">
        <v>0.96038034865293098</v>
      </c>
      <c r="CQ151" t="s">
        <v>454</v>
      </c>
      <c r="CR151">
        <v>2</v>
      </c>
      <c r="CS151">
        <v>0.91896551724137898</v>
      </c>
      <c r="CT151" t="s">
        <v>465</v>
      </c>
      <c r="CU151">
        <v>2</v>
      </c>
      <c r="CV151">
        <v>0.97455470737913397</v>
      </c>
      <c r="CW151" t="s">
        <v>481</v>
      </c>
      <c r="CX151">
        <v>1</v>
      </c>
      <c r="CY151">
        <v>1.1334622823984499</v>
      </c>
      <c r="CZ151" t="s">
        <v>467</v>
      </c>
      <c r="DA151">
        <v>2</v>
      </c>
      <c r="DB151">
        <v>1.07053941908713</v>
      </c>
      <c r="DC151" t="s">
        <v>463</v>
      </c>
      <c r="DD151">
        <v>1</v>
      </c>
      <c r="DE151">
        <v>1.0202205882352899</v>
      </c>
      <c r="DF151" t="s">
        <v>481</v>
      </c>
      <c r="DG151">
        <v>1</v>
      </c>
      <c r="DH151">
        <v>1.1645390070921899</v>
      </c>
    </row>
    <row r="152" spans="1:112" x14ac:dyDescent="0.4">
      <c r="A152">
        <v>150</v>
      </c>
      <c r="B152" t="s">
        <v>375</v>
      </c>
      <c r="C152">
        <v>2</v>
      </c>
      <c r="D152">
        <v>1.07098765432098</v>
      </c>
      <c r="E152" t="s">
        <v>381</v>
      </c>
      <c r="F152">
        <v>2</v>
      </c>
      <c r="G152">
        <v>0.91406070903623304</v>
      </c>
      <c r="H152" t="s">
        <v>375</v>
      </c>
      <c r="I152">
        <v>2</v>
      </c>
      <c r="J152">
        <v>0.749502982107355</v>
      </c>
      <c r="K152" t="s">
        <v>374</v>
      </c>
      <c r="L152">
        <v>2</v>
      </c>
      <c r="M152">
        <v>1.08053691275167</v>
      </c>
      <c r="N152" t="s">
        <v>398</v>
      </c>
      <c r="O152">
        <v>2</v>
      </c>
      <c r="P152">
        <v>1.1441581843861099</v>
      </c>
      <c r="Q152" t="s">
        <v>450</v>
      </c>
      <c r="R152">
        <v>3</v>
      </c>
      <c r="S152">
        <v>0.93276901528530498</v>
      </c>
      <c r="T152" t="s">
        <v>397</v>
      </c>
      <c r="U152">
        <v>2</v>
      </c>
      <c r="V152">
        <v>1.02767975803125</v>
      </c>
      <c r="W152" t="s">
        <v>390</v>
      </c>
      <c r="X152">
        <v>3</v>
      </c>
      <c r="Y152">
        <v>0.93291239147592697</v>
      </c>
      <c r="Z152" t="s">
        <v>310</v>
      </c>
      <c r="AA152">
        <v>2</v>
      </c>
      <c r="AB152">
        <v>1.04314720812182</v>
      </c>
      <c r="AC152" t="s">
        <v>396</v>
      </c>
      <c r="AD152">
        <v>1</v>
      </c>
      <c r="AE152">
        <v>1.09022556390977</v>
      </c>
      <c r="AF152" t="s">
        <v>402</v>
      </c>
      <c r="AG152">
        <v>1</v>
      </c>
      <c r="AH152">
        <v>1.0524026309542001</v>
      </c>
      <c r="AI152" t="s">
        <v>308</v>
      </c>
      <c r="AJ152">
        <v>2</v>
      </c>
      <c r="AK152">
        <v>1.0697674418604599</v>
      </c>
      <c r="AL152" t="s">
        <v>402</v>
      </c>
      <c r="AM152">
        <v>1</v>
      </c>
      <c r="AN152">
        <v>0.81913789117504798</v>
      </c>
      <c r="AO152" t="s">
        <v>416</v>
      </c>
      <c r="AP152">
        <v>1</v>
      </c>
      <c r="AQ152">
        <v>0.86695652173912996</v>
      </c>
      <c r="AR152" t="s">
        <v>408</v>
      </c>
      <c r="AS152">
        <v>2</v>
      </c>
      <c r="AT152">
        <v>0.93135435992578797</v>
      </c>
      <c r="AU152" t="s">
        <v>416</v>
      </c>
      <c r="AV152">
        <v>1</v>
      </c>
      <c r="AW152">
        <v>0.953383458646616</v>
      </c>
      <c r="AX152" t="s">
        <v>417</v>
      </c>
      <c r="AY152">
        <v>2</v>
      </c>
      <c r="AZ152">
        <v>1.0614754098360599</v>
      </c>
      <c r="BA152" t="s">
        <v>424</v>
      </c>
      <c r="BB152">
        <v>2</v>
      </c>
      <c r="BC152">
        <v>0.98564810152079696</v>
      </c>
      <c r="BD152" t="s">
        <v>424</v>
      </c>
      <c r="BE152">
        <v>2</v>
      </c>
      <c r="BF152">
        <v>0.98058550043427095</v>
      </c>
      <c r="BG152" t="s">
        <v>453</v>
      </c>
      <c r="BH152">
        <v>2</v>
      </c>
      <c r="BI152">
        <v>1.4295676429567601</v>
      </c>
      <c r="BJ152" t="s">
        <v>424</v>
      </c>
      <c r="BK152">
        <v>2</v>
      </c>
      <c r="BL152">
        <v>1.0931981687377299</v>
      </c>
      <c r="BM152" t="s">
        <v>433</v>
      </c>
      <c r="BN152">
        <v>1</v>
      </c>
      <c r="BO152">
        <v>1.0086313193588099</v>
      </c>
      <c r="BP152" t="s">
        <v>446</v>
      </c>
      <c r="BQ152">
        <v>3</v>
      </c>
      <c r="BR152">
        <v>1.21139240506329</v>
      </c>
      <c r="BS152" t="s">
        <v>446</v>
      </c>
      <c r="BT152">
        <v>3</v>
      </c>
      <c r="BU152">
        <v>1.0188087774294601</v>
      </c>
      <c r="BV152" t="s">
        <v>433</v>
      </c>
      <c r="BW152">
        <v>1</v>
      </c>
      <c r="BX152">
        <v>0.99775028121484799</v>
      </c>
      <c r="BY152" t="s">
        <v>436</v>
      </c>
      <c r="BZ152">
        <v>3</v>
      </c>
      <c r="CA152">
        <v>0.854599406528189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452</v>
      </c>
      <c r="CI152">
        <v>2</v>
      </c>
      <c r="CJ152">
        <v>1.4334532374100699</v>
      </c>
      <c r="CK152" t="s">
        <v>467</v>
      </c>
      <c r="CL152">
        <v>2</v>
      </c>
      <c r="CM152">
        <v>1.0380622837370199</v>
      </c>
      <c r="CN152" t="s">
        <v>459</v>
      </c>
      <c r="CO152">
        <v>2</v>
      </c>
      <c r="CP152">
        <v>1.03459119496855</v>
      </c>
      <c r="CQ152" t="s">
        <v>460</v>
      </c>
      <c r="CR152">
        <v>3</v>
      </c>
      <c r="CS152">
        <v>0.97563946406820901</v>
      </c>
      <c r="CT152" t="s">
        <v>467</v>
      </c>
      <c r="CU152">
        <v>2</v>
      </c>
      <c r="CV152">
        <v>1.03381642512077</v>
      </c>
      <c r="CW152" t="s">
        <v>483</v>
      </c>
      <c r="CX152">
        <v>1</v>
      </c>
      <c r="CY152">
        <v>0.88732394366197098</v>
      </c>
      <c r="CZ152" t="s">
        <v>471</v>
      </c>
      <c r="DA152">
        <v>3</v>
      </c>
      <c r="DB152">
        <v>0.680851063829787</v>
      </c>
      <c r="DC152" t="s">
        <v>465</v>
      </c>
      <c r="DD152">
        <v>3</v>
      </c>
      <c r="DE152">
        <v>1.03562005277044</v>
      </c>
      <c r="DF152" t="s">
        <v>483</v>
      </c>
      <c r="DG152">
        <v>1</v>
      </c>
      <c r="DH152">
        <v>1.0814132104454599</v>
      </c>
    </row>
    <row r="153" spans="1:112" x14ac:dyDescent="0.4">
      <c r="A153">
        <v>151</v>
      </c>
      <c r="B153" t="s">
        <v>381</v>
      </c>
      <c r="C153">
        <v>2</v>
      </c>
      <c r="D153">
        <v>1.0105198610070101</v>
      </c>
      <c r="E153" t="s">
        <v>389</v>
      </c>
      <c r="F153">
        <v>2</v>
      </c>
      <c r="G153">
        <v>0.876595744680851</v>
      </c>
      <c r="H153" t="s">
        <v>381</v>
      </c>
      <c r="I153">
        <v>2</v>
      </c>
      <c r="J153">
        <v>0.616812227074235</v>
      </c>
      <c r="K153" t="s">
        <v>375</v>
      </c>
      <c r="L153">
        <v>2</v>
      </c>
      <c r="M153">
        <v>1.49071618037135</v>
      </c>
      <c r="N153" t="s">
        <v>374</v>
      </c>
      <c r="O153">
        <v>2</v>
      </c>
      <c r="P153">
        <v>1.2204968944099299</v>
      </c>
      <c r="Q153" t="s">
        <v>323</v>
      </c>
      <c r="R153">
        <v>2</v>
      </c>
      <c r="S153">
        <v>1.0646950092421399</v>
      </c>
      <c r="T153" t="s">
        <v>310</v>
      </c>
      <c r="U153">
        <v>2</v>
      </c>
      <c r="V153">
        <v>0.93169398907103795</v>
      </c>
      <c r="W153" t="s">
        <v>308</v>
      </c>
      <c r="X153">
        <v>2</v>
      </c>
      <c r="Y153">
        <v>1.0901162790697601</v>
      </c>
      <c r="Z153" t="s">
        <v>323</v>
      </c>
      <c r="AA153">
        <v>2</v>
      </c>
      <c r="AB153">
        <v>1.03053435114503</v>
      </c>
      <c r="AC153" t="s">
        <v>397</v>
      </c>
      <c r="AD153">
        <v>2</v>
      </c>
      <c r="AE153">
        <v>1.0054945054944999</v>
      </c>
      <c r="AF153" t="s">
        <v>409</v>
      </c>
      <c r="AG153">
        <v>2</v>
      </c>
      <c r="AH153">
        <v>1.2866793329111199</v>
      </c>
      <c r="AI153" t="s">
        <v>396</v>
      </c>
      <c r="AJ153">
        <v>1</v>
      </c>
      <c r="AK153">
        <v>1.0432098765432001</v>
      </c>
      <c r="AL153" t="s">
        <v>329</v>
      </c>
      <c r="AM153">
        <v>2</v>
      </c>
      <c r="AN153">
        <v>0.98412698412698396</v>
      </c>
      <c r="AO153" t="s">
        <v>335</v>
      </c>
      <c r="AP153">
        <v>3</v>
      </c>
      <c r="AQ153">
        <v>1.19928825622775</v>
      </c>
      <c r="AR153" t="s">
        <v>416</v>
      </c>
      <c r="AS153">
        <v>1</v>
      </c>
      <c r="AT153">
        <v>1.33400200601805</v>
      </c>
      <c r="AU153" t="s">
        <v>418</v>
      </c>
      <c r="AV153">
        <v>2</v>
      </c>
      <c r="AW153">
        <v>0.99605522682445702</v>
      </c>
      <c r="AX153" t="s">
        <v>418</v>
      </c>
      <c r="AY153">
        <v>2</v>
      </c>
      <c r="AZ153">
        <v>0.963366336633663</v>
      </c>
      <c r="BA153" t="s">
        <v>451</v>
      </c>
      <c r="BB153">
        <v>3</v>
      </c>
      <c r="BC153">
        <v>1.1967545638945201</v>
      </c>
      <c r="BD153" t="s">
        <v>431</v>
      </c>
      <c r="BE153">
        <v>2</v>
      </c>
      <c r="BF153">
        <v>0.96551724137931005</v>
      </c>
      <c r="BG153" t="s">
        <v>455</v>
      </c>
      <c r="BH153">
        <v>1</v>
      </c>
      <c r="BI153">
        <v>1.2956659410251301</v>
      </c>
      <c r="BJ153" t="s">
        <v>455</v>
      </c>
      <c r="BK153">
        <v>1</v>
      </c>
      <c r="BL153">
        <v>0.90873682602718797</v>
      </c>
      <c r="BM153" t="s">
        <v>440</v>
      </c>
      <c r="BN153">
        <v>2</v>
      </c>
      <c r="BO153">
        <v>0.87733333333333297</v>
      </c>
      <c r="BP153" t="s">
        <v>452</v>
      </c>
      <c r="BQ153">
        <v>2</v>
      </c>
      <c r="BR153">
        <v>0.97477064220183396</v>
      </c>
      <c r="BS153" t="s">
        <v>457</v>
      </c>
      <c r="BT153">
        <v>1</v>
      </c>
      <c r="BU153">
        <v>0.94587945879458701</v>
      </c>
      <c r="BV153" t="s">
        <v>440</v>
      </c>
      <c r="BW153">
        <v>2</v>
      </c>
      <c r="BX153">
        <v>1.0932798395185499</v>
      </c>
      <c r="BY153" t="s">
        <v>440</v>
      </c>
      <c r="BZ153">
        <v>2</v>
      </c>
      <c r="CA153">
        <v>1.5137614678899001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454</v>
      </c>
      <c r="CI153">
        <v>2</v>
      </c>
      <c r="CJ153">
        <v>1.48672566371681</v>
      </c>
      <c r="CK153" t="s">
        <v>476</v>
      </c>
      <c r="CL153">
        <v>3</v>
      </c>
      <c r="CM153">
        <v>0.79406631762652702</v>
      </c>
      <c r="CN153" t="s">
        <v>460</v>
      </c>
      <c r="CO153">
        <v>3</v>
      </c>
      <c r="CP153">
        <v>0.91323692992213501</v>
      </c>
      <c r="CQ153" t="s">
        <v>464</v>
      </c>
      <c r="CR153">
        <v>3</v>
      </c>
      <c r="CS153">
        <v>0.89167767503302497</v>
      </c>
      <c r="CT153" t="s">
        <v>472</v>
      </c>
      <c r="CU153">
        <v>3</v>
      </c>
      <c r="CV153">
        <v>1.16157760814249</v>
      </c>
      <c r="CW153" t="s">
        <v>486</v>
      </c>
      <c r="CX153">
        <v>3</v>
      </c>
      <c r="CY153">
        <v>0.89395348837209299</v>
      </c>
      <c r="CZ153" t="s">
        <v>472</v>
      </c>
      <c r="DA153">
        <v>3</v>
      </c>
      <c r="DB153">
        <v>0.87536231884057902</v>
      </c>
      <c r="DC153" t="s">
        <v>467</v>
      </c>
      <c r="DD153">
        <v>2</v>
      </c>
      <c r="DE153">
        <v>0.81782945736434098</v>
      </c>
      <c r="DF153" t="s">
        <v>492</v>
      </c>
      <c r="DG153">
        <v>3</v>
      </c>
      <c r="DH153">
        <v>0.98345153664302598</v>
      </c>
    </row>
    <row r="154" spans="1:112" x14ac:dyDescent="0.4">
      <c r="A154">
        <v>152</v>
      </c>
      <c r="B154" t="s">
        <v>300</v>
      </c>
      <c r="C154">
        <v>1</v>
      </c>
      <c r="D154">
        <v>1.39240506329113</v>
      </c>
      <c r="E154" t="s">
        <v>387</v>
      </c>
      <c r="F154">
        <v>2</v>
      </c>
      <c r="G154">
        <v>0.877470355731225</v>
      </c>
      <c r="H154" t="s">
        <v>389</v>
      </c>
      <c r="I154">
        <v>2</v>
      </c>
      <c r="J154">
        <v>0.67961165048543604</v>
      </c>
      <c r="K154" t="s">
        <v>381</v>
      </c>
      <c r="L154">
        <v>2</v>
      </c>
      <c r="M154">
        <v>1.18938053097345</v>
      </c>
      <c r="N154" t="s">
        <v>375</v>
      </c>
      <c r="O154">
        <v>2</v>
      </c>
      <c r="P154">
        <v>1.6512455516014199</v>
      </c>
      <c r="Q154" t="s">
        <v>402</v>
      </c>
      <c r="R154">
        <v>1</v>
      </c>
      <c r="S154">
        <v>0.84090668201020502</v>
      </c>
      <c r="T154" t="s">
        <v>450</v>
      </c>
      <c r="U154">
        <v>3</v>
      </c>
      <c r="V154">
        <v>0.85578115819024603</v>
      </c>
      <c r="W154" t="s">
        <v>396</v>
      </c>
      <c r="X154">
        <v>1</v>
      </c>
      <c r="Y154">
        <v>0.98141263940520396</v>
      </c>
      <c r="Z154" t="s">
        <v>329</v>
      </c>
      <c r="AA154">
        <v>2</v>
      </c>
      <c r="AB154">
        <v>0.87615526802218102</v>
      </c>
      <c r="AC154" t="s">
        <v>310</v>
      </c>
      <c r="AD154">
        <v>2</v>
      </c>
      <c r="AE154">
        <v>0.91727493917274905</v>
      </c>
      <c r="AF154" t="s">
        <v>329</v>
      </c>
      <c r="AG154">
        <v>2</v>
      </c>
      <c r="AH154">
        <v>1.0658682634730501</v>
      </c>
      <c r="AI154" t="s">
        <v>310</v>
      </c>
      <c r="AJ154">
        <v>2</v>
      </c>
      <c r="AK154">
        <v>0.98701298701298701</v>
      </c>
      <c r="AL154" t="s">
        <v>404</v>
      </c>
      <c r="AM154">
        <v>1</v>
      </c>
      <c r="AN154">
        <v>1.02857142857142</v>
      </c>
      <c r="AO154" t="s">
        <v>429</v>
      </c>
      <c r="AP154">
        <v>3</v>
      </c>
      <c r="AQ154">
        <v>0.92385261797026497</v>
      </c>
      <c r="AR154" t="s">
        <v>335</v>
      </c>
      <c r="AS154">
        <v>3</v>
      </c>
      <c r="AT154">
        <v>1.4480712166172101</v>
      </c>
      <c r="AU154" t="s">
        <v>428</v>
      </c>
      <c r="AV154">
        <v>2</v>
      </c>
      <c r="AW154">
        <v>1.0056818181818099</v>
      </c>
      <c r="AX154" t="s">
        <v>428</v>
      </c>
      <c r="AY154">
        <v>2</v>
      </c>
      <c r="AZ154">
        <v>0.92184557438794701</v>
      </c>
      <c r="BA154" t="s">
        <v>453</v>
      </c>
      <c r="BB154">
        <v>2</v>
      </c>
      <c r="BC154">
        <v>0.93403298350824504</v>
      </c>
      <c r="BD154" t="s">
        <v>425</v>
      </c>
      <c r="BE154">
        <v>1</v>
      </c>
      <c r="BF154">
        <v>0.99794661190965095</v>
      </c>
      <c r="BG154" t="s">
        <v>433</v>
      </c>
      <c r="BH154">
        <v>1</v>
      </c>
      <c r="BI154">
        <v>1.23088023088023</v>
      </c>
      <c r="BJ154" t="s">
        <v>433</v>
      </c>
      <c r="BK154">
        <v>1</v>
      </c>
      <c r="BL154">
        <v>0.950762016412661</v>
      </c>
      <c r="BM154" t="s">
        <v>448</v>
      </c>
      <c r="BN154">
        <v>2</v>
      </c>
      <c r="BO154">
        <v>1.1198501872659099</v>
      </c>
      <c r="BP154" t="s">
        <v>456</v>
      </c>
      <c r="BQ154">
        <v>2</v>
      </c>
      <c r="BR154">
        <v>1.0547195622434999</v>
      </c>
      <c r="BS154" t="s">
        <v>452</v>
      </c>
      <c r="BT154">
        <v>2</v>
      </c>
      <c r="BU154">
        <v>0.81764705882352895</v>
      </c>
      <c r="BV154" t="s">
        <v>448</v>
      </c>
      <c r="BW154">
        <v>2</v>
      </c>
      <c r="BX154">
        <v>0.99653379549393395</v>
      </c>
      <c r="BY154" t="s">
        <v>448</v>
      </c>
      <c r="BZ154">
        <v>2</v>
      </c>
      <c r="CA154">
        <v>1.2</v>
      </c>
      <c r="CB154" t="s">
        <v>467</v>
      </c>
      <c r="CC154">
        <v>2</v>
      </c>
      <c r="CD154">
        <v>1.0087719298245601</v>
      </c>
      <c r="CE154" t="s">
        <v>446</v>
      </c>
      <c r="CF154">
        <v>3</v>
      </c>
      <c r="CG154">
        <v>0.98139534883720903</v>
      </c>
      <c r="CH154" t="s">
        <v>456</v>
      </c>
      <c r="CI154">
        <v>2</v>
      </c>
      <c r="CJ154">
        <v>1.11304347826086</v>
      </c>
      <c r="CK154" t="s">
        <v>472</v>
      </c>
      <c r="CL154">
        <v>3</v>
      </c>
      <c r="CM154">
        <v>1.6853035143769901</v>
      </c>
      <c r="CN154" t="s">
        <v>463</v>
      </c>
      <c r="CO154">
        <v>1</v>
      </c>
      <c r="CP154">
        <v>1.08719052744886</v>
      </c>
      <c r="CQ154" t="s">
        <v>463</v>
      </c>
      <c r="CR154">
        <v>1</v>
      </c>
      <c r="CS154">
        <v>1.04950495049504</v>
      </c>
      <c r="CT154" t="s">
        <v>481</v>
      </c>
      <c r="CU154">
        <v>1</v>
      </c>
      <c r="CV154">
        <v>1.2398081534772101</v>
      </c>
      <c r="CW154" t="s">
        <v>488</v>
      </c>
      <c r="CX154">
        <v>3</v>
      </c>
      <c r="CY154">
        <v>1.04567699836867</v>
      </c>
      <c r="CZ154" t="s">
        <v>484</v>
      </c>
      <c r="DA154">
        <v>2</v>
      </c>
      <c r="DB154">
        <v>1.2163742690058399</v>
      </c>
      <c r="DC154" t="s">
        <v>472</v>
      </c>
      <c r="DD154">
        <v>3</v>
      </c>
      <c r="DE154">
        <v>1.0684326710816701</v>
      </c>
      <c r="DF154" t="s">
        <v>486</v>
      </c>
      <c r="DG154">
        <v>3</v>
      </c>
      <c r="DH154">
        <v>1.0126874279123399</v>
      </c>
    </row>
    <row r="155" spans="1:112" x14ac:dyDescent="0.4">
      <c r="A155">
        <v>153</v>
      </c>
      <c r="B155" t="s">
        <v>389</v>
      </c>
      <c r="C155">
        <v>2</v>
      </c>
      <c r="D155">
        <v>0.91085271317829397</v>
      </c>
      <c r="E155" t="s">
        <v>395</v>
      </c>
      <c r="F155">
        <v>1</v>
      </c>
      <c r="G155">
        <v>0.85878962536022996</v>
      </c>
      <c r="H155" t="s">
        <v>387</v>
      </c>
      <c r="I155">
        <v>2</v>
      </c>
      <c r="J155">
        <v>0.65765765765765705</v>
      </c>
      <c r="K155" t="s">
        <v>300</v>
      </c>
      <c r="L155">
        <v>2</v>
      </c>
      <c r="M155">
        <v>0.85749385749385698</v>
      </c>
      <c r="N155" t="s">
        <v>381</v>
      </c>
      <c r="O155">
        <v>2</v>
      </c>
      <c r="P155">
        <v>1.08932593307593</v>
      </c>
      <c r="Q155" t="s">
        <v>409</v>
      </c>
      <c r="R155">
        <v>3</v>
      </c>
      <c r="S155">
        <v>1.23406720741599</v>
      </c>
      <c r="T155" t="s">
        <v>323</v>
      </c>
      <c r="U155">
        <v>2</v>
      </c>
      <c r="V155">
        <v>0.9375</v>
      </c>
      <c r="W155" t="s">
        <v>397</v>
      </c>
      <c r="X155">
        <v>2</v>
      </c>
      <c r="Y155">
        <v>1.00111482720178</v>
      </c>
      <c r="Z155" t="s">
        <v>407</v>
      </c>
      <c r="AA155">
        <v>2</v>
      </c>
      <c r="AB155">
        <v>1.0623003194888101</v>
      </c>
      <c r="AC155" t="s">
        <v>314</v>
      </c>
      <c r="AD155">
        <v>2</v>
      </c>
      <c r="AE155">
        <v>0.83158242727005505</v>
      </c>
      <c r="AF155" t="s">
        <v>407</v>
      </c>
      <c r="AG155">
        <v>2</v>
      </c>
      <c r="AH155">
        <v>1.3742857142857099</v>
      </c>
      <c r="AI155" t="s">
        <v>323</v>
      </c>
      <c r="AJ155">
        <v>2</v>
      </c>
      <c r="AK155">
        <v>0.98596491228070104</v>
      </c>
      <c r="AL155" t="s">
        <v>333</v>
      </c>
      <c r="AM155">
        <v>1</v>
      </c>
      <c r="AN155">
        <v>0.96291560102301699</v>
      </c>
      <c r="AO155" t="s">
        <v>418</v>
      </c>
      <c r="AP155">
        <v>2</v>
      </c>
      <c r="AQ155">
        <v>1.27</v>
      </c>
      <c r="AR155" t="s">
        <v>418</v>
      </c>
      <c r="AS155">
        <v>2</v>
      </c>
      <c r="AT155">
        <v>0.99803149606299202</v>
      </c>
      <c r="AU155" t="s">
        <v>343</v>
      </c>
      <c r="AV155">
        <v>1</v>
      </c>
      <c r="AW155">
        <v>1.0223207003425501</v>
      </c>
      <c r="AX155" t="s">
        <v>343</v>
      </c>
      <c r="AY155">
        <v>1</v>
      </c>
      <c r="AZ155">
        <v>1.0630002925298501</v>
      </c>
      <c r="BA155" t="s">
        <v>455</v>
      </c>
      <c r="BB155">
        <v>1</v>
      </c>
      <c r="BC155">
        <v>0.98183146169999003</v>
      </c>
      <c r="BD155" t="s">
        <v>451</v>
      </c>
      <c r="BE155">
        <v>3</v>
      </c>
      <c r="BF155">
        <v>1.1322033898305</v>
      </c>
      <c r="BG155" t="s">
        <v>440</v>
      </c>
      <c r="BH155">
        <v>2</v>
      </c>
      <c r="BI155">
        <v>1.06532663316582</v>
      </c>
      <c r="BJ155" t="s">
        <v>440</v>
      </c>
      <c r="BK155">
        <v>2</v>
      </c>
      <c r="BL155">
        <v>1.3266509433962199</v>
      </c>
      <c r="BM155" t="s">
        <v>446</v>
      </c>
      <c r="BN155">
        <v>3</v>
      </c>
      <c r="BO155">
        <v>1.1285714285714199</v>
      </c>
      <c r="BP155" t="s">
        <v>463</v>
      </c>
      <c r="BQ155">
        <v>1</v>
      </c>
      <c r="BR155">
        <v>0.99823633156966396</v>
      </c>
      <c r="BS155" t="s">
        <v>456</v>
      </c>
      <c r="BT155">
        <v>2</v>
      </c>
      <c r="BU155">
        <v>1.14656290531776</v>
      </c>
      <c r="BV155" t="s">
        <v>446</v>
      </c>
      <c r="BW155">
        <v>3</v>
      </c>
      <c r="BX155">
        <v>1.3538461538461499</v>
      </c>
      <c r="BY155" t="s">
        <v>457</v>
      </c>
      <c r="BZ155">
        <v>1</v>
      </c>
      <c r="CA155">
        <v>1.31524547803617</v>
      </c>
      <c r="CB155" t="s">
        <v>471</v>
      </c>
      <c r="CC155">
        <v>2</v>
      </c>
      <c r="CD155">
        <v>0.86136071887034604</v>
      </c>
      <c r="CE155" t="s">
        <v>452</v>
      </c>
      <c r="CF155">
        <v>2</v>
      </c>
      <c r="CG155">
        <v>0.98581560283687897</v>
      </c>
      <c r="CH155" t="s">
        <v>463</v>
      </c>
      <c r="CI155">
        <v>1</v>
      </c>
      <c r="CJ155">
        <v>1.1209039548022599</v>
      </c>
      <c r="CK155" t="s">
        <v>481</v>
      </c>
      <c r="CL155">
        <v>1</v>
      </c>
      <c r="CM155">
        <v>0.91582491582491499</v>
      </c>
      <c r="CN155" t="s">
        <v>465</v>
      </c>
      <c r="CO155">
        <v>2</v>
      </c>
      <c r="CP155">
        <v>0.95</v>
      </c>
      <c r="CQ155" t="s">
        <v>465</v>
      </c>
      <c r="CR155">
        <v>2</v>
      </c>
      <c r="CS155">
        <v>0.98496240601503704</v>
      </c>
      <c r="CT155" t="s">
        <v>483</v>
      </c>
      <c r="CU155">
        <v>1</v>
      </c>
      <c r="CV155">
        <v>1.04411764705882</v>
      </c>
      <c r="CW155" t="s">
        <v>493</v>
      </c>
      <c r="CX155">
        <v>2</v>
      </c>
      <c r="CY155">
        <v>0.90833333333333299</v>
      </c>
      <c r="CZ155" t="s">
        <v>481</v>
      </c>
      <c r="DA155">
        <v>1</v>
      </c>
      <c r="DB155">
        <v>1.09726962457337</v>
      </c>
      <c r="DC155" t="s">
        <v>484</v>
      </c>
      <c r="DD155">
        <v>2</v>
      </c>
      <c r="DE155">
        <v>1.18461538461538</v>
      </c>
      <c r="DF155" t="s">
        <v>488</v>
      </c>
      <c r="DG155">
        <v>3</v>
      </c>
      <c r="DH155">
        <v>1.0328124999999999</v>
      </c>
    </row>
    <row r="156" spans="1:112" x14ac:dyDescent="0.4">
      <c r="A156">
        <v>154</v>
      </c>
      <c r="B156" t="s">
        <v>387</v>
      </c>
      <c r="C156">
        <v>2</v>
      </c>
      <c r="D156">
        <v>1.1605504587155899</v>
      </c>
      <c r="E156" t="s">
        <v>308</v>
      </c>
      <c r="F156">
        <v>2</v>
      </c>
      <c r="G156">
        <v>0.66890982503364704</v>
      </c>
      <c r="H156" t="s">
        <v>390</v>
      </c>
      <c r="I156">
        <v>2</v>
      </c>
      <c r="J156">
        <v>0.391677255400254</v>
      </c>
      <c r="K156" t="s">
        <v>389</v>
      </c>
      <c r="L156">
        <v>2</v>
      </c>
      <c r="M156">
        <v>0.90595238095238095</v>
      </c>
      <c r="N156" t="s">
        <v>300</v>
      </c>
      <c r="O156">
        <v>2</v>
      </c>
      <c r="P156">
        <v>1.55444126074498</v>
      </c>
      <c r="Q156" t="s">
        <v>329</v>
      </c>
      <c r="R156">
        <v>2</v>
      </c>
      <c r="S156">
        <v>1.0622710622710601</v>
      </c>
      <c r="T156" t="s">
        <v>402</v>
      </c>
      <c r="U156">
        <v>1</v>
      </c>
      <c r="V156">
        <v>0.98648804379141397</v>
      </c>
      <c r="W156" t="s">
        <v>310</v>
      </c>
      <c r="X156">
        <v>2</v>
      </c>
      <c r="Y156">
        <v>1.15542521994134</v>
      </c>
      <c r="Z156" t="s">
        <v>408</v>
      </c>
      <c r="AA156">
        <v>2</v>
      </c>
      <c r="AB156">
        <v>0.85373134328358202</v>
      </c>
      <c r="AC156" t="s">
        <v>323</v>
      </c>
      <c r="AD156">
        <v>2</v>
      </c>
      <c r="AE156">
        <v>1.0333333333333301</v>
      </c>
      <c r="AF156" t="s">
        <v>408</v>
      </c>
      <c r="AG156">
        <v>2</v>
      </c>
      <c r="AH156">
        <v>0.97846889952153104</v>
      </c>
      <c r="AI156" t="s">
        <v>410</v>
      </c>
      <c r="AJ156">
        <v>3</v>
      </c>
      <c r="AK156">
        <v>0.99459459459459398</v>
      </c>
      <c r="AL156" t="s">
        <v>407</v>
      </c>
      <c r="AM156">
        <v>2</v>
      </c>
      <c r="AN156">
        <v>0.83003492433061699</v>
      </c>
      <c r="AO156" t="s">
        <v>428</v>
      </c>
      <c r="AP156">
        <v>2</v>
      </c>
      <c r="AQ156">
        <v>0.94915254237288105</v>
      </c>
      <c r="AR156" t="s">
        <v>420</v>
      </c>
      <c r="AS156">
        <v>1</v>
      </c>
      <c r="AT156">
        <v>1.23684210526315</v>
      </c>
      <c r="AU156" t="s">
        <v>423</v>
      </c>
      <c r="AV156">
        <v>2</v>
      </c>
      <c r="AW156">
        <v>1.0348932676518801</v>
      </c>
      <c r="AX156" t="s">
        <v>423</v>
      </c>
      <c r="AY156">
        <v>2</v>
      </c>
      <c r="AZ156">
        <v>0.78278460928203097</v>
      </c>
      <c r="BA156" t="s">
        <v>433</v>
      </c>
      <c r="BB156">
        <v>1</v>
      </c>
      <c r="BC156">
        <v>0.93017127799736499</v>
      </c>
      <c r="BD156" t="s">
        <v>453</v>
      </c>
      <c r="BE156">
        <v>2</v>
      </c>
      <c r="BF156">
        <v>1.15088282504012</v>
      </c>
      <c r="BG156" t="s">
        <v>447</v>
      </c>
      <c r="BH156">
        <v>3</v>
      </c>
      <c r="BI156">
        <v>0.97830802603036804</v>
      </c>
      <c r="BJ156" t="s">
        <v>447</v>
      </c>
      <c r="BK156">
        <v>3</v>
      </c>
      <c r="BL156">
        <v>1.31263858093126</v>
      </c>
      <c r="BM156" t="s">
        <v>452</v>
      </c>
      <c r="BN156">
        <v>2</v>
      </c>
      <c r="BO156">
        <v>0.979775280898876</v>
      </c>
      <c r="BP156" t="s">
        <v>478</v>
      </c>
      <c r="BQ156">
        <v>3</v>
      </c>
      <c r="BR156">
        <v>1.2858851674641101</v>
      </c>
      <c r="BS156" t="s">
        <v>463</v>
      </c>
      <c r="BT156">
        <v>1</v>
      </c>
      <c r="BU156">
        <v>0.87544169611307399</v>
      </c>
      <c r="BV156" t="s">
        <v>475</v>
      </c>
      <c r="BW156">
        <v>3</v>
      </c>
      <c r="BX156">
        <v>1.1256038647342901</v>
      </c>
      <c r="BY156" t="s">
        <v>452</v>
      </c>
      <c r="BZ156">
        <v>2</v>
      </c>
      <c r="CA156">
        <v>0.97894736842105201</v>
      </c>
      <c r="CB156" t="s">
        <v>472</v>
      </c>
      <c r="CC156">
        <v>3</v>
      </c>
      <c r="CD156">
        <v>0.95192307692307598</v>
      </c>
      <c r="CE156" t="s">
        <v>456</v>
      </c>
      <c r="CF156">
        <v>2</v>
      </c>
      <c r="CG156">
        <v>0.95833333333333304</v>
      </c>
      <c r="CH156" t="s">
        <v>467</v>
      </c>
      <c r="CI156">
        <v>2</v>
      </c>
      <c r="CJ156">
        <v>1.21428571428571</v>
      </c>
      <c r="CK156" t="s">
        <v>483</v>
      </c>
      <c r="CL156">
        <v>1</v>
      </c>
      <c r="CM156">
        <v>0.96363636363636296</v>
      </c>
      <c r="CN156" t="s">
        <v>467</v>
      </c>
      <c r="CO156">
        <v>2</v>
      </c>
      <c r="CP156">
        <v>0.86</v>
      </c>
      <c r="CQ156" t="s">
        <v>467</v>
      </c>
      <c r="CR156">
        <v>2</v>
      </c>
      <c r="CS156">
        <v>0.80232558139534804</v>
      </c>
      <c r="CT156" t="s">
        <v>486</v>
      </c>
      <c r="CU156">
        <v>3</v>
      </c>
      <c r="CV156">
        <v>0.990783410138248</v>
      </c>
      <c r="CW156" t="s">
        <v>496</v>
      </c>
      <c r="CX156">
        <v>3</v>
      </c>
      <c r="CY156">
        <v>1.5633802816901401</v>
      </c>
      <c r="CZ156" t="s">
        <v>483</v>
      </c>
      <c r="DA156">
        <v>1</v>
      </c>
      <c r="DB156">
        <v>1.17460317460317</v>
      </c>
      <c r="DC156" t="s">
        <v>481</v>
      </c>
      <c r="DD156">
        <v>1</v>
      </c>
      <c r="DE156">
        <v>1.0964230171072999</v>
      </c>
      <c r="DF156" t="s">
        <v>493</v>
      </c>
      <c r="DG156">
        <v>2</v>
      </c>
      <c r="DH156">
        <v>1.4170616113743999</v>
      </c>
    </row>
    <row r="157" spans="1:112" x14ac:dyDescent="0.4">
      <c r="A157">
        <v>155</v>
      </c>
      <c r="B157" t="s">
        <v>390</v>
      </c>
      <c r="C157">
        <v>2</v>
      </c>
      <c r="D157">
        <v>1.1165570830842699</v>
      </c>
      <c r="E157" t="s">
        <v>403</v>
      </c>
      <c r="F157">
        <v>3</v>
      </c>
      <c r="G157">
        <v>0.66952380952380897</v>
      </c>
      <c r="H157" t="s">
        <v>395</v>
      </c>
      <c r="I157">
        <v>1</v>
      </c>
      <c r="J157">
        <v>0.60067114093959695</v>
      </c>
      <c r="K157" t="s">
        <v>387</v>
      </c>
      <c r="L157">
        <v>2</v>
      </c>
      <c r="M157">
        <v>1.0753424657534201</v>
      </c>
      <c r="N157" t="s">
        <v>389</v>
      </c>
      <c r="O157">
        <v>2</v>
      </c>
      <c r="P157">
        <v>1.5400788436268</v>
      </c>
      <c r="Q157" t="s">
        <v>333</v>
      </c>
      <c r="R157">
        <v>1</v>
      </c>
      <c r="S157">
        <v>1.1470588235294099</v>
      </c>
      <c r="T157" t="s">
        <v>409</v>
      </c>
      <c r="U157">
        <v>3</v>
      </c>
      <c r="V157">
        <v>1.0669014084507</v>
      </c>
      <c r="W157" t="s">
        <v>323</v>
      </c>
      <c r="X157">
        <v>2</v>
      </c>
      <c r="Y157">
        <v>0.97037037037036999</v>
      </c>
      <c r="Z157" t="s">
        <v>335</v>
      </c>
      <c r="AA157">
        <v>3</v>
      </c>
      <c r="AB157">
        <v>0.80668604651162701</v>
      </c>
      <c r="AC157" t="s">
        <v>329</v>
      </c>
      <c r="AD157">
        <v>2</v>
      </c>
      <c r="AE157">
        <v>1.05696202531645</v>
      </c>
      <c r="AF157" t="s">
        <v>416</v>
      </c>
      <c r="AG157">
        <v>1</v>
      </c>
      <c r="AH157">
        <v>0.94926568758344398</v>
      </c>
      <c r="AI157" t="s">
        <v>329</v>
      </c>
      <c r="AJ157">
        <v>2</v>
      </c>
      <c r="AK157">
        <v>0.94382022471910099</v>
      </c>
      <c r="AL157" t="s">
        <v>408</v>
      </c>
      <c r="AM157">
        <v>2</v>
      </c>
      <c r="AN157">
        <v>0.83482714468629904</v>
      </c>
      <c r="AO157" t="s">
        <v>343</v>
      </c>
      <c r="AP157">
        <v>1</v>
      </c>
      <c r="AQ157">
        <v>0.91924704834038695</v>
      </c>
      <c r="AR157" t="s">
        <v>428</v>
      </c>
      <c r="AS157">
        <v>2</v>
      </c>
      <c r="AT157">
        <v>0.94285714285714195</v>
      </c>
      <c r="AU157" t="s">
        <v>438</v>
      </c>
      <c r="AV157">
        <v>3</v>
      </c>
      <c r="AW157">
        <v>1.1401734104046199</v>
      </c>
      <c r="AX157" t="s">
        <v>438</v>
      </c>
      <c r="AY157">
        <v>3</v>
      </c>
      <c r="AZ157">
        <v>0.84157160963244604</v>
      </c>
      <c r="BA157" t="s">
        <v>440</v>
      </c>
      <c r="BB157">
        <v>2</v>
      </c>
      <c r="BC157">
        <v>0.91683168316831598</v>
      </c>
      <c r="BD157" t="s">
        <v>455</v>
      </c>
      <c r="BE157">
        <v>1</v>
      </c>
      <c r="BF157">
        <v>0.93974335131113995</v>
      </c>
      <c r="BG157" t="s">
        <v>462</v>
      </c>
      <c r="BH157">
        <v>3</v>
      </c>
      <c r="BI157">
        <v>1.3035143769968001</v>
      </c>
      <c r="BJ157" t="s">
        <v>448</v>
      </c>
      <c r="BK157">
        <v>2</v>
      </c>
      <c r="BL157">
        <v>1.12421052631578</v>
      </c>
      <c r="BM157" t="s">
        <v>474</v>
      </c>
      <c r="BN157">
        <v>2</v>
      </c>
      <c r="BO157">
        <v>1.6096797175944</v>
      </c>
      <c r="BP157" t="s">
        <v>467</v>
      </c>
      <c r="BQ157">
        <v>2</v>
      </c>
      <c r="BR157">
        <v>1.0465116279069699</v>
      </c>
      <c r="BS157" t="s">
        <v>467</v>
      </c>
      <c r="BT157">
        <v>2</v>
      </c>
      <c r="BU157">
        <v>0.89777777777777701</v>
      </c>
      <c r="BV157" t="s">
        <v>457</v>
      </c>
      <c r="BW157">
        <v>1</v>
      </c>
      <c r="BX157">
        <v>1.00650195058517</v>
      </c>
      <c r="BY157" t="s">
        <v>456</v>
      </c>
      <c r="BZ157">
        <v>2</v>
      </c>
      <c r="CA157">
        <v>1.0130434782608599</v>
      </c>
      <c r="CB157" t="s">
        <v>481</v>
      </c>
      <c r="CC157">
        <v>1</v>
      </c>
      <c r="CD157">
        <v>0.79435957696827197</v>
      </c>
      <c r="CE157" t="s">
        <v>464</v>
      </c>
      <c r="CF157">
        <v>3</v>
      </c>
      <c r="CG157">
        <v>1.3056379821958399</v>
      </c>
      <c r="CH157" t="s">
        <v>471</v>
      </c>
      <c r="CI157">
        <v>2</v>
      </c>
      <c r="CJ157">
        <v>0.76821192052980103</v>
      </c>
      <c r="CK157" t="s">
        <v>486</v>
      </c>
      <c r="CL157">
        <v>3</v>
      </c>
      <c r="CM157">
        <v>1.0321100917431101</v>
      </c>
      <c r="CN157" t="s">
        <v>471</v>
      </c>
      <c r="CO157">
        <v>2</v>
      </c>
      <c r="CP157">
        <v>0.79102844638949599</v>
      </c>
      <c r="CQ157" t="s">
        <v>471</v>
      </c>
      <c r="CR157">
        <v>2</v>
      </c>
      <c r="CS157">
        <v>0.88658367911479896</v>
      </c>
      <c r="CT157" t="s">
        <v>488</v>
      </c>
      <c r="CU157">
        <v>2</v>
      </c>
      <c r="CV157">
        <v>1.0354729729729699</v>
      </c>
      <c r="CW157" t="s">
        <v>497</v>
      </c>
      <c r="CX157">
        <v>3</v>
      </c>
      <c r="CY157">
        <v>1.07324364723467</v>
      </c>
      <c r="CZ157" t="s">
        <v>492</v>
      </c>
      <c r="DA157">
        <v>3</v>
      </c>
      <c r="DB157">
        <v>0.88228941684665196</v>
      </c>
      <c r="DC157" t="s">
        <v>483</v>
      </c>
      <c r="DD157">
        <v>1</v>
      </c>
      <c r="DE157">
        <v>0.97747747747747704</v>
      </c>
      <c r="DF157" t="s">
        <v>491</v>
      </c>
      <c r="DG157">
        <v>1</v>
      </c>
      <c r="DH157">
        <v>1.09385113268608</v>
      </c>
    </row>
    <row r="158" spans="1:112" x14ac:dyDescent="0.4">
      <c r="A158">
        <v>156</v>
      </c>
      <c r="B158" t="s">
        <v>395</v>
      </c>
      <c r="C158">
        <v>1</v>
      </c>
      <c r="D158">
        <v>1.07931570762052</v>
      </c>
      <c r="E158" t="s">
        <v>396</v>
      </c>
      <c r="F158">
        <v>1</v>
      </c>
      <c r="G158">
        <v>0.84097035040431201</v>
      </c>
      <c r="H158" t="s">
        <v>308</v>
      </c>
      <c r="I158">
        <v>2</v>
      </c>
      <c r="J158">
        <v>0.76156941649899401</v>
      </c>
      <c r="K158" t="s">
        <v>395</v>
      </c>
      <c r="L158">
        <v>1</v>
      </c>
      <c r="M158">
        <v>0.92178770949720601</v>
      </c>
      <c r="N158" t="s">
        <v>387</v>
      </c>
      <c r="O158">
        <v>2</v>
      </c>
      <c r="P158">
        <v>1.18089171974522</v>
      </c>
      <c r="Q158" t="s">
        <v>407</v>
      </c>
      <c r="R158">
        <v>2</v>
      </c>
      <c r="S158">
        <v>1.07838983050847</v>
      </c>
      <c r="T158" t="s">
        <v>329</v>
      </c>
      <c r="U158">
        <v>2</v>
      </c>
      <c r="V158">
        <v>0.93103448275862</v>
      </c>
      <c r="W158" t="s">
        <v>329</v>
      </c>
      <c r="X158">
        <v>2</v>
      </c>
      <c r="Y158">
        <v>1.00185185185185</v>
      </c>
      <c r="Z158" t="s">
        <v>417</v>
      </c>
      <c r="AA158">
        <v>3</v>
      </c>
      <c r="AB158">
        <v>1.3902147971360299</v>
      </c>
      <c r="AC158" t="s">
        <v>407</v>
      </c>
      <c r="AD158">
        <v>2</v>
      </c>
      <c r="AE158">
        <v>1.0526315789473599</v>
      </c>
      <c r="AF158" t="s">
        <v>335</v>
      </c>
      <c r="AG158">
        <v>3</v>
      </c>
      <c r="AH158">
        <v>0.93048973143759794</v>
      </c>
      <c r="AI158" t="s">
        <v>407</v>
      </c>
      <c r="AJ158">
        <v>2</v>
      </c>
      <c r="AK158">
        <v>0.89293139293139201</v>
      </c>
      <c r="AL158" t="s">
        <v>416</v>
      </c>
      <c r="AM158">
        <v>1</v>
      </c>
      <c r="AN158">
        <v>1.0141093474426801</v>
      </c>
      <c r="AO158" t="s">
        <v>423</v>
      </c>
      <c r="AP158">
        <v>2</v>
      </c>
      <c r="AQ158">
        <v>0.95965552021103195</v>
      </c>
      <c r="AR158" t="s">
        <v>343</v>
      </c>
      <c r="AS158">
        <v>1</v>
      </c>
      <c r="AT158">
        <v>1.1142008966436401</v>
      </c>
      <c r="AU158" t="s">
        <v>424</v>
      </c>
      <c r="AV158">
        <v>1</v>
      </c>
      <c r="AW158">
        <v>1.2018165390651001</v>
      </c>
      <c r="AX158" t="s">
        <v>424</v>
      </c>
      <c r="AY158">
        <v>1</v>
      </c>
      <c r="AZ158">
        <v>0.78573972223321298</v>
      </c>
      <c r="BA158" t="s">
        <v>448</v>
      </c>
      <c r="BB158">
        <v>2</v>
      </c>
      <c r="BC158">
        <v>0.95631067961164995</v>
      </c>
      <c r="BD158" t="s">
        <v>433</v>
      </c>
      <c r="BE158">
        <v>1</v>
      </c>
      <c r="BF158">
        <v>0.98158640226628802</v>
      </c>
      <c r="BG158" t="s">
        <v>448</v>
      </c>
      <c r="BH158">
        <v>2</v>
      </c>
      <c r="BI158">
        <v>1.02813852813852</v>
      </c>
      <c r="BJ158" t="s">
        <v>446</v>
      </c>
      <c r="BK158">
        <v>3</v>
      </c>
      <c r="BL158">
        <v>1.14754098360655</v>
      </c>
      <c r="BM158" t="s">
        <v>456</v>
      </c>
      <c r="BN158">
        <v>2</v>
      </c>
      <c r="BO158">
        <v>0.98517520215633403</v>
      </c>
      <c r="BP158" t="s">
        <v>471</v>
      </c>
      <c r="BQ158">
        <v>2</v>
      </c>
      <c r="BR158">
        <v>1.19</v>
      </c>
      <c r="BS158" t="s">
        <v>471</v>
      </c>
      <c r="BT158">
        <v>2</v>
      </c>
      <c r="BU158">
        <v>0.88130252100840301</v>
      </c>
      <c r="BV158" t="s">
        <v>452</v>
      </c>
      <c r="BW158">
        <v>2</v>
      </c>
      <c r="BX158">
        <v>0.95683453237409999</v>
      </c>
      <c r="BY158" t="s">
        <v>463</v>
      </c>
      <c r="BZ158">
        <v>1</v>
      </c>
      <c r="CA158">
        <v>0.99307958477508596</v>
      </c>
      <c r="CB158" t="s">
        <v>483</v>
      </c>
      <c r="CC158">
        <v>1</v>
      </c>
      <c r="CD158">
        <v>1.20977011494252</v>
      </c>
      <c r="CE158" t="s">
        <v>463</v>
      </c>
      <c r="CF158">
        <v>1</v>
      </c>
      <c r="CG158">
        <v>1.06370192307692</v>
      </c>
      <c r="CH158" t="s">
        <v>476</v>
      </c>
      <c r="CI158">
        <v>3</v>
      </c>
      <c r="CJ158">
        <v>1.05524861878453</v>
      </c>
      <c r="CK158" t="s">
        <v>488</v>
      </c>
      <c r="CL158">
        <v>2</v>
      </c>
      <c r="CM158">
        <v>0.83928571428571397</v>
      </c>
      <c r="CN158" t="s">
        <v>472</v>
      </c>
      <c r="CO158">
        <v>3</v>
      </c>
      <c r="CP158">
        <v>0.913744075829383</v>
      </c>
      <c r="CQ158" t="s">
        <v>472</v>
      </c>
      <c r="CR158">
        <v>3</v>
      </c>
      <c r="CS158">
        <v>0.81535269709543501</v>
      </c>
      <c r="CT158" t="s">
        <v>490</v>
      </c>
      <c r="CU158">
        <v>3</v>
      </c>
      <c r="CV158">
        <v>1.0281690140844999</v>
      </c>
      <c r="CW158" t="s">
        <v>498</v>
      </c>
      <c r="CX158">
        <v>3</v>
      </c>
      <c r="CY158">
        <v>0.74791666666666601</v>
      </c>
      <c r="CZ158" t="s">
        <v>486</v>
      </c>
      <c r="DA158">
        <v>3</v>
      </c>
      <c r="DB158">
        <v>0.91155046826222597</v>
      </c>
      <c r="DC158" t="s">
        <v>486</v>
      </c>
      <c r="DD158">
        <v>3</v>
      </c>
      <c r="DE158">
        <v>0.98972602739726001</v>
      </c>
      <c r="DF158" t="s">
        <v>497</v>
      </c>
      <c r="DG158">
        <v>3</v>
      </c>
      <c r="DH158">
        <v>1.0366412213740399</v>
      </c>
    </row>
    <row r="159" spans="1:112" x14ac:dyDescent="0.4">
      <c r="A159">
        <v>157</v>
      </c>
      <c r="B159" t="s">
        <v>308</v>
      </c>
      <c r="C159">
        <v>2</v>
      </c>
      <c r="D159">
        <v>0.78458289334741205</v>
      </c>
      <c r="E159" t="s">
        <v>397</v>
      </c>
      <c r="F159">
        <v>2</v>
      </c>
      <c r="G159">
        <v>1.05616949927596</v>
      </c>
      <c r="H159" t="s">
        <v>396</v>
      </c>
      <c r="I159">
        <v>1</v>
      </c>
      <c r="J159">
        <v>0.44551282051281998</v>
      </c>
      <c r="K159" t="s">
        <v>308</v>
      </c>
      <c r="L159">
        <v>2</v>
      </c>
      <c r="M159">
        <v>1.3949801849405501</v>
      </c>
      <c r="N159" t="s">
        <v>395</v>
      </c>
      <c r="O159">
        <v>1</v>
      </c>
      <c r="P159">
        <v>1.4545454545454499</v>
      </c>
      <c r="Q159" t="s">
        <v>408</v>
      </c>
      <c r="R159">
        <v>2</v>
      </c>
      <c r="S159">
        <v>1.1435185185185099</v>
      </c>
      <c r="T159" t="s">
        <v>333</v>
      </c>
      <c r="U159">
        <v>1</v>
      </c>
      <c r="V159">
        <v>0.987179487179487</v>
      </c>
      <c r="W159" t="s">
        <v>333</v>
      </c>
      <c r="X159">
        <v>1</v>
      </c>
      <c r="Y159">
        <v>1.1584415584415499</v>
      </c>
      <c r="Z159" t="s">
        <v>428</v>
      </c>
      <c r="AA159">
        <v>2</v>
      </c>
      <c r="AB159">
        <v>1.1990798088833801</v>
      </c>
      <c r="AC159" t="s">
        <v>408</v>
      </c>
      <c r="AD159">
        <v>2</v>
      </c>
      <c r="AE159">
        <v>0.97435897435897401</v>
      </c>
      <c r="AF159" t="s">
        <v>418</v>
      </c>
      <c r="AG159">
        <v>2</v>
      </c>
      <c r="AH159">
        <v>1.09678953626634</v>
      </c>
      <c r="AI159" t="s">
        <v>408</v>
      </c>
      <c r="AJ159">
        <v>2</v>
      </c>
      <c r="AK159">
        <v>0.95476772616136896</v>
      </c>
      <c r="AL159" t="s">
        <v>417</v>
      </c>
      <c r="AM159">
        <v>3</v>
      </c>
      <c r="AN159">
        <v>1.6497890295358599</v>
      </c>
      <c r="AO159" t="s">
        <v>438</v>
      </c>
      <c r="AP159">
        <v>3</v>
      </c>
      <c r="AQ159">
        <v>0.86282722513089005</v>
      </c>
      <c r="AR159" t="s">
        <v>423</v>
      </c>
      <c r="AS159">
        <v>2</v>
      </c>
      <c r="AT159">
        <v>0.98471986417656998</v>
      </c>
      <c r="AU159" t="s">
        <v>431</v>
      </c>
      <c r="AV159">
        <v>2</v>
      </c>
      <c r="AW159">
        <v>1.06395348837209</v>
      </c>
      <c r="AX159" t="s">
        <v>431</v>
      </c>
      <c r="AY159">
        <v>2</v>
      </c>
      <c r="AZ159">
        <v>1.19125683060109</v>
      </c>
      <c r="BA159" t="s">
        <v>469</v>
      </c>
      <c r="BB159">
        <v>2</v>
      </c>
      <c r="BC159">
        <v>0.88558139534883695</v>
      </c>
      <c r="BD159" t="s">
        <v>440</v>
      </c>
      <c r="BE159">
        <v>2</v>
      </c>
      <c r="BF159">
        <v>0.85961123110151105</v>
      </c>
      <c r="BG159" t="s">
        <v>446</v>
      </c>
      <c r="BH159">
        <v>3</v>
      </c>
      <c r="BI159">
        <v>1.2224448897795499</v>
      </c>
      <c r="BJ159" t="s">
        <v>452</v>
      </c>
      <c r="BK159">
        <v>2</v>
      </c>
      <c r="BL159">
        <v>1.04705882352941</v>
      </c>
      <c r="BM159" t="s">
        <v>468</v>
      </c>
      <c r="BN159">
        <v>2</v>
      </c>
      <c r="BO159">
        <v>1.34729796727813</v>
      </c>
      <c r="BP159" t="s">
        <v>472</v>
      </c>
      <c r="BQ159">
        <v>3</v>
      </c>
      <c r="BR159">
        <v>0.88439306358381498</v>
      </c>
      <c r="BS159" t="s">
        <v>472</v>
      </c>
      <c r="BT159">
        <v>3</v>
      </c>
      <c r="BU159">
        <v>1.1552287581699301</v>
      </c>
      <c r="BV159" t="s">
        <v>456</v>
      </c>
      <c r="BW159">
        <v>2</v>
      </c>
      <c r="BX159">
        <v>1.3009049773755601</v>
      </c>
      <c r="BY159" t="s">
        <v>467</v>
      </c>
      <c r="BZ159">
        <v>2</v>
      </c>
      <c r="CA159">
        <v>1.1343283582089501</v>
      </c>
      <c r="CB159" t="s">
        <v>486</v>
      </c>
      <c r="CC159">
        <v>3</v>
      </c>
      <c r="CD159">
        <v>0.99454297407912595</v>
      </c>
      <c r="CE159" t="s">
        <v>467</v>
      </c>
      <c r="CF159">
        <v>2</v>
      </c>
      <c r="CG159">
        <v>1.03478260869565</v>
      </c>
      <c r="CH159" t="s">
        <v>472</v>
      </c>
      <c r="CI159">
        <v>3</v>
      </c>
      <c r="CJ159">
        <v>0.964560862865947</v>
      </c>
      <c r="CK159" t="s">
        <v>493</v>
      </c>
      <c r="CL159">
        <v>2</v>
      </c>
      <c r="CM159">
        <v>1.04975922953451</v>
      </c>
      <c r="CN159" t="s">
        <v>477</v>
      </c>
      <c r="CO159">
        <v>3</v>
      </c>
      <c r="CP159">
        <v>0.88310394052845598</v>
      </c>
      <c r="CQ159" t="s">
        <v>481</v>
      </c>
      <c r="CR159">
        <v>1</v>
      </c>
      <c r="CS159">
        <v>0.81764705882352895</v>
      </c>
      <c r="CT159" t="s">
        <v>493</v>
      </c>
      <c r="CU159">
        <v>2</v>
      </c>
      <c r="CV159">
        <v>0.95808383233532901</v>
      </c>
      <c r="CW159" t="s">
        <v>500</v>
      </c>
      <c r="CX159">
        <v>2</v>
      </c>
      <c r="CY159">
        <v>0.87577639751552705</v>
      </c>
      <c r="CZ159" t="s">
        <v>488</v>
      </c>
      <c r="DA159">
        <v>3</v>
      </c>
      <c r="DB159">
        <v>1.0499219968798701</v>
      </c>
      <c r="DC159" t="s">
        <v>488</v>
      </c>
      <c r="DD159">
        <v>3</v>
      </c>
      <c r="DE159">
        <v>0.95096582466567603</v>
      </c>
      <c r="DF159" t="s">
        <v>500</v>
      </c>
      <c r="DG159">
        <v>2</v>
      </c>
      <c r="DH159">
        <v>1.1455223880597001</v>
      </c>
    </row>
    <row r="160" spans="1:112" x14ac:dyDescent="0.4">
      <c r="A160">
        <v>158</v>
      </c>
      <c r="B160" t="s">
        <v>396</v>
      </c>
      <c r="C160">
        <v>1</v>
      </c>
      <c r="D160">
        <v>1.20846905537459</v>
      </c>
      <c r="E160" t="s">
        <v>461</v>
      </c>
      <c r="F160">
        <v>3</v>
      </c>
      <c r="G160">
        <v>0.79021756391932596</v>
      </c>
      <c r="H160" t="s">
        <v>310</v>
      </c>
      <c r="I160">
        <v>2</v>
      </c>
      <c r="J160">
        <v>0.679640718562874</v>
      </c>
      <c r="K160" t="s">
        <v>396</v>
      </c>
      <c r="L160">
        <v>1</v>
      </c>
      <c r="M160">
        <v>0.85467625899280497</v>
      </c>
      <c r="N160" t="s">
        <v>308</v>
      </c>
      <c r="O160">
        <v>2</v>
      </c>
      <c r="P160">
        <v>1.55113636363636</v>
      </c>
      <c r="Q160" t="s">
        <v>416</v>
      </c>
      <c r="R160">
        <v>1</v>
      </c>
      <c r="S160">
        <v>0.92198581560283599</v>
      </c>
      <c r="T160" t="s">
        <v>407</v>
      </c>
      <c r="U160">
        <v>2</v>
      </c>
      <c r="V160">
        <v>0.73379174852652196</v>
      </c>
      <c r="W160" t="s">
        <v>407</v>
      </c>
      <c r="X160">
        <v>2</v>
      </c>
      <c r="Y160">
        <v>0.838018741633199</v>
      </c>
      <c r="Z160" t="s">
        <v>421</v>
      </c>
      <c r="AA160">
        <v>3</v>
      </c>
      <c r="AB160">
        <v>0.91947750612297496</v>
      </c>
      <c r="AC160" t="s">
        <v>416</v>
      </c>
      <c r="AD160">
        <v>1</v>
      </c>
      <c r="AE160">
        <v>0.963963963963964</v>
      </c>
      <c r="AF160" t="s">
        <v>420</v>
      </c>
      <c r="AG160">
        <v>1</v>
      </c>
      <c r="AH160">
        <v>1.1876876876876801</v>
      </c>
      <c r="AI160" t="s">
        <v>416</v>
      </c>
      <c r="AJ160">
        <v>1</v>
      </c>
      <c r="AK160">
        <v>0.797468354430379</v>
      </c>
      <c r="AL160" t="s">
        <v>418</v>
      </c>
      <c r="AM160">
        <v>2</v>
      </c>
      <c r="AN160">
        <v>0.986436498150431</v>
      </c>
      <c r="AO160" t="s">
        <v>424</v>
      </c>
      <c r="AP160">
        <v>1</v>
      </c>
      <c r="AQ160">
        <v>0.99879602299207704</v>
      </c>
      <c r="AR160" t="s">
        <v>438</v>
      </c>
      <c r="AS160">
        <v>3</v>
      </c>
      <c r="AT160">
        <v>0.83980582524271796</v>
      </c>
      <c r="AU160" t="s">
        <v>425</v>
      </c>
      <c r="AV160">
        <v>1</v>
      </c>
      <c r="AW160">
        <v>1.2547993019197199</v>
      </c>
      <c r="AX160" t="s">
        <v>453</v>
      </c>
      <c r="AY160">
        <v>3</v>
      </c>
      <c r="AZ160">
        <v>1.0570522979397701</v>
      </c>
      <c r="BA160" t="s">
        <v>446</v>
      </c>
      <c r="BB160">
        <v>3</v>
      </c>
      <c r="BC160">
        <v>1.0234375</v>
      </c>
      <c r="BD160" t="s">
        <v>445</v>
      </c>
      <c r="BE160">
        <v>2</v>
      </c>
      <c r="BF160">
        <v>0.92083333333333295</v>
      </c>
      <c r="BG160" t="s">
        <v>452</v>
      </c>
      <c r="BH160">
        <v>2</v>
      </c>
      <c r="BI160">
        <v>1.04551045510455</v>
      </c>
      <c r="BJ160" t="s">
        <v>456</v>
      </c>
      <c r="BK160">
        <v>2</v>
      </c>
      <c r="BL160">
        <v>1.1415384615384601</v>
      </c>
      <c r="BM160" t="s">
        <v>463</v>
      </c>
      <c r="BN160">
        <v>1</v>
      </c>
      <c r="BO160">
        <v>1.0216216216216201</v>
      </c>
      <c r="BP160" t="s">
        <v>485</v>
      </c>
      <c r="BQ160">
        <v>2</v>
      </c>
      <c r="BR160">
        <v>1.07046070460704</v>
      </c>
      <c r="BS160" t="s">
        <v>485</v>
      </c>
      <c r="BT160">
        <v>2</v>
      </c>
      <c r="BU160">
        <v>1.12025316455696</v>
      </c>
      <c r="BV160" t="s">
        <v>463</v>
      </c>
      <c r="BW160">
        <v>1</v>
      </c>
      <c r="BX160">
        <v>0.87487386478304696</v>
      </c>
      <c r="BY160" t="s">
        <v>472</v>
      </c>
      <c r="BZ160">
        <v>3</v>
      </c>
      <c r="CA160">
        <v>0.96</v>
      </c>
      <c r="CB160" t="s">
        <v>488</v>
      </c>
      <c r="CC160">
        <v>3</v>
      </c>
      <c r="CD160">
        <v>1.0082191780821901</v>
      </c>
      <c r="CE160" t="s">
        <v>471</v>
      </c>
      <c r="CF160">
        <v>2</v>
      </c>
      <c r="CG160">
        <v>1.1251862891207101</v>
      </c>
      <c r="CH160" t="s">
        <v>477</v>
      </c>
      <c r="CI160">
        <v>3</v>
      </c>
      <c r="CJ160">
        <v>0.96410433672790996</v>
      </c>
      <c r="CK160" t="s">
        <v>496</v>
      </c>
      <c r="CL160">
        <v>3</v>
      </c>
      <c r="CM160">
        <v>0.77818181818181797</v>
      </c>
      <c r="CN160" t="s">
        <v>481</v>
      </c>
      <c r="CO160">
        <v>1</v>
      </c>
      <c r="CP160">
        <v>0.9375</v>
      </c>
      <c r="CQ160" t="s">
        <v>483</v>
      </c>
      <c r="CR160">
        <v>1</v>
      </c>
      <c r="CS160">
        <v>0.80104712041884796</v>
      </c>
      <c r="CT160" t="s">
        <v>496</v>
      </c>
      <c r="CU160">
        <v>3</v>
      </c>
      <c r="CV160">
        <v>1.1613958560523401</v>
      </c>
      <c r="CW160" t="s">
        <v>499</v>
      </c>
      <c r="CX160">
        <v>2</v>
      </c>
      <c r="CY160">
        <v>1.0502512562813999</v>
      </c>
      <c r="CZ160" t="s">
        <v>493</v>
      </c>
      <c r="DA160">
        <v>2</v>
      </c>
      <c r="DB160">
        <v>1.0137614678899001</v>
      </c>
      <c r="DC160" t="s">
        <v>490</v>
      </c>
      <c r="DD160">
        <v>3</v>
      </c>
      <c r="DE160">
        <v>0.97520661157024702</v>
      </c>
      <c r="DF160" t="s">
        <v>501</v>
      </c>
      <c r="DG160">
        <v>3</v>
      </c>
      <c r="DH160">
        <v>1.04585152838427</v>
      </c>
    </row>
    <row r="161" spans="1:112" x14ac:dyDescent="0.4">
      <c r="A161">
        <v>159</v>
      </c>
      <c r="B161" t="s">
        <v>397</v>
      </c>
      <c r="C161">
        <v>2</v>
      </c>
      <c r="D161">
        <v>1.0091330346670699</v>
      </c>
      <c r="E161" t="s">
        <v>310</v>
      </c>
      <c r="F161">
        <v>2</v>
      </c>
      <c r="G161">
        <v>0.70020964360587001</v>
      </c>
      <c r="H161" t="s">
        <v>450</v>
      </c>
      <c r="I161">
        <v>2</v>
      </c>
      <c r="J161">
        <v>0.73347591404419998</v>
      </c>
      <c r="K161" t="s">
        <v>397</v>
      </c>
      <c r="L161">
        <v>2</v>
      </c>
      <c r="M161">
        <v>0.85423391435334595</v>
      </c>
      <c r="N161" t="s">
        <v>396</v>
      </c>
      <c r="O161">
        <v>1</v>
      </c>
      <c r="P161">
        <v>1.62962962962962</v>
      </c>
      <c r="Q161" t="s">
        <v>335</v>
      </c>
      <c r="R161">
        <v>3</v>
      </c>
      <c r="S161">
        <v>1.1428571428571399</v>
      </c>
      <c r="T161" t="s">
        <v>408</v>
      </c>
      <c r="U161">
        <v>2</v>
      </c>
      <c r="V161">
        <v>0.78542510121457398</v>
      </c>
      <c r="W161" t="s">
        <v>408</v>
      </c>
      <c r="X161">
        <v>2</v>
      </c>
      <c r="Y161">
        <v>1.0360824742268</v>
      </c>
      <c r="Z161" t="s">
        <v>343</v>
      </c>
      <c r="AA161">
        <v>1</v>
      </c>
      <c r="AB161">
        <v>0.84226190476190399</v>
      </c>
      <c r="AC161" t="s">
        <v>417</v>
      </c>
      <c r="AD161">
        <v>3</v>
      </c>
      <c r="AE161">
        <v>1.02145922746781</v>
      </c>
      <c r="AF161" t="s">
        <v>428</v>
      </c>
      <c r="AG161">
        <v>3</v>
      </c>
      <c r="AH161">
        <v>0.77787381158167601</v>
      </c>
      <c r="AI161" t="s">
        <v>335</v>
      </c>
      <c r="AJ161">
        <v>3</v>
      </c>
      <c r="AK161">
        <v>0.86417657045840401</v>
      </c>
      <c r="AL161" t="s">
        <v>428</v>
      </c>
      <c r="AM161">
        <v>3</v>
      </c>
      <c r="AN161">
        <v>0.95469255663430397</v>
      </c>
      <c r="AO161" t="s">
        <v>431</v>
      </c>
      <c r="AP161">
        <v>2</v>
      </c>
      <c r="AQ161">
        <v>0.97105263157894695</v>
      </c>
      <c r="AR161" t="s">
        <v>424</v>
      </c>
      <c r="AS161">
        <v>1</v>
      </c>
      <c r="AT161">
        <v>0.81770813080841398</v>
      </c>
      <c r="AU161" t="s">
        <v>453</v>
      </c>
      <c r="AV161">
        <v>3</v>
      </c>
      <c r="AW161">
        <v>0.90142857142857102</v>
      </c>
      <c r="AX161" t="s">
        <v>455</v>
      </c>
      <c r="AY161">
        <v>1</v>
      </c>
      <c r="AZ161">
        <v>0.89800770681315001</v>
      </c>
      <c r="BA161" t="s">
        <v>470</v>
      </c>
      <c r="BB161">
        <v>2</v>
      </c>
      <c r="BC161">
        <v>1.2952213427147401</v>
      </c>
      <c r="BD161" t="s">
        <v>448</v>
      </c>
      <c r="BE161">
        <v>2</v>
      </c>
      <c r="BF161">
        <v>1.1725888324872999</v>
      </c>
      <c r="BG161" t="s">
        <v>474</v>
      </c>
      <c r="BH161">
        <v>3</v>
      </c>
      <c r="BI161">
        <v>0.94280053652953899</v>
      </c>
      <c r="BJ161" t="s">
        <v>460</v>
      </c>
      <c r="BK161">
        <v>3</v>
      </c>
      <c r="BL161">
        <v>1.4238410596026401</v>
      </c>
      <c r="BM161" t="s">
        <v>478</v>
      </c>
      <c r="BN161">
        <v>3</v>
      </c>
      <c r="BO161">
        <v>1.10728476821192</v>
      </c>
      <c r="BP161" t="s">
        <v>481</v>
      </c>
      <c r="BQ161">
        <v>1</v>
      </c>
      <c r="BR161">
        <v>1.1342857142857099</v>
      </c>
      <c r="BS161" t="s">
        <v>481</v>
      </c>
      <c r="BT161">
        <v>1</v>
      </c>
      <c r="BU161">
        <v>1.05037783375314</v>
      </c>
      <c r="BV161" t="s">
        <v>467</v>
      </c>
      <c r="BW161">
        <v>2</v>
      </c>
      <c r="BX161">
        <v>0.99504950495049505</v>
      </c>
      <c r="BY161" t="s">
        <v>481</v>
      </c>
      <c r="BZ161">
        <v>1</v>
      </c>
      <c r="CA161">
        <v>1.14844804318488</v>
      </c>
      <c r="CB161" t="s">
        <v>491</v>
      </c>
      <c r="CC161">
        <v>1</v>
      </c>
      <c r="CD161">
        <v>0.91073326248671604</v>
      </c>
      <c r="CE161" t="s">
        <v>472</v>
      </c>
      <c r="CF161">
        <v>3</v>
      </c>
      <c r="CG161">
        <v>1.0925925925925899</v>
      </c>
      <c r="CH161" t="s">
        <v>481</v>
      </c>
      <c r="CI161">
        <v>1</v>
      </c>
      <c r="CJ161">
        <v>0.98671096345514897</v>
      </c>
      <c r="CK161" t="s">
        <v>497</v>
      </c>
      <c r="CL161">
        <v>3</v>
      </c>
      <c r="CM161">
        <v>0.85667396061269097</v>
      </c>
      <c r="CN161" t="s">
        <v>483</v>
      </c>
      <c r="CO161">
        <v>1</v>
      </c>
      <c r="CP161">
        <v>0.961006289308176</v>
      </c>
      <c r="CQ161" t="s">
        <v>486</v>
      </c>
      <c r="CR161">
        <v>3</v>
      </c>
      <c r="CS161">
        <v>1.06372549019607</v>
      </c>
      <c r="CT161" t="s">
        <v>497</v>
      </c>
      <c r="CU161">
        <v>3</v>
      </c>
      <c r="CV161">
        <v>1.0213740458015199</v>
      </c>
      <c r="CW161" t="s">
        <v>501</v>
      </c>
      <c r="CX161">
        <v>3</v>
      </c>
      <c r="CY161">
        <v>1.0879345603271899</v>
      </c>
      <c r="CZ161" t="s">
        <v>497</v>
      </c>
      <c r="DA161">
        <v>3</v>
      </c>
      <c r="DB161">
        <v>0.91782729805013896</v>
      </c>
      <c r="DC161" t="s">
        <v>493</v>
      </c>
      <c r="DD161">
        <v>2</v>
      </c>
      <c r="DE161">
        <v>0.95475113122171895</v>
      </c>
      <c r="DF161" t="s">
        <v>502</v>
      </c>
      <c r="DG161">
        <v>2</v>
      </c>
      <c r="DH161">
        <v>1.0146082337317299</v>
      </c>
    </row>
    <row r="162" spans="1:112" x14ac:dyDescent="0.4">
      <c r="A162">
        <v>160</v>
      </c>
      <c r="B162" t="s">
        <v>310</v>
      </c>
      <c r="C162">
        <v>2</v>
      </c>
      <c r="D162">
        <v>1.125</v>
      </c>
      <c r="E162" t="s">
        <v>450</v>
      </c>
      <c r="F162">
        <v>2</v>
      </c>
      <c r="G162">
        <v>0.73036298720618797</v>
      </c>
      <c r="H162" t="s">
        <v>323</v>
      </c>
      <c r="I162">
        <v>2</v>
      </c>
      <c r="J162">
        <v>0.77272727272727204</v>
      </c>
      <c r="K162" t="s">
        <v>310</v>
      </c>
      <c r="L162">
        <v>2</v>
      </c>
      <c r="M162">
        <v>1.3215859030837001</v>
      </c>
      <c r="N162" t="s">
        <v>397</v>
      </c>
      <c r="O162">
        <v>2</v>
      </c>
      <c r="P162">
        <v>1.5359133419403499</v>
      </c>
      <c r="Q162" t="s">
        <v>417</v>
      </c>
      <c r="R162">
        <v>3</v>
      </c>
      <c r="S162">
        <v>1.0889292196007201</v>
      </c>
      <c r="T162" t="s">
        <v>416</v>
      </c>
      <c r="U162">
        <v>1</v>
      </c>
      <c r="V162">
        <v>1.05128205128205</v>
      </c>
      <c r="W162" t="s">
        <v>416</v>
      </c>
      <c r="X162">
        <v>1</v>
      </c>
      <c r="Y162">
        <v>0.94390243902438997</v>
      </c>
      <c r="Z162" t="s">
        <v>423</v>
      </c>
      <c r="AA162">
        <v>3</v>
      </c>
      <c r="AB162">
        <v>0.85210322195704002</v>
      </c>
      <c r="AC162" t="s">
        <v>418</v>
      </c>
      <c r="AD162">
        <v>2</v>
      </c>
      <c r="AE162">
        <v>0.94113697403759999</v>
      </c>
      <c r="AF162" t="s">
        <v>435</v>
      </c>
      <c r="AG162">
        <v>3</v>
      </c>
      <c r="AH162">
        <v>1.14925373134328</v>
      </c>
      <c r="AI162" t="s">
        <v>418</v>
      </c>
      <c r="AJ162">
        <v>2</v>
      </c>
      <c r="AK162">
        <v>0.87922810060711099</v>
      </c>
      <c r="AL162" t="s">
        <v>435</v>
      </c>
      <c r="AM162">
        <v>3</v>
      </c>
      <c r="AN162">
        <v>0.86991869918699105</v>
      </c>
      <c r="AO162" t="s">
        <v>451</v>
      </c>
      <c r="AP162">
        <v>2</v>
      </c>
      <c r="AQ162">
        <v>0.78933680104031201</v>
      </c>
      <c r="AR162" t="s">
        <v>451</v>
      </c>
      <c r="AS162">
        <v>2</v>
      </c>
      <c r="AT162">
        <v>1.09225700164744</v>
      </c>
      <c r="AU162" t="s">
        <v>455</v>
      </c>
      <c r="AV162">
        <v>1</v>
      </c>
      <c r="AW162">
        <v>1.2550936406668001</v>
      </c>
      <c r="AX162" t="s">
        <v>433</v>
      </c>
      <c r="AY162">
        <v>1</v>
      </c>
      <c r="AZ162">
        <v>0.87644341801385595</v>
      </c>
      <c r="BA162" t="s">
        <v>457</v>
      </c>
      <c r="BB162">
        <v>1</v>
      </c>
      <c r="BC162">
        <v>0.95137157107231896</v>
      </c>
      <c r="BD162" t="s">
        <v>446</v>
      </c>
      <c r="BE162">
        <v>3</v>
      </c>
      <c r="BF162">
        <v>0.95229007633587703</v>
      </c>
      <c r="BG162" t="s">
        <v>456</v>
      </c>
      <c r="BH162">
        <v>2</v>
      </c>
      <c r="BI162">
        <v>1.0690789473684199</v>
      </c>
      <c r="BJ162" t="s">
        <v>468</v>
      </c>
      <c r="BK162">
        <v>2</v>
      </c>
      <c r="BL162">
        <v>0.56546117185309697</v>
      </c>
      <c r="BM162" t="s">
        <v>467</v>
      </c>
      <c r="BN162">
        <v>2</v>
      </c>
      <c r="BO162">
        <v>1</v>
      </c>
      <c r="BP162" t="s">
        <v>483</v>
      </c>
      <c r="BQ162">
        <v>1</v>
      </c>
      <c r="BR162">
        <v>1.1153846153846101</v>
      </c>
      <c r="BS162" t="s">
        <v>483</v>
      </c>
      <c r="BT162">
        <v>1</v>
      </c>
      <c r="BU162">
        <v>0.94344827586206803</v>
      </c>
      <c r="BV162" t="s">
        <v>471</v>
      </c>
      <c r="BW162">
        <v>2</v>
      </c>
      <c r="BX162">
        <v>1.1072705601907</v>
      </c>
      <c r="BY162" t="s">
        <v>483</v>
      </c>
      <c r="BZ162">
        <v>1</v>
      </c>
      <c r="CA162">
        <v>1.07407407407407</v>
      </c>
      <c r="CB162" t="s">
        <v>494</v>
      </c>
      <c r="CC162">
        <v>2</v>
      </c>
      <c r="CD162">
        <v>0.75845410628019305</v>
      </c>
      <c r="CE162" t="s">
        <v>481</v>
      </c>
      <c r="CF162">
        <v>1</v>
      </c>
      <c r="CG162">
        <v>0.890532544378698</v>
      </c>
      <c r="CH162" t="s">
        <v>483</v>
      </c>
      <c r="CI162">
        <v>1</v>
      </c>
      <c r="CJ162">
        <v>1.05633802816901</v>
      </c>
      <c r="CK162" t="s">
        <v>498</v>
      </c>
      <c r="CL162">
        <v>3</v>
      </c>
      <c r="CM162">
        <v>0.89591836734693797</v>
      </c>
      <c r="CN162" t="s">
        <v>486</v>
      </c>
      <c r="CO162">
        <v>3</v>
      </c>
      <c r="CP162">
        <v>0.90666666666666595</v>
      </c>
      <c r="CQ162" t="s">
        <v>488</v>
      </c>
      <c r="CR162">
        <v>2</v>
      </c>
      <c r="CS162">
        <v>0.89561270801815396</v>
      </c>
      <c r="CT162" t="s">
        <v>498</v>
      </c>
      <c r="CU162">
        <v>3</v>
      </c>
      <c r="CV162">
        <v>1.0278372591006399</v>
      </c>
      <c r="CW162" t="s">
        <v>502</v>
      </c>
      <c r="CX162">
        <v>2</v>
      </c>
      <c r="CY162">
        <v>1.06674612634088</v>
      </c>
      <c r="CZ162" t="s">
        <v>498</v>
      </c>
      <c r="DA162">
        <v>3</v>
      </c>
      <c r="DB162">
        <v>1.00278551532033</v>
      </c>
      <c r="DC162" t="s">
        <v>497</v>
      </c>
      <c r="DD162">
        <v>3</v>
      </c>
      <c r="DE162">
        <v>0.993930197268588</v>
      </c>
      <c r="DF162" t="s">
        <v>503</v>
      </c>
      <c r="DG162">
        <v>1</v>
      </c>
      <c r="DH162">
        <v>1.1428571428571399</v>
      </c>
    </row>
    <row r="163" spans="1:112" x14ac:dyDescent="0.4">
      <c r="A163">
        <v>161</v>
      </c>
      <c r="B163" t="s">
        <v>450</v>
      </c>
      <c r="C163">
        <v>2</v>
      </c>
      <c r="D163">
        <v>1.09590381088241</v>
      </c>
      <c r="E163" t="s">
        <v>323</v>
      </c>
      <c r="F163">
        <v>2</v>
      </c>
      <c r="G163">
        <v>0.88235294117647001</v>
      </c>
      <c r="H163" t="s">
        <v>402</v>
      </c>
      <c r="I163">
        <v>1</v>
      </c>
      <c r="J163">
        <v>0.44000025580790503</v>
      </c>
      <c r="K163" t="s">
        <v>450</v>
      </c>
      <c r="L163">
        <v>2</v>
      </c>
      <c r="M163">
        <v>0.95334629269647297</v>
      </c>
      <c r="N163" t="s">
        <v>310</v>
      </c>
      <c r="O163">
        <v>2</v>
      </c>
      <c r="P163">
        <v>1.11666666666666</v>
      </c>
      <c r="Q163" t="s">
        <v>428</v>
      </c>
      <c r="R163">
        <v>2</v>
      </c>
      <c r="S163">
        <v>0.98986608758595696</v>
      </c>
      <c r="T163" t="s">
        <v>417</v>
      </c>
      <c r="U163">
        <v>3</v>
      </c>
      <c r="V163">
        <v>1.02</v>
      </c>
      <c r="W163" t="s">
        <v>335</v>
      </c>
      <c r="X163">
        <v>3</v>
      </c>
      <c r="Y163">
        <v>1.0284005979073201</v>
      </c>
      <c r="Z163" t="s">
        <v>431</v>
      </c>
      <c r="AA163">
        <v>2</v>
      </c>
      <c r="AB163">
        <v>1.13618677042801</v>
      </c>
      <c r="AC163" t="s">
        <v>428</v>
      </c>
      <c r="AD163">
        <v>3</v>
      </c>
      <c r="AE163">
        <v>1.0244982290436799</v>
      </c>
      <c r="AF163" t="s">
        <v>343</v>
      </c>
      <c r="AG163">
        <v>1</v>
      </c>
      <c r="AH163">
        <v>1.0266283524904201</v>
      </c>
      <c r="AI163" t="s">
        <v>428</v>
      </c>
      <c r="AJ163">
        <v>3</v>
      </c>
      <c r="AK163">
        <v>1.1444444444444399</v>
      </c>
      <c r="AL163" t="s">
        <v>343</v>
      </c>
      <c r="AM163">
        <v>1</v>
      </c>
      <c r="AN163">
        <v>1.00814103643815</v>
      </c>
      <c r="AO163" t="s">
        <v>453</v>
      </c>
      <c r="AP163">
        <v>3</v>
      </c>
      <c r="AQ163">
        <v>1.5388127853881199</v>
      </c>
      <c r="AR163" t="s">
        <v>453</v>
      </c>
      <c r="AS163">
        <v>3</v>
      </c>
      <c r="AT163">
        <v>1.03857566765578</v>
      </c>
      <c r="AU163" t="s">
        <v>433</v>
      </c>
      <c r="AV163">
        <v>1</v>
      </c>
      <c r="AW163">
        <v>1.0573870573870501</v>
      </c>
      <c r="AX163" t="s">
        <v>436</v>
      </c>
      <c r="AY163">
        <v>3</v>
      </c>
      <c r="AZ163">
        <v>0.77699530516431903</v>
      </c>
      <c r="BA163" t="s">
        <v>452</v>
      </c>
      <c r="BB163">
        <v>2</v>
      </c>
      <c r="BC163">
        <v>1.25</v>
      </c>
      <c r="BD163" t="s">
        <v>470</v>
      </c>
      <c r="BE163">
        <v>2</v>
      </c>
      <c r="BF163">
        <v>1.7022408329560801</v>
      </c>
      <c r="BG163" t="s">
        <v>460</v>
      </c>
      <c r="BH163">
        <v>3</v>
      </c>
      <c r="BI163">
        <v>1.0413793103448199</v>
      </c>
      <c r="BJ163" t="s">
        <v>478</v>
      </c>
      <c r="BK163">
        <v>3</v>
      </c>
      <c r="BL163">
        <v>1.2157809983896899</v>
      </c>
      <c r="BM163" t="s">
        <v>471</v>
      </c>
      <c r="BN163">
        <v>2</v>
      </c>
      <c r="BO163">
        <v>0.93786635404454799</v>
      </c>
      <c r="BP163" t="s">
        <v>486</v>
      </c>
      <c r="BQ163">
        <v>3</v>
      </c>
      <c r="BR163">
        <v>1.04339622641509</v>
      </c>
      <c r="BS163" t="s">
        <v>486</v>
      </c>
      <c r="BT163">
        <v>3</v>
      </c>
      <c r="BU163">
        <v>1.03074141048824</v>
      </c>
      <c r="BV163" t="s">
        <v>472</v>
      </c>
      <c r="BW163">
        <v>3</v>
      </c>
      <c r="BX163">
        <v>0.91937765205091904</v>
      </c>
      <c r="BY163" t="s">
        <v>486</v>
      </c>
      <c r="BZ163">
        <v>3</v>
      </c>
      <c r="CA163">
        <v>0.904938271604938</v>
      </c>
      <c r="CB163" t="s">
        <v>496</v>
      </c>
      <c r="CC163">
        <v>3</v>
      </c>
      <c r="CD163">
        <v>0.84895259095920605</v>
      </c>
      <c r="CE163" t="s">
        <v>486</v>
      </c>
      <c r="CF163">
        <v>3</v>
      </c>
      <c r="CG163">
        <v>1.1796982167352501</v>
      </c>
      <c r="CH163" t="s">
        <v>486</v>
      </c>
      <c r="CI163">
        <v>3</v>
      </c>
      <c r="CJ163">
        <v>1.2674418604651101</v>
      </c>
      <c r="CK163" t="s">
        <v>499</v>
      </c>
      <c r="CL163">
        <v>2</v>
      </c>
      <c r="CM163">
        <v>0.78559999999999997</v>
      </c>
      <c r="CN163" t="s">
        <v>488</v>
      </c>
      <c r="CO163">
        <v>2</v>
      </c>
      <c r="CP163">
        <v>0.93758865248226897</v>
      </c>
      <c r="CQ163" t="s">
        <v>491</v>
      </c>
      <c r="CR163">
        <v>1</v>
      </c>
      <c r="CS163">
        <v>1.1372549019607801</v>
      </c>
      <c r="CT163" t="s">
        <v>500</v>
      </c>
      <c r="CU163">
        <v>2</v>
      </c>
      <c r="CV163">
        <v>0.98320610687022902</v>
      </c>
      <c r="CW163" t="s">
        <v>503</v>
      </c>
      <c r="CX163">
        <v>1</v>
      </c>
      <c r="CY163">
        <v>1.1407624633430999</v>
      </c>
      <c r="CZ163" t="s">
        <v>500</v>
      </c>
      <c r="DA163">
        <v>2</v>
      </c>
      <c r="DB163">
        <v>0.930851063829787</v>
      </c>
      <c r="DC163" t="s">
        <v>498</v>
      </c>
      <c r="DD163">
        <v>3</v>
      </c>
      <c r="DE163">
        <v>1.0916666666666599</v>
      </c>
      <c r="DF163" t="s">
        <v>506</v>
      </c>
      <c r="DG163">
        <v>3</v>
      </c>
      <c r="DH163">
        <v>1.02086677367576</v>
      </c>
    </row>
    <row r="164" spans="1:112" x14ac:dyDescent="0.4">
      <c r="A164">
        <v>162</v>
      </c>
      <c r="B164" t="s">
        <v>314</v>
      </c>
      <c r="C164">
        <v>3</v>
      </c>
      <c r="D164">
        <v>1.0498015481043801</v>
      </c>
      <c r="E164" t="s">
        <v>329</v>
      </c>
      <c r="F164">
        <v>2</v>
      </c>
      <c r="G164">
        <v>0.89197080291970798</v>
      </c>
      <c r="H164" t="s">
        <v>409</v>
      </c>
      <c r="I164">
        <v>3</v>
      </c>
      <c r="J164">
        <v>0.49734684032802701</v>
      </c>
      <c r="K164" t="s">
        <v>317</v>
      </c>
      <c r="L164">
        <v>2</v>
      </c>
      <c r="M164">
        <v>1.3958333333333299</v>
      </c>
      <c r="N164" t="s">
        <v>450</v>
      </c>
      <c r="O164">
        <v>2</v>
      </c>
      <c r="P164">
        <v>1.1958199825225699</v>
      </c>
      <c r="Q164" t="s">
        <v>421</v>
      </c>
      <c r="R164">
        <v>3</v>
      </c>
      <c r="S164">
        <v>0.99598393574297095</v>
      </c>
      <c r="T164" t="s">
        <v>428</v>
      </c>
      <c r="U164">
        <v>2</v>
      </c>
      <c r="V164">
        <v>1</v>
      </c>
      <c r="W164" t="s">
        <v>417</v>
      </c>
      <c r="X164">
        <v>3</v>
      </c>
      <c r="Y164">
        <v>1.36928104575163</v>
      </c>
      <c r="Z164" t="s">
        <v>482</v>
      </c>
      <c r="AA164">
        <v>2</v>
      </c>
      <c r="AB164">
        <v>1.05688622754491</v>
      </c>
      <c r="AC164" t="s">
        <v>435</v>
      </c>
      <c r="AD164">
        <v>3</v>
      </c>
      <c r="AE164">
        <v>0.99834437086092698</v>
      </c>
      <c r="AF164" t="s">
        <v>423</v>
      </c>
      <c r="AG164">
        <v>2</v>
      </c>
      <c r="AH164">
        <v>1.10182546406839</v>
      </c>
      <c r="AI164" t="s">
        <v>435</v>
      </c>
      <c r="AJ164">
        <v>3</v>
      </c>
      <c r="AK164">
        <v>0.88744588744588704</v>
      </c>
      <c r="AL164" t="s">
        <v>423</v>
      </c>
      <c r="AM164">
        <v>2</v>
      </c>
      <c r="AN164">
        <v>0.95459931861946301</v>
      </c>
      <c r="AO164" t="s">
        <v>455</v>
      </c>
      <c r="AP164">
        <v>1</v>
      </c>
      <c r="AQ164">
        <v>0.85555797259082</v>
      </c>
      <c r="AR164" t="s">
        <v>455</v>
      </c>
      <c r="AS164">
        <v>1</v>
      </c>
      <c r="AT164">
        <v>0.82362912111195796</v>
      </c>
      <c r="AU164" t="s">
        <v>436</v>
      </c>
      <c r="AV164">
        <v>3</v>
      </c>
      <c r="AW164">
        <v>1.2067988668555201</v>
      </c>
      <c r="AX164" t="s">
        <v>440</v>
      </c>
      <c r="AY164">
        <v>2</v>
      </c>
      <c r="AZ164">
        <v>0.75655430711610405</v>
      </c>
      <c r="BA164" t="s">
        <v>456</v>
      </c>
      <c r="BB164">
        <v>2</v>
      </c>
      <c r="BC164">
        <v>1.0311284046692599</v>
      </c>
      <c r="BD164" t="s">
        <v>457</v>
      </c>
      <c r="BE164">
        <v>1</v>
      </c>
      <c r="BF164">
        <v>1.0314547837483601</v>
      </c>
      <c r="BG164" t="s">
        <v>468</v>
      </c>
      <c r="BH164">
        <v>2</v>
      </c>
      <c r="BI164">
        <v>0.97094983894626996</v>
      </c>
      <c r="BJ164" t="s">
        <v>467</v>
      </c>
      <c r="BK164">
        <v>2</v>
      </c>
      <c r="BL164">
        <v>0.97727272727272696</v>
      </c>
      <c r="BM164" t="s">
        <v>472</v>
      </c>
      <c r="BN164">
        <v>3</v>
      </c>
      <c r="BO164">
        <v>0.97602256699576795</v>
      </c>
      <c r="BP164" t="s">
        <v>495</v>
      </c>
      <c r="BQ164">
        <v>3</v>
      </c>
      <c r="BR164">
        <v>0.98646034816247496</v>
      </c>
      <c r="BS164" t="s">
        <v>495</v>
      </c>
      <c r="BT164">
        <v>3</v>
      </c>
      <c r="BU164">
        <v>0.82352941176470495</v>
      </c>
      <c r="BV164" t="s">
        <v>485</v>
      </c>
      <c r="BW164">
        <v>2</v>
      </c>
      <c r="BX164">
        <v>2.0847457627118602</v>
      </c>
      <c r="BY164" t="s">
        <v>495</v>
      </c>
      <c r="BZ164">
        <v>3</v>
      </c>
      <c r="CA164">
        <v>1.3007968127489999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488</v>
      </c>
      <c r="CI164">
        <v>3</v>
      </c>
      <c r="CJ164">
        <v>1.1982881597717501</v>
      </c>
      <c r="CK164" t="s">
        <v>502</v>
      </c>
      <c r="CL164">
        <v>3</v>
      </c>
      <c r="CM164">
        <v>1.36492220650636</v>
      </c>
      <c r="CN164" t="s">
        <v>491</v>
      </c>
      <c r="CO164">
        <v>1</v>
      </c>
      <c r="CP164">
        <v>1.27627627627627</v>
      </c>
      <c r="CQ164" t="s">
        <v>494</v>
      </c>
      <c r="CR164">
        <v>2</v>
      </c>
      <c r="CS164">
        <v>0.80174563591022396</v>
      </c>
      <c r="CT164" t="s">
        <v>499</v>
      </c>
      <c r="CU164">
        <v>2</v>
      </c>
      <c r="CV164">
        <v>1.0679785330948099</v>
      </c>
      <c r="CW164" t="s">
        <v>506</v>
      </c>
      <c r="CX164">
        <v>3</v>
      </c>
      <c r="CY164">
        <v>1.0128617363343999</v>
      </c>
      <c r="CZ164" t="s">
        <v>499</v>
      </c>
      <c r="DA164">
        <v>2</v>
      </c>
      <c r="DB164">
        <v>1.2376395534290201</v>
      </c>
      <c r="DC164" t="s">
        <v>500</v>
      </c>
      <c r="DD164">
        <v>2</v>
      </c>
      <c r="DE164">
        <v>1.0209523809523799</v>
      </c>
      <c r="DF164" t="s">
        <v>510</v>
      </c>
      <c r="DG164">
        <v>2</v>
      </c>
      <c r="DH164">
        <v>1.05555555555555</v>
      </c>
    </row>
    <row r="165" spans="1:112" x14ac:dyDescent="0.4">
      <c r="A165">
        <v>163</v>
      </c>
      <c r="B165" t="s">
        <v>323</v>
      </c>
      <c r="C165">
        <v>2</v>
      </c>
      <c r="D165">
        <v>1.08720930232558</v>
      </c>
      <c r="E165" t="s">
        <v>335</v>
      </c>
      <c r="F165">
        <v>3</v>
      </c>
      <c r="G165">
        <v>0.63003901170351095</v>
      </c>
      <c r="H165" t="s">
        <v>329</v>
      </c>
      <c r="I165">
        <v>2</v>
      </c>
      <c r="J165">
        <v>0.94926350245499103</v>
      </c>
      <c r="K165" t="s">
        <v>323</v>
      </c>
      <c r="L165">
        <v>2</v>
      </c>
      <c r="M165">
        <v>0.95686274509803904</v>
      </c>
      <c r="N165" t="s">
        <v>323</v>
      </c>
      <c r="O165">
        <v>2</v>
      </c>
      <c r="P165">
        <v>1.1086065573770401</v>
      </c>
      <c r="Q165" t="s">
        <v>343</v>
      </c>
      <c r="R165">
        <v>1</v>
      </c>
      <c r="S165">
        <v>1.1059602649006599</v>
      </c>
      <c r="T165" t="s">
        <v>343</v>
      </c>
      <c r="U165">
        <v>1</v>
      </c>
      <c r="V165">
        <v>0.984038818913896</v>
      </c>
      <c r="W165" t="s">
        <v>428</v>
      </c>
      <c r="X165">
        <v>2</v>
      </c>
      <c r="Y165">
        <v>1.0330895795246799</v>
      </c>
      <c r="Z165" t="s">
        <v>453</v>
      </c>
      <c r="AA165">
        <v>3</v>
      </c>
      <c r="AB165">
        <v>1.0709677419354799</v>
      </c>
      <c r="AC165" t="s">
        <v>343</v>
      </c>
      <c r="AD165">
        <v>1</v>
      </c>
      <c r="AE165">
        <v>1.0176678445229601</v>
      </c>
      <c r="AF165" t="s">
        <v>431</v>
      </c>
      <c r="AG165">
        <v>2</v>
      </c>
      <c r="AH165">
        <v>1.1666666666666601</v>
      </c>
      <c r="AI165" t="s">
        <v>343</v>
      </c>
      <c r="AJ165">
        <v>1</v>
      </c>
      <c r="AK165">
        <v>0.83089195745474898</v>
      </c>
      <c r="AL165" t="s">
        <v>431</v>
      </c>
      <c r="AM165">
        <v>2</v>
      </c>
      <c r="AN165">
        <v>1.03825136612021</v>
      </c>
      <c r="AO165" t="s">
        <v>433</v>
      </c>
      <c r="AP165">
        <v>1</v>
      </c>
      <c r="AQ165">
        <v>0.92481977342945398</v>
      </c>
      <c r="AR165" t="s">
        <v>433</v>
      </c>
      <c r="AS165">
        <v>1</v>
      </c>
      <c r="AT165">
        <v>0.91202672605790602</v>
      </c>
      <c r="AU165" t="s">
        <v>440</v>
      </c>
      <c r="AV165">
        <v>2</v>
      </c>
      <c r="AW165">
        <v>1.1866666666666601</v>
      </c>
      <c r="AX165" t="s">
        <v>447</v>
      </c>
      <c r="AY165">
        <v>3</v>
      </c>
      <c r="AZ165">
        <v>0.85281385281385202</v>
      </c>
      <c r="BA165" t="s">
        <v>468</v>
      </c>
      <c r="BB165">
        <v>2</v>
      </c>
      <c r="BC165">
        <v>0.82283087312632597</v>
      </c>
      <c r="BD165" t="s">
        <v>452</v>
      </c>
      <c r="BE165">
        <v>2</v>
      </c>
      <c r="BF165">
        <v>1.2703125</v>
      </c>
      <c r="BG165" t="s">
        <v>478</v>
      </c>
      <c r="BH165">
        <v>3</v>
      </c>
      <c r="BI165">
        <v>1.00485436893203</v>
      </c>
      <c r="BJ165" t="s">
        <v>471</v>
      </c>
      <c r="BK165">
        <v>2</v>
      </c>
      <c r="BL165">
        <v>1.0662499999999999</v>
      </c>
      <c r="BM165" t="s">
        <v>485</v>
      </c>
      <c r="BN165">
        <v>2</v>
      </c>
      <c r="BO165">
        <v>0.814569536423841</v>
      </c>
      <c r="BP165" t="s">
        <v>488</v>
      </c>
      <c r="BQ165">
        <v>3</v>
      </c>
      <c r="BR165">
        <v>0.92647058823529405</v>
      </c>
      <c r="BS165" t="s">
        <v>488</v>
      </c>
      <c r="BT165">
        <v>3</v>
      </c>
      <c r="BU165">
        <v>1.0116402116402099</v>
      </c>
      <c r="BV165" t="s">
        <v>481</v>
      </c>
      <c r="BW165">
        <v>1</v>
      </c>
      <c r="BX165">
        <v>0.888489208633093</v>
      </c>
      <c r="BY165" t="s">
        <v>488</v>
      </c>
      <c r="BZ165">
        <v>3</v>
      </c>
      <c r="CA165">
        <v>1.2146422628951701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491</v>
      </c>
      <c r="CI165">
        <v>1</v>
      </c>
      <c r="CJ165">
        <v>1.0869565217391299</v>
      </c>
      <c r="CK165" t="s">
        <v>503</v>
      </c>
      <c r="CL165">
        <v>1</v>
      </c>
      <c r="CM165">
        <v>0.88944099378881902</v>
      </c>
      <c r="CN165" t="s">
        <v>494</v>
      </c>
      <c r="CO165">
        <v>2</v>
      </c>
      <c r="CP165">
        <v>1.00501253132832</v>
      </c>
      <c r="CQ165" t="s">
        <v>496</v>
      </c>
      <c r="CR165">
        <v>3</v>
      </c>
      <c r="CS165">
        <v>1.1128640776698999</v>
      </c>
      <c r="CT165" t="s">
        <v>501</v>
      </c>
      <c r="CU165">
        <v>2</v>
      </c>
      <c r="CV165">
        <v>1.00513874614594</v>
      </c>
      <c r="CW165" t="s">
        <v>508</v>
      </c>
      <c r="CX165">
        <v>3</v>
      </c>
      <c r="CY165">
        <v>0.91607396870554703</v>
      </c>
      <c r="CZ165" t="s">
        <v>501</v>
      </c>
      <c r="DA165">
        <v>3</v>
      </c>
      <c r="DB165">
        <v>0.88533834586466098</v>
      </c>
      <c r="DC165" t="s">
        <v>501</v>
      </c>
      <c r="DD165">
        <v>3</v>
      </c>
      <c r="DE165">
        <v>0.97239915074309902</v>
      </c>
      <c r="DF165" t="s">
        <v>513</v>
      </c>
      <c r="DG165">
        <v>2</v>
      </c>
      <c r="DH165">
        <v>1.2127659574467999</v>
      </c>
    </row>
    <row r="166" spans="1:112" x14ac:dyDescent="0.4">
      <c r="A166">
        <v>164</v>
      </c>
      <c r="B166" t="s">
        <v>409</v>
      </c>
      <c r="C166">
        <v>3</v>
      </c>
      <c r="D166">
        <v>1.32167381974248</v>
      </c>
      <c r="E166" t="s">
        <v>417</v>
      </c>
      <c r="F166">
        <v>3</v>
      </c>
      <c r="G166">
        <v>0.95412844036697197</v>
      </c>
      <c r="H166" t="s">
        <v>407</v>
      </c>
      <c r="I166">
        <v>2</v>
      </c>
      <c r="J166">
        <v>0.45873015873015799</v>
      </c>
      <c r="K166" t="s">
        <v>402</v>
      </c>
      <c r="L166">
        <v>1</v>
      </c>
      <c r="M166">
        <v>0.99383735859111899</v>
      </c>
      <c r="N166" t="s">
        <v>402</v>
      </c>
      <c r="O166">
        <v>1</v>
      </c>
      <c r="P166">
        <v>1.6097604968483801</v>
      </c>
      <c r="Q166" t="s">
        <v>423</v>
      </c>
      <c r="R166">
        <v>3</v>
      </c>
      <c r="S166">
        <v>1.11476690684955</v>
      </c>
      <c r="T166" t="s">
        <v>423</v>
      </c>
      <c r="U166">
        <v>3</v>
      </c>
      <c r="V166">
        <v>0.97796121797367797</v>
      </c>
      <c r="W166" t="s">
        <v>343</v>
      </c>
      <c r="X166">
        <v>1</v>
      </c>
      <c r="Y166">
        <v>1.02230522273747</v>
      </c>
      <c r="Z166" t="s">
        <v>455</v>
      </c>
      <c r="AA166">
        <v>1</v>
      </c>
      <c r="AB166">
        <v>1.1456056641526799</v>
      </c>
      <c r="AC166" t="s">
        <v>423</v>
      </c>
      <c r="AD166">
        <v>2</v>
      </c>
      <c r="AE166">
        <v>1.13636761487965</v>
      </c>
      <c r="AF166" t="s">
        <v>482</v>
      </c>
      <c r="AG166">
        <v>2</v>
      </c>
      <c r="AH166">
        <v>1.4338919925512099</v>
      </c>
      <c r="AI166" t="s">
        <v>423</v>
      </c>
      <c r="AJ166">
        <v>2</v>
      </c>
      <c r="AK166">
        <v>0.943865781195386</v>
      </c>
      <c r="AL166" t="s">
        <v>451</v>
      </c>
      <c r="AM166">
        <v>2</v>
      </c>
      <c r="AN166">
        <v>0.94471744471744401</v>
      </c>
      <c r="AO166" t="s">
        <v>440</v>
      </c>
      <c r="AP166">
        <v>2</v>
      </c>
      <c r="AQ166">
        <v>1.0922509225092201</v>
      </c>
      <c r="AR166" t="s">
        <v>436</v>
      </c>
      <c r="AS166">
        <v>3</v>
      </c>
      <c r="AT166">
        <v>0.78619153674832898</v>
      </c>
      <c r="AU166" t="s">
        <v>448</v>
      </c>
      <c r="AV166">
        <v>2</v>
      </c>
      <c r="AW166">
        <v>0.95069337442218704</v>
      </c>
      <c r="AX166" t="s">
        <v>448</v>
      </c>
      <c r="AY166">
        <v>2</v>
      </c>
      <c r="AZ166">
        <v>0.66774716369529896</v>
      </c>
      <c r="BA166" t="s">
        <v>463</v>
      </c>
      <c r="BB166">
        <v>1</v>
      </c>
      <c r="BC166">
        <v>1.17328519855595</v>
      </c>
      <c r="BD166" t="s">
        <v>456</v>
      </c>
      <c r="BE166">
        <v>2</v>
      </c>
      <c r="BF166">
        <v>1.14716981132075</v>
      </c>
      <c r="BG166" t="s">
        <v>467</v>
      </c>
      <c r="BH166">
        <v>2</v>
      </c>
      <c r="BI166">
        <v>1.0526315789473599</v>
      </c>
      <c r="BJ166" t="s">
        <v>472</v>
      </c>
      <c r="BK166">
        <v>2</v>
      </c>
      <c r="BL166">
        <v>0.89182389937106898</v>
      </c>
      <c r="BM166" t="s">
        <v>481</v>
      </c>
      <c r="BN166">
        <v>1</v>
      </c>
      <c r="BO166">
        <v>0.91623036649214595</v>
      </c>
      <c r="BP166" t="s">
        <v>493</v>
      </c>
      <c r="BQ166">
        <v>2</v>
      </c>
      <c r="BR166">
        <v>1.32882011605415</v>
      </c>
      <c r="BS166" t="s">
        <v>491</v>
      </c>
      <c r="BT166">
        <v>1</v>
      </c>
      <c r="BU166">
        <v>0.92708333333333304</v>
      </c>
      <c r="BV166" t="s">
        <v>483</v>
      </c>
      <c r="BW166">
        <v>1</v>
      </c>
      <c r="BX166">
        <v>0.94736842105263097</v>
      </c>
      <c r="BY166" t="s">
        <v>493</v>
      </c>
      <c r="BZ166">
        <v>2</v>
      </c>
      <c r="CA166">
        <v>1.1172161172161099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494</v>
      </c>
      <c r="CI166">
        <v>2</v>
      </c>
      <c r="CJ166">
        <v>1.1633298208640599</v>
      </c>
      <c r="CK166" t="s">
        <v>506</v>
      </c>
      <c r="CL166">
        <v>3</v>
      </c>
      <c r="CM166">
        <v>1.0531757754800499</v>
      </c>
      <c r="CN166" t="s">
        <v>496</v>
      </c>
      <c r="CO166">
        <v>3</v>
      </c>
      <c r="CP166">
        <v>0.96261682242990598</v>
      </c>
      <c r="CQ166" t="s">
        <v>497</v>
      </c>
      <c r="CR166">
        <v>3</v>
      </c>
      <c r="CS166">
        <v>0.88274932614555202</v>
      </c>
      <c r="CT166" t="s">
        <v>502</v>
      </c>
      <c r="CU166">
        <v>3</v>
      </c>
      <c r="CV166">
        <v>1.11866666666666</v>
      </c>
      <c r="CW166" t="s">
        <v>510</v>
      </c>
      <c r="CX166">
        <v>2</v>
      </c>
      <c r="CY166">
        <v>1.0373831775700899</v>
      </c>
      <c r="CZ166" t="s">
        <v>502</v>
      </c>
      <c r="DA166">
        <v>2</v>
      </c>
      <c r="DB166">
        <v>0.814525139664804</v>
      </c>
      <c r="DC166" t="s">
        <v>502</v>
      </c>
      <c r="DD166">
        <v>2</v>
      </c>
      <c r="DE166">
        <v>1.0329218106995799</v>
      </c>
      <c r="DF166" t="s">
        <v>517</v>
      </c>
      <c r="DG166">
        <v>1</v>
      </c>
      <c r="DH166">
        <v>1.1520737327188899</v>
      </c>
    </row>
    <row r="167" spans="1:112" x14ac:dyDescent="0.4">
      <c r="A167">
        <v>165</v>
      </c>
      <c r="B167" t="s">
        <v>329</v>
      </c>
      <c r="C167">
        <v>2</v>
      </c>
      <c r="D167">
        <v>1.19964973730297</v>
      </c>
      <c r="E167" t="s">
        <v>420</v>
      </c>
      <c r="F167">
        <v>1</v>
      </c>
      <c r="G167">
        <v>0.59450549450549395</v>
      </c>
      <c r="H167" t="s">
        <v>408</v>
      </c>
      <c r="I167">
        <v>2</v>
      </c>
      <c r="J167">
        <v>0.67</v>
      </c>
      <c r="K167" t="s">
        <v>329</v>
      </c>
      <c r="L167">
        <v>2</v>
      </c>
      <c r="M167">
        <v>0.85862068965517202</v>
      </c>
      <c r="N167" t="s">
        <v>329</v>
      </c>
      <c r="O167">
        <v>2</v>
      </c>
      <c r="P167">
        <v>1.0963855421686699</v>
      </c>
      <c r="Q167" t="s">
        <v>431</v>
      </c>
      <c r="R167">
        <v>2</v>
      </c>
      <c r="S167">
        <v>0.91439688715953304</v>
      </c>
      <c r="T167" t="s">
        <v>431</v>
      </c>
      <c r="U167">
        <v>2</v>
      </c>
      <c r="V167">
        <v>1.0680851063829699</v>
      </c>
      <c r="W167" t="s">
        <v>423</v>
      </c>
      <c r="X167">
        <v>3</v>
      </c>
      <c r="Y167">
        <v>1.06768593725115</v>
      </c>
      <c r="Z167" t="s">
        <v>433</v>
      </c>
      <c r="AA167">
        <v>1</v>
      </c>
      <c r="AB167">
        <v>1.0470446320868501</v>
      </c>
      <c r="AC167" t="s">
        <v>431</v>
      </c>
      <c r="AD167">
        <v>2</v>
      </c>
      <c r="AE167">
        <v>1.06849315068493</v>
      </c>
      <c r="AF167" t="s">
        <v>453</v>
      </c>
      <c r="AG167">
        <v>3</v>
      </c>
      <c r="AH167">
        <v>1.0539956803455699</v>
      </c>
      <c r="AI167" t="s">
        <v>453</v>
      </c>
      <c r="AJ167">
        <v>3</v>
      </c>
      <c r="AK167">
        <v>0.91598360655737698</v>
      </c>
      <c r="AL167" t="s">
        <v>453</v>
      </c>
      <c r="AM167">
        <v>3</v>
      </c>
      <c r="AN167">
        <v>0.97986577181208001</v>
      </c>
      <c r="AO167" t="s">
        <v>448</v>
      </c>
      <c r="AP167">
        <v>2</v>
      </c>
      <c r="AQ167">
        <v>1.2456140350877101</v>
      </c>
      <c r="AR167" t="s">
        <v>440</v>
      </c>
      <c r="AS167">
        <v>2</v>
      </c>
      <c r="AT167">
        <v>0.76013513513513498</v>
      </c>
      <c r="AU167" t="s">
        <v>469</v>
      </c>
      <c r="AV167">
        <v>1</v>
      </c>
      <c r="AW167">
        <v>1.2426470588235199</v>
      </c>
      <c r="AX167" t="s">
        <v>446</v>
      </c>
      <c r="AY167">
        <v>3</v>
      </c>
      <c r="AZ167">
        <v>0.91921005385996402</v>
      </c>
      <c r="BA167" t="s">
        <v>467</v>
      </c>
      <c r="BB167">
        <v>2</v>
      </c>
      <c r="BC167">
        <v>1.11293859649122</v>
      </c>
      <c r="BD167" t="s">
        <v>468</v>
      </c>
      <c r="BE167">
        <v>2</v>
      </c>
      <c r="BF167">
        <v>0.91676255701432097</v>
      </c>
      <c r="BG167" t="s">
        <v>471</v>
      </c>
      <c r="BH167">
        <v>2</v>
      </c>
      <c r="BI167">
        <v>0.98522167487684698</v>
      </c>
      <c r="BJ167" t="s">
        <v>485</v>
      </c>
      <c r="BK167">
        <v>3</v>
      </c>
      <c r="BL167">
        <v>1.2410958904109499</v>
      </c>
      <c r="BM167" t="s">
        <v>483</v>
      </c>
      <c r="BN167">
        <v>1</v>
      </c>
      <c r="BO167">
        <v>0.92989985693848298</v>
      </c>
      <c r="BP167" t="s">
        <v>491</v>
      </c>
      <c r="BQ167">
        <v>1</v>
      </c>
      <c r="BR167">
        <v>1.02857142857142</v>
      </c>
      <c r="BS167" t="s">
        <v>494</v>
      </c>
      <c r="BT167">
        <v>2</v>
      </c>
      <c r="BU167">
        <v>1.0962601326455399</v>
      </c>
      <c r="BV167" t="s">
        <v>486</v>
      </c>
      <c r="BW167">
        <v>3</v>
      </c>
      <c r="BX167">
        <v>1.42105263157894</v>
      </c>
      <c r="BY167" t="s">
        <v>491</v>
      </c>
      <c r="BZ167">
        <v>1</v>
      </c>
      <c r="CA167">
        <v>0.88356807511737001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496</v>
      </c>
      <c r="CI167">
        <v>3</v>
      </c>
      <c r="CJ167">
        <v>1.3126491646778</v>
      </c>
      <c r="CK167" t="s">
        <v>508</v>
      </c>
      <c r="CL167">
        <v>3</v>
      </c>
      <c r="CM167">
        <v>0.90616246498599395</v>
      </c>
      <c r="CN167" t="s">
        <v>497</v>
      </c>
      <c r="CO167">
        <v>3</v>
      </c>
      <c r="CP167">
        <v>0.94763729246487804</v>
      </c>
      <c r="CQ167" t="s">
        <v>500</v>
      </c>
      <c r="CR167">
        <v>2</v>
      </c>
      <c r="CS167">
        <v>0.86184210526315697</v>
      </c>
      <c r="CT167" t="s">
        <v>503</v>
      </c>
      <c r="CU167">
        <v>1</v>
      </c>
      <c r="CV167">
        <v>1.1481481481481399</v>
      </c>
      <c r="CW167" t="s">
        <v>511</v>
      </c>
      <c r="CX167">
        <v>3</v>
      </c>
      <c r="CY167">
        <v>0.85057471264367801</v>
      </c>
      <c r="CZ167" t="s">
        <v>503</v>
      </c>
      <c r="DA167">
        <v>1</v>
      </c>
      <c r="DB167">
        <v>1.08226221079691</v>
      </c>
      <c r="DC167" t="s">
        <v>503</v>
      </c>
      <c r="DD167">
        <v>1</v>
      </c>
      <c r="DE167">
        <v>1.11401425178147</v>
      </c>
      <c r="DF167" t="s">
        <v>518</v>
      </c>
      <c r="DG167">
        <v>2</v>
      </c>
      <c r="DH167">
        <v>1.1057692307692299</v>
      </c>
    </row>
    <row r="168" spans="1:112" x14ac:dyDescent="0.4">
      <c r="A168">
        <v>166</v>
      </c>
      <c r="B168" t="s">
        <v>335</v>
      </c>
      <c r="C168">
        <v>2</v>
      </c>
      <c r="D168">
        <v>1.26480263157894</v>
      </c>
      <c r="E168" t="s">
        <v>422</v>
      </c>
      <c r="F168">
        <v>3</v>
      </c>
      <c r="G168">
        <v>0.6</v>
      </c>
      <c r="H168" t="s">
        <v>417</v>
      </c>
      <c r="I168">
        <v>3</v>
      </c>
      <c r="J168">
        <v>0.58846153846153804</v>
      </c>
      <c r="K168" t="s">
        <v>404</v>
      </c>
      <c r="L168">
        <v>1</v>
      </c>
      <c r="M168">
        <v>0.75</v>
      </c>
      <c r="N168" t="s">
        <v>404</v>
      </c>
      <c r="O168">
        <v>1</v>
      </c>
      <c r="P168">
        <v>1.77715355805243</v>
      </c>
      <c r="Q168" t="s">
        <v>451</v>
      </c>
      <c r="R168">
        <v>3</v>
      </c>
      <c r="S168">
        <v>1.1938775510204001</v>
      </c>
      <c r="T168" t="s">
        <v>482</v>
      </c>
      <c r="U168">
        <v>2</v>
      </c>
      <c r="V168">
        <v>1.00852272727272</v>
      </c>
      <c r="W168" t="s">
        <v>431</v>
      </c>
      <c r="X168">
        <v>2</v>
      </c>
      <c r="Y168">
        <v>1.02390438247011</v>
      </c>
      <c r="Z168" t="s">
        <v>436</v>
      </c>
      <c r="AA168">
        <v>3</v>
      </c>
      <c r="AB168">
        <v>1.0314465408805</v>
      </c>
      <c r="AC168" t="s">
        <v>453</v>
      </c>
      <c r="AD168">
        <v>3</v>
      </c>
      <c r="AE168">
        <v>0.92971887550200805</v>
      </c>
      <c r="AF168" t="s">
        <v>455</v>
      </c>
      <c r="AG168">
        <v>1</v>
      </c>
      <c r="AH168">
        <v>1.06324671445639</v>
      </c>
      <c r="AI168" t="s">
        <v>455</v>
      </c>
      <c r="AJ168">
        <v>1</v>
      </c>
      <c r="AK168">
        <v>0.95449118617880402</v>
      </c>
      <c r="AL168" t="s">
        <v>455</v>
      </c>
      <c r="AM168">
        <v>1</v>
      </c>
      <c r="AN168">
        <v>1.0147156206312999</v>
      </c>
      <c r="AO168" t="s">
        <v>457</v>
      </c>
      <c r="AP168">
        <v>1</v>
      </c>
      <c r="AQ168">
        <v>1.1449704142011801</v>
      </c>
      <c r="AR168" t="s">
        <v>447</v>
      </c>
      <c r="AS168">
        <v>3</v>
      </c>
      <c r="AT168">
        <v>0.95871559633027503</v>
      </c>
      <c r="AU168" t="s">
        <v>470</v>
      </c>
      <c r="AV168">
        <v>2</v>
      </c>
      <c r="AW168">
        <v>0.99823659625558103</v>
      </c>
      <c r="AX168" t="s">
        <v>470</v>
      </c>
      <c r="AY168">
        <v>2</v>
      </c>
      <c r="AZ168">
        <v>0.76922498684507201</v>
      </c>
      <c r="BA168" t="s">
        <v>471</v>
      </c>
      <c r="BB168">
        <v>2</v>
      </c>
      <c r="BC168">
        <v>0.97619047619047605</v>
      </c>
      <c r="BD168" t="s">
        <v>478</v>
      </c>
      <c r="BE168">
        <v>3</v>
      </c>
      <c r="BF168">
        <v>0.99356913183279705</v>
      </c>
      <c r="BG168" t="s">
        <v>472</v>
      </c>
      <c r="BH168">
        <v>2</v>
      </c>
      <c r="BI168">
        <v>1.0258064516129</v>
      </c>
      <c r="BJ168" t="s">
        <v>481</v>
      </c>
      <c r="BK168">
        <v>1</v>
      </c>
      <c r="BL168">
        <v>0.94554455445544505</v>
      </c>
      <c r="BM168" t="s">
        <v>486</v>
      </c>
      <c r="BN168">
        <v>3</v>
      </c>
      <c r="BO168">
        <v>1.00378787878787</v>
      </c>
      <c r="BP168" t="s">
        <v>494</v>
      </c>
      <c r="BQ168">
        <v>2</v>
      </c>
      <c r="BR168">
        <v>0.97951818099792398</v>
      </c>
      <c r="BS168" t="s">
        <v>497</v>
      </c>
      <c r="BT168">
        <v>3</v>
      </c>
      <c r="BU168">
        <v>1.26168224299065</v>
      </c>
      <c r="BV168" t="s">
        <v>488</v>
      </c>
      <c r="BW168">
        <v>3</v>
      </c>
      <c r="BX168">
        <v>1.2573221757322099</v>
      </c>
      <c r="BY168" t="s">
        <v>494</v>
      </c>
      <c r="BZ168">
        <v>2</v>
      </c>
      <c r="CA168">
        <v>0.60763209393346296</v>
      </c>
      <c r="CB168" t="s">
        <v>501</v>
      </c>
      <c r="CC168">
        <v>2</v>
      </c>
      <c r="CD168">
        <v>0.96516129032258002</v>
      </c>
      <c r="CE168" t="s">
        <v>497</v>
      </c>
      <c r="CF168">
        <v>3</v>
      </c>
      <c r="CG168">
        <v>0.89800443458979995</v>
      </c>
      <c r="CH168" t="s">
        <v>497</v>
      </c>
      <c r="CI168">
        <v>3</v>
      </c>
      <c r="CJ168">
        <v>1.12839506172839</v>
      </c>
      <c r="CK168" t="s">
        <v>510</v>
      </c>
      <c r="CL168">
        <v>2</v>
      </c>
      <c r="CM168">
        <v>0.82307692307692304</v>
      </c>
      <c r="CN168" t="s">
        <v>498</v>
      </c>
      <c r="CO168">
        <v>3</v>
      </c>
      <c r="CP168">
        <v>1.4259681093394001</v>
      </c>
      <c r="CQ168" t="s">
        <v>499</v>
      </c>
      <c r="CR168">
        <v>2</v>
      </c>
      <c r="CS168">
        <v>1.06883365200764</v>
      </c>
      <c r="CT168" t="s">
        <v>509</v>
      </c>
      <c r="CU168">
        <v>3</v>
      </c>
      <c r="CV168">
        <v>0.77142857142857102</v>
      </c>
      <c r="CW168" t="s">
        <v>517</v>
      </c>
      <c r="CX168">
        <v>1</v>
      </c>
      <c r="CY168">
        <v>1.01142857142857</v>
      </c>
      <c r="CZ168" t="s">
        <v>506</v>
      </c>
      <c r="DA168">
        <v>3</v>
      </c>
      <c r="DB168">
        <v>1.01428571428571</v>
      </c>
      <c r="DC168" t="s">
        <v>506</v>
      </c>
      <c r="DD168">
        <v>3</v>
      </c>
      <c r="DE168">
        <v>0.97496087636932705</v>
      </c>
      <c r="DF168" t="s">
        <v>523</v>
      </c>
      <c r="DG168">
        <v>3</v>
      </c>
      <c r="DH168">
        <v>0.95734597156398105</v>
      </c>
    </row>
    <row r="169" spans="1:112" x14ac:dyDescent="0.4">
      <c r="A169">
        <v>167</v>
      </c>
      <c r="B169" t="s">
        <v>417</v>
      </c>
      <c r="C169">
        <v>3</v>
      </c>
      <c r="D169">
        <v>0.95614035087719296</v>
      </c>
      <c r="E169" t="s">
        <v>428</v>
      </c>
      <c r="F169">
        <v>3</v>
      </c>
      <c r="G169">
        <v>0.96391437308868499</v>
      </c>
      <c r="H169" t="s">
        <v>420</v>
      </c>
      <c r="I169">
        <v>1</v>
      </c>
      <c r="J169">
        <v>0.76524953789279104</v>
      </c>
      <c r="K169" t="s">
        <v>333</v>
      </c>
      <c r="L169">
        <v>1</v>
      </c>
      <c r="M169">
        <v>1.12293853073463</v>
      </c>
      <c r="N169" t="s">
        <v>407</v>
      </c>
      <c r="O169">
        <v>2</v>
      </c>
      <c r="P169">
        <v>1.5838926174496599</v>
      </c>
      <c r="Q169" t="s">
        <v>482</v>
      </c>
      <c r="R169">
        <v>2</v>
      </c>
      <c r="S169">
        <v>1.2350877192982399</v>
      </c>
      <c r="T169" t="s">
        <v>487</v>
      </c>
      <c r="U169">
        <v>2</v>
      </c>
      <c r="V169">
        <v>0.94786729857819896</v>
      </c>
      <c r="W169" t="s">
        <v>425</v>
      </c>
      <c r="X169">
        <v>1</v>
      </c>
      <c r="Y169">
        <v>1.40418118466898</v>
      </c>
      <c r="Z169" t="s">
        <v>440</v>
      </c>
      <c r="AA169">
        <v>2</v>
      </c>
      <c r="AB169">
        <v>1.02910958904109</v>
      </c>
      <c r="AC169" t="s">
        <v>455</v>
      </c>
      <c r="AD169">
        <v>1</v>
      </c>
      <c r="AE169">
        <v>0.89963724304715798</v>
      </c>
      <c r="AF169" t="s">
        <v>433</v>
      </c>
      <c r="AG169">
        <v>1</v>
      </c>
      <c r="AH169">
        <v>0.973856209150326</v>
      </c>
      <c r="AI169" t="s">
        <v>433</v>
      </c>
      <c r="AJ169">
        <v>1</v>
      </c>
      <c r="AK169">
        <v>1.0536912751677801</v>
      </c>
      <c r="AL169" t="s">
        <v>433</v>
      </c>
      <c r="AM169">
        <v>1</v>
      </c>
      <c r="AN169">
        <v>1.0307855626326901</v>
      </c>
      <c r="AO169" t="s">
        <v>452</v>
      </c>
      <c r="AP169">
        <v>2</v>
      </c>
      <c r="AQ169">
        <v>0.87316421895861096</v>
      </c>
      <c r="AR169" t="s">
        <v>444</v>
      </c>
      <c r="AS169">
        <v>1</v>
      </c>
      <c r="AT169">
        <v>1.1262022554773601</v>
      </c>
      <c r="AU169" t="s">
        <v>457</v>
      </c>
      <c r="AV169">
        <v>1</v>
      </c>
      <c r="AW169">
        <v>1.22132253711201</v>
      </c>
      <c r="AX169" t="s">
        <v>452</v>
      </c>
      <c r="AY169">
        <v>2</v>
      </c>
      <c r="AZ169">
        <v>0.95344506517690797</v>
      </c>
      <c r="BA169" t="s">
        <v>472</v>
      </c>
      <c r="BB169">
        <v>2</v>
      </c>
      <c r="BC169">
        <v>1.3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483</v>
      </c>
      <c r="BK169">
        <v>1</v>
      </c>
      <c r="BL169">
        <v>0.96546961325966796</v>
      </c>
      <c r="BM169" t="s">
        <v>495</v>
      </c>
      <c r="BN169">
        <v>3</v>
      </c>
      <c r="BO169">
        <v>1.0444444444444401</v>
      </c>
      <c r="BP169" t="s">
        <v>497</v>
      </c>
      <c r="BQ169">
        <v>3</v>
      </c>
      <c r="BR169">
        <v>1.1322751322751301</v>
      </c>
      <c r="BS169" t="s">
        <v>498</v>
      </c>
      <c r="BT169">
        <v>3</v>
      </c>
      <c r="BU169">
        <v>0.97109826589595305</v>
      </c>
      <c r="BV169" t="s">
        <v>491</v>
      </c>
      <c r="BW169">
        <v>1</v>
      </c>
      <c r="BX169">
        <v>0.797752808988764</v>
      </c>
      <c r="BY169" t="s">
        <v>496</v>
      </c>
      <c r="BZ169">
        <v>3</v>
      </c>
      <c r="CA169">
        <v>1.0055432372505499</v>
      </c>
      <c r="CB169" t="s">
        <v>502</v>
      </c>
      <c r="CC169">
        <v>2</v>
      </c>
      <c r="CD169">
        <v>1.06623586429725</v>
      </c>
      <c r="CE169" t="s">
        <v>498</v>
      </c>
      <c r="CF169">
        <v>3</v>
      </c>
      <c r="CG169">
        <v>1.0987261146496801</v>
      </c>
      <c r="CH169" t="s">
        <v>498</v>
      </c>
      <c r="CI169">
        <v>3</v>
      </c>
      <c r="CJ169">
        <v>1.4202898550724601</v>
      </c>
      <c r="CK169" t="s">
        <v>511</v>
      </c>
      <c r="CL169">
        <v>3</v>
      </c>
      <c r="CM169">
        <v>0.980416156670746</v>
      </c>
      <c r="CN169" t="s">
        <v>500</v>
      </c>
      <c r="CO169">
        <v>2</v>
      </c>
      <c r="CP169">
        <v>1.08262108262108</v>
      </c>
      <c r="CQ169" t="s">
        <v>501</v>
      </c>
      <c r="CR169">
        <v>2</v>
      </c>
      <c r="CS169">
        <v>0.94834307992202704</v>
      </c>
      <c r="CT169" t="s">
        <v>506</v>
      </c>
      <c r="CU169">
        <v>3</v>
      </c>
      <c r="CV169">
        <v>1.02980132450331</v>
      </c>
      <c r="CW169" t="s">
        <v>518</v>
      </c>
      <c r="CX169">
        <v>2</v>
      </c>
      <c r="CY169">
        <v>0.98597626752966505</v>
      </c>
      <c r="CZ169" t="s">
        <v>508</v>
      </c>
      <c r="DA169">
        <v>3</v>
      </c>
      <c r="DB169">
        <v>0.92546583850931596</v>
      </c>
      <c r="DC169" t="s">
        <v>510</v>
      </c>
      <c r="DD169">
        <v>2</v>
      </c>
      <c r="DE169">
        <v>1.0341997264021801</v>
      </c>
      <c r="DF169" t="s">
        <v>527</v>
      </c>
      <c r="DG169">
        <v>2</v>
      </c>
      <c r="DH169">
        <v>1.08978873239436</v>
      </c>
    </row>
    <row r="170" spans="1:112" x14ac:dyDescent="0.4">
      <c r="A170">
        <v>168</v>
      </c>
      <c r="B170" t="s">
        <v>422</v>
      </c>
      <c r="C170">
        <v>2</v>
      </c>
      <c r="D170">
        <v>1.1284722222222201</v>
      </c>
      <c r="E170" t="s">
        <v>421</v>
      </c>
      <c r="F170">
        <v>3</v>
      </c>
      <c r="G170">
        <v>0.98003492895133704</v>
      </c>
      <c r="H170" t="s">
        <v>428</v>
      </c>
      <c r="I170">
        <v>3</v>
      </c>
      <c r="J170">
        <v>0.83026649746192804</v>
      </c>
      <c r="K170" t="s">
        <v>407</v>
      </c>
      <c r="L170">
        <v>2</v>
      </c>
      <c r="M170">
        <v>1.0311418685121101</v>
      </c>
      <c r="N170" t="s">
        <v>408</v>
      </c>
      <c r="O170">
        <v>2</v>
      </c>
      <c r="P170">
        <v>1.51898734177215</v>
      </c>
      <c r="Q170" t="s">
        <v>487</v>
      </c>
      <c r="R170">
        <v>2</v>
      </c>
      <c r="S170">
        <v>0.91739130434782601</v>
      </c>
      <c r="T170" t="s">
        <v>453</v>
      </c>
      <c r="U170">
        <v>3</v>
      </c>
      <c r="V170">
        <v>1.1205128205128201</v>
      </c>
      <c r="W170" t="s">
        <v>482</v>
      </c>
      <c r="X170">
        <v>2</v>
      </c>
      <c r="Y170">
        <v>0.94084507042253496</v>
      </c>
      <c r="Z170" t="s">
        <v>445</v>
      </c>
      <c r="AA170">
        <v>2</v>
      </c>
      <c r="AB170">
        <v>1.16791979949874</v>
      </c>
      <c r="AC170" t="s">
        <v>436</v>
      </c>
      <c r="AD170">
        <v>3</v>
      </c>
      <c r="AE170">
        <v>1.1951219512195099</v>
      </c>
      <c r="AF170" t="s">
        <v>436</v>
      </c>
      <c r="AG170">
        <v>3</v>
      </c>
      <c r="AH170">
        <v>1.00340136054421</v>
      </c>
      <c r="AI170" t="s">
        <v>436</v>
      </c>
      <c r="AJ170">
        <v>3</v>
      </c>
      <c r="AK170">
        <v>0.86610169491525402</v>
      </c>
      <c r="AL170" t="s">
        <v>436</v>
      </c>
      <c r="AM170">
        <v>3</v>
      </c>
      <c r="AN170">
        <v>1.07632093933463</v>
      </c>
      <c r="AO170" t="s">
        <v>474</v>
      </c>
      <c r="AP170">
        <v>2</v>
      </c>
      <c r="AQ170">
        <v>0.84807676848633395</v>
      </c>
      <c r="AR170" t="s">
        <v>446</v>
      </c>
      <c r="AS170">
        <v>3</v>
      </c>
      <c r="AT170">
        <v>0.75085324232081896</v>
      </c>
      <c r="AU170" t="s">
        <v>452</v>
      </c>
      <c r="AV170">
        <v>2</v>
      </c>
      <c r="AW170">
        <v>0.88032786885245895</v>
      </c>
      <c r="AX170" t="s">
        <v>474</v>
      </c>
      <c r="AY170">
        <v>2</v>
      </c>
      <c r="AZ170">
        <v>0.57814624969797301</v>
      </c>
      <c r="BA170" t="s">
        <v>485</v>
      </c>
      <c r="BB170">
        <v>3</v>
      </c>
      <c r="BC170">
        <v>0.98850574712643602</v>
      </c>
      <c r="BD170" t="s">
        <v>472</v>
      </c>
      <c r="BE170">
        <v>2</v>
      </c>
      <c r="BF170">
        <v>0.87669683257918496</v>
      </c>
      <c r="BG170" t="s">
        <v>489</v>
      </c>
      <c r="BH170">
        <v>3</v>
      </c>
      <c r="BI170">
        <v>1.11050583657587</v>
      </c>
      <c r="BJ170" t="s">
        <v>486</v>
      </c>
      <c r="BK170">
        <v>3</v>
      </c>
      <c r="BL170">
        <v>0.92469352014010497</v>
      </c>
      <c r="BM170" t="s">
        <v>488</v>
      </c>
      <c r="BN170">
        <v>3</v>
      </c>
      <c r="BO170">
        <v>1.0625</v>
      </c>
      <c r="BP170" t="s">
        <v>498</v>
      </c>
      <c r="BQ170">
        <v>3</v>
      </c>
      <c r="BR170">
        <v>0.91292875989445899</v>
      </c>
      <c r="BS170" t="s">
        <v>505</v>
      </c>
      <c r="BT170">
        <v>3</v>
      </c>
      <c r="BU170">
        <v>0.97277676950998104</v>
      </c>
      <c r="BV170" t="s">
        <v>494</v>
      </c>
      <c r="BW170">
        <v>2</v>
      </c>
      <c r="BX170">
        <v>0.85875136543147601</v>
      </c>
      <c r="BY170" t="s">
        <v>497</v>
      </c>
      <c r="BZ170">
        <v>3</v>
      </c>
      <c r="CA170">
        <v>1.0753846153846101</v>
      </c>
      <c r="CB170" t="s">
        <v>503</v>
      </c>
      <c r="CC170">
        <v>1</v>
      </c>
      <c r="CD170">
        <v>0.936221419975932</v>
      </c>
      <c r="CE170" t="s">
        <v>499</v>
      </c>
      <c r="CF170">
        <v>2</v>
      </c>
      <c r="CG170">
        <v>0.962476547842401</v>
      </c>
      <c r="CH170" t="s">
        <v>499</v>
      </c>
      <c r="CI170">
        <v>2</v>
      </c>
      <c r="CJ170">
        <v>1.21832358674463</v>
      </c>
      <c r="CK170" t="s">
        <v>516</v>
      </c>
      <c r="CL170">
        <v>3</v>
      </c>
      <c r="CM170">
        <v>0.63741935483870904</v>
      </c>
      <c r="CN170" t="s">
        <v>499</v>
      </c>
      <c r="CO170">
        <v>2</v>
      </c>
      <c r="CP170">
        <v>1.0651731160896101</v>
      </c>
      <c r="CQ170" t="s">
        <v>502</v>
      </c>
      <c r="CR170">
        <v>3</v>
      </c>
      <c r="CS170">
        <v>0.85421412300683297</v>
      </c>
      <c r="CT170" t="s">
        <v>508</v>
      </c>
      <c r="CU170">
        <v>3</v>
      </c>
      <c r="CV170">
        <v>1.0158959537572201</v>
      </c>
      <c r="CW170" t="s">
        <v>519</v>
      </c>
      <c r="CX170">
        <v>1</v>
      </c>
      <c r="CY170">
        <v>0.86538461538461497</v>
      </c>
      <c r="CZ170" t="s">
        <v>510</v>
      </c>
      <c r="DA170">
        <v>2</v>
      </c>
      <c r="DB170">
        <v>0.94079794079793999</v>
      </c>
      <c r="DC170" t="s">
        <v>511</v>
      </c>
      <c r="DD170">
        <v>3</v>
      </c>
      <c r="DE170">
        <v>0.75764705882352901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428</v>
      </c>
      <c r="C171">
        <v>2</v>
      </c>
      <c r="D171">
        <v>0.97321428571428503</v>
      </c>
      <c r="E171" t="s">
        <v>435</v>
      </c>
      <c r="F171">
        <v>3</v>
      </c>
      <c r="G171">
        <v>0.87804878048780399</v>
      </c>
      <c r="H171" t="s">
        <v>421</v>
      </c>
      <c r="I171">
        <v>3</v>
      </c>
      <c r="J171">
        <v>0.82220242193511806</v>
      </c>
      <c r="K171" t="s">
        <v>408</v>
      </c>
      <c r="L171">
        <v>2</v>
      </c>
      <c r="M171">
        <v>0.96472184531885996</v>
      </c>
      <c r="N171" t="s">
        <v>420</v>
      </c>
      <c r="O171">
        <v>1</v>
      </c>
      <c r="P171">
        <v>1.1607843137254901</v>
      </c>
      <c r="Q171" t="s">
        <v>432</v>
      </c>
      <c r="R171">
        <v>1</v>
      </c>
      <c r="S171">
        <v>1.3592233009708701</v>
      </c>
      <c r="T171" t="s">
        <v>455</v>
      </c>
      <c r="U171">
        <v>1</v>
      </c>
      <c r="V171">
        <v>1.0355968548963499</v>
      </c>
      <c r="W171" t="s">
        <v>453</v>
      </c>
      <c r="X171">
        <v>3</v>
      </c>
      <c r="Y171">
        <v>1.06407322654462</v>
      </c>
      <c r="Z171" t="s">
        <v>448</v>
      </c>
      <c r="AA171">
        <v>2</v>
      </c>
      <c r="AB171">
        <v>1.07020872865275</v>
      </c>
      <c r="AC171" t="s">
        <v>440</v>
      </c>
      <c r="AD171">
        <v>2</v>
      </c>
      <c r="AE171">
        <v>1.3810316139767</v>
      </c>
      <c r="AF171" t="s">
        <v>440</v>
      </c>
      <c r="AG171">
        <v>2</v>
      </c>
      <c r="AH171">
        <v>1.25903614457831</v>
      </c>
      <c r="AI171" t="s">
        <v>440</v>
      </c>
      <c r="AJ171">
        <v>2</v>
      </c>
      <c r="AK171">
        <v>1.11961722488038</v>
      </c>
      <c r="AL171" t="s">
        <v>440</v>
      </c>
      <c r="AM171">
        <v>2</v>
      </c>
      <c r="AN171">
        <v>1.15811965811965</v>
      </c>
      <c r="AO171" t="s">
        <v>456</v>
      </c>
      <c r="AP171">
        <v>2</v>
      </c>
      <c r="AQ171">
        <v>0.86593059936908501</v>
      </c>
      <c r="AR171" t="s">
        <v>457</v>
      </c>
      <c r="AS171">
        <v>1</v>
      </c>
      <c r="AT171">
        <v>0.95736434108527102</v>
      </c>
      <c r="AU171" t="s">
        <v>474</v>
      </c>
      <c r="AV171">
        <v>2</v>
      </c>
      <c r="AW171">
        <v>1.2192245334691201</v>
      </c>
      <c r="AX171" t="s">
        <v>456</v>
      </c>
      <c r="AY171">
        <v>2</v>
      </c>
      <c r="AZ171">
        <v>0.96074766355140095</v>
      </c>
      <c r="BA171" t="s">
        <v>481</v>
      </c>
      <c r="BB171">
        <v>1</v>
      </c>
      <c r="BC171">
        <v>0.91129032258064502</v>
      </c>
      <c r="BD171" t="s">
        <v>485</v>
      </c>
      <c r="BE171">
        <v>3</v>
      </c>
      <c r="BF171">
        <v>1.53488372093023</v>
      </c>
      <c r="BG171" t="s">
        <v>481</v>
      </c>
      <c r="BH171">
        <v>1</v>
      </c>
      <c r="BI171">
        <v>1.2023809523809501</v>
      </c>
      <c r="BJ171" t="s">
        <v>488</v>
      </c>
      <c r="BK171">
        <v>3</v>
      </c>
      <c r="BL171">
        <v>1.1970074812967499</v>
      </c>
      <c r="BM171" t="s">
        <v>494</v>
      </c>
      <c r="BN171">
        <v>2</v>
      </c>
      <c r="BO171">
        <v>1.2800877800877799</v>
      </c>
      <c r="BP171" t="s">
        <v>505</v>
      </c>
      <c r="BQ171">
        <v>3</v>
      </c>
      <c r="BR171">
        <v>1.0782778864970599</v>
      </c>
      <c r="BS171" t="s">
        <v>499</v>
      </c>
      <c r="BT171">
        <v>2</v>
      </c>
      <c r="BU171">
        <v>0.92170818505338004</v>
      </c>
      <c r="BV171" t="s">
        <v>497</v>
      </c>
      <c r="BW171">
        <v>3</v>
      </c>
      <c r="BX171">
        <v>1.2037037037036999</v>
      </c>
      <c r="BY171" t="s">
        <v>498</v>
      </c>
      <c r="BZ171">
        <v>3</v>
      </c>
      <c r="CA171">
        <v>1.0303030303030301</v>
      </c>
      <c r="CB171" t="s">
        <v>506</v>
      </c>
      <c r="CC171">
        <v>3</v>
      </c>
      <c r="CD171">
        <v>0.98389458272327901</v>
      </c>
      <c r="CE171" t="s">
        <v>501</v>
      </c>
      <c r="CF171">
        <v>2</v>
      </c>
      <c r="CG171">
        <v>1.0534759358288699</v>
      </c>
      <c r="CH171" t="s">
        <v>502</v>
      </c>
      <c r="CI171">
        <v>2</v>
      </c>
      <c r="CJ171">
        <v>1.1384863123993501</v>
      </c>
      <c r="CK171" t="s">
        <v>517</v>
      </c>
      <c r="CL171">
        <v>1</v>
      </c>
      <c r="CM171">
        <v>0.88534694148054804</v>
      </c>
      <c r="CN171" t="s">
        <v>501</v>
      </c>
      <c r="CO171">
        <v>2</v>
      </c>
      <c r="CP171">
        <v>0.93272727272727196</v>
      </c>
      <c r="CQ171" t="s">
        <v>503</v>
      </c>
      <c r="CR171">
        <v>1</v>
      </c>
      <c r="CS171">
        <v>0.84255319148936103</v>
      </c>
      <c r="CT171" t="s">
        <v>510</v>
      </c>
      <c r="CU171">
        <v>2</v>
      </c>
      <c r="CV171">
        <v>1.1452599388379201</v>
      </c>
      <c r="CW171" t="s">
        <v>523</v>
      </c>
      <c r="CX171">
        <v>3</v>
      </c>
      <c r="CY171">
        <v>1.07528824642918</v>
      </c>
      <c r="CZ171" t="s">
        <v>513</v>
      </c>
      <c r="DA171">
        <v>2</v>
      </c>
      <c r="DB171">
        <v>0.97021276595744599</v>
      </c>
      <c r="DC171" t="s">
        <v>513</v>
      </c>
      <c r="DD171">
        <v>2</v>
      </c>
      <c r="DE171">
        <v>1.03070175438596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421</v>
      </c>
      <c r="C172">
        <v>3</v>
      </c>
      <c r="D172">
        <v>1.00731678061652</v>
      </c>
      <c r="E172" t="s">
        <v>423</v>
      </c>
      <c r="F172">
        <v>2</v>
      </c>
      <c r="G172">
        <v>0.66666666666666596</v>
      </c>
      <c r="H172" t="s">
        <v>423</v>
      </c>
      <c r="I172">
        <v>2</v>
      </c>
      <c r="J172">
        <v>0.44537346711259701</v>
      </c>
      <c r="K172" t="s">
        <v>420</v>
      </c>
      <c r="L172">
        <v>1</v>
      </c>
      <c r="M172">
        <v>1.23188405797101</v>
      </c>
      <c r="N172" t="s">
        <v>428</v>
      </c>
      <c r="O172">
        <v>3</v>
      </c>
      <c r="P172">
        <v>0.90456703224750301</v>
      </c>
      <c r="Q172" t="s">
        <v>453</v>
      </c>
      <c r="R172">
        <v>3</v>
      </c>
      <c r="S172">
        <v>1.0833333333333299</v>
      </c>
      <c r="T172" t="s">
        <v>433</v>
      </c>
      <c r="U172">
        <v>1</v>
      </c>
      <c r="V172">
        <v>1.1109756097560901</v>
      </c>
      <c r="W172" t="s">
        <v>455</v>
      </c>
      <c r="X172">
        <v>1</v>
      </c>
      <c r="Y172">
        <v>0.89688017669795606</v>
      </c>
      <c r="Z172" t="s">
        <v>469</v>
      </c>
      <c r="AA172">
        <v>1</v>
      </c>
      <c r="AB172">
        <v>0.86610878661087798</v>
      </c>
      <c r="AC172" t="s">
        <v>445</v>
      </c>
      <c r="AD172">
        <v>2</v>
      </c>
      <c r="AE172">
        <v>1.30901287553648</v>
      </c>
      <c r="AF172" t="s">
        <v>448</v>
      </c>
      <c r="AG172">
        <v>2</v>
      </c>
      <c r="AH172">
        <v>1.24184261036468</v>
      </c>
      <c r="AI172" t="s">
        <v>448</v>
      </c>
      <c r="AJ172">
        <v>2</v>
      </c>
      <c r="AK172">
        <v>0.884080370942813</v>
      </c>
      <c r="AL172" t="s">
        <v>448</v>
      </c>
      <c r="AM172">
        <v>2</v>
      </c>
      <c r="AN172">
        <v>0.99650349650349601</v>
      </c>
      <c r="AO172" t="s">
        <v>478</v>
      </c>
      <c r="AP172">
        <v>3</v>
      </c>
      <c r="AQ172">
        <v>0.88888888888888795</v>
      </c>
      <c r="AR172" t="s">
        <v>452</v>
      </c>
      <c r="AS172">
        <v>2</v>
      </c>
      <c r="AT172">
        <v>0.932721712538226</v>
      </c>
      <c r="AU172" t="s">
        <v>456</v>
      </c>
      <c r="AV172">
        <v>2</v>
      </c>
      <c r="AW172">
        <v>1.07971745711402</v>
      </c>
      <c r="AX172" t="s">
        <v>468</v>
      </c>
      <c r="AY172">
        <v>2</v>
      </c>
      <c r="AZ172">
        <v>0.56735486376286304</v>
      </c>
      <c r="BA172" t="s">
        <v>483</v>
      </c>
      <c r="BB172">
        <v>1</v>
      </c>
      <c r="BC172">
        <v>1.1658456486042601</v>
      </c>
      <c r="BD172" t="s">
        <v>481</v>
      </c>
      <c r="BE172">
        <v>1</v>
      </c>
      <c r="BF172">
        <v>0.99115044247787598</v>
      </c>
      <c r="BG172" t="s">
        <v>495</v>
      </c>
      <c r="BH172">
        <v>3</v>
      </c>
      <c r="BI172">
        <v>0.82848545636910698</v>
      </c>
      <c r="BJ172" t="s">
        <v>493</v>
      </c>
      <c r="BK172">
        <v>2</v>
      </c>
      <c r="BL172">
        <v>1.0521885521885499</v>
      </c>
      <c r="BM172" t="s">
        <v>497</v>
      </c>
      <c r="BN172">
        <v>3</v>
      </c>
      <c r="BO172">
        <v>1.00265251989389</v>
      </c>
      <c r="BP172" t="s">
        <v>499</v>
      </c>
      <c r="BQ172">
        <v>2</v>
      </c>
      <c r="BR172">
        <v>1.09551656920077</v>
      </c>
      <c r="BS172" t="s">
        <v>502</v>
      </c>
      <c r="BT172">
        <v>2</v>
      </c>
      <c r="BU172">
        <v>1.0335820895522301</v>
      </c>
      <c r="BV172" t="s">
        <v>498</v>
      </c>
      <c r="BW172">
        <v>3</v>
      </c>
      <c r="BX172">
        <v>0.98214285714285698</v>
      </c>
      <c r="BY172" t="s">
        <v>500</v>
      </c>
      <c r="BZ172">
        <v>2</v>
      </c>
      <c r="CA172">
        <v>0.98117942283563298</v>
      </c>
      <c r="CB172" t="s">
        <v>515</v>
      </c>
      <c r="CC172">
        <v>2</v>
      </c>
      <c r="CD172">
        <v>0.77703826955074795</v>
      </c>
      <c r="CE172" t="s">
        <v>502</v>
      </c>
      <c r="CF172">
        <v>2</v>
      </c>
      <c r="CG172">
        <v>0.94090909090909003</v>
      </c>
      <c r="CH172" t="s">
        <v>503</v>
      </c>
      <c r="CI172">
        <v>1</v>
      </c>
      <c r="CJ172">
        <v>1.0320512820512799</v>
      </c>
      <c r="CK172" t="s">
        <v>518</v>
      </c>
      <c r="CL172">
        <v>2</v>
      </c>
      <c r="CM172">
        <v>0.790874524714828</v>
      </c>
      <c r="CN172" t="s">
        <v>502</v>
      </c>
      <c r="CO172">
        <v>3</v>
      </c>
      <c r="CP172">
        <v>0.90984455958549204</v>
      </c>
      <c r="CQ172" t="s">
        <v>506</v>
      </c>
      <c r="CR172">
        <v>3</v>
      </c>
      <c r="CS172">
        <v>0.94374999999999998</v>
      </c>
      <c r="CT172" t="s">
        <v>517</v>
      </c>
      <c r="CU172">
        <v>1</v>
      </c>
      <c r="CV172">
        <v>1.0162601626016201</v>
      </c>
      <c r="CW172" t="s">
        <v>527</v>
      </c>
      <c r="CX172">
        <v>2</v>
      </c>
      <c r="CY172">
        <v>1.0667870036100999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349</v>
      </c>
      <c r="C173">
        <v>2</v>
      </c>
      <c r="D173">
        <v>1.0595794392523299</v>
      </c>
      <c r="E173" t="s">
        <v>431</v>
      </c>
      <c r="F173">
        <v>2</v>
      </c>
      <c r="G173">
        <v>0.969465648854961</v>
      </c>
      <c r="H173" t="s">
        <v>431</v>
      </c>
      <c r="I173">
        <v>2</v>
      </c>
      <c r="J173">
        <v>0.80314960629921195</v>
      </c>
      <c r="K173" t="s">
        <v>428</v>
      </c>
      <c r="L173">
        <v>3</v>
      </c>
      <c r="M173">
        <v>1.1671761559036999</v>
      </c>
      <c r="N173" t="s">
        <v>343</v>
      </c>
      <c r="O173">
        <v>1</v>
      </c>
      <c r="P173">
        <v>1.1035230079128999</v>
      </c>
      <c r="Q173" t="s">
        <v>455</v>
      </c>
      <c r="R173">
        <v>1</v>
      </c>
      <c r="S173">
        <v>1.2714714168862999</v>
      </c>
      <c r="T173" t="s">
        <v>440</v>
      </c>
      <c r="U173">
        <v>2</v>
      </c>
      <c r="V173">
        <v>0.9296875</v>
      </c>
      <c r="W173" t="s">
        <v>440</v>
      </c>
      <c r="X173">
        <v>2</v>
      </c>
      <c r="Y173">
        <v>0.98151260504201598</v>
      </c>
      <c r="Z173" t="s">
        <v>457</v>
      </c>
      <c r="AA173">
        <v>1</v>
      </c>
      <c r="AB173">
        <v>1.0396039603960301</v>
      </c>
      <c r="AC173" t="s">
        <v>448</v>
      </c>
      <c r="AD173">
        <v>2</v>
      </c>
      <c r="AE173">
        <v>0.92375886524822604</v>
      </c>
      <c r="AF173" t="s">
        <v>469</v>
      </c>
      <c r="AG173">
        <v>2</v>
      </c>
      <c r="AH173">
        <v>1.71698113207547</v>
      </c>
      <c r="AI173" t="s">
        <v>446</v>
      </c>
      <c r="AJ173">
        <v>3</v>
      </c>
      <c r="AK173">
        <v>0.909266409266409</v>
      </c>
      <c r="AL173" t="s">
        <v>474</v>
      </c>
      <c r="AM173">
        <v>2</v>
      </c>
      <c r="AN173">
        <v>0.97196297648187902</v>
      </c>
      <c r="AO173" t="s">
        <v>466</v>
      </c>
      <c r="AP173">
        <v>3</v>
      </c>
      <c r="AQ173">
        <v>0.88235294117647001</v>
      </c>
      <c r="AR173" t="s">
        <v>474</v>
      </c>
      <c r="AS173">
        <v>2</v>
      </c>
      <c r="AT173">
        <v>0.672335762912325</v>
      </c>
      <c r="AU173" t="s">
        <v>468</v>
      </c>
      <c r="AV173">
        <v>2</v>
      </c>
      <c r="AW173">
        <v>1.13863976359094</v>
      </c>
      <c r="AX173" t="s">
        <v>463</v>
      </c>
      <c r="AY173">
        <v>1</v>
      </c>
      <c r="AZ173">
        <v>0.85758513931888503</v>
      </c>
      <c r="BA173" t="s">
        <v>488</v>
      </c>
      <c r="BB173">
        <v>3</v>
      </c>
      <c r="BC173">
        <v>0.97297297297297303</v>
      </c>
      <c r="BD173" t="s">
        <v>486</v>
      </c>
      <c r="BE173">
        <v>3</v>
      </c>
      <c r="BF173">
        <v>0.53364269141531295</v>
      </c>
      <c r="BG173" t="s">
        <v>488</v>
      </c>
      <c r="BH173">
        <v>3</v>
      </c>
      <c r="BI173">
        <v>1.0024999999999999</v>
      </c>
      <c r="BJ173" t="s">
        <v>494</v>
      </c>
      <c r="BK173">
        <v>2</v>
      </c>
      <c r="BL173">
        <v>1.0554675118858901</v>
      </c>
      <c r="BM173" t="s">
        <v>498</v>
      </c>
      <c r="BN173">
        <v>3</v>
      </c>
      <c r="BO173">
        <v>0.97179487179487101</v>
      </c>
      <c r="BP173" t="s">
        <v>501</v>
      </c>
      <c r="BQ173">
        <v>3</v>
      </c>
      <c r="BR173">
        <v>1.5290322580645099</v>
      </c>
      <c r="BS173" t="s">
        <v>503</v>
      </c>
      <c r="BT173">
        <v>1</v>
      </c>
      <c r="BU173">
        <v>1.0050377833753099</v>
      </c>
      <c r="BV173" t="s">
        <v>499</v>
      </c>
      <c r="BW173">
        <v>2</v>
      </c>
      <c r="BX173">
        <v>1.0501930501930501</v>
      </c>
      <c r="BY173" t="s">
        <v>499</v>
      </c>
      <c r="BZ173">
        <v>2</v>
      </c>
      <c r="CA173">
        <v>1.15808823529411</v>
      </c>
      <c r="CB173" t="s">
        <v>513</v>
      </c>
      <c r="CC173">
        <v>2</v>
      </c>
      <c r="CD173">
        <v>1.19358974358974</v>
      </c>
      <c r="CE173" t="s">
        <v>503</v>
      </c>
      <c r="CF173">
        <v>1</v>
      </c>
      <c r="CG173">
        <v>1.0025706940874</v>
      </c>
      <c r="CH173" t="s">
        <v>506</v>
      </c>
      <c r="CI173">
        <v>3</v>
      </c>
      <c r="CJ173">
        <v>1.18150087260034</v>
      </c>
      <c r="CK173" t="s">
        <v>526</v>
      </c>
      <c r="CL173">
        <v>1</v>
      </c>
      <c r="CM173">
        <v>0.84264538198403605</v>
      </c>
      <c r="CN173" t="s">
        <v>503</v>
      </c>
      <c r="CO173">
        <v>1</v>
      </c>
      <c r="CP173">
        <v>0.98463687150837897</v>
      </c>
      <c r="CQ173" t="s">
        <v>508</v>
      </c>
      <c r="CR173">
        <v>3</v>
      </c>
      <c r="CS173">
        <v>1.0712074303405501</v>
      </c>
      <c r="CT173" t="s">
        <v>518</v>
      </c>
      <c r="CU173">
        <v>2</v>
      </c>
      <c r="CV173">
        <v>1.11686746987951</v>
      </c>
      <c r="CW173" t="s">
        <v>528</v>
      </c>
      <c r="CX173">
        <v>2</v>
      </c>
      <c r="CY173">
        <v>0.94363929146537795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552</v>
      </c>
      <c r="DG173" t="s">
        <v>547</v>
      </c>
      <c r="DH173">
        <v>0.98689489168226796</v>
      </c>
    </row>
    <row r="174" spans="1:112" x14ac:dyDescent="0.4">
      <c r="A174">
        <v>172</v>
      </c>
      <c r="B174" t="s">
        <v>423</v>
      </c>
      <c r="C174">
        <v>2</v>
      </c>
      <c r="D174">
        <v>1.1752374713396601</v>
      </c>
      <c r="E174" t="s">
        <v>451</v>
      </c>
      <c r="F174">
        <v>2</v>
      </c>
      <c r="G174">
        <v>0.50885558583106205</v>
      </c>
      <c r="H174" t="s">
        <v>482</v>
      </c>
      <c r="I174">
        <v>2</v>
      </c>
      <c r="J174">
        <v>0.64521739130434697</v>
      </c>
      <c r="K174" t="s">
        <v>343</v>
      </c>
      <c r="L174">
        <v>1</v>
      </c>
      <c r="M174">
        <v>0.72784299339691805</v>
      </c>
      <c r="N174" t="s">
        <v>431</v>
      </c>
      <c r="O174">
        <v>2</v>
      </c>
      <c r="P174">
        <v>1.2862862862862801</v>
      </c>
      <c r="Q174" t="s">
        <v>433</v>
      </c>
      <c r="R174">
        <v>1</v>
      </c>
      <c r="S174">
        <v>1.30365659777424</v>
      </c>
      <c r="T174" t="s">
        <v>445</v>
      </c>
      <c r="U174">
        <v>2</v>
      </c>
      <c r="V174">
        <v>0.930291508238276</v>
      </c>
      <c r="W174" t="s">
        <v>445</v>
      </c>
      <c r="X174">
        <v>2</v>
      </c>
      <c r="Y174">
        <v>1.0871934604904601</v>
      </c>
      <c r="Z174" t="s">
        <v>456</v>
      </c>
      <c r="AA174">
        <v>2</v>
      </c>
      <c r="AB174">
        <v>1.0218750000000001</v>
      </c>
      <c r="AC174" t="s">
        <v>444</v>
      </c>
      <c r="AD174">
        <v>1</v>
      </c>
      <c r="AE174">
        <v>0.926925498838994</v>
      </c>
      <c r="AF174" t="s">
        <v>446</v>
      </c>
      <c r="AG174">
        <v>3</v>
      </c>
      <c r="AH174">
        <v>0.99233716475095701</v>
      </c>
      <c r="AI174" t="s">
        <v>457</v>
      </c>
      <c r="AJ174">
        <v>1</v>
      </c>
      <c r="AK174">
        <v>1.2098408104196801</v>
      </c>
      <c r="AL174" t="s">
        <v>456</v>
      </c>
      <c r="AM174">
        <v>2</v>
      </c>
      <c r="AN174">
        <v>1.19172932330827</v>
      </c>
      <c r="AO174" t="s">
        <v>472</v>
      </c>
      <c r="AP174">
        <v>2</v>
      </c>
      <c r="AQ174">
        <v>0.86746987951807197</v>
      </c>
      <c r="AR174" t="s">
        <v>456</v>
      </c>
      <c r="AS174">
        <v>2</v>
      </c>
      <c r="AT174">
        <v>0.90255009107468098</v>
      </c>
      <c r="AU174" t="s">
        <v>463</v>
      </c>
      <c r="AV174">
        <v>1</v>
      </c>
      <c r="AW174">
        <v>1.11379310344827</v>
      </c>
      <c r="AX174" t="s">
        <v>478</v>
      </c>
      <c r="AY174">
        <v>3</v>
      </c>
      <c r="AZ174">
        <v>0.705955334987593</v>
      </c>
      <c r="BA174" t="s">
        <v>490</v>
      </c>
      <c r="BB174">
        <v>3</v>
      </c>
      <c r="BC174">
        <v>1.0270551508844901</v>
      </c>
      <c r="BD174" t="s">
        <v>495</v>
      </c>
      <c r="BE174">
        <v>3</v>
      </c>
      <c r="BF174">
        <v>0.89017857142857104</v>
      </c>
      <c r="BG174" t="s">
        <v>490</v>
      </c>
      <c r="BH174">
        <v>3</v>
      </c>
      <c r="BI174">
        <v>1.1346153846153799</v>
      </c>
      <c r="BJ174" t="s">
        <v>498</v>
      </c>
      <c r="BK174">
        <v>3</v>
      </c>
      <c r="BL174">
        <v>1.23028391167192</v>
      </c>
      <c r="BM174" t="s">
        <v>499</v>
      </c>
      <c r="BN174">
        <v>2</v>
      </c>
      <c r="BO174">
        <v>0.939560439560439</v>
      </c>
      <c r="BP174" t="s">
        <v>502</v>
      </c>
      <c r="BQ174">
        <v>2</v>
      </c>
      <c r="BR174">
        <v>1.0190114068441001</v>
      </c>
      <c r="BS174" t="s">
        <v>506</v>
      </c>
      <c r="BT174">
        <v>3</v>
      </c>
      <c r="BU174">
        <v>0.94718309859154903</v>
      </c>
      <c r="BV174" t="s">
        <v>502</v>
      </c>
      <c r="BW174">
        <v>2</v>
      </c>
      <c r="BX174">
        <v>0.97653429602887998</v>
      </c>
      <c r="BY174" t="s">
        <v>502</v>
      </c>
      <c r="BZ174">
        <v>2</v>
      </c>
      <c r="CA174">
        <v>1.1441774491682</v>
      </c>
      <c r="CB174" t="s">
        <v>518</v>
      </c>
      <c r="CC174">
        <v>1</v>
      </c>
      <c r="CD174">
        <v>0.68561382947553395</v>
      </c>
      <c r="CE174" t="s">
        <v>506</v>
      </c>
      <c r="CF174">
        <v>3</v>
      </c>
      <c r="CG174">
        <v>0.85267857142857095</v>
      </c>
      <c r="CH174" t="s">
        <v>515</v>
      </c>
      <c r="CI174">
        <v>2</v>
      </c>
      <c r="CJ174">
        <v>1.3181818181818099</v>
      </c>
      <c r="CK174" t="s">
        <v>523</v>
      </c>
      <c r="CL174">
        <v>3</v>
      </c>
      <c r="CM174">
        <v>1.0104029304029301</v>
      </c>
      <c r="CN174" t="s">
        <v>506</v>
      </c>
      <c r="CO174">
        <v>3</v>
      </c>
      <c r="CP174">
        <v>0.89761570827489401</v>
      </c>
      <c r="CQ174" t="s">
        <v>510</v>
      </c>
      <c r="CR174">
        <v>2</v>
      </c>
      <c r="CS174">
        <v>0.925035360678925</v>
      </c>
      <c r="CT174" t="s">
        <v>519</v>
      </c>
      <c r="CU174">
        <v>1</v>
      </c>
      <c r="CV174">
        <v>1.0340909090909001</v>
      </c>
      <c r="CW174" t="s">
        <v>532</v>
      </c>
      <c r="CX174">
        <v>3</v>
      </c>
      <c r="CY174">
        <v>0.87285223367697595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553</v>
      </c>
      <c r="DG174" t="s">
        <v>547</v>
      </c>
      <c r="DH174">
        <v>0.78017241379310298</v>
      </c>
    </row>
    <row r="175" spans="1:112" x14ac:dyDescent="0.4">
      <c r="A175">
        <v>173</v>
      </c>
      <c r="B175" t="s">
        <v>431</v>
      </c>
      <c r="C175">
        <v>2</v>
      </c>
      <c r="D175">
        <v>0.94244604316546698</v>
      </c>
      <c r="E175" t="s">
        <v>482</v>
      </c>
      <c r="F175">
        <v>2</v>
      </c>
      <c r="G175">
        <v>0.78337874659400497</v>
      </c>
      <c r="H175" t="s">
        <v>432</v>
      </c>
      <c r="I175">
        <v>1</v>
      </c>
      <c r="J175">
        <v>0.70085470085470003</v>
      </c>
      <c r="K175" t="s">
        <v>423</v>
      </c>
      <c r="L175">
        <v>2</v>
      </c>
      <c r="M175">
        <v>0.93351063829787195</v>
      </c>
      <c r="N175" t="s">
        <v>482</v>
      </c>
      <c r="O175">
        <v>2</v>
      </c>
      <c r="P175">
        <v>1.50395778364116</v>
      </c>
      <c r="Q175" t="s">
        <v>440</v>
      </c>
      <c r="R175">
        <v>2</v>
      </c>
      <c r="S175">
        <v>0.96240601503759304</v>
      </c>
      <c r="T175" t="s">
        <v>448</v>
      </c>
      <c r="U175">
        <v>2</v>
      </c>
      <c r="V175">
        <v>1.0041322314049499</v>
      </c>
      <c r="W175" t="s">
        <v>448</v>
      </c>
      <c r="X175">
        <v>2</v>
      </c>
      <c r="Y175">
        <v>1.0843621399176899</v>
      </c>
      <c r="Z175" t="s">
        <v>468</v>
      </c>
      <c r="AA175">
        <v>2</v>
      </c>
      <c r="AB175">
        <v>1.0611090678195401</v>
      </c>
      <c r="AC175" t="s">
        <v>446</v>
      </c>
      <c r="AD175">
        <v>3</v>
      </c>
      <c r="AE175">
        <v>0.87290969899665505</v>
      </c>
      <c r="AF175" t="s">
        <v>457</v>
      </c>
      <c r="AG175">
        <v>1</v>
      </c>
      <c r="AH175">
        <v>1.0985691573926799</v>
      </c>
      <c r="AI175" t="s">
        <v>474</v>
      </c>
      <c r="AJ175">
        <v>2</v>
      </c>
      <c r="AK175">
        <v>0.89539728856707101</v>
      </c>
      <c r="AL175" t="s">
        <v>478</v>
      </c>
      <c r="AM175">
        <v>3</v>
      </c>
      <c r="AN175">
        <v>1.15657311669128</v>
      </c>
      <c r="AO175" t="s">
        <v>485</v>
      </c>
      <c r="AP175">
        <v>3</v>
      </c>
      <c r="AQ175">
        <v>1.16973125884016</v>
      </c>
      <c r="AR175" t="s">
        <v>468</v>
      </c>
      <c r="AS175">
        <v>2</v>
      </c>
      <c r="AT175">
        <v>0.85822797619423996</v>
      </c>
      <c r="AU175" t="s">
        <v>478</v>
      </c>
      <c r="AV175">
        <v>3</v>
      </c>
      <c r="AW175">
        <v>0.95724465558194705</v>
      </c>
      <c r="AX175" t="s">
        <v>485</v>
      </c>
      <c r="AY175">
        <v>3</v>
      </c>
      <c r="AZ175">
        <v>1.0151691948658099</v>
      </c>
      <c r="BA175" t="s">
        <v>491</v>
      </c>
      <c r="BB175">
        <v>1</v>
      </c>
      <c r="BC175">
        <v>1.16785714285714</v>
      </c>
      <c r="BD175" t="s">
        <v>488</v>
      </c>
      <c r="BE175">
        <v>3</v>
      </c>
      <c r="BF175">
        <v>0.92592592592592504</v>
      </c>
      <c r="BG175" t="s">
        <v>507</v>
      </c>
      <c r="BH175">
        <v>3</v>
      </c>
      <c r="BI175">
        <v>1.00611932687404</v>
      </c>
      <c r="BJ175" t="s">
        <v>505</v>
      </c>
      <c r="BK175">
        <v>3</v>
      </c>
      <c r="BL175">
        <v>1.12280701754385</v>
      </c>
      <c r="BM175" t="s">
        <v>501</v>
      </c>
      <c r="BN175">
        <v>3</v>
      </c>
      <c r="BO175">
        <v>1.1698113207547101</v>
      </c>
      <c r="BP175" t="s">
        <v>503</v>
      </c>
      <c r="BQ175">
        <v>1</v>
      </c>
      <c r="BR175">
        <v>1.11204481792717</v>
      </c>
      <c r="BS175" t="s">
        <v>515</v>
      </c>
      <c r="BT175">
        <v>2</v>
      </c>
      <c r="BU175">
        <v>0.98342541436464004</v>
      </c>
      <c r="BV175" t="s">
        <v>503</v>
      </c>
      <c r="BW175">
        <v>1</v>
      </c>
      <c r="BX175">
        <v>0.87092731829573899</v>
      </c>
      <c r="BY175" t="s">
        <v>503</v>
      </c>
      <c r="BZ175">
        <v>1</v>
      </c>
      <c r="CA175">
        <v>1.1956834532374101</v>
      </c>
      <c r="CB175" t="s">
        <v>530</v>
      </c>
      <c r="CC175">
        <v>3</v>
      </c>
      <c r="CD175">
        <v>0.82558139534883701</v>
      </c>
      <c r="CE175" t="s">
        <v>515</v>
      </c>
      <c r="CF175">
        <v>2</v>
      </c>
      <c r="CG175">
        <v>1.0835117773019201</v>
      </c>
      <c r="CH175" t="s">
        <v>508</v>
      </c>
      <c r="CI175">
        <v>3</v>
      </c>
      <c r="CJ175">
        <v>0.99304589707927604</v>
      </c>
      <c r="CK175" t="s">
        <v>527</v>
      </c>
      <c r="CL175">
        <v>2</v>
      </c>
      <c r="CM175">
        <v>0.91012838801711804</v>
      </c>
      <c r="CN175" t="s">
        <v>508</v>
      </c>
      <c r="CO175">
        <v>3</v>
      </c>
      <c r="CP175">
        <v>0.99845440494590398</v>
      </c>
      <c r="CQ175" t="s">
        <v>517</v>
      </c>
      <c r="CR175">
        <v>1</v>
      </c>
      <c r="CS175">
        <v>0.92075713827398098</v>
      </c>
      <c r="CT175" t="s">
        <v>522</v>
      </c>
      <c r="CU175">
        <v>3</v>
      </c>
      <c r="CV175">
        <v>1.4365671641791</v>
      </c>
      <c r="CW175" t="s">
        <v>534</v>
      </c>
      <c r="CX175">
        <v>2</v>
      </c>
      <c r="CY175">
        <v>1.02967032967032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554</v>
      </c>
      <c r="DG175" t="s">
        <v>547</v>
      </c>
      <c r="DH175">
        <v>0.79549718574108796</v>
      </c>
    </row>
    <row r="176" spans="1:112" x14ac:dyDescent="0.4">
      <c r="A176">
        <v>174</v>
      </c>
      <c r="B176" t="s">
        <v>451</v>
      </c>
      <c r="C176">
        <v>2</v>
      </c>
      <c r="D176">
        <v>0.97997329773030695</v>
      </c>
      <c r="E176" t="s">
        <v>432</v>
      </c>
      <c r="F176">
        <v>1</v>
      </c>
      <c r="G176">
        <v>0.65</v>
      </c>
      <c r="H176" t="s">
        <v>453</v>
      </c>
      <c r="I176">
        <v>2</v>
      </c>
      <c r="J176">
        <v>0.625</v>
      </c>
      <c r="K176" t="s">
        <v>431</v>
      </c>
      <c r="L176">
        <v>2</v>
      </c>
      <c r="M176">
        <v>0.97941176470588198</v>
      </c>
      <c r="N176" t="s">
        <v>432</v>
      </c>
      <c r="O176">
        <v>1</v>
      </c>
      <c r="P176">
        <v>1.20327102803738</v>
      </c>
      <c r="Q176" t="s">
        <v>448</v>
      </c>
      <c r="R176">
        <v>2</v>
      </c>
      <c r="S176">
        <v>1.36723163841807</v>
      </c>
      <c r="T176" t="s">
        <v>458</v>
      </c>
      <c r="U176">
        <v>1</v>
      </c>
      <c r="V176">
        <v>1.1924686192468601</v>
      </c>
      <c r="W176" t="s">
        <v>469</v>
      </c>
      <c r="X176">
        <v>1</v>
      </c>
      <c r="Y176">
        <v>1.0391304347826</v>
      </c>
      <c r="Z176" t="s">
        <v>463</v>
      </c>
      <c r="AA176">
        <v>1</v>
      </c>
      <c r="AB176">
        <v>0.93717277486910999</v>
      </c>
      <c r="AC176" t="s">
        <v>457</v>
      </c>
      <c r="AD176">
        <v>1</v>
      </c>
      <c r="AE176">
        <v>0.99841269841269797</v>
      </c>
      <c r="AF176" t="s">
        <v>474</v>
      </c>
      <c r="AG176">
        <v>2</v>
      </c>
      <c r="AH176">
        <v>1.1831684116307299</v>
      </c>
      <c r="AI176" t="s">
        <v>456</v>
      </c>
      <c r="AJ176">
        <v>2</v>
      </c>
      <c r="AK176">
        <v>0.92201039861351797</v>
      </c>
      <c r="AL176" t="s">
        <v>466</v>
      </c>
      <c r="AM176">
        <v>3</v>
      </c>
      <c r="AN176">
        <v>0.88650306748466201</v>
      </c>
      <c r="AO176" t="s">
        <v>481</v>
      </c>
      <c r="AP176">
        <v>1</v>
      </c>
      <c r="AQ176">
        <v>0.92894056847545203</v>
      </c>
      <c r="AR176" t="s">
        <v>478</v>
      </c>
      <c r="AS176">
        <v>3</v>
      </c>
      <c r="AT176">
        <v>1.20977011494252</v>
      </c>
      <c r="AU176" t="s">
        <v>472</v>
      </c>
      <c r="AV176">
        <v>2</v>
      </c>
      <c r="AW176">
        <v>2.0744680851063801</v>
      </c>
      <c r="AX176" t="s">
        <v>481</v>
      </c>
      <c r="AY176">
        <v>1</v>
      </c>
      <c r="AZ176">
        <v>0.94296577946768001</v>
      </c>
      <c r="BA176" t="s">
        <v>494</v>
      </c>
      <c r="BB176">
        <v>2</v>
      </c>
      <c r="BC176">
        <v>0.79021253235040301</v>
      </c>
      <c r="BD176" t="s">
        <v>490</v>
      </c>
      <c r="BE176">
        <v>3</v>
      </c>
      <c r="BF176">
        <v>1.2644376899695999</v>
      </c>
      <c r="BG176" t="s">
        <v>494</v>
      </c>
      <c r="BH176">
        <v>2</v>
      </c>
      <c r="BI176">
        <v>0.78168477225081001</v>
      </c>
      <c r="BJ176" t="s">
        <v>499</v>
      </c>
      <c r="BK176">
        <v>2</v>
      </c>
      <c r="BL176">
        <v>0.93653516295025696</v>
      </c>
      <c r="BM176" t="s">
        <v>502</v>
      </c>
      <c r="BN176">
        <v>2</v>
      </c>
      <c r="BO176">
        <v>0.97769516728624495</v>
      </c>
      <c r="BP176" t="s">
        <v>506</v>
      </c>
      <c r="BQ176">
        <v>3</v>
      </c>
      <c r="BR176">
        <v>1.04411764705882</v>
      </c>
      <c r="BS176" t="s">
        <v>510</v>
      </c>
      <c r="BT176">
        <v>2</v>
      </c>
      <c r="BU176">
        <v>1.16363636363636</v>
      </c>
      <c r="BV176" t="s">
        <v>506</v>
      </c>
      <c r="BW176">
        <v>3</v>
      </c>
      <c r="BX176">
        <v>1.0724907063197</v>
      </c>
      <c r="BY176" t="s">
        <v>506</v>
      </c>
      <c r="BZ176">
        <v>3</v>
      </c>
      <c r="CA176">
        <v>1.18370883882149</v>
      </c>
      <c r="CB176" t="s">
        <v>533</v>
      </c>
      <c r="CC176">
        <v>3</v>
      </c>
      <c r="CD176">
        <v>0.826315789473684</v>
      </c>
      <c r="CE176" t="s">
        <v>508</v>
      </c>
      <c r="CF176">
        <v>3</v>
      </c>
      <c r="CG176">
        <v>1.01697312588401</v>
      </c>
      <c r="CH176" t="s">
        <v>511</v>
      </c>
      <c r="CI176">
        <v>3</v>
      </c>
      <c r="CJ176">
        <v>0.92108229988725998</v>
      </c>
      <c r="CK176" t="s">
        <v>532</v>
      </c>
      <c r="CL176">
        <v>2</v>
      </c>
      <c r="CM176">
        <v>0.93449781659388598</v>
      </c>
      <c r="CN176" t="s">
        <v>510</v>
      </c>
      <c r="CO176">
        <v>2</v>
      </c>
      <c r="CP176">
        <v>0.94392523364485903</v>
      </c>
      <c r="CQ176" t="s">
        <v>518</v>
      </c>
      <c r="CR176">
        <v>2</v>
      </c>
      <c r="CS176">
        <v>0.79807692307692302</v>
      </c>
      <c r="CT176" t="s">
        <v>523</v>
      </c>
      <c r="CU176">
        <v>3</v>
      </c>
      <c r="CV176">
        <v>1.1890730509515</v>
      </c>
      <c r="CW176" t="s">
        <v>537</v>
      </c>
      <c r="CX176">
        <v>2</v>
      </c>
      <c r="CY176">
        <v>1.2357414448669199</v>
      </c>
      <c r="CZ176" t="s">
        <v>528</v>
      </c>
      <c r="DA176">
        <v>2</v>
      </c>
      <c r="DB176">
        <v>0.79778156996587002</v>
      </c>
      <c r="DC176" t="s">
        <v>532</v>
      </c>
      <c r="DD176">
        <v>3</v>
      </c>
      <c r="DE176">
        <v>1.0590659340659301</v>
      </c>
      <c r="DF176" t="s">
        <v>555</v>
      </c>
      <c r="DG176" t="s">
        <v>547</v>
      </c>
      <c r="DH176">
        <v>0.96688741721854299</v>
      </c>
    </row>
    <row r="177" spans="1:112" x14ac:dyDescent="0.4">
      <c r="A177">
        <v>175</v>
      </c>
      <c r="B177" t="s">
        <v>482</v>
      </c>
      <c r="C177">
        <v>2</v>
      </c>
      <c r="D177">
        <v>0.88115246098439304</v>
      </c>
      <c r="E177" t="s">
        <v>453</v>
      </c>
      <c r="F177">
        <v>2</v>
      </c>
      <c r="G177">
        <v>0.86792452830188604</v>
      </c>
      <c r="H177" t="s">
        <v>455</v>
      </c>
      <c r="I177">
        <v>1</v>
      </c>
      <c r="J177">
        <v>0.49270225187656302</v>
      </c>
      <c r="K177" t="s">
        <v>482</v>
      </c>
      <c r="L177">
        <v>2</v>
      </c>
      <c r="M177">
        <v>1.0215633423180499</v>
      </c>
      <c r="N177" t="s">
        <v>437</v>
      </c>
      <c r="O177">
        <v>1</v>
      </c>
      <c r="P177">
        <v>1.83719785300015</v>
      </c>
      <c r="Q177" t="s">
        <v>458</v>
      </c>
      <c r="R177">
        <v>1</v>
      </c>
      <c r="S177">
        <v>1.15598548972188</v>
      </c>
      <c r="T177" t="s">
        <v>456</v>
      </c>
      <c r="U177">
        <v>2</v>
      </c>
      <c r="V177">
        <v>1.10615384615384</v>
      </c>
      <c r="W177" t="s">
        <v>457</v>
      </c>
      <c r="X177">
        <v>1</v>
      </c>
      <c r="Y177">
        <v>0.99019607843137203</v>
      </c>
      <c r="Z177" t="s">
        <v>478</v>
      </c>
      <c r="AA177">
        <v>3</v>
      </c>
      <c r="AB177">
        <v>1.0287859824780901</v>
      </c>
      <c r="AC177" t="s">
        <v>474</v>
      </c>
      <c r="AD177">
        <v>2</v>
      </c>
      <c r="AE177">
        <v>0.98058217730143304</v>
      </c>
      <c r="AF177" t="s">
        <v>456</v>
      </c>
      <c r="AG177">
        <v>2</v>
      </c>
      <c r="AH177">
        <v>0.94901315789473595</v>
      </c>
      <c r="AI177" t="s">
        <v>459</v>
      </c>
      <c r="AJ177">
        <v>2</v>
      </c>
      <c r="AK177">
        <v>1.0222222222222199</v>
      </c>
      <c r="AL177" t="s">
        <v>472</v>
      </c>
      <c r="AM177">
        <v>2</v>
      </c>
      <c r="AN177">
        <v>0.86729362591431503</v>
      </c>
      <c r="AO177" t="s">
        <v>488</v>
      </c>
      <c r="AP177">
        <v>2</v>
      </c>
      <c r="AQ177">
        <v>0.97378277153558002</v>
      </c>
      <c r="AR177" t="s">
        <v>472</v>
      </c>
      <c r="AS177">
        <v>2</v>
      </c>
      <c r="AT177">
        <v>0.91388888888888797</v>
      </c>
      <c r="AU177" t="s">
        <v>485</v>
      </c>
      <c r="AV177">
        <v>3</v>
      </c>
      <c r="AW177">
        <v>1.1335978835978799</v>
      </c>
      <c r="AX177" t="s">
        <v>488</v>
      </c>
      <c r="AY177">
        <v>2</v>
      </c>
      <c r="AZ177">
        <v>1.0136986301369799</v>
      </c>
      <c r="BA177" t="s">
        <v>498</v>
      </c>
      <c r="BB177">
        <v>3</v>
      </c>
      <c r="BC177">
        <v>1.0050761421319701</v>
      </c>
      <c r="BD177" t="s">
        <v>491</v>
      </c>
      <c r="BE177">
        <v>1</v>
      </c>
      <c r="BF177">
        <v>1.0122324159021401</v>
      </c>
      <c r="BG177" t="s">
        <v>498</v>
      </c>
      <c r="BH177">
        <v>3</v>
      </c>
      <c r="BI177">
        <v>0.92151162790697605</v>
      </c>
      <c r="BJ177" t="s">
        <v>501</v>
      </c>
      <c r="BK177">
        <v>2</v>
      </c>
      <c r="BL177">
        <v>0.97785977859778594</v>
      </c>
      <c r="BM177" t="s">
        <v>503</v>
      </c>
      <c r="BN177">
        <v>1</v>
      </c>
      <c r="BO177">
        <v>0.96617050067658905</v>
      </c>
      <c r="BP177" t="s">
        <v>515</v>
      </c>
      <c r="BQ177">
        <v>2</v>
      </c>
      <c r="BR177">
        <v>1.01305970149253</v>
      </c>
      <c r="BS177" t="s">
        <v>511</v>
      </c>
      <c r="BT177">
        <v>3</v>
      </c>
      <c r="BU177">
        <v>0.97499999999999998</v>
      </c>
      <c r="BV177" t="s">
        <v>515</v>
      </c>
      <c r="BW177">
        <v>2</v>
      </c>
      <c r="BX177">
        <v>1.3014981273408199</v>
      </c>
      <c r="BY177" t="s">
        <v>521</v>
      </c>
      <c r="BZ177">
        <v>3</v>
      </c>
      <c r="CA177">
        <v>1.0122217670353599</v>
      </c>
      <c r="CB177" t="s">
        <v>523</v>
      </c>
      <c r="CC177">
        <v>3</v>
      </c>
      <c r="CD177">
        <v>0.91652001759788804</v>
      </c>
      <c r="CE177" t="s">
        <v>511</v>
      </c>
      <c r="CF177">
        <v>3</v>
      </c>
      <c r="CG177">
        <v>1.03019744483159</v>
      </c>
      <c r="CH177" t="s">
        <v>517</v>
      </c>
      <c r="CI177">
        <v>1</v>
      </c>
      <c r="CJ177">
        <v>1.0537011173184301</v>
      </c>
      <c r="CK177" t="s">
        <v>534</v>
      </c>
      <c r="CL177">
        <v>2</v>
      </c>
      <c r="CM177">
        <v>0.94673123486682798</v>
      </c>
      <c r="CN177" t="s">
        <v>511</v>
      </c>
      <c r="CO177">
        <v>3</v>
      </c>
      <c r="CP177">
        <v>0.81398252184769004</v>
      </c>
      <c r="CQ177" t="s">
        <v>527</v>
      </c>
      <c r="CR177">
        <v>2</v>
      </c>
      <c r="CS177">
        <v>0.95527728085867603</v>
      </c>
      <c r="CT177" t="s">
        <v>527</v>
      </c>
      <c r="CU177">
        <v>2</v>
      </c>
      <c r="CV177">
        <v>1.03745318352059</v>
      </c>
      <c r="CW177" t="s">
        <v>556</v>
      </c>
      <c r="CX177" t="s">
        <v>547</v>
      </c>
      <c r="CY177">
        <v>0.93964110929853095</v>
      </c>
      <c r="CZ177" t="s">
        <v>532</v>
      </c>
      <c r="DA177">
        <v>3</v>
      </c>
      <c r="DB177">
        <v>0.95538057742782101</v>
      </c>
      <c r="DC177" t="s">
        <v>534</v>
      </c>
      <c r="DD177">
        <v>2</v>
      </c>
      <c r="DE177">
        <v>1.0097087378640699</v>
      </c>
      <c r="DF177" t="s">
        <v>557</v>
      </c>
      <c r="DG177" t="s">
        <v>547</v>
      </c>
      <c r="DH177">
        <v>0.98507462686567104</v>
      </c>
    </row>
    <row r="178" spans="1:112" x14ac:dyDescent="0.4">
      <c r="A178">
        <v>176</v>
      </c>
      <c r="B178" t="s">
        <v>432</v>
      </c>
      <c r="C178">
        <v>1</v>
      </c>
      <c r="D178">
        <v>0.87804878048780399</v>
      </c>
      <c r="E178" t="s">
        <v>455</v>
      </c>
      <c r="F178">
        <v>1</v>
      </c>
      <c r="G178">
        <v>0.74676908704001599</v>
      </c>
      <c r="H178" t="s">
        <v>433</v>
      </c>
      <c r="I178">
        <v>1</v>
      </c>
      <c r="J178">
        <v>0.61182986727975697</v>
      </c>
      <c r="K178" t="s">
        <v>432</v>
      </c>
      <c r="L178">
        <v>1</v>
      </c>
      <c r="M178">
        <v>1.0439024390243901</v>
      </c>
      <c r="N178" t="s">
        <v>455</v>
      </c>
      <c r="O178">
        <v>1</v>
      </c>
      <c r="P178">
        <v>1.7624539484222299</v>
      </c>
      <c r="Q178" t="s">
        <v>456</v>
      </c>
      <c r="R178">
        <v>2</v>
      </c>
      <c r="S178">
        <v>1.0077519379844899</v>
      </c>
      <c r="T178" t="s">
        <v>468</v>
      </c>
      <c r="U178">
        <v>2</v>
      </c>
      <c r="V178">
        <v>0.64864935051444605</v>
      </c>
      <c r="W178" t="s">
        <v>456</v>
      </c>
      <c r="X178">
        <v>2</v>
      </c>
      <c r="Y178">
        <v>0.89012517385257295</v>
      </c>
      <c r="Z178" t="s">
        <v>472</v>
      </c>
      <c r="AA178">
        <v>2</v>
      </c>
      <c r="AB178">
        <v>0.69260700389105001</v>
      </c>
      <c r="AC178" t="s">
        <v>456</v>
      </c>
      <c r="AD178">
        <v>2</v>
      </c>
      <c r="AE178">
        <v>0.92966360856269104</v>
      </c>
      <c r="AF178" t="s">
        <v>463</v>
      </c>
      <c r="AG178">
        <v>1</v>
      </c>
      <c r="AH178">
        <v>1.2784552845528401</v>
      </c>
      <c r="AI178" t="s">
        <v>460</v>
      </c>
      <c r="AJ178">
        <v>3</v>
      </c>
      <c r="AK178">
        <v>0.90295748613678295</v>
      </c>
      <c r="AL178" t="s">
        <v>485</v>
      </c>
      <c r="AM178">
        <v>3</v>
      </c>
      <c r="AN178">
        <v>1.2535460992907801</v>
      </c>
      <c r="AO178" t="s">
        <v>490</v>
      </c>
      <c r="AP178">
        <v>3</v>
      </c>
      <c r="AQ178">
        <v>0.93620689655172395</v>
      </c>
      <c r="AR178" t="s">
        <v>485</v>
      </c>
      <c r="AS178">
        <v>3</v>
      </c>
      <c r="AT178">
        <v>0.91414752116082199</v>
      </c>
      <c r="AU178" t="s">
        <v>489</v>
      </c>
      <c r="AV178">
        <v>3</v>
      </c>
      <c r="AW178">
        <v>1.3249221183800599</v>
      </c>
      <c r="AX178" t="s">
        <v>490</v>
      </c>
      <c r="AY178">
        <v>3</v>
      </c>
      <c r="AZ178">
        <v>0.87522768670309603</v>
      </c>
      <c r="BA178" t="s">
        <v>505</v>
      </c>
      <c r="BB178">
        <v>3</v>
      </c>
      <c r="BC178">
        <v>1.19</v>
      </c>
      <c r="BD178" t="s">
        <v>494</v>
      </c>
      <c r="BE178">
        <v>2</v>
      </c>
      <c r="BF178">
        <v>1.0414847161572001</v>
      </c>
      <c r="BG178" t="s">
        <v>501</v>
      </c>
      <c r="BH178">
        <v>2</v>
      </c>
      <c r="BI178">
        <v>0.90333333333333299</v>
      </c>
      <c r="BJ178" t="s">
        <v>502</v>
      </c>
      <c r="BK178">
        <v>2</v>
      </c>
      <c r="BL178">
        <v>0.93079584775086499</v>
      </c>
      <c r="BM178" t="s">
        <v>506</v>
      </c>
      <c r="BN178">
        <v>3</v>
      </c>
      <c r="BO178">
        <v>0.96625222024866697</v>
      </c>
      <c r="BP178" t="s">
        <v>511</v>
      </c>
      <c r="BQ178">
        <v>3</v>
      </c>
      <c r="BR178">
        <v>1.06194690265486</v>
      </c>
      <c r="BS178" t="s">
        <v>513</v>
      </c>
      <c r="BT178">
        <v>2</v>
      </c>
      <c r="BU178">
        <v>1.17984758679085</v>
      </c>
      <c r="BV178" t="s">
        <v>521</v>
      </c>
      <c r="BW178">
        <v>3</v>
      </c>
      <c r="BX178">
        <v>0.904520750988142</v>
      </c>
      <c r="BY178" t="s">
        <v>513</v>
      </c>
      <c r="BZ178">
        <v>2</v>
      </c>
      <c r="CA178">
        <v>1.1509517485613101</v>
      </c>
      <c r="CB178" t="s">
        <v>527</v>
      </c>
      <c r="CC178">
        <v>2</v>
      </c>
      <c r="CD178">
        <v>0.81536388140161697</v>
      </c>
      <c r="CE178" t="s">
        <v>517</v>
      </c>
      <c r="CF178">
        <v>1</v>
      </c>
      <c r="CG178">
        <v>0.94903572138643999</v>
      </c>
      <c r="CH178" t="s">
        <v>518</v>
      </c>
      <c r="CI178">
        <v>1</v>
      </c>
      <c r="CJ178">
        <v>1.1336206896551699</v>
      </c>
      <c r="CK178" t="s">
        <v>540</v>
      </c>
      <c r="CL178">
        <v>2</v>
      </c>
      <c r="CM178">
        <v>0.82978723404255295</v>
      </c>
      <c r="CN178" t="s">
        <v>517</v>
      </c>
      <c r="CO178">
        <v>1</v>
      </c>
      <c r="CP178">
        <v>0.69997754322928296</v>
      </c>
      <c r="CQ178" t="s">
        <v>528</v>
      </c>
      <c r="CR178">
        <v>2</v>
      </c>
      <c r="CS178">
        <v>0.94290657439446302</v>
      </c>
      <c r="CT178" t="s">
        <v>528</v>
      </c>
      <c r="CU178">
        <v>2</v>
      </c>
      <c r="CV178">
        <v>1.1394495412843999</v>
      </c>
      <c r="CW178" t="s">
        <v>552</v>
      </c>
      <c r="CX178" t="s">
        <v>547</v>
      </c>
      <c r="CY178">
        <v>1.1564350715007901</v>
      </c>
      <c r="CZ178" t="s">
        <v>534</v>
      </c>
      <c r="DA178">
        <v>2</v>
      </c>
      <c r="DB178">
        <v>1.09925293489861</v>
      </c>
      <c r="DC178" t="s">
        <v>537</v>
      </c>
      <c r="DD178">
        <v>2</v>
      </c>
      <c r="DE178">
        <v>1.13043478260869</v>
      </c>
      <c r="DF178" t="s">
        <v>558</v>
      </c>
      <c r="DG178" t="s">
        <v>547</v>
      </c>
      <c r="DH178">
        <v>1.2716666666666601</v>
      </c>
    </row>
    <row r="179" spans="1:112" x14ac:dyDescent="0.4">
      <c r="A179">
        <v>177</v>
      </c>
      <c r="B179" t="s">
        <v>453</v>
      </c>
      <c r="C179">
        <v>2</v>
      </c>
      <c r="D179">
        <v>0.81070745697896696</v>
      </c>
      <c r="E179" t="s">
        <v>433</v>
      </c>
      <c r="F179">
        <v>1</v>
      </c>
      <c r="G179">
        <v>0.96795403508061995</v>
      </c>
      <c r="H179" t="s">
        <v>436</v>
      </c>
      <c r="I179">
        <v>3</v>
      </c>
      <c r="J179">
        <v>0.64573991031390099</v>
      </c>
      <c r="K179" t="s">
        <v>437</v>
      </c>
      <c r="L179">
        <v>1</v>
      </c>
      <c r="M179">
        <v>1.21582282177061</v>
      </c>
      <c r="N179" t="s">
        <v>433</v>
      </c>
      <c r="O179">
        <v>1</v>
      </c>
      <c r="P179">
        <v>1.34978540772532</v>
      </c>
      <c r="Q179" t="s">
        <v>468</v>
      </c>
      <c r="R179">
        <v>2</v>
      </c>
      <c r="S179">
        <v>0.85892665952890701</v>
      </c>
      <c r="T179" t="s">
        <v>463</v>
      </c>
      <c r="U179">
        <v>1</v>
      </c>
      <c r="V179">
        <v>0.96060606060606002</v>
      </c>
      <c r="W179" t="s">
        <v>468</v>
      </c>
      <c r="X179">
        <v>2</v>
      </c>
      <c r="Y179">
        <v>1.1538486175724001</v>
      </c>
      <c r="Z179" t="s">
        <v>485</v>
      </c>
      <c r="AA179">
        <v>3</v>
      </c>
      <c r="AB179">
        <v>1.09215017064846</v>
      </c>
      <c r="AC179" t="s">
        <v>463</v>
      </c>
      <c r="AD179">
        <v>1</v>
      </c>
      <c r="AE179">
        <v>1.3743016759776501</v>
      </c>
      <c r="AF179" t="s">
        <v>478</v>
      </c>
      <c r="AG179">
        <v>3</v>
      </c>
      <c r="AH179">
        <v>0.93516209476309198</v>
      </c>
      <c r="AI179" t="s">
        <v>478</v>
      </c>
      <c r="AJ179">
        <v>3</v>
      </c>
      <c r="AK179">
        <v>0.90266666666666595</v>
      </c>
      <c r="AL179" t="s">
        <v>489</v>
      </c>
      <c r="AM179">
        <v>2</v>
      </c>
      <c r="AN179">
        <v>0.76554001554001505</v>
      </c>
      <c r="AO179" t="s">
        <v>514</v>
      </c>
      <c r="AP179">
        <v>1</v>
      </c>
      <c r="AQ179">
        <v>1.3568464730290399</v>
      </c>
      <c r="AR179" t="s">
        <v>481</v>
      </c>
      <c r="AS179">
        <v>1</v>
      </c>
      <c r="AT179">
        <v>1.0987482614742601</v>
      </c>
      <c r="AU179" t="s">
        <v>481</v>
      </c>
      <c r="AV179">
        <v>1</v>
      </c>
      <c r="AW179">
        <v>0.99873417721518898</v>
      </c>
      <c r="AX179" t="s">
        <v>494</v>
      </c>
      <c r="AY179">
        <v>2</v>
      </c>
      <c r="AZ179">
        <v>0.72618030639557996</v>
      </c>
      <c r="BA179" t="s">
        <v>499</v>
      </c>
      <c r="BB179">
        <v>2</v>
      </c>
      <c r="BC179">
        <v>1.1722113502935401</v>
      </c>
      <c r="BD179" t="s">
        <v>498</v>
      </c>
      <c r="BE179">
        <v>3</v>
      </c>
      <c r="BF179">
        <v>0.86868686868686795</v>
      </c>
      <c r="BG179" t="s">
        <v>502</v>
      </c>
      <c r="BH179">
        <v>2</v>
      </c>
      <c r="BI179">
        <v>1.11583011583011</v>
      </c>
      <c r="BJ179" t="s">
        <v>503</v>
      </c>
      <c r="BK179">
        <v>1</v>
      </c>
      <c r="BL179">
        <v>0.93544303797468298</v>
      </c>
      <c r="BM179" t="s">
        <v>515</v>
      </c>
      <c r="BN179">
        <v>2</v>
      </c>
      <c r="BO179">
        <v>1.05304518664047</v>
      </c>
      <c r="BP179" t="s">
        <v>513</v>
      </c>
      <c r="BQ179">
        <v>2</v>
      </c>
      <c r="BR179">
        <v>1.2585251491901099</v>
      </c>
      <c r="BS179" t="s">
        <v>517</v>
      </c>
      <c r="BT179">
        <v>1</v>
      </c>
      <c r="BU179">
        <v>0.97551342812006303</v>
      </c>
      <c r="BV179" t="s">
        <v>511</v>
      </c>
      <c r="BW179">
        <v>3</v>
      </c>
      <c r="BX179">
        <v>1.3774928774928701</v>
      </c>
      <c r="BY179" t="s">
        <v>517</v>
      </c>
      <c r="BZ179">
        <v>1</v>
      </c>
      <c r="CA179">
        <v>1.0803613248578099</v>
      </c>
      <c r="CB179" t="s">
        <v>532</v>
      </c>
      <c r="CC179">
        <v>2</v>
      </c>
      <c r="CD179">
        <v>0.86637931034482696</v>
      </c>
      <c r="CE179" t="s">
        <v>518</v>
      </c>
      <c r="CF179">
        <v>1</v>
      </c>
      <c r="CG179">
        <v>0.99145299145299104</v>
      </c>
      <c r="CH179" t="s">
        <v>519</v>
      </c>
      <c r="CI179">
        <v>1</v>
      </c>
      <c r="CJ179">
        <v>1.1491841491841399</v>
      </c>
      <c r="CK179" t="s">
        <v>552</v>
      </c>
      <c r="CL179" t="s">
        <v>547</v>
      </c>
      <c r="CM179">
        <v>0.724884849993775</v>
      </c>
      <c r="CN179" t="s">
        <v>518</v>
      </c>
      <c r="CO179">
        <v>2</v>
      </c>
      <c r="CP179">
        <v>1</v>
      </c>
      <c r="CQ179" t="s">
        <v>532</v>
      </c>
      <c r="CR179">
        <v>2</v>
      </c>
      <c r="CS179">
        <v>0.96076458752515004</v>
      </c>
      <c r="CT179" t="s">
        <v>532</v>
      </c>
      <c r="CU179">
        <v>2</v>
      </c>
      <c r="CV179">
        <v>0.91413612565445002</v>
      </c>
      <c r="CW179" t="s">
        <v>553</v>
      </c>
      <c r="CX179" t="s">
        <v>547</v>
      </c>
      <c r="CY179">
        <v>0.79749715585893</v>
      </c>
      <c r="CZ179" t="s">
        <v>537</v>
      </c>
      <c r="DA179">
        <v>2</v>
      </c>
      <c r="DB179">
        <v>0.84923076923076901</v>
      </c>
      <c r="DC179" t="s">
        <v>541</v>
      </c>
      <c r="DD179">
        <v>3</v>
      </c>
      <c r="DE179">
        <v>1.0909090909090899</v>
      </c>
      <c r="DF179" t="s">
        <v>551</v>
      </c>
      <c r="DG179" t="s">
        <v>547</v>
      </c>
      <c r="DH179">
        <v>1.1854493580599099</v>
      </c>
    </row>
    <row r="180" spans="1:112" x14ac:dyDescent="0.4">
      <c r="A180">
        <v>178</v>
      </c>
      <c r="B180" t="s">
        <v>437</v>
      </c>
      <c r="C180">
        <v>1</v>
      </c>
      <c r="D180">
        <v>1.2237583075440099</v>
      </c>
      <c r="E180" t="s">
        <v>436</v>
      </c>
      <c r="F180">
        <v>3</v>
      </c>
      <c r="G180">
        <v>0.70015698587127095</v>
      </c>
      <c r="H180" t="s">
        <v>440</v>
      </c>
      <c r="I180">
        <v>2</v>
      </c>
      <c r="J180">
        <v>0.53043385977945201</v>
      </c>
      <c r="K180" t="s">
        <v>455</v>
      </c>
      <c r="L180">
        <v>1</v>
      </c>
      <c r="M180">
        <v>0.88066017774016003</v>
      </c>
      <c r="N180" t="s">
        <v>440</v>
      </c>
      <c r="O180">
        <v>2</v>
      </c>
      <c r="P180">
        <v>1.18050131364055</v>
      </c>
      <c r="Q180" t="s">
        <v>463</v>
      </c>
      <c r="R180">
        <v>1</v>
      </c>
      <c r="S180">
        <v>1.0610932475884201</v>
      </c>
      <c r="T180" t="s">
        <v>478</v>
      </c>
      <c r="U180">
        <v>3</v>
      </c>
      <c r="V180">
        <v>1.0351351351351299</v>
      </c>
      <c r="W180" t="s">
        <v>463</v>
      </c>
      <c r="X180">
        <v>1</v>
      </c>
      <c r="Y180">
        <v>1.2050473186119799</v>
      </c>
      <c r="Z180" t="s">
        <v>481</v>
      </c>
      <c r="AA180">
        <v>1</v>
      </c>
      <c r="AB180">
        <v>0.93283582089552197</v>
      </c>
      <c r="AC180" t="s">
        <v>478</v>
      </c>
      <c r="AD180">
        <v>3</v>
      </c>
      <c r="AE180">
        <v>0.97566909975669103</v>
      </c>
      <c r="AF180" t="s">
        <v>472</v>
      </c>
      <c r="AG180">
        <v>2</v>
      </c>
      <c r="AH180">
        <v>1.0203349282296601</v>
      </c>
      <c r="AI180" t="s">
        <v>472</v>
      </c>
      <c r="AJ180">
        <v>2</v>
      </c>
      <c r="AK180">
        <v>1.12192262602579</v>
      </c>
      <c r="AL180" t="s">
        <v>481</v>
      </c>
      <c r="AM180">
        <v>1</v>
      </c>
      <c r="AN180">
        <v>0.86</v>
      </c>
      <c r="AO180" t="s">
        <v>496</v>
      </c>
      <c r="AP180">
        <v>3</v>
      </c>
      <c r="AQ180">
        <v>0.73755752970138</v>
      </c>
      <c r="AR180" t="s">
        <v>483</v>
      </c>
      <c r="AS180">
        <v>1</v>
      </c>
      <c r="AT180">
        <v>1.1576433121019101</v>
      </c>
      <c r="AU180" t="s">
        <v>488</v>
      </c>
      <c r="AV180">
        <v>2</v>
      </c>
      <c r="AW180">
        <v>1.0281690140844999</v>
      </c>
      <c r="AX180" t="s">
        <v>497</v>
      </c>
      <c r="AY180">
        <v>3</v>
      </c>
      <c r="AZ180">
        <v>0.758536585365853</v>
      </c>
      <c r="BA180" t="s">
        <v>501</v>
      </c>
      <c r="BB180">
        <v>2</v>
      </c>
      <c r="BC180">
        <v>1.1877990430622001</v>
      </c>
      <c r="BD180" t="s">
        <v>505</v>
      </c>
      <c r="BE180">
        <v>3</v>
      </c>
      <c r="BF180">
        <v>1.2563025210084</v>
      </c>
      <c r="BG180" t="s">
        <v>503</v>
      </c>
      <c r="BH180">
        <v>1</v>
      </c>
      <c r="BI180">
        <v>1.1079943899018201</v>
      </c>
      <c r="BJ180" t="s">
        <v>506</v>
      </c>
      <c r="BK180">
        <v>3</v>
      </c>
      <c r="BL180">
        <v>1.07854406130268</v>
      </c>
      <c r="BM180" t="s">
        <v>511</v>
      </c>
      <c r="BN180">
        <v>3</v>
      </c>
      <c r="BO180">
        <v>0.86923076923076903</v>
      </c>
      <c r="BP180" t="s">
        <v>517</v>
      </c>
      <c r="BQ180">
        <v>1</v>
      </c>
      <c r="BR180">
        <v>1.1438036440295101</v>
      </c>
      <c r="BS180" t="s">
        <v>518</v>
      </c>
      <c r="BT180">
        <v>2</v>
      </c>
      <c r="BU180">
        <v>0.96473459426479502</v>
      </c>
      <c r="BV180" t="s">
        <v>517</v>
      </c>
      <c r="BW180">
        <v>1</v>
      </c>
      <c r="BX180">
        <v>1.00843454790823</v>
      </c>
      <c r="BY180" t="s">
        <v>518</v>
      </c>
      <c r="BZ180">
        <v>1</v>
      </c>
      <c r="CA180">
        <v>1.13456552090951</v>
      </c>
      <c r="CB180" t="s">
        <v>559</v>
      </c>
      <c r="CC180" t="s">
        <v>547</v>
      </c>
      <c r="CD180">
        <v>1.09472743521</v>
      </c>
      <c r="CE180" t="s">
        <v>533</v>
      </c>
      <c r="CF180">
        <v>3</v>
      </c>
      <c r="CG180">
        <v>1.0525477707006301</v>
      </c>
      <c r="CH180" t="s">
        <v>533</v>
      </c>
      <c r="CI180">
        <v>3</v>
      </c>
      <c r="CJ180">
        <v>1.9969742813918301</v>
      </c>
      <c r="CK180" t="s">
        <v>555</v>
      </c>
      <c r="CL180" t="s">
        <v>547</v>
      </c>
      <c r="CM180">
        <v>0.90495958051125103</v>
      </c>
      <c r="CN180" t="s">
        <v>526</v>
      </c>
      <c r="CO180">
        <v>1</v>
      </c>
      <c r="CP180">
        <v>1.24898511502029</v>
      </c>
      <c r="CQ180" t="s">
        <v>534</v>
      </c>
      <c r="CR180">
        <v>2</v>
      </c>
      <c r="CS180">
        <v>0.97898640296662498</v>
      </c>
      <c r="CT180" t="s">
        <v>534</v>
      </c>
      <c r="CU180">
        <v>2</v>
      </c>
      <c r="CV180">
        <v>1.1489898989898899</v>
      </c>
      <c r="CW180" t="s">
        <v>554</v>
      </c>
      <c r="CX180" t="s">
        <v>547</v>
      </c>
      <c r="CY180">
        <v>0.65985401459853998</v>
      </c>
      <c r="CZ180" t="s">
        <v>556</v>
      </c>
      <c r="DA180" t="s">
        <v>547</v>
      </c>
      <c r="DB180">
        <v>0.92534722222222199</v>
      </c>
      <c r="DC180" t="s">
        <v>552</v>
      </c>
      <c r="DD180" t="s">
        <v>547</v>
      </c>
      <c r="DE180">
        <v>0.955777096114519</v>
      </c>
      <c r="DF180" t="s">
        <v>560</v>
      </c>
      <c r="DG180" t="s">
        <v>547</v>
      </c>
      <c r="DH180">
        <v>1.4311270125223601</v>
      </c>
    </row>
    <row r="181" spans="1:112" x14ac:dyDescent="0.4">
      <c r="A181">
        <v>179</v>
      </c>
      <c r="B181" t="s">
        <v>455</v>
      </c>
      <c r="C181">
        <v>1</v>
      </c>
      <c r="D181">
        <v>1.13488837839429</v>
      </c>
      <c r="E181" t="s">
        <v>440</v>
      </c>
      <c r="F181">
        <v>2</v>
      </c>
      <c r="G181">
        <v>0.97046046102278805</v>
      </c>
      <c r="H181" t="s">
        <v>445</v>
      </c>
      <c r="I181">
        <v>2</v>
      </c>
      <c r="J181">
        <v>0.58560000000000001</v>
      </c>
      <c r="K181" t="s">
        <v>433</v>
      </c>
      <c r="L181">
        <v>1</v>
      </c>
      <c r="M181">
        <v>0.79595531718648505</v>
      </c>
      <c r="N181" t="s">
        <v>445</v>
      </c>
      <c r="O181">
        <v>2</v>
      </c>
      <c r="P181">
        <v>1.71518987341772</v>
      </c>
      <c r="Q181" t="s">
        <v>478</v>
      </c>
      <c r="R181">
        <v>3</v>
      </c>
      <c r="S181">
        <v>0.89156626506024095</v>
      </c>
      <c r="T181" t="s">
        <v>472</v>
      </c>
      <c r="U181">
        <v>2</v>
      </c>
      <c r="V181">
        <v>0.791519434628975</v>
      </c>
      <c r="W181" t="s">
        <v>478</v>
      </c>
      <c r="X181">
        <v>3</v>
      </c>
      <c r="Y181">
        <v>1.0430809399477801</v>
      </c>
      <c r="Z181" t="s">
        <v>512</v>
      </c>
      <c r="AA181">
        <v>3</v>
      </c>
      <c r="AB181">
        <v>1.16328850161015</v>
      </c>
      <c r="AC181" t="s">
        <v>472</v>
      </c>
      <c r="AD181">
        <v>2</v>
      </c>
      <c r="AE181">
        <v>0.939325842696629</v>
      </c>
      <c r="AF181" t="s">
        <v>485</v>
      </c>
      <c r="AG181">
        <v>3</v>
      </c>
      <c r="AH181">
        <v>1.0722689075630201</v>
      </c>
      <c r="AI181" t="s">
        <v>485</v>
      </c>
      <c r="AJ181">
        <v>3</v>
      </c>
      <c r="AK181">
        <v>0.88401253918495204</v>
      </c>
      <c r="AL181" t="s">
        <v>488</v>
      </c>
      <c r="AM181">
        <v>2</v>
      </c>
      <c r="AN181">
        <v>1.02495201535508</v>
      </c>
      <c r="AO181" t="s">
        <v>498</v>
      </c>
      <c r="AP181">
        <v>3</v>
      </c>
      <c r="AQ181">
        <v>1.0584415584415501</v>
      </c>
      <c r="AR181" t="s">
        <v>488</v>
      </c>
      <c r="AS181">
        <v>2</v>
      </c>
      <c r="AT181">
        <v>0.81923076923076898</v>
      </c>
      <c r="AU181" t="s">
        <v>490</v>
      </c>
      <c r="AV181">
        <v>3</v>
      </c>
      <c r="AW181">
        <v>1.0958083832335299</v>
      </c>
      <c r="AX181" t="s">
        <v>505</v>
      </c>
      <c r="AY181">
        <v>3</v>
      </c>
      <c r="AZ181">
        <v>0.94562647754137097</v>
      </c>
      <c r="BA181" t="s">
        <v>502</v>
      </c>
      <c r="BB181">
        <v>2</v>
      </c>
      <c r="BC181">
        <v>1.50115473441108</v>
      </c>
      <c r="BD181" t="s">
        <v>501</v>
      </c>
      <c r="BE181">
        <v>2</v>
      </c>
      <c r="BF181">
        <v>0.90634441087613205</v>
      </c>
      <c r="BG181" t="s">
        <v>506</v>
      </c>
      <c r="BH181">
        <v>3</v>
      </c>
      <c r="BI181">
        <v>0.850162866449511</v>
      </c>
      <c r="BJ181" t="s">
        <v>515</v>
      </c>
      <c r="BK181">
        <v>2</v>
      </c>
      <c r="BL181">
        <v>0.90892857142857097</v>
      </c>
      <c r="BM181" t="s">
        <v>513</v>
      </c>
      <c r="BN181">
        <v>2</v>
      </c>
      <c r="BO181">
        <v>1.0312087912087899</v>
      </c>
      <c r="BP181" t="s">
        <v>518</v>
      </c>
      <c r="BQ181">
        <v>2</v>
      </c>
      <c r="BR181">
        <v>1.09324973319103</v>
      </c>
      <c r="BS181" t="s">
        <v>530</v>
      </c>
      <c r="BT181">
        <v>3</v>
      </c>
      <c r="BU181">
        <v>1.0100671140939499</v>
      </c>
      <c r="BV181" t="s">
        <v>518</v>
      </c>
      <c r="BW181">
        <v>2</v>
      </c>
      <c r="BX181">
        <v>0.951239564887427</v>
      </c>
      <c r="BY181" t="s">
        <v>530</v>
      </c>
      <c r="BZ181">
        <v>3</v>
      </c>
      <c r="CA181">
        <v>0.85430463576158899</v>
      </c>
      <c r="CB181" t="s">
        <v>552</v>
      </c>
      <c r="CC181" t="s">
        <v>547</v>
      </c>
      <c r="CD181">
        <v>0.72851889000334302</v>
      </c>
      <c r="CE181" t="s">
        <v>523</v>
      </c>
      <c r="CF181">
        <v>3</v>
      </c>
      <c r="CG181">
        <v>1.29797191887675</v>
      </c>
      <c r="CH181" t="s">
        <v>523</v>
      </c>
      <c r="CI181">
        <v>3</v>
      </c>
      <c r="CJ181">
        <v>1.2620192307692299</v>
      </c>
      <c r="CK181" t="s">
        <v>562</v>
      </c>
      <c r="CL181" t="s">
        <v>547</v>
      </c>
      <c r="CM181">
        <v>0.72299465240641703</v>
      </c>
      <c r="CN181" t="s">
        <v>527</v>
      </c>
      <c r="CO181">
        <v>2</v>
      </c>
      <c r="CP181">
        <v>0.87617554858934099</v>
      </c>
      <c r="CQ181" t="s">
        <v>537</v>
      </c>
      <c r="CR181">
        <v>2</v>
      </c>
      <c r="CS181">
        <v>1.0427046263345101</v>
      </c>
      <c r="CT181" t="s">
        <v>537</v>
      </c>
      <c r="CU181">
        <v>2</v>
      </c>
      <c r="CV181">
        <v>0.89761092150170596</v>
      </c>
      <c r="CW181" t="s">
        <v>555</v>
      </c>
      <c r="CX181" t="s">
        <v>547</v>
      </c>
      <c r="CY181">
        <v>0.86527293844367004</v>
      </c>
      <c r="CZ181" t="s">
        <v>552</v>
      </c>
      <c r="DA181" t="s">
        <v>547</v>
      </c>
      <c r="DB181">
        <v>0.97726704971271505</v>
      </c>
      <c r="DC181" t="s">
        <v>553</v>
      </c>
      <c r="DD181" t="s">
        <v>547</v>
      </c>
      <c r="DE181">
        <v>0.96</v>
      </c>
      <c r="DF181" t="s">
        <v>548</v>
      </c>
      <c r="DG181" t="s">
        <v>547</v>
      </c>
      <c r="DH181">
        <v>1.6036772216547399</v>
      </c>
    </row>
    <row r="182" spans="1:112" x14ac:dyDescent="0.4">
      <c r="A182">
        <v>180</v>
      </c>
      <c r="B182" t="s">
        <v>433</v>
      </c>
      <c r="C182">
        <v>1</v>
      </c>
      <c r="D182">
        <v>1</v>
      </c>
      <c r="E182" t="s">
        <v>443</v>
      </c>
      <c r="F182">
        <v>1</v>
      </c>
      <c r="G182">
        <v>0.937402190923317</v>
      </c>
      <c r="H182" t="s">
        <v>448</v>
      </c>
      <c r="I182">
        <v>2</v>
      </c>
      <c r="J182">
        <v>0.305084745762711</v>
      </c>
      <c r="K182" t="s">
        <v>440</v>
      </c>
      <c r="L182">
        <v>2</v>
      </c>
      <c r="M182">
        <v>1.0245907602764599</v>
      </c>
      <c r="N182" t="s">
        <v>448</v>
      </c>
      <c r="O182">
        <v>2</v>
      </c>
      <c r="P182">
        <v>1.97324414715719</v>
      </c>
      <c r="Q182" t="s">
        <v>472</v>
      </c>
      <c r="R182">
        <v>2</v>
      </c>
      <c r="S182">
        <v>1.0599250936329501</v>
      </c>
      <c r="T182" t="s">
        <v>485</v>
      </c>
      <c r="U182">
        <v>3</v>
      </c>
      <c r="V182">
        <v>0.99127906976744096</v>
      </c>
      <c r="W182" t="s">
        <v>472</v>
      </c>
      <c r="X182">
        <v>2</v>
      </c>
      <c r="Y182">
        <v>1.1473214285714199</v>
      </c>
      <c r="Z182" t="s">
        <v>488</v>
      </c>
      <c r="AA182">
        <v>2</v>
      </c>
      <c r="AB182">
        <v>0.91126279863481197</v>
      </c>
      <c r="AC182" t="s">
        <v>485</v>
      </c>
      <c r="AD182">
        <v>3</v>
      </c>
      <c r="AE182">
        <v>0.9296875</v>
      </c>
      <c r="AF182" t="s">
        <v>481</v>
      </c>
      <c r="AG182">
        <v>1</v>
      </c>
      <c r="AH182">
        <v>1.2317666126418101</v>
      </c>
      <c r="AI182" t="s">
        <v>481</v>
      </c>
      <c r="AJ182">
        <v>1</v>
      </c>
      <c r="AK182">
        <v>1.1842105263157801</v>
      </c>
      <c r="AL182" t="s">
        <v>490</v>
      </c>
      <c r="AM182">
        <v>3</v>
      </c>
      <c r="AN182">
        <v>1.17886178861788</v>
      </c>
      <c r="AO182" t="s">
        <v>500</v>
      </c>
      <c r="AP182">
        <v>2</v>
      </c>
      <c r="AQ182">
        <v>1.25650557620817</v>
      </c>
      <c r="AR182" t="s">
        <v>490</v>
      </c>
      <c r="AS182">
        <v>3</v>
      </c>
      <c r="AT182">
        <v>0.92265193370165699</v>
      </c>
      <c r="AU182" t="s">
        <v>507</v>
      </c>
      <c r="AV182">
        <v>3</v>
      </c>
      <c r="AW182">
        <v>1.14042759961127</v>
      </c>
      <c r="AX182" t="s">
        <v>501</v>
      </c>
      <c r="AY182">
        <v>2</v>
      </c>
      <c r="AZ182">
        <v>0.61380323054331798</v>
      </c>
      <c r="BA182" t="s">
        <v>503</v>
      </c>
      <c r="BB182">
        <v>1</v>
      </c>
      <c r="BC182">
        <v>0.99593495934959297</v>
      </c>
      <c r="BD182" t="s">
        <v>502</v>
      </c>
      <c r="BE182">
        <v>2</v>
      </c>
      <c r="BF182">
        <v>0.79692307692307696</v>
      </c>
      <c r="BG182" t="s">
        <v>515</v>
      </c>
      <c r="BH182">
        <v>2</v>
      </c>
      <c r="BI182">
        <v>0.94915254237288105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530</v>
      </c>
      <c r="BQ182">
        <v>3</v>
      </c>
      <c r="BR182">
        <v>1.0033670033669999</v>
      </c>
      <c r="BS182" t="s">
        <v>533</v>
      </c>
      <c r="BT182">
        <v>2</v>
      </c>
      <c r="BU182">
        <v>1.0480446927374301</v>
      </c>
      <c r="BV182" t="s">
        <v>530</v>
      </c>
      <c r="BW182">
        <v>3</v>
      </c>
      <c r="BX182">
        <v>1.0033222591362101</v>
      </c>
      <c r="BY182" t="s">
        <v>533</v>
      </c>
      <c r="BZ182">
        <v>3</v>
      </c>
      <c r="CA182">
        <v>1.5866388308977</v>
      </c>
      <c r="CB182" t="s">
        <v>564</v>
      </c>
      <c r="CC182" t="s">
        <v>547</v>
      </c>
      <c r="CD182">
        <v>0.99802761341222801</v>
      </c>
      <c r="CE182" t="s">
        <v>527</v>
      </c>
      <c r="CF182">
        <v>2</v>
      </c>
      <c r="CG182">
        <v>1.1272727272727201</v>
      </c>
      <c r="CH182" t="s">
        <v>527</v>
      </c>
      <c r="CI182">
        <v>2</v>
      </c>
      <c r="CJ182">
        <v>1.02785923753665</v>
      </c>
      <c r="CK182" t="s">
        <v>557</v>
      </c>
      <c r="CL182" t="s">
        <v>547</v>
      </c>
      <c r="CM182">
        <v>0.93115124153498796</v>
      </c>
      <c r="CN182" t="s">
        <v>532</v>
      </c>
      <c r="CO182">
        <v>2</v>
      </c>
      <c r="CP182">
        <v>0.92897196261682202</v>
      </c>
      <c r="CQ182" t="s">
        <v>556</v>
      </c>
      <c r="CR182" t="s">
        <v>547</v>
      </c>
      <c r="CS182">
        <v>0.89552238805970097</v>
      </c>
      <c r="CT182" t="s">
        <v>556</v>
      </c>
      <c r="CU182" t="s">
        <v>547</v>
      </c>
      <c r="CV182">
        <v>1.0216666666666601</v>
      </c>
      <c r="CW182" t="s">
        <v>558</v>
      </c>
      <c r="CX182" t="s">
        <v>547</v>
      </c>
      <c r="CY182">
        <v>0.93018867924528303</v>
      </c>
      <c r="CZ182" t="s">
        <v>553</v>
      </c>
      <c r="DA182" t="s">
        <v>547</v>
      </c>
      <c r="DB182">
        <v>1.0342368045649</v>
      </c>
      <c r="DC182" t="s">
        <v>554</v>
      </c>
      <c r="DD182" t="s">
        <v>547</v>
      </c>
      <c r="DE182">
        <v>0.94503546099290703</v>
      </c>
      <c r="DF182" t="s">
        <v>565</v>
      </c>
      <c r="DG182" t="s">
        <v>547</v>
      </c>
      <c r="DH182">
        <v>1.1547344110854501</v>
      </c>
    </row>
    <row r="183" spans="1:112" x14ac:dyDescent="0.4">
      <c r="A183">
        <v>181</v>
      </c>
      <c r="B183" t="s">
        <v>436</v>
      </c>
      <c r="C183">
        <v>3</v>
      </c>
      <c r="D183">
        <v>1.4030837004405201</v>
      </c>
      <c r="E183" t="s">
        <v>448</v>
      </c>
      <c r="F183">
        <v>2</v>
      </c>
      <c r="G183">
        <v>0.79622132253711198</v>
      </c>
      <c r="H183" t="s">
        <v>457</v>
      </c>
      <c r="I183">
        <v>1</v>
      </c>
      <c r="J183">
        <v>0.69444444444444398</v>
      </c>
      <c r="K183" t="s">
        <v>445</v>
      </c>
      <c r="L183">
        <v>2</v>
      </c>
      <c r="M183">
        <v>1.29508196721311</v>
      </c>
      <c r="N183" t="s">
        <v>469</v>
      </c>
      <c r="O183">
        <v>1</v>
      </c>
      <c r="P183">
        <v>1.4583333333333299</v>
      </c>
      <c r="Q183" t="s">
        <v>485</v>
      </c>
      <c r="R183">
        <v>3</v>
      </c>
      <c r="S183">
        <v>0.84004884004883995</v>
      </c>
      <c r="T183" t="s">
        <v>479</v>
      </c>
      <c r="U183">
        <v>3</v>
      </c>
      <c r="V183">
        <v>0.72119487908961499</v>
      </c>
      <c r="W183" t="s">
        <v>485</v>
      </c>
      <c r="X183">
        <v>3</v>
      </c>
      <c r="Y183">
        <v>0.85923753665689095</v>
      </c>
      <c r="Z183" t="s">
        <v>490</v>
      </c>
      <c r="AA183">
        <v>3</v>
      </c>
      <c r="AB183">
        <v>1.0430463576158899</v>
      </c>
      <c r="AC183" t="s">
        <v>481</v>
      </c>
      <c r="AD183">
        <v>1</v>
      </c>
      <c r="AE183">
        <v>0.98719999999999997</v>
      </c>
      <c r="AF183" t="s">
        <v>512</v>
      </c>
      <c r="AG183">
        <v>3</v>
      </c>
      <c r="AH183">
        <v>0.92801816239316204</v>
      </c>
      <c r="AI183" t="s">
        <v>512</v>
      </c>
      <c r="AJ183">
        <v>3</v>
      </c>
      <c r="AK183">
        <v>0.74269679090516605</v>
      </c>
      <c r="AL183" t="s">
        <v>494</v>
      </c>
      <c r="AM183">
        <v>2</v>
      </c>
      <c r="AN183">
        <v>1.1245735795788701</v>
      </c>
      <c r="AO183" t="s">
        <v>499</v>
      </c>
      <c r="AP183">
        <v>2</v>
      </c>
      <c r="AQ183">
        <v>1.09350649350649</v>
      </c>
      <c r="AR183" t="s">
        <v>494</v>
      </c>
      <c r="AS183">
        <v>2</v>
      </c>
      <c r="AT183">
        <v>0.79333439642800196</v>
      </c>
      <c r="AU183" t="s">
        <v>491</v>
      </c>
      <c r="AV183">
        <v>1</v>
      </c>
      <c r="AW183">
        <v>1.1450617283950599</v>
      </c>
      <c r="AX183" t="s">
        <v>502</v>
      </c>
      <c r="AY183">
        <v>2</v>
      </c>
      <c r="AZ183">
        <v>0.75964912280701702</v>
      </c>
      <c r="BA183" t="s">
        <v>504</v>
      </c>
      <c r="BB183">
        <v>3</v>
      </c>
      <c r="BC183">
        <v>1.2113915933072901</v>
      </c>
      <c r="BD183" t="s">
        <v>503</v>
      </c>
      <c r="BE183">
        <v>1</v>
      </c>
      <c r="BF183">
        <v>0.97006802721088403</v>
      </c>
      <c r="BG183" t="s">
        <v>510</v>
      </c>
      <c r="BH183">
        <v>2</v>
      </c>
      <c r="BI183">
        <v>1.20627802690582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533</v>
      </c>
      <c r="BQ183">
        <v>2</v>
      </c>
      <c r="BR183">
        <v>1.0170454545454499</v>
      </c>
      <c r="BS183" t="s">
        <v>523</v>
      </c>
      <c r="BT183">
        <v>3</v>
      </c>
      <c r="BU183">
        <v>0.93273824490822199</v>
      </c>
      <c r="BV183" t="s">
        <v>533</v>
      </c>
      <c r="BW183">
        <v>2</v>
      </c>
      <c r="BX183">
        <v>1.0213219616204601</v>
      </c>
      <c r="BY183" t="s">
        <v>532</v>
      </c>
      <c r="BZ183">
        <v>2</v>
      </c>
      <c r="CA183">
        <v>1.08411214953271</v>
      </c>
      <c r="CB183" t="s">
        <v>557</v>
      </c>
      <c r="CC183" t="s">
        <v>547</v>
      </c>
      <c r="CD183">
        <v>1.0034965034965</v>
      </c>
      <c r="CE183" t="s">
        <v>532</v>
      </c>
      <c r="CF183">
        <v>2</v>
      </c>
      <c r="CG183">
        <v>1.16417910447761</v>
      </c>
      <c r="CH183" t="s">
        <v>532</v>
      </c>
      <c r="CI183">
        <v>2</v>
      </c>
      <c r="CJ183">
        <v>0.97863247863247804</v>
      </c>
      <c r="CK183" t="s">
        <v>558</v>
      </c>
      <c r="CL183" t="s">
        <v>547</v>
      </c>
      <c r="CM183">
        <v>0.86301369863013699</v>
      </c>
      <c r="CN183" t="s">
        <v>534</v>
      </c>
      <c r="CO183">
        <v>2</v>
      </c>
      <c r="CP183">
        <v>1.03452685421994</v>
      </c>
      <c r="CQ183" t="s">
        <v>552</v>
      </c>
      <c r="CR183" t="s">
        <v>547</v>
      </c>
      <c r="CS183">
        <v>0.94109195402298795</v>
      </c>
      <c r="CT183" t="s">
        <v>552</v>
      </c>
      <c r="CU183" t="s">
        <v>547</v>
      </c>
      <c r="CV183">
        <v>1.32118320610687</v>
      </c>
      <c r="CW183" t="s">
        <v>551</v>
      </c>
      <c r="CX183" t="s">
        <v>547</v>
      </c>
      <c r="CY183">
        <v>1.0198938992042399</v>
      </c>
      <c r="CZ183" t="s">
        <v>555</v>
      </c>
      <c r="DA183" t="s">
        <v>547</v>
      </c>
      <c r="DB183">
        <v>0.96308724832214698</v>
      </c>
      <c r="DC183" t="s">
        <v>557</v>
      </c>
      <c r="DD183" t="s">
        <v>547</v>
      </c>
      <c r="DE183">
        <v>0.84518348623853201</v>
      </c>
      <c r="DF183" t="s">
        <v>566</v>
      </c>
      <c r="DG183" t="s">
        <v>547</v>
      </c>
      <c r="DH183">
        <v>1.0601503759398401</v>
      </c>
    </row>
    <row r="184" spans="1:112" x14ac:dyDescent="0.4">
      <c r="A184">
        <v>182</v>
      </c>
      <c r="B184" t="s">
        <v>440</v>
      </c>
      <c r="C184">
        <v>2</v>
      </c>
      <c r="D184">
        <v>1.2343804174467701</v>
      </c>
      <c r="E184" t="s">
        <v>446</v>
      </c>
      <c r="F184">
        <v>3</v>
      </c>
      <c r="G184">
        <v>0.72874493927125505</v>
      </c>
      <c r="H184" t="s">
        <v>456</v>
      </c>
      <c r="I184">
        <v>2</v>
      </c>
      <c r="J184">
        <v>0.77841726618704998</v>
      </c>
      <c r="K184" t="s">
        <v>448</v>
      </c>
      <c r="L184">
        <v>2</v>
      </c>
      <c r="M184">
        <v>0.99666666666666603</v>
      </c>
      <c r="N184" t="s">
        <v>458</v>
      </c>
      <c r="O184">
        <v>1</v>
      </c>
      <c r="P184">
        <v>1.4715302491103199</v>
      </c>
      <c r="Q184" t="s">
        <v>479</v>
      </c>
      <c r="R184">
        <v>3</v>
      </c>
      <c r="S184">
        <v>1.3091247672253199</v>
      </c>
      <c r="T184" t="s">
        <v>481</v>
      </c>
      <c r="U184">
        <v>1</v>
      </c>
      <c r="V184">
        <v>1.02748091603053</v>
      </c>
      <c r="W184" t="s">
        <v>479</v>
      </c>
      <c r="X184">
        <v>3</v>
      </c>
      <c r="Y184">
        <v>1.4516765285996001</v>
      </c>
      <c r="Z184" t="s">
        <v>494</v>
      </c>
      <c r="AA184">
        <v>1</v>
      </c>
      <c r="AB184">
        <v>1.1605204872646699</v>
      </c>
      <c r="AC184" t="s">
        <v>488</v>
      </c>
      <c r="AD184">
        <v>2</v>
      </c>
      <c r="AE184">
        <v>0.95880149812733995</v>
      </c>
      <c r="AF184" t="s">
        <v>488</v>
      </c>
      <c r="AG184">
        <v>2</v>
      </c>
      <c r="AH184">
        <v>1.109375</v>
      </c>
      <c r="AI184" t="s">
        <v>488</v>
      </c>
      <c r="AJ184">
        <v>2</v>
      </c>
      <c r="AK184">
        <v>0.91725352112675995</v>
      </c>
      <c r="AL184" t="s">
        <v>514</v>
      </c>
      <c r="AM184">
        <v>1</v>
      </c>
      <c r="AN184">
        <v>1.20802005012531</v>
      </c>
      <c r="AO184" t="s">
        <v>501</v>
      </c>
      <c r="AP184">
        <v>2</v>
      </c>
      <c r="AQ184">
        <v>0.73262032085561501</v>
      </c>
      <c r="AR184" t="s">
        <v>498</v>
      </c>
      <c r="AS184">
        <v>3</v>
      </c>
      <c r="AT184">
        <v>1.1104294478527601</v>
      </c>
      <c r="AU184" t="s">
        <v>494</v>
      </c>
      <c r="AV184">
        <v>2</v>
      </c>
      <c r="AW184">
        <v>1.1764824120602999</v>
      </c>
      <c r="AX184" t="s">
        <v>503</v>
      </c>
      <c r="AY184">
        <v>1</v>
      </c>
      <c r="AZ184">
        <v>0.89563106796116498</v>
      </c>
      <c r="BA184" t="s">
        <v>520</v>
      </c>
      <c r="BB184">
        <v>2</v>
      </c>
      <c r="BC184">
        <v>1.19256756756756</v>
      </c>
      <c r="BD184" t="s">
        <v>504</v>
      </c>
      <c r="BE184">
        <v>3</v>
      </c>
      <c r="BF184">
        <v>1.24654699456181</v>
      </c>
      <c r="BG184" t="s">
        <v>529</v>
      </c>
      <c r="BH184">
        <v>3</v>
      </c>
      <c r="BI184">
        <v>1.1976284584980199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559</v>
      </c>
      <c r="BQ184" t="s">
        <v>547</v>
      </c>
      <c r="BR184">
        <v>1.22857142857142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559</v>
      </c>
      <c r="BZ184" t="s">
        <v>547</v>
      </c>
      <c r="CA184">
        <v>1.0126696832579101</v>
      </c>
      <c r="CB184" t="s">
        <v>568</v>
      </c>
      <c r="CC184" t="s">
        <v>547</v>
      </c>
      <c r="CD184">
        <v>0.65153846153846096</v>
      </c>
      <c r="CE184" t="s">
        <v>559</v>
      </c>
      <c r="CF184" t="s">
        <v>547</v>
      </c>
      <c r="CG184">
        <v>0.94857142857142795</v>
      </c>
      <c r="CH184" t="s">
        <v>559</v>
      </c>
      <c r="CI184" t="s">
        <v>547</v>
      </c>
      <c r="CJ184">
        <v>1.24784853700516</v>
      </c>
      <c r="CK184" t="s">
        <v>551</v>
      </c>
      <c r="CL184" t="s">
        <v>547</v>
      </c>
      <c r="CM184">
        <v>1.54395604395604</v>
      </c>
      <c r="CN184" t="s">
        <v>537</v>
      </c>
      <c r="CO184">
        <v>2</v>
      </c>
      <c r="CP184">
        <v>1.2270742358078599</v>
      </c>
      <c r="CQ184" t="s">
        <v>569</v>
      </c>
      <c r="CR184" t="s">
        <v>547</v>
      </c>
      <c r="CS184">
        <v>0.96226415094339601</v>
      </c>
      <c r="CT184" t="s">
        <v>569</v>
      </c>
      <c r="CU184" t="s">
        <v>547</v>
      </c>
      <c r="CV184">
        <v>1.7549019607843099</v>
      </c>
      <c r="CW184" t="s">
        <v>548</v>
      </c>
      <c r="CX184" t="s">
        <v>547</v>
      </c>
      <c r="CY184">
        <v>0.80887372013651804</v>
      </c>
      <c r="CZ184" t="s">
        <v>562</v>
      </c>
      <c r="DA184" t="s">
        <v>547</v>
      </c>
      <c r="DB184">
        <v>0.81562881562881495</v>
      </c>
      <c r="DC184" t="s">
        <v>558</v>
      </c>
      <c r="DD184" t="s">
        <v>547</v>
      </c>
      <c r="DE184">
        <v>1.0714285714285701</v>
      </c>
      <c r="DF184" t="s">
        <v>570</v>
      </c>
      <c r="DG184" t="s">
        <v>547</v>
      </c>
      <c r="DH184">
        <v>1.4912280701754299</v>
      </c>
    </row>
    <row r="185" spans="1:112" x14ac:dyDescent="0.4">
      <c r="A185">
        <v>183</v>
      </c>
      <c r="B185" t="s">
        <v>443</v>
      </c>
      <c r="C185">
        <v>1</v>
      </c>
      <c r="D185">
        <v>1.08488964346349</v>
      </c>
      <c r="E185" t="s">
        <v>457</v>
      </c>
      <c r="F185">
        <v>1</v>
      </c>
      <c r="G185">
        <v>0.76190476190476097</v>
      </c>
      <c r="H185" t="s">
        <v>460</v>
      </c>
      <c r="I185">
        <v>3</v>
      </c>
      <c r="J185">
        <v>0.58164983164983097</v>
      </c>
      <c r="K185" t="s">
        <v>444</v>
      </c>
      <c r="L185">
        <v>1</v>
      </c>
      <c r="M185">
        <v>0.91210438500443103</v>
      </c>
      <c r="N185" t="s">
        <v>457</v>
      </c>
      <c r="O185">
        <v>1</v>
      </c>
      <c r="P185">
        <v>1.4065934065934</v>
      </c>
      <c r="Q185" t="s">
        <v>481</v>
      </c>
      <c r="R185">
        <v>1</v>
      </c>
      <c r="S185">
        <v>1.0953177257525</v>
      </c>
      <c r="T185" t="s">
        <v>488</v>
      </c>
      <c r="U185">
        <v>2</v>
      </c>
      <c r="V185">
        <v>1.1883495145631</v>
      </c>
      <c r="W185" t="s">
        <v>481</v>
      </c>
      <c r="X185">
        <v>1</v>
      </c>
      <c r="Y185">
        <v>0.99554234769687899</v>
      </c>
      <c r="Z185" t="s">
        <v>500</v>
      </c>
      <c r="AA185">
        <v>2</v>
      </c>
      <c r="AB185">
        <v>0.75830815709969701</v>
      </c>
      <c r="AC185" t="s">
        <v>490</v>
      </c>
      <c r="AD185">
        <v>3</v>
      </c>
      <c r="AE185">
        <v>1.1068783068782999</v>
      </c>
      <c r="AF185" t="s">
        <v>490</v>
      </c>
      <c r="AG185">
        <v>3</v>
      </c>
      <c r="AH185">
        <v>1.18164435946462</v>
      </c>
      <c r="AI185" t="s">
        <v>494</v>
      </c>
      <c r="AJ185">
        <v>2</v>
      </c>
      <c r="AK185">
        <v>0.84343684889373904</v>
      </c>
      <c r="AL185" t="s">
        <v>498</v>
      </c>
      <c r="AM185">
        <v>2</v>
      </c>
      <c r="AN185">
        <v>0.89534883720930203</v>
      </c>
      <c r="AO185" t="s">
        <v>502</v>
      </c>
      <c r="AP185">
        <v>2</v>
      </c>
      <c r="AQ185">
        <v>0.89403973509933699</v>
      </c>
      <c r="AR185" t="s">
        <v>500</v>
      </c>
      <c r="AS185">
        <v>2</v>
      </c>
      <c r="AT185">
        <v>1.2559171597633101</v>
      </c>
      <c r="AU185" t="s">
        <v>525</v>
      </c>
      <c r="AV185">
        <v>2</v>
      </c>
      <c r="AW185">
        <v>1.5842687332800101</v>
      </c>
      <c r="AX185" t="s">
        <v>504</v>
      </c>
      <c r="AY185">
        <v>3</v>
      </c>
      <c r="AZ185">
        <v>1.0493056829999301</v>
      </c>
      <c r="BA185" t="s">
        <v>506</v>
      </c>
      <c r="BB185">
        <v>3</v>
      </c>
      <c r="BC185">
        <v>1.04505494505494</v>
      </c>
      <c r="BD185" t="s">
        <v>520</v>
      </c>
      <c r="BE185">
        <v>2</v>
      </c>
      <c r="BF185">
        <v>1.2011331444759199</v>
      </c>
      <c r="BG185" t="s">
        <v>513</v>
      </c>
      <c r="BH185">
        <v>2</v>
      </c>
      <c r="BI185">
        <v>1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552</v>
      </c>
      <c r="BQ185" t="s">
        <v>547</v>
      </c>
      <c r="BR185">
        <v>1.1660493827160401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552</v>
      </c>
      <c r="BZ185" t="s">
        <v>547</v>
      </c>
      <c r="CA185">
        <v>1.2956465237166901</v>
      </c>
      <c r="CB185" t="s">
        <v>558</v>
      </c>
      <c r="CC185" t="s">
        <v>547</v>
      </c>
      <c r="CD185">
        <v>1.0425963488843799</v>
      </c>
      <c r="CE185" t="s">
        <v>552</v>
      </c>
      <c r="CF185" t="s">
        <v>547</v>
      </c>
      <c r="CG185">
        <v>0.83822854520422196</v>
      </c>
      <c r="CH185" t="s">
        <v>552</v>
      </c>
      <c r="CI185" t="s">
        <v>547</v>
      </c>
      <c r="CJ185">
        <v>1.0995072543115201</v>
      </c>
      <c r="CK185" t="s">
        <v>565</v>
      </c>
      <c r="CL185" t="s">
        <v>547</v>
      </c>
      <c r="CM185">
        <v>0.95594713656387598</v>
      </c>
      <c r="CN185" t="s">
        <v>540</v>
      </c>
      <c r="CO185">
        <v>2</v>
      </c>
      <c r="CP185">
        <v>1.3504273504273501</v>
      </c>
      <c r="CQ185" t="s">
        <v>554</v>
      </c>
      <c r="CR185" t="s">
        <v>547</v>
      </c>
      <c r="CS185">
        <v>0.63342318059299196</v>
      </c>
      <c r="CT185" t="s">
        <v>555</v>
      </c>
      <c r="CU185" t="s">
        <v>547</v>
      </c>
      <c r="CV185">
        <v>0.97935505886367502</v>
      </c>
      <c r="CW185" t="s">
        <v>565</v>
      </c>
      <c r="CX185" t="s">
        <v>547</v>
      </c>
      <c r="CY185">
        <v>0.78656716417910399</v>
      </c>
      <c r="CZ185" t="s">
        <v>558</v>
      </c>
      <c r="DA185" t="s">
        <v>547</v>
      </c>
      <c r="DB185">
        <v>1.1359026369168299</v>
      </c>
      <c r="DC185" t="s">
        <v>551</v>
      </c>
      <c r="DD185" t="s">
        <v>547</v>
      </c>
      <c r="DE185">
        <v>1.0308823529411699</v>
      </c>
      <c r="DF185" t="s">
        <v>572</v>
      </c>
      <c r="DG185" t="s">
        <v>547</v>
      </c>
      <c r="DH185">
        <v>0.99335989375830003</v>
      </c>
    </row>
    <row r="186" spans="1:112" x14ac:dyDescent="0.4">
      <c r="A186">
        <v>184</v>
      </c>
      <c r="B186" t="s">
        <v>448</v>
      </c>
      <c r="C186">
        <v>2</v>
      </c>
      <c r="D186">
        <v>1.32795698924731</v>
      </c>
      <c r="E186" t="s">
        <v>456</v>
      </c>
      <c r="F186">
        <v>2</v>
      </c>
      <c r="G186">
        <v>1</v>
      </c>
      <c r="H186" t="s">
        <v>463</v>
      </c>
      <c r="I186">
        <v>1</v>
      </c>
      <c r="J186">
        <v>0.784810126582278</v>
      </c>
      <c r="K186" t="s">
        <v>469</v>
      </c>
      <c r="L186">
        <v>1</v>
      </c>
      <c r="M186">
        <v>1</v>
      </c>
      <c r="N186" t="s">
        <v>456</v>
      </c>
      <c r="O186">
        <v>2</v>
      </c>
      <c r="P186">
        <v>1.0767946577629299</v>
      </c>
      <c r="Q186" t="s">
        <v>488</v>
      </c>
      <c r="R186">
        <v>2</v>
      </c>
      <c r="S186">
        <v>1.11231101511879</v>
      </c>
      <c r="T186" t="s">
        <v>490</v>
      </c>
      <c r="U186">
        <v>3</v>
      </c>
      <c r="V186">
        <v>1.0114810562571701</v>
      </c>
      <c r="W186" t="s">
        <v>488</v>
      </c>
      <c r="X186">
        <v>2</v>
      </c>
      <c r="Y186">
        <v>0.95751633986928097</v>
      </c>
      <c r="Z186" t="s">
        <v>499</v>
      </c>
      <c r="AA186">
        <v>2</v>
      </c>
      <c r="AB186">
        <v>1.3541666666666601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514</v>
      </c>
      <c r="AJ186">
        <v>1</v>
      </c>
      <c r="AK186">
        <v>0.93224299065420502</v>
      </c>
      <c r="AL186" t="s">
        <v>500</v>
      </c>
      <c r="AM186">
        <v>2</v>
      </c>
      <c r="AN186">
        <v>1.20627802690582</v>
      </c>
      <c r="AO186" t="s">
        <v>504</v>
      </c>
      <c r="AP186">
        <v>3</v>
      </c>
      <c r="AQ186">
        <v>0.91554173025002905</v>
      </c>
      <c r="AR186" t="s">
        <v>501</v>
      </c>
      <c r="AS186">
        <v>2</v>
      </c>
      <c r="AT186">
        <v>0.90054744525547403</v>
      </c>
      <c r="AU186" t="s">
        <v>499</v>
      </c>
      <c r="AV186">
        <v>2</v>
      </c>
      <c r="AW186">
        <v>1.26492537313432</v>
      </c>
      <c r="AX186" t="s">
        <v>515</v>
      </c>
      <c r="AY186">
        <v>2</v>
      </c>
      <c r="AZ186">
        <v>0.895316804407713</v>
      </c>
      <c r="BA186" t="s">
        <v>515</v>
      </c>
      <c r="BB186">
        <v>2</v>
      </c>
      <c r="BC186">
        <v>0.98769230769230698</v>
      </c>
      <c r="BD186" t="s">
        <v>506</v>
      </c>
      <c r="BE186">
        <v>3</v>
      </c>
      <c r="BF186">
        <v>1.2912723449001</v>
      </c>
      <c r="BG186" t="s">
        <v>517</v>
      </c>
      <c r="BH186">
        <v>1</v>
      </c>
      <c r="BI186">
        <v>1.2934030856534799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573</v>
      </c>
      <c r="BQ186" t="s">
        <v>547</v>
      </c>
      <c r="BR186">
        <v>0.80254777070063699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562</v>
      </c>
      <c r="BZ186" t="s">
        <v>547</v>
      </c>
      <c r="CA186">
        <v>1.27391304347826</v>
      </c>
      <c r="CB186" t="s">
        <v>551</v>
      </c>
      <c r="CC186" t="s">
        <v>547</v>
      </c>
      <c r="CD186">
        <v>1.22235872235872</v>
      </c>
      <c r="CE186" t="s">
        <v>573</v>
      </c>
      <c r="CF186" t="s">
        <v>547</v>
      </c>
      <c r="CG186">
        <v>1.0277349768875099</v>
      </c>
      <c r="CH186" t="s">
        <v>569</v>
      </c>
      <c r="CI186" t="s">
        <v>547</v>
      </c>
      <c r="CJ186">
        <v>1.61386138613861</v>
      </c>
      <c r="CK186" t="s">
        <v>566</v>
      </c>
      <c r="CL186" t="s">
        <v>547</v>
      </c>
      <c r="CM186">
        <v>0.79359430604982195</v>
      </c>
      <c r="CN186" t="s">
        <v>556</v>
      </c>
      <c r="CO186" t="s">
        <v>547</v>
      </c>
      <c r="CP186">
        <v>0.88859416445623296</v>
      </c>
      <c r="CQ186" t="s">
        <v>562</v>
      </c>
      <c r="CR186" t="s">
        <v>547</v>
      </c>
      <c r="CS186">
        <v>0.83007334963325097</v>
      </c>
      <c r="CT186" t="s">
        <v>558</v>
      </c>
      <c r="CU186" t="s">
        <v>547</v>
      </c>
      <c r="CV186">
        <v>1.1252653927813101</v>
      </c>
      <c r="CW186" t="s">
        <v>566</v>
      </c>
      <c r="CX186" t="s">
        <v>547</v>
      </c>
      <c r="CY186">
        <v>1.2916666666666601</v>
      </c>
      <c r="CZ186" t="s">
        <v>551</v>
      </c>
      <c r="DA186" t="s">
        <v>547</v>
      </c>
      <c r="DB186">
        <v>0.88426527958387502</v>
      </c>
      <c r="DC186" t="s">
        <v>548</v>
      </c>
      <c r="DD186" t="s">
        <v>547</v>
      </c>
      <c r="DE186">
        <v>1.2551282051282</v>
      </c>
      <c r="DF186" t="s">
        <v>575</v>
      </c>
      <c r="DG186" t="s">
        <v>547</v>
      </c>
      <c r="DH186">
        <v>1.1628498727735299</v>
      </c>
    </row>
    <row r="187" spans="1:112" x14ac:dyDescent="0.4">
      <c r="A187">
        <v>185</v>
      </c>
      <c r="B187" t="s">
        <v>446</v>
      </c>
      <c r="C187">
        <v>3</v>
      </c>
      <c r="D187">
        <v>0.84300341296928305</v>
      </c>
      <c r="E187" t="s">
        <v>460</v>
      </c>
      <c r="F187">
        <v>3</v>
      </c>
      <c r="G187">
        <v>0.993311036789297</v>
      </c>
      <c r="H187" t="s">
        <v>478</v>
      </c>
      <c r="I187">
        <v>3</v>
      </c>
      <c r="J187">
        <v>0.77316392934614198</v>
      </c>
      <c r="K187" t="s">
        <v>458</v>
      </c>
      <c r="L187">
        <v>1</v>
      </c>
      <c r="M187">
        <v>1.01996370235934</v>
      </c>
      <c r="N187" t="s">
        <v>459</v>
      </c>
      <c r="O187">
        <v>2</v>
      </c>
      <c r="P187">
        <v>1.45554035567715</v>
      </c>
      <c r="Q187" t="s">
        <v>490</v>
      </c>
      <c r="R187">
        <v>3</v>
      </c>
      <c r="S187">
        <v>0.94571118349619898</v>
      </c>
      <c r="T187" t="s">
        <v>493</v>
      </c>
      <c r="U187">
        <v>2</v>
      </c>
      <c r="V187">
        <v>1.3409610983981599</v>
      </c>
      <c r="W187" t="s">
        <v>490</v>
      </c>
      <c r="X187">
        <v>3</v>
      </c>
      <c r="Y187">
        <v>1.02837684449489</v>
      </c>
      <c r="Z187" t="s">
        <v>502</v>
      </c>
      <c r="AA187">
        <v>2</v>
      </c>
      <c r="AB187">
        <v>0.84663341645885204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498</v>
      </c>
      <c r="AJ187">
        <v>2</v>
      </c>
      <c r="AK187">
        <v>0.89817232375979095</v>
      </c>
      <c r="AL187" t="s">
        <v>501</v>
      </c>
      <c r="AM187">
        <v>2</v>
      </c>
      <c r="AN187">
        <v>0.97142857142857097</v>
      </c>
      <c r="AO187" t="s">
        <v>538</v>
      </c>
      <c r="AP187">
        <v>1</v>
      </c>
      <c r="AQ187">
        <v>0.68556874631640896</v>
      </c>
      <c r="AR187" t="s">
        <v>502</v>
      </c>
      <c r="AS187">
        <v>2</v>
      </c>
      <c r="AT187">
        <v>0.86111111111111105</v>
      </c>
      <c r="AU187" t="s">
        <v>501</v>
      </c>
      <c r="AV187">
        <v>2</v>
      </c>
      <c r="AW187">
        <v>1.37993920972644</v>
      </c>
      <c r="AX187" t="s">
        <v>508</v>
      </c>
      <c r="AY187">
        <v>3</v>
      </c>
      <c r="AZ187">
        <v>1.0472560975609699</v>
      </c>
      <c r="BA187" t="s">
        <v>510</v>
      </c>
      <c r="BB187">
        <v>2</v>
      </c>
      <c r="BC187">
        <v>1.1182108626198</v>
      </c>
      <c r="BD187" t="s">
        <v>515</v>
      </c>
      <c r="BE187">
        <v>2</v>
      </c>
      <c r="BF187">
        <v>0.91900311526479705</v>
      </c>
      <c r="BG187" t="s">
        <v>518</v>
      </c>
      <c r="BH187">
        <v>2</v>
      </c>
      <c r="BI187">
        <v>1.2036724031960599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574</v>
      </c>
      <c r="BQ187" t="s">
        <v>547</v>
      </c>
      <c r="BR187">
        <v>1.2945736434108499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557</v>
      </c>
      <c r="BZ187" t="s">
        <v>547</v>
      </c>
      <c r="CA187">
        <v>1.0349819059107299</v>
      </c>
      <c r="CB187" t="s">
        <v>548</v>
      </c>
      <c r="CC187" t="s">
        <v>547</v>
      </c>
      <c r="CD187">
        <v>0.92041522491349403</v>
      </c>
      <c r="CE187" t="s">
        <v>564</v>
      </c>
      <c r="CF187" t="s">
        <v>547</v>
      </c>
      <c r="CG187">
        <v>1.09683794466403</v>
      </c>
      <c r="CH187" t="s">
        <v>573</v>
      </c>
      <c r="CI187" t="s">
        <v>547</v>
      </c>
      <c r="CJ187">
        <v>1.0014992503748099</v>
      </c>
      <c r="CK187" t="s">
        <v>570</v>
      </c>
      <c r="CL187" t="s">
        <v>547</v>
      </c>
      <c r="CM187">
        <v>0.88163265306122396</v>
      </c>
      <c r="CN187" t="s">
        <v>552</v>
      </c>
      <c r="CO187" t="s">
        <v>547</v>
      </c>
      <c r="CP187">
        <v>0.95620814013395095</v>
      </c>
      <c r="CQ187" t="s">
        <v>557</v>
      </c>
      <c r="CR187" t="s">
        <v>547</v>
      </c>
      <c r="CS187">
        <v>0.83745583038869198</v>
      </c>
      <c r="CT187" t="s">
        <v>551</v>
      </c>
      <c r="CU187" t="s">
        <v>547</v>
      </c>
      <c r="CV187">
        <v>0.90299401197604701</v>
      </c>
      <c r="CW187" t="s">
        <v>570</v>
      </c>
      <c r="CX187" t="s">
        <v>547</v>
      </c>
      <c r="CY187">
        <v>0.98624754420432204</v>
      </c>
      <c r="CZ187" t="s">
        <v>560</v>
      </c>
      <c r="DA187" t="s">
        <v>547</v>
      </c>
      <c r="DB187">
        <v>0.908819133034379</v>
      </c>
      <c r="DC187" t="s">
        <v>565</v>
      </c>
      <c r="DD187" t="s">
        <v>547</v>
      </c>
      <c r="DE187">
        <v>1.0093240093239999</v>
      </c>
      <c r="DF187" t="s">
        <v>576</v>
      </c>
      <c r="DG187" t="s">
        <v>547</v>
      </c>
      <c r="DH187">
        <v>1.1902439024390199</v>
      </c>
    </row>
    <row r="188" spans="1:112" x14ac:dyDescent="0.4">
      <c r="A188">
        <v>186</v>
      </c>
      <c r="B188" t="s">
        <v>457</v>
      </c>
      <c r="C188">
        <v>1</v>
      </c>
      <c r="D188">
        <v>0.91040462427745605</v>
      </c>
      <c r="E188" t="s">
        <v>478</v>
      </c>
      <c r="F188">
        <v>3</v>
      </c>
      <c r="G188">
        <v>0.95473372781065002</v>
      </c>
      <c r="H188" t="s">
        <v>472</v>
      </c>
      <c r="I188">
        <v>2</v>
      </c>
      <c r="J188">
        <v>0.83963691376701899</v>
      </c>
      <c r="K188" t="s">
        <v>457</v>
      </c>
      <c r="L188">
        <v>1</v>
      </c>
      <c r="M188">
        <v>0.91</v>
      </c>
      <c r="N188" t="s">
        <v>468</v>
      </c>
      <c r="O188">
        <v>1</v>
      </c>
      <c r="P188">
        <v>1.8300717627176699</v>
      </c>
      <c r="Q188" t="s">
        <v>493</v>
      </c>
      <c r="R188">
        <v>2</v>
      </c>
      <c r="S188">
        <v>0.96255506607929497</v>
      </c>
      <c r="T188" t="s">
        <v>524</v>
      </c>
      <c r="U188">
        <v>3</v>
      </c>
      <c r="V188">
        <v>1.0169491525423699</v>
      </c>
      <c r="W188" t="s">
        <v>524</v>
      </c>
      <c r="X188">
        <v>3</v>
      </c>
      <c r="Y188">
        <v>0.84583333333333299</v>
      </c>
      <c r="Z188" t="s">
        <v>559</v>
      </c>
      <c r="AA188" t="s">
        <v>547</v>
      </c>
      <c r="AB188">
        <v>0.98073836276083404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500</v>
      </c>
      <c r="AJ188">
        <v>2</v>
      </c>
      <c r="AK188">
        <v>0.83834586466165395</v>
      </c>
      <c r="AL188" t="s">
        <v>502</v>
      </c>
      <c r="AM188">
        <v>2</v>
      </c>
      <c r="AN188">
        <v>0.97419354838709604</v>
      </c>
      <c r="AO188" t="s">
        <v>521</v>
      </c>
      <c r="AP188">
        <v>3</v>
      </c>
      <c r="AQ188">
        <v>1.36068646268488</v>
      </c>
      <c r="AR188" t="s">
        <v>503</v>
      </c>
      <c r="AS188">
        <v>1</v>
      </c>
      <c r="AT188">
        <v>0.85600907029478401</v>
      </c>
      <c r="AU188" t="s">
        <v>502</v>
      </c>
      <c r="AV188">
        <v>2</v>
      </c>
      <c r="AW188">
        <v>1.2258064516128999</v>
      </c>
      <c r="AX188" t="s">
        <v>521</v>
      </c>
      <c r="AY188">
        <v>3</v>
      </c>
      <c r="AZ188">
        <v>0.62013061851709494</v>
      </c>
      <c r="BA188" t="s">
        <v>521</v>
      </c>
      <c r="BB188">
        <v>3</v>
      </c>
      <c r="BC188">
        <v>0.89267129228100595</v>
      </c>
      <c r="BD188" t="s">
        <v>508</v>
      </c>
      <c r="BE188">
        <v>3</v>
      </c>
      <c r="BF188">
        <v>1.0749665327978499</v>
      </c>
      <c r="BG188" t="s">
        <v>533</v>
      </c>
      <c r="BH188">
        <v>2</v>
      </c>
      <c r="BI188">
        <v>0.97533206831119501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562</v>
      </c>
      <c r="BQ188" t="s">
        <v>547</v>
      </c>
      <c r="BR188">
        <v>1.12456344586728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558</v>
      </c>
      <c r="BZ188" t="s">
        <v>547</v>
      </c>
      <c r="CA188">
        <v>0.97430830039525695</v>
      </c>
      <c r="CB188" t="s">
        <v>565</v>
      </c>
      <c r="CC188" t="s">
        <v>547</v>
      </c>
      <c r="CD188">
        <v>0.97647058823529398</v>
      </c>
      <c r="CE188" t="s">
        <v>562</v>
      </c>
      <c r="CF188" t="s">
        <v>547</v>
      </c>
      <c r="CG188">
        <v>1.03862660944206</v>
      </c>
      <c r="CH188" t="s">
        <v>562</v>
      </c>
      <c r="CI188" t="s">
        <v>547</v>
      </c>
      <c r="CJ188">
        <v>0.77272727272727204</v>
      </c>
      <c r="CK188" t="s">
        <v>577</v>
      </c>
      <c r="CL188" t="s">
        <v>547</v>
      </c>
      <c r="CM188">
        <v>0.65847907250933302</v>
      </c>
      <c r="CN188" t="s">
        <v>554</v>
      </c>
      <c r="CO188" t="s">
        <v>547</v>
      </c>
      <c r="CP188">
        <v>1.21241830065359</v>
      </c>
      <c r="CQ188" t="s">
        <v>558</v>
      </c>
      <c r="CR188" t="s">
        <v>547</v>
      </c>
      <c r="CS188">
        <v>0.85948905109489004</v>
      </c>
      <c r="CT188" t="s">
        <v>548</v>
      </c>
      <c r="CU188" t="s">
        <v>547</v>
      </c>
      <c r="CV188">
        <v>1.1298200514138801</v>
      </c>
      <c r="CW188" t="s">
        <v>578</v>
      </c>
      <c r="CX188" t="s">
        <v>547</v>
      </c>
      <c r="CY188">
        <v>1.04941176470588</v>
      </c>
      <c r="CZ188" t="s">
        <v>548</v>
      </c>
      <c r="DA188" t="s">
        <v>547</v>
      </c>
      <c r="DB188">
        <v>1.0970464135021001</v>
      </c>
      <c r="DC188" t="s">
        <v>566</v>
      </c>
      <c r="DD188" t="s">
        <v>547</v>
      </c>
      <c r="DE188">
        <v>0.99253731343283502</v>
      </c>
      <c r="DF188" t="s">
        <v>579</v>
      </c>
      <c r="DG188" t="s">
        <v>547</v>
      </c>
      <c r="DH188">
        <v>0.96125461254612499</v>
      </c>
    </row>
    <row r="189" spans="1:112" x14ac:dyDescent="0.4">
      <c r="A189">
        <v>187</v>
      </c>
      <c r="B189" t="s">
        <v>456</v>
      </c>
      <c r="C189">
        <v>2</v>
      </c>
      <c r="D189">
        <v>0.879746835443038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456</v>
      </c>
      <c r="L189">
        <v>2</v>
      </c>
      <c r="M189">
        <v>1.1072088724584099</v>
      </c>
      <c r="N189" t="s">
        <v>463</v>
      </c>
      <c r="O189">
        <v>1</v>
      </c>
      <c r="P189">
        <v>1.2196078431372499</v>
      </c>
      <c r="Q189" t="s">
        <v>524</v>
      </c>
      <c r="R189">
        <v>3</v>
      </c>
      <c r="S189">
        <v>0.79461279461279399</v>
      </c>
      <c r="T189" t="s">
        <v>491</v>
      </c>
      <c r="U189">
        <v>1</v>
      </c>
      <c r="V189">
        <v>1.08457711442786</v>
      </c>
      <c r="W189" t="s">
        <v>494</v>
      </c>
      <c r="X189">
        <v>1</v>
      </c>
      <c r="Y189">
        <v>1.0046170106246799</v>
      </c>
      <c r="Z189" t="s">
        <v>574</v>
      </c>
      <c r="AA189" t="s">
        <v>547</v>
      </c>
      <c r="AB189">
        <v>0.89827856025039099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502</v>
      </c>
      <c r="AJ189">
        <v>2</v>
      </c>
      <c r="AK189">
        <v>1.13345521023766</v>
      </c>
      <c r="AL189" t="s">
        <v>535</v>
      </c>
      <c r="AM189">
        <v>2</v>
      </c>
      <c r="AN189">
        <v>1.29282542650151</v>
      </c>
      <c r="AO189" t="s">
        <v>559</v>
      </c>
      <c r="AP189" t="s">
        <v>547</v>
      </c>
      <c r="AQ189">
        <v>1.0380622837370199</v>
      </c>
      <c r="AR189" t="s">
        <v>538</v>
      </c>
      <c r="AS189">
        <v>1</v>
      </c>
      <c r="AT189">
        <v>0.51765428308259098</v>
      </c>
      <c r="AU189" t="s">
        <v>503</v>
      </c>
      <c r="AV189">
        <v>1</v>
      </c>
      <c r="AW189">
        <v>1.0913907284768201</v>
      </c>
      <c r="AX189" t="s">
        <v>517</v>
      </c>
      <c r="AY189">
        <v>1</v>
      </c>
      <c r="AZ189">
        <v>0.83156437471158196</v>
      </c>
      <c r="BA189" t="s">
        <v>513</v>
      </c>
      <c r="BB189">
        <v>2</v>
      </c>
      <c r="BC189">
        <v>1.1584889274858801</v>
      </c>
      <c r="BD189" t="s">
        <v>510</v>
      </c>
      <c r="BE189">
        <v>2</v>
      </c>
      <c r="BF189">
        <v>1.27428571428571</v>
      </c>
      <c r="BG189" t="s">
        <v>559</v>
      </c>
      <c r="BH189" t="s">
        <v>547</v>
      </c>
      <c r="BI189">
        <v>1.05540897097625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558</v>
      </c>
      <c r="BQ189" t="s">
        <v>547</v>
      </c>
      <c r="BR189">
        <v>0.95652173913043403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551</v>
      </c>
      <c r="BZ189" t="s">
        <v>547</v>
      </c>
      <c r="CA189">
        <v>1.2503840245775699</v>
      </c>
      <c r="CB189" t="s">
        <v>566</v>
      </c>
      <c r="CC189" t="s">
        <v>547</v>
      </c>
      <c r="CD189">
        <v>0.97181208053691204</v>
      </c>
      <c r="CE189" t="s">
        <v>557</v>
      </c>
      <c r="CF189" t="s">
        <v>547</v>
      </c>
      <c r="CG189">
        <v>0.98257839721254303</v>
      </c>
      <c r="CH189" t="s">
        <v>557</v>
      </c>
      <c r="CI189" t="s">
        <v>547</v>
      </c>
      <c r="CJ189">
        <v>1.04728132387706</v>
      </c>
      <c r="CK189" t="s">
        <v>576</v>
      </c>
      <c r="CL189" t="s">
        <v>547</v>
      </c>
      <c r="CM189">
        <v>1.54132231404958</v>
      </c>
      <c r="CN189" t="s">
        <v>557</v>
      </c>
      <c r="CO189" t="s">
        <v>547</v>
      </c>
      <c r="CP189">
        <v>1.0290909090909</v>
      </c>
      <c r="CQ189" t="s">
        <v>548</v>
      </c>
      <c r="CR189" t="s">
        <v>547</v>
      </c>
      <c r="CS189">
        <v>1.1178160919540201</v>
      </c>
      <c r="CT189" t="s">
        <v>565</v>
      </c>
      <c r="CU189" t="s">
        <v>547</v>
      </c>
      <c r="CV189">
        <v>1.4855875831485501</v>
      </c>
      <c r="CW189" t="s">
        <v>580</v>
      </c>
      <c r="CX189" t="s">
        <v>547</v>
      </c>
      <c r="CY189">
        <v>0.84545454545454501</v>
      </c>
      <c r="CZ189" t="s">
        <v>565</v>
      </c>
      <c r="DA189" t="s">
        <v>547</v>
      </c>
      <c r="DB189">
        <v>0.81404174573054999</v>
      </c>
      <c r="DC189" t="s">
        <v>570</v>
      </c>
      <c r="DD189" t="s">
        <v>547</v>
      </c>
      <c r="DE189">
        <v>1.001953125</v>
      </c>
      <c r="DF189" t="s">
        <v>578</v>
      </c>
      <c r="DG189" t="s">
        <v>547</v>
      </c>
      <c r="DH189">
        <v>1.05297297297297</v>
      </c>
    </row>
    <row r="190" spans="1:112" x14ac:dyDescent="0.4">
      <c r="A190">
        <v>188</v>
      </c>
      <c r="B190" t="s">
        <v>460</v>
      </c>
      <c r="C190">
        <v>3</v>
      </c>
      <c r="D190">
        <v>0.96607431340872296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459</v>
      </c>
      <c r="L190">
        <v>2</v>
      </c>
      <c r="M190">
        <v>0.82879818594104304</v>
      </c>
      <c r="N190" t="s">
        <v>472</v>
      </c>
      <c r="O190">
        <v>2</v>
      </c>
      <c r="P190">
        <v>1.50168728908886</v>
      </c>
      <c r="Q190" t="s">
        <v>491</v>
      </c>
      <c r="R190">
        <v>1</v>
      </c>
      <c r="S190">
        <v>0.94811320754716899</v>
      </c>
      <c r="T190" t="s">
        <v>494</v>
      </c>
      <c r="U190">
        <v>1</v>
      </c>
      <c r="V190">
        <v>0.78625787263820801</v>
      </c>
      <c r="W190" t="s">
        <v>498</v>
      </c>
      <c r="X190">
        <v>3</v>
      </c>
      <c r="Y190">
        <v>1.40384615384615</v>
      </c>
      <c r="Z190" t="s">
        <v>581</v>
      </c>
      <c r="AA190" t="s">
        <v>547</v>
      </c>
      <c r="AB190">
        <v>1.33217993079584</v>
      </c>
      <c r="AC190" t="s">
        <v>502</v>
      </c>
      <c r="AD190">
        <v>2</v>
      </c>
      <c r="AE190">
        <v>0.78792341678939604</v>
      </c>
      <c r="AF190" t="s">
        <v>502</v>
      </c>
      <c r="AG190">
        <v>2</v>
      </c>
      <c r="AH190">
        <v>1.0224299065420499</v>
      </c>
      <c r="AI190" t="s">
        <v>536</v>
      </c>
      <c r="AJ190">
        <v>2</v>
      </c>
      <c r="AK190">
        <v>1.15384615384615</v>
      </c>
      <c r="AL190" t="s">
        <v>536</v>
      </c>
      <c r="AM190">
        <v>2</v>
      </c>
      <c r="AN190">
        <v>1.1625000000000001</v>
      </c>
      <c r="AO190" t="s">
        <v>569</v>
      </c>
      <c r="AP190" t="s">
        <v>547</v>
      </c>
      <c r="AQ190">
        <v>0.80338983050847401</v>
      </c>
      <c r="AR190" t="s">
        <v>521</v>
      </c>
      <c r="AS190">
        <v>3</v>
      </c>
      <c r="AT190">
        <v>0.78821069401573196</v>
      </c>
      <c r="AU190" t="s">
        <v>515</v>
      </c>
      <c r="AV190">
        <v>2</v>
      </c>
      <c r="AW190">
        <v>1.22016806722689</v>
      </c>
      <c r="AX190" t="s">
        <v>559</v>
      </c>
      <c r="AY190" t="s">
        <v>547</v>
      </c>
      <c r="AZ190">
        <v>0.97267080745341605</v>
      </c>
      <c r="BA190" t="s">
        <v>517</v>
      </c>
      <c r="BB190">
        <v>1</v>
      </c>
      <c r="BC190">
        <v>1.01720310765815</v>
      </c>
      <c r="BD190" t="s">
        <v>513</v>
      </c>
      <c r="BE190">
        <v>2</v>
      </c>
      <c r="BF190">
        <v>1.39617691154422</v>
      </c>
      <c r="BG190" t="s">
        <v>582</v>
      </c>
      <c r="BH190" t="s">
        <v>547</v>
      </c>
      <c r="BI190">
        <v>1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551</v>
      </c>
      <c r="BQ190" t="s">
        <v>547</v>
      </c>
      <c r="BR190">
        <v>1.10053859964093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570</v>
      </c>
      <c r="CC190" t="s">
        <v>547</v>
      </c>
      <c r="CD190">
        <v>0.95510204081632599</v>
      </c>
      <c r="CE190" t="s">
        <v>558</v>
      </c>
      <c r="CF190" t="s">
        <v>547</v>
      </c>
      <c r="CG190">
        <v>1.09727626459143</v>
      </c>
      <c r="CH190" t="s">
        <v>558</v>
      </c>
      <c r="CI190" t="s">
        <v>547</v>
      </c>
      <c r="CJ190">
        <v>1.16489361702127</v>
      </c>
      <c r="CK190" t="s">
        <v>578</v>
      </c>
      <c r="CL190" t="s">
        <v>547</v>
      </c>
      <c r="CM190">
        <v>0.915300546448087</v>
      </c>
      <c r="CN190" t="s">
        <v>558</v>
      </c>
      <c r="CO190" t="s">
        <v>547</v>
      </c>
      <c r="CP190">
        <v>0.96649029982363299</v>
      </c>
      <c r="CQ190" t="s">
        <v>565</v>
      </c>
      <c r="CR190" t="s">
        <v>547</v>
      </c>
      <c r="CS190">
        <v>1.0238365493757</v>
      </c>
      <c r="CT190" t="s">
        <v>566</v>
      </c>
      <c r="CU190" t="s">
        <v>547</v>
      </c>
      <c r="CV190">
        <v>1.14832535885167</v>
      </c>
      <c r="CW190" t="s">
        <v>583</v>
      </c>
      <c r="CX190" t="s">
        <v>547</v>
      </c>
      <c r="CY190">
        <v>0.93371757925071996</v>
      </c>
      <c r="CZ190" t="s">
        <v>566</v>
      </c>
      <c r="DA190" t="s">
        <v>547</v>
      </c>
      <c r="DB190">
        <v>0.86451612903225805</v>
      </c>
      <c r="DC190" t="s">
        <v>576</v>
      </c>
      <c r="DD190" t="s">
        <v>547</v>
      </c>
      <c r="DE190">
        <v>1.1202185792349699</v>
      </c>
      <c r="DF190" t="s">
        <v>584</v>
      </c>
      <c r="DG190" t="s">
        <v>547</v>
      </c>
      <c r="DH190">
        <v>0.87644444444444403</v>
      </c>
    </row>
    <row r="191" spans="1:112" x14ac:dyDescent="0.4">
      <c r="A191">
        <v>189</v>
      </c>
      <c r="B191" t="s">
        <v>478</v>
      </c>
      <c r="C191">
        <v>3</v>
      </c>
      <c r="D191">
        <v>1.1227370868626401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468</v>
      </c>
      <c r="L191">
        <v>1</v>
      </c>
      <c r="M191">
        <v>1.0812669379684099</v>
      </c>
      <c r="N191" t="s">
        <v>481</v>
      </c>
      <c r="O191">
        <v>1</v>
      </c>
      <c r="P191">
        <v>1.6162162162162099</v>
      </c>
      <c r="Q191" t="s">
        <v>494</v>
      </c>
      <c r="R191">
        <v>1</v>
      </c>
      <c r="S191">
        <v>0.78519179916892701</v>
      </c>
      <c r="T191" t="s">
        <v>498</v>
      </c>
      <c r="U191">
        <v>3</v>
      </c>
      <c r="V191">
        <v>0.92526690391458999</v>
      </c>
      <c r="W191" t="s">
        <v>502</v>
      </c>
      <c r="X191">
        <v>2</v>
      </c>
      <c r="Y191">
        <v>0.91136363636363604</v>
      </c>
      <c r="Z191" t="s">
        <v>548</v>
      </c>
      <c r="AA191" t="s">
        <v>547</v>
      </c>
      <c r="AB191">
        <v>1.16773162939297</v>
      </c>
      <c r="AC191" t="s">
        <v>535</v>
      </c>
      <c r="AD191">
        <v>2</v>
      </c>
      <c r="AE191">
        <v>0.74451718494271601</v>
      </c>
      <c r="AF191" t="s">
        <v>536</v>
      </c>
      <c r="AG191">
        <v>2</v>
      </c>
      <c r="AH191">
        <v>1.0833333333333299</v>
      </c>
      <c r="AI191" t="s">
        <v>559</v>
      </c>
      <c r="AJ191" t="s">
        <v>547</v>
      </c>
      <c r="AK191">
        <v>1.08203677510608</v>
      </c>
      <c r="AL191" t="s">
        <v>559</v>
      </c>
      <c r="AM191" t="s">
        <v>547</v>
      </c>
      <c r="AN191">
        <v>1.13333333333333</v>
      </c>
      <c r="AO191" t="s">
        <v>574</v>
      </c>
      <c r="AP191" t="s">
        <v>547</v>
      </c>
      <c r="AQ191">
        <v>2.0255720053835802</v>
      </c>
      <c r="AR191" t="s">
        <v>559</v>
      </c>
      <c r="AS191" t="s">
        <v>547</v>
      </c>
      <c r="AT191">
        <v>0.87222222222222201</v>
      </c>
      <c r="AU191" t="s">
        <v>521</v>
      </c>
      <c r="AV191">
        <v>3</v>
      </c>
      <c r="AW191">
        <v>1.09609230250968</v>
      </c>
      <c r="AX191" t="s">
        <v>574</v>
      </c>
      <c r="AY191" t="s">
        <v>547</v>
      </c>
      <c r="AZ191">
        <v>0.66567164179104399</v>
      </c>
      <c r="BA191" t="s">
        <v>518</v>
      </c>
      <c r="BB191">
        <v>2</v>
      </c>
      <c r="BC191">
        <v>0.89415929203539801</v>
      </c>
      <c r="BD191" t="s">
        <v>517</v>
      </c>
      <c r="BE191">
        <v>1</v>
      </c>
      <c r="BF191">
        <v>1.0254591743953401</v>
      </c>
      <c r="BG191" t="s">
        <v>574</v>
      </c>
      <c r="BH191" t="s">
        <v>547</v>
      </c>
      <c r="BI191">
        <v>1.08614232209737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566</v>
      </c>
      <c r="BQ191" t="s">
        <v>547</v>
      </c>
      <c r="BR191">
        <v>0.89413447782546496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586</v>
      </c>
      <c r="CC191" t="s">
        <v>547</v>
      </c>
      <c r="CD191">
        <v>1.48404255319148</v>
      </c>
      <c r="CE191" t="s">
        <v>551</v>
      </c>
      <c r="CF191" t="s">
        <v>547</v>
      </c>
      <c r="CG191">
        <v>1.2864321608040199</v>
      </c>
      <c r="CH191" t="s">
        <v>551</v>
      </c>
      <c r="CI191" t="s">
        <v>547</v>
      </c>
      <c r="CJ191">
        <v>1.421875</v>
      </c>
      <c r="CK191" t="s">
        <v>587</v>
      </c>
      <c r="CL191" t="s">
        <v>547</v>
      </c>
      <c r="CM191">
        <v>0.84411764705882297</v>
      </c>
      <c r="CN191" t="s">
        <v>548</v>
      </c>
      <c r="CO191" t="s">
        <v>547</v>
      </c>
      <c r="CP191">
        <v>1.0160583941605801</v>
      </c>
      <c r="CQ191" t="s">
        <v>566</v>
      </c>
      <c r="CR191" t="s">
        <v>547</v>
      </c>
      <c r="CS191">
        <v>1.0048076923076901</v>
      </c>
      <c r="CT191" t="s">
        <v>570</v>
      </c>
      <c r="CU191" t="s">
        <v>547</v>
      </c>
      <c r="CV191">
        <v>1.1451068616422899</v>
      </c>
      <c r="CW191" t="s">
        <v>588</v>
      </c>
      <c r="CX191" t="s">
        <v>547</v>
      </c>
      <c r="CY191">
        <v>0.84880636604774495</v>
      </c>
      <c r="CZ191" t="s">
        <v>570</v>
      </c>
      <c r="DA191" t="s">
        <v>547</v>
      </c>
      <c r="DB191">
        <v>1.01992031872509</v>
      </c>
      <c r="DC191" t="s">
        <v>578</v>
      </c>
      <c r="DD191" t="s">
        <v>547</v>
      </c>
      <c r="DE191">
        <v>1.3503649635036401</v>
      </c>
      <c r="DF191" t="s">
        <v>589</v>
      </c>
      <c r="DG191" t="s">
        <v>547</v>
      </c>
      <c r="DH191">
        <v>1.02553191489361</v>
      </c>
    </row>
    <row r="192" spans="1:112" x14ac:dyDescent="0.4">
      <c r="A192">
        <v>190</v>
      </c>
      <c r="B192" t="s">
        <v>485</v>
      </c>
      <c r="C192">
        <v>2</v>
      </c>
      <c r="D192">
        <v>1.01428571428571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463</v>
      </c>
      <c r="L192">
        <v>1</v>
      </c>
      <c r="M192">
        <v>1.17511520737327</v>
      </c>
      <c r="N192" t="s">
        <v>488</v>
      </c>
      <c r="O192">
        <v>2</v>
      </c>
      <c r="P192">
        <v>1.79805825242718</v>
      </c>
      <c r="Q192" t="s">
        <v>498</v>
      </c>
      <c r="R192">
        <v>3</v>
      </c>
      <c r="S192">
        <v>0.82890855457227097</v>
      </c>
      <c r="T192" t="s">
        <v>502</v>
      </c>
      <c r="U192">
        <v>2</v>
      </c>
      <c r="V192">
        <v>0.93220338983050799</v>
      </c>
      <c r="W192" t="s">
        <v>559</v>
      </c>
      <c r="X192" t="s">
        <v>547</v>
      </c>
      <c r="Y192">
        <v>1.1754716981132001</v>
      </c>
      <c r="Z192" t="s">
        <v>590</v>
      </c>
      <c r="AA192" t="s">
        <v>547</v>
      </c>
      <c r="AB192">
        <v>0.71785028790786898</v>
      </c>
      <c r="AC192" t="s">
        <v>559</v>
      </c>
      <c r="AD192" t="s">
        <v>547</v>
      </c>
      <c r="AE192">
        <v>0.99509001636661198</v>
      </c>
      <c r="AF192" t="s">
        <v>559</v>
      </c>
      <c r="AG192" t="s">
        <v>547</v>
      </c>
      <c r="AH192">
        <v>1.1628289473684199</v>
      </c>
      <c r="AI192" t="s">
        <v>574</v>
      </c>
      <c r="AJ192" t="s">
        <v>547</v>
      </c>
      <c r="AK192">
        <v>0.81924577373211904</v>
      </c>
      <c r="AL192" t="s">
        <v>574</v>
      </c>
      <c r="AM192" t="s">
        <v>547</v>
      </c>
      <c r="AN192">
        <v>1.1793650793650701</v>
      </c>
      <c r="AO192" t="s">
        <v>564</v>
      </c>
      <c r="AP192" t="s">
        <v>547</v>
      </c>
      <c r="AQ192">
        <v>1.08210526315789</v>
      </c>
      <c r="AR192" t="s">
        <v>574</v>
      </c>
      <c r="AS192" t="s">
        <v>547</v>
      </c>
      <c r="AT192">
        <v>1.13953488372093</v>
      </c>
      <c r="AU192" t="s">
        <v>559</v>
      </c>
      <c r="AV192" t="s">
        <v>547</v>
      </c>
      <c r="AW192">
        <v>1.0254777070063601</v>
      </c>
      <c r="AX192" t="s">
        <v>551</v>
      </c>
      <c r="AY192" t="s">
        <v>547</v>
      </c>
      <c r="AZ192">
        <v>0.951004016064257</v>
      </c>
      <c r="BA192" t="s">
        <v>559</v>
      </c>
      <c r="BB192" t="s">
        <v>547</v>
      </c>
      <c r="BC192">
        <v>0.952745849297573</v>
      </c>
      <c r="BD192" t="s">
        <v>518</v>
      </c>
      <c r="BE192">
        <v>2</v>
      </c>
      <c r="BF192">
        <v>1.03056215360253</v>
      </c>
      <c r="BG192" t="s">
        <v>558</v>
      </c>
      <c r="BH192" t="s">
        <v>547</v>
      </c>
      <c r="BI192">
        <v>1.0837320574162601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570</v>
      </c>
      <c r="BQ192" t="s">
        <v>547</v>
      </c>
      <c r="BR192">
        <v>0.84489402697495097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577</v>
      </c>
      <c r="CC192" t="s">
        <v>547</v>
      </c>
      <c r="CD192">
        <v>0.93380653681082804</v>
      </c>
      <c r="CE192" t="s">
        <v>548</v>
      </c>
      <c r="CF192" t="s">
        <v>547</v>
      </c>
      <c r="CG192">
        <v>1.20300751879699</v>
      </c>
      <c r="CH192" t="s">
        <v>565</v>
      </c>
      <c r="CI192" t="s">
        <v>547</v>
      </c>
      <c r="CJ192">
        <v>1.22702702702702</v>
      </c>
      <c r="CK192" t="s">
        <v>592</v>
      </c>
      <c r="CL192" t="s">
        <v>547</v>
      </c>
      <c r="CM192">
        <v>0.72697788697788701</v>
      </c>
      <c r="CN192" t="s">
        <v>565</v>
      </c>
      <c r="CO192" t="s">
        <v>547</v>
      </c>
      <c r="CP192">
        <v>1.0149769585253401</v>
      </c>
      <c r="CQ192" t="s">
        <v>570</v>
      </c>
      <c r="CR192" t="s">
        <v>547</v>
      </c>
      <c r="CS192">
        <v>1.02893518518518</v>
      </c>
      <c r="CT192" t="s">
        <v>578</v>
      </c>
      <c r="CU192" t="s">
        <v>547</v>
      </c>
      <c r="CV192">
        <v>1.21082621082621</v>
      </c>
      <c r="CW192" t="s">
        <v>593</v>
      </c>
      <c r="CX192" t="s">
        <v>547</v>
      </c>
      <c r="CY192">
        <v>1.12868217054263</v>
      </c>
      <c r="CZ192" t="s">
        <v>578</v>
      </c>
      <c r="DA192" t="s">
        <v>547</v>
      </c>
      <c r="DB192">
        <v>0.76793721973094098</v>
      </c>
      <c r="DC192" t="s">
        <v>584</v>
      </c>
      <c r="DD192" t="s">
        <v>547</v>
      </c>
      <c r="DE192">
        <v>0.99557522123893805</v>
      </c>
      <c r="DF192" t="s">
        <v>594</v>
      </c>
      <c r="DG192" t="s">
        <v>547</v>
      </c>
      <c r="DH192">
        <v>1.0106382978723401</v>
      </c>
    </row>
    <row r="193" spans="1:112" x14ac:dyDescent="0.4">
      <c r="A193">
        <v>191</v>
      </c>
      <c r="B193" t="s">
        <v>479</v>
      </c>
      <c r="C193">
        <v>2</v>
      </c>
      <c r="D193">
        <v>0.86403508771929804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472</v>
      </c>
      <c r="L193">
        <v>2</v>
      </c>
      <c r="M193">
        <v>0.80090090090090005</v>
      </c>
      <c r="N193" t="s">
        <v>490</v>
      </c>
      <c r="O193">
        <v>3</v>
      </c>
      <c r="P193">
        <v>1.2329317269076301</v>
      </c>
      <c r="Q193" t="s">
        <v>559</v>
      </c>
      <c r="R193" t="s">
        <v>547</v>
      </c>
      <c r="S193">
        <v>0.92641509433962199</v>
      </c>
      <c r="T193" t="s">
        <v>503</v>
      </c>
      <c r="U193">
        <v>1</v>
      </c>
      <c r="V193">
        <v>1.1262135922330001</v>
      </c>
      <c r="W193" t="s">
        <v>574</v>
      </c>
      <c r="X193" t="s">
        <v>547</v>
      </c>
      <c r="Y193">
        <v>1.47235023041474</v>
      </c>
      <c r="Z193" t="s">
        <v>566</v>
      </c>
      <c r="AA193" t="s">
        <v>547</v>
      </c>
      <c r="AB193">
        <v>0.628823529411764</v>
      </c>
      <c r="AC193" t="s">
        <v>574</v>
      </c>
      <c r="AD193" t="s">
        <v>547</v>
      </c>
      <c r="AE193">
        <v>1.1358885017421601</v>
      </c>
      <c r="AF193" t="s">
        <v>574</v>
      </c>
      <c r="AG193" t="s">
        <v>547</v>
      </c>
      <c r="AH193">
        <v>1.1794478527607299</v>
      </c>
      <c r="AI193" t="s">
        <v>551</v>
      </c>
      <c r="AJ193" t="s">
        <v>547</v>
      </c>
      <c r="AK193">
        <v>0.9</v>
      </c>
      <c r="AL193" t="s">
        <v>549</v>
      </c>
      <c r="AM193" t="s">
        <v>547</v>
      </c>
      <c r="AN193">
        <v>0.98883572567783096</v>
      </c>
      <c r="AO193" t="s">
        <v>549</v>
      </c>
      <c r="AP193" t="s">
        <v>547</v>
      </c>
      <c r="AQ193">
        <v>0.76612903225806395</v>
      </c>
      <c r="AR193" t="s">
        <v>558</v>
      </c>
      <c r="AS193" t="s">
        <v>547</v>
      </c>
      <c r="AT193">
        <v>0.85046728971962604</v>
      </c>
      <c r="AU193" t="s">
        <v>558</v>
      </c>
      <c r="AV193" t="s">
        <v>547</v>
      </c>
      <c r="AW193">
        <v>1.29304029304029</v>
      </c>
      <c r="AX193" t="s">
        <v>565</v>
      </c>
      <c r="AY193" t="s">
        <v>547</v>
      </c>
      <c r="AZ193">
        <v>0.73141891891891897</v>
      </c>
      <c r="BA193" t="s">
        <v>574</v>
      </c>
      <c r="BB193" t="s">
        <v>547</v>
      </c>
      <c r="BC193">
        <v>1.2511210762331799</v>
      </c>
      <c r="BD193" t="s">
        <v>559</v>
      </c>
      <c r="BE193" t="s">
        <v>547</v>
      </c>
      <c r="BF193">
        <v>1.0160857908847101</v>
      </c>
      <c r="BG193" t="s">
        <v>551</v>
      </c>
      <c r="BH193" t="s">
        <v>547</v>
      </c>
      <c r="BI193">
        <v>1.1411716842961701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576</v>
      </c>
      <c r="BQ193" t="s">
        <v>547</v>
      </c>
      <c r="BR193">
        <v>0.77844827586206899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591</v>
      </c>
      <c r="BZ193" t="s">
        <v>547</v>
      </c>
      <c r="CA193">
        <v>1.4766666666666599</v>
      </c>
      <c r="CB193" t="s">
        <v>578</v>
      </c>
      <c r="CC193" t="s">
        <v>547</v>
      </c>
      <c r="CD193">
        <v>0.99056603773584895</v>
      </c>
      <c r="CE193" t="s">
        <v>565</v>
      </c>
      <c r="CF193" t="s">
        <v>547</v>
      </c>
      <c r="CG193">
        <v>0.99062918340026695</v>
      </c>
      <c r="CH193" t="s">
        <v>566</v>
      </c>
      <c r="CI193" t="s">
        <v>547</v>
      </c>
      <c r="CJ193">
        <v>1.4134808853118701</v>
      </c>
      <c r="CK193" t="s">
        <v>580</v>
      </c>
      <c r="CL193" t="s">
        <v>547</v>
      </c>
      <c r="CM193">
        <v>0.920886075949367</v>
      </c>
      <c r="CN193" t="s">
        <v>566</v>
      </c>
      <c r="CO193" t="s">
        <v>547</v>
      </c>
      <c r="CP193">
        <v>0.93273542600896797</v>
      </c>
      <c r="CQ193" t="s">
        <v>578</v>
      </c>
      <c r="CR193" t="s">
        <v>547</v>
      </c>
      <c r="CS193">
        <v>0.84375</v>
      </c>
      <c r="CT193" t="s">
        <v>580</v>
      </c>
      <c r="CU193" t="s">
        <v>547</v>
      </c>
      <c r="CV193">
        <v>1.125</v>
      </c>
      <c r="CW193" t="s">
        <v>596</v>
      </c>
      <c r="CX193" t="s">
        <v>547</v>
      </c>
      <c r="CY193">
        <v>0.99703264094955402</v>
      </c>
      <c r="CZ193" t="s">
        <v>592</v>
      </c>
      <c r="DA193" t="s">
        <v>547</v>
      </c>
      <c r="DB193">
        <v>0.81028557886005403</v>
      </c>
      <c r="DC193" t="s">
        <v>580</v>
      </c>
      <c r="DD193" t="s">
        <v>547</v>
      </c>
      <c r="DE193">
        <v>1.3820078226857799</v>
      </c>
      <c r="DF193" t="s">
        <v>580</v>
      </c>
      <c r="DG193" t="s">
        <v>547</v>
      </c>
      <c r="DH193">
        <v>0.910377358490566</v>
      </c>
    </row>
    <row r="194" spans="1:112" x14ac:dyDescent="0.4">
      <c r="A194">
        <v>192</v>
      </c>
      <c r="B194" t="s">
        <v>481</v>
      </c>
      <c r="C194">
        <v>1</v>
      </c>
      <c r="D194">
        <v>1.02380952380952</v>
      </c>
      <c r="E194" t="s">
        <v>559</v>
      </c>
      <c r="F194" t="s">
        <v>547</v>
      </c>
      <c r="G194">
        <v>0.865979381443299</v>
      </c>
      <c r="H194" t="s">
        <v>490</v>
      </c>
      <c r="I194">
        <v>3</v>
      </c>
      <c r="J194">
        <v>0.82012578616352205</v>
      </c>
      <c r="K194" t="s">
        <v>481</v>
      </c>
      <c r="L194">
        <v>1</v>
      </c>
      <c r="M194">
        <v>1.0571428571428501</v>
      </c>
      <c r="N194" t="s">
        <v>493</v>
      </c>
      <c r="O194">
        <v>2</v>
      </c>
      <c r="P194">
        <v>1.43670886075949</v>
      </c>
      <c r="Q194" t="s">
        <v>574</v>
      </c>
      <c r="R194" t="s">
        <v>547</v>
      </c>
      <c r="S194">
        <v>1.1383928571428501</v>
      </c>
      <c r="T194" t="s">
        <v>559</v>
      </c>
      <c r="U194" t="s">
        <v>547</v>
      </c>
      <c r="V194">
        <v>1.0794297352342099</v>
      </c>
      <c r="W194" t="s">
        <v>581</v>
      </c>
      <c r="X194" t="s">
        <v>547</v>
      </c>
      <c r="Y194">
        <v>1.0284697508896701</v>
      </c>
      <c r="Z194" t="s">
        <v>561</v>
      </c>
      <c r="AA194" t="s">
        <v>547</v>
      </c>
      <c r="AB194">
        <v>1.01730769230769</v>
      </c>
      <c r="AC194" t="s">
        <v>581</v>
      </c>
      <c r="AD194" t="s">
        <v>547</v>
      </c>
      <c r="AE194">
        <v>1.2025974025974</v>
      </c>
      <c r="AF194" t="s">
        <v>551</v>
      </c>
      <c r="AG194" t="s">
        <v>547</v>
      </c>
      <c r="AH194">
        <v>4.0353089533417403</v>
      </c>
      <c r="AI194" t="s">
        <v>548</v>
      </c>
      <c r="AJ194" t="s">
        <v>547</v>
      </c>
      <c r="AK194">
        <v>0.81276595744680802</v>
      </c>
      <c r="AL194" t="s">
        <v>551</v>
      </c>
      <c r="AM194" t="s">
        <v>547</v>
      </c>
      <c r="AN194">
        <v>1.0052083333333299</v>
      </c>
      <c r="AO194" t="s">
        <v>551</v>
      </c>
      <c r="AP194" t="s">
        <v>547</v>
      </c>
      <c r="AQ194">
        <v>0.87219343696027596</v>
      </c>
      <c r="AR194" t="s">
        <v>551</v>
      </c>
      <c r="AS194" t="s">
        <v>547</v>
      </c>
      <c r="AT194">
        <v>0.97821782178217798</v>
      </c>
      <c r="AU194" t="s">
        <v>551</v>
      </c>
      <c r="AV194" t="s">
        <v>547</v>
      </c>
      <c r="AW194">
        <v>1.0080971659919</v>
      </c>
      <c r="AX194" t="s">
        <v>566</v>
      </c>
      <c r="AY194" t="s">
        <v>547</v>
      </c>
      <c r="AZ194">
        <v>0.73487031700288097</v>
      </c>
      <c r="BA194" t="s">
        <v>558</v>
      </c>
      <c r="BB194" t="s">
        <v>547</v>
      </c>
      <c r="BC194">
        <v>0.93852459016393397</v>
      </c>
      <c r="BD194" t="s">
        <v>582</v>
      </c>
      <c r="BE194" t="s">
        <v>547</v>
      </c>
      <c r="BF194">
        <v>0.99203187250996006</v>
      </c>
      <c r="BG194" t="s">
        <v>565</v>
      </c>
      <c r="BH194" t="s">
        <v>547</v>
      </c>
      <c r="BI194">
        <v>1.04428904428904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578</v>
      </c>
      <c r="BQ194" t="s">
        <v>547</v>
      </c>
      <c r="BR194">
        <v>0.91221374045801495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592</v>
      </c>
      <c r="CC194" t="s">
        <v>547</v>
      </c>
      <c r="CD194">
        <v>0.83826369828199598</v>
      </c>
      <c r="CE194" t="s">
        <v>566</v>
      </c>
      <c r="CF194" t="s">
        <v>547</v>
      </c>
      <c r="CG194">
        <v>1.3729281767955801</v>
      </c>
      <c r="CH194" t="s">
        <v>570</v>
      </c>
      <c r="CI194" t="s">
        <v>547</v>
      </c>
      <c r="CJ194">
        <v>1.09253065774804</v>
      </c>
      <c r="CK194" t="s">
        <v>583</v>
      </c>
      <c r="CL194" t="s">
        <v>547</v>
      </c>
      <c r="CM194">
        <v>1.21702127659574</v>
      </c>
      <c r="CN194" t="s">
        <v>570</v>
      </c>
      <c r="CO194" t="s">
        <v>547</v>
      </c>
      <c r="CP194">
        <v>1</v>
      </c>
      <c r="CQ194" t="s">
        <v>599</v>
      </c>
      <c r="CR194" t="s">
        <v>547</v>
      </c>
      <c r="CS194">
        <v>0.82079999999999997</v>
      </c>
      <c r="CT194" t="s">
        <v>583</v>
      </c>
      <c r="CU194" t="s">
        <v>547</v>
      </c>
      <c r="CV194">
        <v>0.89780077619663601</v>
      </c>
      <c r="CW194" t="s">
        <v>600</v>
      </c>
      <c r="CX194" t="s">
        <v>547</v>
      </c>
      <c r="CY194">
        <v>1.7145748987854199</v>
      </c>
      <c r="CZ194" t="s">
        <v>580</v>
      </c>
      <c r="DA194" t="s">
        <v>547</v>
      </c>
      <c r="DB194">
        <v>0.91636798088410898</v>
      </c>
      <c r="DC194" t="s">
        <v>601</v>
      </c>
      <c r="DD194" t="s">
        <v>547</v>
      </c>
      <c r="DE194">
        <v>0.82826378773598297</v>
      </c>
      <c r="DF194" t="s">
        <v>601</v>
      </c>
      <c r="DG194" t="s">
        <v>547</v>
      </c>
      <c r="DH194">
        <v>1.2655172413793101</v>
      </c>
    </row>
    <row r="195" spans="1:112" x14ac:dyDescent="0.4">
      <c r="A195">
        <v>193</v>
      </c>
      <c r="B195" t="s">
        <v>488</v>
      </c>
      <c r="C195">
        <v>2</v>
      </c>
      <c r="D195">
        <v>1.0474383301707699</v>
      </c>
      <c r="E195" t="s">
        <v>564</v>
      </c>
      <c r="F195" t="s">
        <v>547</v>
      </c>
      <c r="G195">
        <v>0.90109890109890101</v>
      </c>
      <c r="H195" t="s">
        <v>524</v>
      </c>
      <c r="I195">
        <v>3</v>
      </c>
      <c r="J195">
        <v>0.84792626728110598</v>
      </c>
      <c r="K195" t="s">
        <v>488</v>
      </c>
      <c r="L195">
        <v>2</v>
      </c>
      <c r="M195">
        <v>0.62804878048780399</v>
      </c>
      <c r="N195" t="s">
        <v>491</v>
      </c>
      <c r="O195">
        <v>1</v>
      </c>
      <c r="P195">
        <v>1.4620689655172401</v>
      </c>
      <c r="Q195" t="s">
        <v>581</v>
      </c>
      <c r="R195" t="s">
        <v>547</v>
      </c>
      <c r="S195">
        <v>0.91129032258064502</v>
      </c>
      <c r="T195" t="s">
        <v>574</v>
      </c>
      <c r="U195" t="s">
        <v>547</v>
      </c>
      <c r="V195">
        <v>0.85098039215686205</v>
      </c>
      <c r="W195" t="s">
        <v>563</v>
      </c>
      <c r="X195" t="s">
        <v>547</v>
      </c>
      <c r="Y195">
        <v>1.08392857142857</v>
      </c>
      <c r="Z195" t="s">
        <v>578</v>
      </c>
      <c r="AA195" t="s">
        <v>547</v>
      </c>
      <c r="AB195">
        <v>0.87577639751552705</v>
      </c>
      <c r="AC195" t="s">
        <v>551</v>
      </c>
      <c r="AD195" t="s">
        <v>547</v>
      </c>
      <c r="AE195">
        <v>1.09681881051175</v>
      </c>
      <c r="AF195" t="s">
        <v>548</v>
      </c>
      <c r="AG195" t="s">
        <v>547</v>
      </c>
      <c r="AH195">
        <v>0.80941446613088397</v>
      </c>
      <c r="AI195" t="s">
        <v>565</v>
      </c>
      <c r="AJ195" t="s">
        <v>547</v>
      </c>
      <c r="AK195">
        <v>1.2565564424173301</v>
      </c>
      <c r="AL195" t="s">
        <v>565</v>
      </c>
      <c r="AM195" t="s">
        <v>547</v>
      </c>
      <c r="AN195">
        <v>0.83212341197822104</v>
      </c>
      <c r="AO195" t="s">
        <v>565</v>
      </c>
      <c r="AP195" t="s">
        <v>547</v>
      </c>
      <c r="AQ195">
        <v>1.0861504907306401</v>
      </c>
      <c r="AR195" t="s">
        <v>565</v>
      </c>
      <c r="AS195" t="s">
        <v>547</v>
      </c>
      <c r="AT195">
        <v>1.0301204819277101</v>
      </c>
      <c r="AU195" t="s">
        <v>565</v>
      </c>
      <c r="AV195" t="s">
        <v>547</v>
      </c>
      <c r="AW195">
        <v>1.1539961013645199</v>
      </c>
      <c r="AX195" t="s">
        <v>578</v>
      </c>
      <c r="AY195" t="s">
        <v>547</v>
      </c>
      <c r="AZ195">
        <v>0.67609489051094895</v>
      </c>
      <c r="BA195" t="s">
        <v>551</v>
      </c>
      <c r="BB195" t="s">
        <v>547</v>
      </c>
      <c r="BC195">
        <v>0.83319256756756699</v>
      </c>
      <c r="BD195" t="s">
        <v>574</v>
      </c>
      <c r="BE195" t="s">
        <v>547</v>
      </c>
      <c r="BF195">
        <v>0.956989247311828</v>
      </c>
      <c r="BG195" t="s">
        <v>566</v>
      </c>
      <c r="BH195" t="s">
        <v>547</v>
      </c>
      <c r="BI195">
        <v>0.78823529411764703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598</v>
      </c>
      <c r="BQ195" t="s">
        <v>547</v>
      </c>
      <c r="BR195">
        <v>1.13182674199623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570</v>
      </c>
      <c r="CF195" t="s">
        <v>547</v>
      </c>
      <c r="CG195">
        <v>0.95833333333333304</v>
      </c>
      <c r="CH195" t="s">
        <v>577</v>
      </c>
      <c r="CI195" t="s">
        <v>547</v>
      </c>
      <c r="CJ195">
        <v>0.86887485060611203</v>
      </c>
      <c r="CK195" t="s">
        <v>604</v>
      </c>
      <c r="CL195" t="s">
        <v>547</v>
      </c>
      <c r="CM195">
        <v>0.733082706766917</v>
      </c>
      <c r="CN195" t="s">
        <v>580</v>
      </c>
      <c r="CO195" t="s">
        <v>547</v>
      </c>
      <c r="CP195">
        <v>0.853951890034364</v>
      </c>
      <c r="CQ195" t="s">
        <v>580</v>
      </c>
      <c r="CR195" t="s">
        <v>547</v>
      </c>
      <c r="CS195">
        <v>1.77062374245472</v>
      </c>
      <c r="CT195" t="s">
        <v>605</v>
      </c>
      <c r="CU195" t="s">
        <v>547</v>
      </c>
      <c r="CV195">
        <v>0.92182030338389698</v>
      </c>
      <c r="CW195" t="s">
        <v>606</v>
      </c>
      <c r="CX195" t="s">
        <v>547</v>
      </c>
      <c r="CY195">
        <v>0.89235737351991296</v>
      </c>
      <c r="CZ195" t="s">
        <v>601</v>
      </c>
      <c r="DA195" t="s">
        <v>547</v>
      </c>
      <c r="DB195">
        <v>0.76444260075979198</v>
      </c>
      <c r="DC195" t="s">
        <v>607</v>
      </c>
      <c r="DD195" t="s">
        <v>547</v>
      </c>
      <c r="DE195">
        <v>0.99621212121212099</v>
      </c>
      <c r="DF195" t="s">
        <v>593</v>
      </c>
      <c r="DG195" t="s">
        <v>547</v>
      </c>
      <c r="DH195">
        <v>0.97218543046357597</v>
      </c>
    </row>
    <row r="196" spans="1:112" x14ac:dyDescent="0.4">
      <c r="A196">
        <v>194</v>
      </c>
      <c r="B196" t="s">
        <v>559</v>
      </c>
      <c r="C196" t="s">
        <v>547</v>
      </c>
      <c r="D196">
        <v>0.98644067796610102</v>
      </c>
      <c r="E196" t="s">
        <v>581</v>
      </c>
      <c r="F196" t="s">
        <v>547</v>
      </c>
      <c r="G196">
        <v>0.77173913043478204</v>
      </c>
      <c r="H196" t="s">
        <v>491</v>
      </c>
      <c r="I196">
        <v>1</v>
      </c>
      <c r="J196">
        <v>0.79069767441860395</v>
      </c>
      <c r="K196" t="s">
        <v>493</v>
      </c>
      <c r="L196">
        <v>2</v>
      </c>
      <c r="M196">
        <v>0.77261613691931497</v>
      </c>
      <c r="N196" t="s">
        <v>494</v>
      </c>
      <c r="O196">
        <v>1</v>
      </c>
      <c r="P196">
        <v>1.4173278169871</v>
      </c>
      <c r="Q196" t="s">
        <v>565</v>
      </c>
      <c r="R196" t="s">
        <v>547</v>
      </c>
      <c r="S196">
        <v>1.02502979737783</v>
      </c>
      <c r="T196" t="s">
        <v>581</v>
      </c>
      <c r="U196" t="s">
        <v>547</v>
      </c>
      <c r="V196">
        <v>0.82890855457227097</v>
      </c>
      <c r="W196" t="s">
        <v>566</v>
      </c>
      <c r="X196" t="s">
        <v>547</v>
      </c>
      <c r="Y196">
        <v>0.87900723888314303</v>
      </c>
      <c r="Z196" t="s">
        <v>608</v>
      </c>
      <c r="AA196" t="s">
        <v>547</v>
      </c>
      <c r="AB196">
        <v>0.30353929214157099</v>
      </c>
      <c r="AC196" t="s">
        <v>563</v>
      </c>
      <c r="AD196" t="s">
        <v>547</v>
      </c>
      <c r="AE196">
        <v>0.86660079051383399</v>
      </c>
      <c r="AF196" t="s">
        <v>566</v>
      </c>
      <c r="AG196" t="s">
        <v>547</v>
      </c>
      <c r="AH196">
        <v>1.0819964349376101</v>
      </c>
      <c r="AI196" t="s">
        <v>566</v>
      </c>
      <c r="AJ196" t="s">
        <v>547</v>
      </c>
      <c r="AK196">
        <v>0.86243822075782495</v>
      </c>
      <c r="AL196" t="s">
        <v>578</v>
      </c>
      <c r="AM196" t="s">
        <v>547</v>
      </c>
      <c r="AN196">
        <v>0.70653377630121805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570</v>
      </c>
      <c r="AV196" t="s">
        <v>547</v>
      </c>
      <c r="AW196">
        <v>1.1153284671532799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558</v>
      </c>
      <c r="BE196" t="s">
        <v>547</v>
      </c>
      <c r="BF196">
        <v>0.91266375545851497</v>
      </c>
      <c r="BG196" t="s">
        <v>578</v>
      </c>
      <c r="BH196" t="s">
        <v>547</v>
      </c>
      <c r="BI196">
        <v>1.4231738035264401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602</v>
      </c>
      <c r="BQ196" t="s">
        <v>547</v>
      </c>
      <c r="BR196">
        <v>0.83852691218130304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577</v>
      </c>
      <c r="CF196" t="s">
        <v>547</v>
      </c>
      <c r="CG196">
        <v>1.0353544281421201</v>
      </c>
      <c r="CH196" t="s">
        <v>578</v>
      </c>
      <c r="CI196" t="s">
        <v>547</v>
      </c>
      <c r="CJ196">
        <v>0.81514476614699305</v>
      </c>
      <c r="CK196" t="s">
        <v>593</v>
      </c>
      <c r="CL196" t="s">
        <v>547</v>
      </c>
      <c r="CM196">
        <v>0.83353293413173601</v>
      </c>
      <c r="CN196" t="s">
        <v>583</v>
      </c>
      <c r="CO196" t="s">
        <v>547</v>
      </c>
      <c r="CP196">
        <v>0.86013986013985999</v>
      </c>
      <c r="CQ196" t="s">
        <v>583</v>
      </c>
      <c r="CR196" t="s">
        <v>547</v>
      </c>
      <c r="CS196">
        <v>1.04742547425474</v>
      </c>
      <c r="CT196" t="s">
        <v>613</v>
      </c>
      <c r="CU196" t="s">
        <v>547</v>
      </c>
      <c r="CV196">
        <v>0.90121951219512197</v>
      </c>
      <c r="CW196" t="s">
        <v>614</v>
      </c>
      <c r="CX196" t="s">
        <v>547</v>
      </c>
      <c r="CY196">
        <v>1.1540202568890301</v>
      </c>
      <c r="CZ196" t="s">
        <v>615</v>
      </c>
      <c r="DA196" t="s">
        <v>547</v>
      </c>
      <c r="DB196">
        <v>0.55697674418604604</v>
      </c>
      <c r="DC196" t="s">
        <v>596</v>
      </c>
      <c r="DD196" t="s">
        <v>547</v>
      </c>
      <c r="DE196">
        <v>0.90697674418604601</v>
      </c>
      <c r="DF196" t="s">
        <v>607</v>
      </c>
      <c r="DG196" t="s">
        <v>547</v>
      </c>
      <c r="DH196">
        <v>1.06463878326996</v>
      </c>
    </row>
    <row r="197" spans="1:112" x14ac:dyDescent="0.4">
      <c r="A197">
        <v>195</v>
      </c>
      <c r="B197" t="s">
        <v>595</v>
      </c>
      <c r="C197" t="s">
        <v>547</v>
      </c>
      <c r="D197">
        <v>1.4623015873015801</v>
      </c>
      <c r="E197" t="s">
        <v>590</v>
      </c>
      <c r="F197" t="s">
        <v>547</v>
      </c>
      <c r="G197">
        <v>0.65116279069767402</v>
      </c>
      <c r="H197" t="s">
        <v>559</v>
      </c>
      <c r="I197" t="s">
        <v>547</v>
      </c>
      <c r="J197">
        <v>0.62301587301587302</v>
      </c>
      <c r="K197" t="s">
        <v>491</v>
      </c>
      <c r="L197">
        <v>1</v>
      </c>
      <c r="M197">
        <v>1.06617647058823</v>
      </c>
      <c r="N197" t="s">
        <v>514</v>
      </c>
      <c r="O197">
        <v>1</v>
      </c>
      <c r="P197">
        <v>1.2777777777777699</v>
      </c>
      <c r="Q197" t="s">
        <v>566</v>
      </c>
      <c r="R197" t="s">
        <v>547</v>
      </c>
      <c r="S197">
        <v>1.05537052456286</v>
      </c>
      <c r="T197" t="s">
        <v>565</v>
      </c>
      <c r="U197" t="s">
        <v>547</v>
      </c>
      <c r="V197">
        <v>0.67209302325581399</v>
      </c>
      <c r="W197" t="s">
        <v>617</v>
      </c>
      <c r="X197" t="s">
        <v>547</v>
      </c>
      <c r="Y197">
        <v>0.83678440925700304</v>
      </c>
      <c r="Z197" t="s">
        <v>618</v>
      </c>
      <c r="AA197" t="s">
        <v>547</v>
      </c>
      <c r="AB197">
        <v>0.80152671755725102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578</v>
      </c>
      <c r="AJ197" t="s">
        <v>547</v>
      </c>
      <c r="AK197">
        <v>1.02730375426621</v>
      </c>
      <c r="AL197" t="s">
        <v>619</v>
      </c>
      <c r="AM197" t="s">
        <v>547</v>
      </c>
      <c r="AN197">
        <v>1.0647837043259101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578</v>
      </c>
      <c r="AV197" t="s">
        <v>547</v>
      </c>
      <c r="AW197">
        <v>1.47708894878706</v>
      </c>
      <c r="AX197" t="s">
        <v>620</v>
      </c>
      <c r="AY197" t="s">
        <v>547</v>
      </c>
      <c r="AZ197">
        <v>0.66666666666666596</v>
      </c>
      <c r="BA197" t="s">
        <v>566</v>
      </c>
      <c r="BB197" t="s">
        <v>547</v>
      </c>
      <c r="BC197">
        <v>0.99019607843137203</v>
      </c>
      <c r="BD197" t="s">
        <v>551</v>
      </c>
      <c r="BE197" t="s">
        <v>547</v>
      </c>
      <c r="BF197">
        <v>1.2458185504308099</v>
      </c>
      <c r="BG197" t="s">
        <v>571</v>
      </c>
      <c r="BH197" t="s">
        <v>547</v>
      </c>
      <c r="BI197">
        <v>1.19029850746268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611</v>
      </c>
      <c r="BQ197" t="s">
        <v>547</v>
      </c>
      <c r="BR197">
        <v>0.89345158036314698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578</v>
      </c>
      <c r="CF197" t="s">
        <v>547</v>
      </c>
      <c r="CG197">
        <v>1.2217687074829899</v>
      </c>
      <c r="CH197" t="s">
        <v>592</v>
      </c>
      <c r="CI197" t="s">
        <v>547</v>
      </c>
      <c r="CJ197">
        <v>1.10238353196099</v>
      </c>
      <c r="CK197" t="s">
        <v>596</v>
      </c>
      <c r="CL197" t="s">
        <v>547</v>
      </c>
      <c r="CM197">
        <v>0.97260273972602695</v>
      </c>
      <c r="CN197" t="s">
        <v>588</v>
      </c>
      <c r="CO197" t="s">
        <v>547</v>
      </c>
      <c r="CP197">
        <v>0.72911392405063202</v>
      </c>
      <c r="CQ197" t="s">
        <v>602</v>
      </c>
      <c r="CR197" t="s">
        <v>547</v>
      </c>
      <c r="CS197">
        <v>1.70278637770897</v>
      </c>
      <c r="CT197" t="s">
        <v>606</v>
      </c>
      <c r="CU197" t="s">
        <v>547</v>
      </c>
      <c r="CV197">
        <v>1.1246973365617401</v>
      </c>
      <c r="CW197" t="s">
        <v>623</v>
      </c>
      <c r="CX197" t="s">
        <v>547</v>
      </c>
      <c r="CY197">
        <v>1.07045454545454</v>
      </c>
      <c r="CZ197" t="s">
        <v>593</v>
      </c>
      <c r="DA197" t="s">
        <v>547</v>
      </c>
      <c r="DB197">
        <v>0.98565323565323504</v>
      </c>
      <c r="DC197" t="s">
        <v>600</v>
      </c>
      <c r="DD197" t="s">
        <v>547</v>
      </c>
      <c r="DE197">
        <v>0.73314606741572996</v>
      </c>
      <c r="DF197" t="s">
        <v>600</v>
      </c>
      <c r="DG197" t="s">
        <v>547</v>
      </c>
      <c r="DH197">
        <v>0.65134099616858199</v>
      </c>
    </row>
    <row r="198" spans="1:112" x14ac:dyDescent="0.4">
      <c r="A198">
        <v>196</v>
      </c>
      <c r="B198" t="s">
        <v>565</v>
      </c>
      <c r="C198" t="s">
        <v>547</v>
      </c>
      <c r="D198">
        <v>0.86258660508083096</v>
      </c>
      <c r="E198" t="s">
        <v>566</v>
      </c>
      <c r="F198" t="s">
        <v>547</v>
      </c>
      <c r="G198">
        <v>0.71907861792688998</v>
      </c>
      <c r="H198" t="s">
        <v>564</v>
      </c>
      <c r="I198" t="s">
        <v>547</v>
      </c>
      <c r="J198">
        <v>0.85452961672473804</v>
      </c>
      <c r="K198" t="s">
        <v>494</v>
      </c>
      <c r="L198">
        <v>1</v>
      </c>
      <c r="M198">
        <v>1.2575748301401699</v>
      </c>
      <c r="N198" t="s">
        <v>595</v>
      </c>
      <c r="O198" t="s">
        <v>547</v>
      </c>
      <c r="P198">
        <v>2.3301997649823698</v>
      </c>
      <c r="Q198" t="s">
        <v>578</v>
      </c>
      <c r="R198" t="s">
        <v>547</v>
      </c>
      <c r="S198">
        <v>1.45911949685534</v>
      </c>
      <c r="T198" t="s">
        <v>563</v>
      </c>
      <c r="U198" t="s">
        <v>547</v>
      </c>
      <c r="V198">
        <v>0.86153846153846103</v>
      </c>
      <c r="W198" t="s">
        <v>608</v>
      </c>
      <c r="X198" t="s">
        <v>547</v>
      </c>
      <c r="Y198">
        <v>1.3497975708501999</v>
      </c>
      <c r="Z198" t="s">
        <v>580</v>
      </c>
      <c r="AA198" t="s">
        <v>547</v>
      </c>
      <c r="AB198">
        <v>2.0038167938931299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619</v>
      </c>
      <c r="AJ198" t="s">
        <v>547</v>
      </c>
      <c r="AK198">
        <v>0.92501942501942502</v>
      </c>
      <c r="AL198" t="s">
        <v>608</v>
      </c>
      <c r="AM198" t="s">
        <v>547</v>
      </c>
      <c r="AN198">
        <v>0.52500000000000002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609</v>
      </c>
      <c r="AV198" t="s">
        <v>547</v>
      </c>
      <c r="AW198">
        <v>1.08802476301025</v>
      </c>
      <c r="AX198" t="s">
        <v>580</v>
      </c>
      <c r="AY198" t="s">
        <v>547</v>
      </c>
      <c r="AZ198">
        <v>0.56533575317604301</v>
      </c>
      <c r="BA198" t="s">
        <v>578</v>
      </c>
      <c r="BB198" t="s">
        <v>547</v>
      </c>
      <c r="BC198">
        <v>1.2307692307692299</v>
      </c>
      <c r="BD198" t="s">
        <v>565</v>
      </c>
      <c r="BE198" t="s">
        <v>547</v>
      </c>
      <c r="BF198">
        <v>0.91082802547770703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596</v>
      </c>
      <c r="CI198" t="s">
        <v>547</v>
      </c>
      <c r="CJ198">
        <v>1.00689655172413</v>
      </c>
      <c r="CK198" t="s">
        <v>626</v>
      </c>
      <c r="CL198" t="s">
        <v>547</v>
      </c>
      <c r="CM198">
        <v>1.22711058263971</v>
      </c>
      <c r="CN198" t="s">
        <v>596</v>
      </c>
      <c r="CO198" t="s">
        <v>547</v>
      </c>
      <c r="CP198">
        <v>1</v>
      </c>
      <c r="CQ198" t="s">
        <v>596</v>
      </c>
      <c r="CR198" t="s">
        <v>547</v>
      </c>
      <c r="CS198">
        <v>0.98591549295774605</v>
      </c>
      <c r="CT198" t="s">
        <v>614</v>
      </c>
      <c r="CU198" t="s">
        <v>547</v>
      </c>
      <c r="CV198">
        <v>1.0393436838390899</v>
      </c>
      <c r="CW198" t="s">
        <v>627</v>
      </c>
      <c r="CX198" t="s">
        <v>547</v>
      </c>
      <c r="CY198">
        <v>1.0595744680851</v>
      </c>
      <c r="CZ198" t="s">
        <v>596</v>
      </c>
      <c r="DA198" t="s">
        <v>547</v>
      </c>
      <c r="DB198">
        <v>0.89583333333333304</v>
      </c>
      <c r="DC198" t="s">
        <v>606</v>
      </c>
      <c r="DD198" t="s">
        <v>547</v>
      </c>
      <c r="DE198">
        <v>1.0137672090112599</v>
      </c>
      <c r="DF198" t="s">
        <v>606</v>
      </c>
      <c r="DG198" t="s">
        <v>547</v>
      </c>
      <c r="DH198">
        <v>1.1407407407407399</v>
      </c>
    </row>
    <row r="199" spans="1:112" x14ac:dyDescent="0.4">
      <c r="A199">
        <v>197</v>
      </c>
      <c r="B199" t="s">
        <v>590</v>
      </c>
      <c r="C199" t="s">
        <v>547</v>
      </c>
      <c r="D199">
        <v>1.0134680134680101</v>
      </c>
      <c r="E199" t="s">
        <v>599</v>
      </c>
      <c r="F199" t="s">
        <v>547</v>
      </c>
      <c r="G199">
        <v>0.71742671009771897</v>
      </c>
      <c r="H199" t="s">
        <v>581</v>
      </c>
      <c r="I199" t="s">
        <v>547</v>
      </c>
      <c r="J199">
        <v>0.66549295774647799</v>
      </c>
      <c r="K199" t="s">
        <v>564</v>
      </c>
      <c r="L199" t="s">
        <v>547</v>
      </c>
      <c r="M199">
        <v>0.91335372069317</v>
      </c>
      <c r="N199" t="s">
        <v>574</v>
      </c>
      <c r="O199" t="s">
        <v>547</v>
      </c>
      <c r="P199">
        <v>1.09669522643818</v>
      </c>
      <c r="Q199" t="s">
        <v>608</v>
      </c>
      <c r="R199" t="s">
        <v>547</v>
      </c>
      <c r="S199">
        <v>0.73093822693202304</v>
      </c>
      <c r="T199" t="s">
        <v>566</v>
      </c>
      <c r="U199" t="s">
        <v>547</v>
      </c>
      <c r="V199">
        <v>0.76291913214990104</v>
      </c>
      <c r="W199" t="s">
        <v>580</v>
      </c>
      <c r="X199" t="s">
        <v>547</v>
      </c>
      <c r="Y199">
        <v>1.1391304347825999</v>
      </c>
      <c r="Z199" t="s">
        <v>628</v>
      </c>
      <c r="AA199" t="s">
        <v>547</v>
      </c>
      <c r="AB199">
        <v>0.688888888888888</v>
      </c>
      <c r="AC199" t="s">
        <v>550</v>
      </c>
      <c r="AD199" t="s">
        <v>547</v>
      </c>
      <c r="AE199">
        <v>0.90992608236536399</v>
      </c>
      <c r="AF199" t="s">
        <v>580</v>
      </c>
      <c r="AG199" t="s">
        <v>547</v>
      </c>
      <c r="AH199">
        <v>1.1366120218579201</v>
      </c>
      <c r="AI199" t="s">
        <v>580</v>
      </c>
      <c r="AJ199" t="s">
        <v>547</v>
      </c>
      <c r="AK199">
        <v>0.89423076923076905</v>
      </c>
      <c r="AL199" t="s">
        <v>580</v>
      </c>
      <c r="AM199" t="s">
        <v>547</v>
      </c>
      <c r="AN199">
        <v>0.73655913978494603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620</v>
      </c>
      <c r="AV199" t="s">
        <v>547</v>
      </c>
      <c r="AW199">
        <v>1.0263157894736801</v>
      </c>
      <c r="AX199" t="s">
        <v>611</v>
      </c>
      <c r="AY199" t="s">
        <v>547</v>
      </c>
      <c r="AZ199">
        <v>1.74860232229526</v>
      </c>
      <c r="BA199" t="s">
        <v>621</v>
      </c>
      <c r="BB199" t="s">
        <v>547</v>
      </c>
      <c r="BC199">
        <v>1.0597014925373101</v>
      </c>
      <c r="BD199" t="s">
        <v>566</v>
      </c>
      <c r="BE199" t="s">
        <v>547</v>
      </c>
      <c r="BF199">
        <v>1.0940594059405899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606</v>
      </c>
      <c r="BT199" t="s">
        <v>547</v>
      </c>
      <c r="BU199">
        <v>1.10856453558504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629</v>
      </c>
      <c r="CI199" t="s">
        <v>547</v>
      </c>
      <c r="CJ199">
        <v>2.7990241635687698</v>
      </c>
      <c r="CK199" t="s">
        <v>613</v>
      </c>
      <c r="CL199" t="s">
        <v>547</v>
      </c>
      <c r="CM199">
        <v>0.72030651340996099</v>
      </c>
      <c r="CN199" t="s">
        <v>613</v>
      </c>
      <c r="CO199" t="s">
        <v>547</v>
      </c>
      <c r="CP199">
        <v>0.76595744680850997</v>
      </c>
      <c r="CQ199" t="s">
        <v>613</v>
      </c>
      <c r="CR199" t="s">
        <v>547</v>
      </c>
      <c r="CS199">
        <v>1.13888888888888</v>
      </c>
      <c r="CT199" t="s">
        <v>623</v>
      </c>
      <c r="CU199" t="s">
        <v>547</v>
      </c>
      <c r="CV199">
        <v>1.1780455153949101</v>
      </c>
      <c r="CW199" t="s">
        <v>630</v>
      </c>
      <c r="CX199" t="s">
        <v>547</v>
      </c>
      <c r="CY199">
        <v>0.86814159292035398</v>
      </c>
      <c r="CZ199" t="s">
        <v>606</v>
      </c>
      <c r="DA199" t="s">
        <v>547</v>
      </c>
      <c r="DB199">
        <v>0.96381182147165201</v>
      </c>
      <c r="DC199" t="s">
        <v>631</v>
      </c>
      <c r="DD199" t="s">
        <v>547</v>
      </c>
      <c r="DE199">
        <v>0.84794520547945196</v>
      </c>
      <c r="DF199" t="s">
        <v>627</v>
      </c>
      <c r="DG199" t="s">
        <v>547</v>
      </c>
      <c r="DH199">
        <v>1.32752992383025</v>
      </c>
    </row>
    <row r="200" spans="1:112" x14ac:dyDescent="0.4">
      <c r="A200">
        <v>198</v>
      </c>
      <c r="B200" t="s">
        <v>566</v>
      </c>
      <c r="C200" t="s">
        <v>547</v>
      </c>
      <c r="D200">
        <v>1.2883870967741899</v>
      </c>
      <c r="E200" t="s">
        <v>632</v>
      </c>
      <c r="F200" t="s">
        <v>547</v>
      </c>
      <c r="G200">
        <v>0.257750759878419</v>
      </c>
      <c r="H200" t="s">
        <v>548</v>
      </c>
      <c r="I200" t="s">
        <v>547</v>
      </c>
      <c r="J200">
        <v>0.43564356435643498</v>
      </c>
      <c r="K200" t="s">
        <v>608</v>
      </c>
      <c r="L200" t="s">
        <v>547</v>
      </c>
      <c r="M200">
        <v>0.77057926829268297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617</v>
      </c>
      <c r="U200" t="s">
        <v>547</v>
      </c>
      <c r="V200">
        <v>0.825125628140703</v>
      </c>
      <c r="W200" t="s">
        <v>611</v>
      </c>
      <c r="X200" t="s">
        <v>547</v>
      </c>
      <c r="Y200">
        <v>1.17022294517271</v>
      </c>
      <c r="Z200" t="s">
        <v>611</v>
      </c>
      <c r="AA200" t="s">
        <v>547</v>
      </c>
      <c r="AB200">
        <v>1.2581357318070301</v>
      </c>
      <c r="AC200" t="s">
        <v>578</v>
      </c>
      <c r="AD200" t="s">
        <v>547</v>
      </c>
      <c r="AE200">
        <v>0.95035460992907805</v>
      </c>
      <c r="AF200" t="s">
        <v>611</v>
      </c>
      <c r="AG200" t="s">
        <v>547</v>
      </c>
      <c r="AH200">
        <v>1.1556066360183801</v>
      </c>
      <c r="AI200" t="s">
        <v>611</v>
      </c>
      <c r="AJ200" t="s">
        <v>547</v>
      </c>
      <c r="AK200">
        <v>0.82686154112254595</v>
      </c>
      <c r="AL200" t="s">
        <v>611</v>
      </c>
      <c r="AM200" t="s">
        <v>547</v>
      </c>
      <c r="AN200">
        <v>1.0093086497228301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611</v>
      </c>
      <c r="AV200" t="s">
        <v>547</v>
      </c>
      <c r="AW200">
        <v>0.70658968570932401</v>
      </c>
      <c r="AX200" t="s">
        <v>621</v>
      </c>
      <c r="AY200" t="s">
        <v>547</v>
      </c>
      <c r="AZ200">
        <v>1.1452991452991399</v>
      </c>
      <c r="BA200" t="s">
        <v>612</v>
      </c>
      <c r="BB200" t="s">
        <v>547</v>
      </c>
      <c r="BC200">
        <v>1.3744343891402699</v>
      </c>
      <c r="BD200" t="s">
        <v>578</v>
      </c>
      <c r="BE200" t="s">
        <v>547</v>
      </c>
      <c r="BF200">
        <v>0.87061403508771895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627</v>
      </c>
      <c r="BT200" t="s">
        <v>547</v>
      </c>
      <c r="BU200">
        <v>0.82436548223350203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606</v>
      </c>
      <c r="CI200" t="s">
        <v>547</v>
      </c>
      <c r="CJ200">
        <v>1.2878787878787801</v>
      </c>
      <c r="CK200" t="s">
        <v>606</v>
      </c>
      <c r="CL200" t="s">
        <v>547</v>
      </c>
      <c r="CM200">
        <v>0.92156862745098</v>
      </c>
      <c r="CN200" t="s">
        <v>606</v>
      </c>
      <c r="CO200" t="s">
        <v>547</v>
      </c>
      <c r="CP200">
        <v>0.802553191489361</v>
      </c>
      <c r="CQ200" t="s">
        <v>606</v>
      </c>
      <c r="CR200" t="s">
        <v>547</v>
      </c>
      <c r="CS200">
        <v>0.87592788971367896</v>
      </c>
      <c r="CT200" t="s">
        <v>627</v>
      </c>
      <c r="CU200" t="s">
        <v>547</v>
      </c>
      <c r="CV200">
        <v>0.92156862745098</v>
      </c>
      <c r="CW200" t="s">
        <v>631</v>
      </c>
      <c r="CX200" t="s">
        <v>547</v>
      </c>
      <c r="CY200">
        <v>1.0953878406708499</v>
      </c>
      <c r="CZ200" t="s">
        <v>627</v>
      </c>
      <c r="DA200" t="s">
        <v>547</v>
      </c>
      <c r="DB200">
        <v>0.76907630522088299</v>
      </c>
      <c r="DC200" t="s">
        <v>635</v>
      </c>
      <c r="DD200" t="s">
        <v>547</v>
      </c>
      <c r="DE200">
        <v>0.75067024128686299</v>
      </c>
      <c r="DF200" t="s">
        <v>635</v>
      </c>
      <c r="DG200" t="s">
        <v>547</v>
      </c>
      <c r="DH200">
        <v>1.05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580</v>
      </c>
      <c r="L201" t="s">
        <v>547</v>
      </c>
      <c r="M201">
        <v>1.2476370510396899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580</v>
      </c>
      <c r="U201" t="s">
        <v>547</v>
      </c>
      <c r="V201">
        <v>0.86250000000000004</v>
      </c>
      <c r="W201" t="s">
        <v>633</v>
      </c>
      <c r="X201" t="s">
        <v>547</v>
      </c>
      <c r="Y201">
        <v>1.27272727272727</v>
      </c>
      <c r="Z201" t="s">
        <v>633</v>
      </c>
      <c r="AA201" t="s">
        <v>547</v>
      </c>
      <c r="AB201">
        <v>1.1714285714285699</v>
      </c>
      <c r="AC201" t="s">
        <v>611</v>
      </c>
      <c r="AD201" t="s">
        <v>547</v>
      </c>
      <c r="AE201">
        <v>0.65028920517319799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627</v>
      </c>
      <c r="AY201" t="s">
        <v>547</v>
      </c>
      <c r="AZ201">
        <v>0.694006309148265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630</v>
      </c>
      <c r="BT201" t="s">
        <v>547</v>
      </c>
      <c r="BU201">
        <v>0.88729016786570702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627</v>
      </c>
      <c r="CI201" t="s">
        <v>547</v>
      </c>
      <c r="CJ201">
        <v>1.0027322404371499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638</v>
      </c>
      <c r="CX201" t="s">
        <v>547</v>
      </c>
      <c r="CY201">
        <v>0.92812499999999998</v>
      </c>
      <c r="CZ201" t="s">
        <v>638</v>
      </c>
      <c r="DA201" t="s">
        <v>547</v>
      </c>
      <c r="DB201">
        <v>1.0437710437710399</v>
      </c>
      <c r="DC201" t="s">
        <v>638</v>
      </c>
      <c r="DD201" t="s">
        <v>547</v>
      </c>
      <c r="DE201">
        <v>1.0311827956989199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654</v>
      </c>
    </row>
    <row r="998" spans="1:69" x14ac:dyDescent="0.4">
      <c r="A998">
        <v>996</v>
      </c>
      <c r="B998">
        <v>0.11949685534591099</v>
      </c>
      <c r="C998">
        <v>0.11184210526315699</v>
      </c>
      <c r="D998">
        <v>0.22222222222222199</v>
      </c>
      <c r="E998">
        <v>0.215</v>
      </c>
      <c r="F998">
        <v>0.12</v>
      </c>
      <c r="G998">
        <v>0.105</v>
      </c>
      <c r="H998">
        <v>7.2916666666666602E-2</v>
      </c>
      <c r="I998">
        <v>0.123655913978494</v>
      </c>
      <c r="J998">
        <v>0.13</v>
      </c>
      <c r="K998">
        <v>0.1</v>
      </c>
      <c r="L998">
        <v>8.5000000000000006E-2</v>
      </c>
      <c r="M998">
        <v>6.5000000000000002E-2</v>
      </c>
      <c r="N998">
        <v>0.12</v>
      </c>
      <c r="O998">
        <v>9.5000000000000001E-2</v>
      </c>
      <c r="P998">
        <v>0.14000000000000001</v>
      </c>
      <c r="Q998">
        <v>0.185</v>
      </c>
      <c r="R998">
        <v>9.5000000000000001E-2</v>
      </c>
      <c r="S998">
        <v>0.115</v>
      </c>
      <c r="T998">
        <v>0.23</v>
      </c>
      <c r="U998">
        <v>0.19500000000000001</v>
      </c>
      <c r="V998">
        <v>0.18</v>
      </c>
      <c r="W998">
        <v>0.15</v>
      </c>
      <c r="X998">
        <v>0.14499999999999999</v>
      </c>
      <c r="Y998">
        <v>0.115</v>
      </c>
      <c r="Z998">
        <v>0.28499999999999998</v>
      </c>
      <c r="AA998">
        <v>0.215</v>
      </c>
      <c r="AB998">
        <v>0.23</v>
      </c>
      <c r="AC998">
        <v>0.16</v>
      </c>
      <c r="AD998">
        <v>0.16500000000000001</v>
      </c>
      <c r="AE998">
        <v>0.19500000000000001</v>
      </c>
      <c r="AF998">
        <v>0.34</v>
      </c>
      <c r="AG998">
        <v>0.14499999999999999</v>
      </c>
      <c r="AH998">
        <v>0.24</v>
      </c>
      <c r="AI998">
        <v>0.16</v>
      </c>
      <c r="AJ998">
        <v>0.14000000000000001</v>
      </c>
      <c r="AK998">
        <v>0.13500000000000001</v>
      </c>
      <c r="AL998">
        <v>0.13500000000000001</v>
      </c>
      <c r="AM998">
        <v>0.105</v>
      </c>
      <c r="AN998">
        <v>0.14000000000000001</v>
      </c>
      <c r="AO998">
        <v>0.15</v>
      </c>
      <c r="AP998">
        <v>0.17</v>
      </c>
      <c r="AQ998">
        <v>0.17</v>
      </c>
      <c r="AR998">
        <v>0.16500000000000001</v>
      </c>
      <c r="AS998">
        <v>0.17</v>
      </c>
      <c r="AT998">
        <v>0.19500000000000001</v>
      </c>
      <c r="AU998">
        <v>0.14499999999999999</v>
      </c>
      <c r="AV998">
        <v>0.16500000000000001</v>
      </c>
      <c r="AW998">
        <v>0.15</v>
      </c>
      <c r="AX998">
        <v>0.19</v>
      </c>
      <c r="AY998">
        <v>0.15</v>
      </c>
      <c r="AZ998">
        <v>0.115</v>
      </c>
      <c r="BA998">
        <v>0.13500000000000001</v>
      </c>
      <c r="BB998">
        <v>0.16</v>
      </c>
      <c r="BC998">
        <v>0.17499999999999999</v>
      </c>
      <c r="BD998">
        <v>0.17499999999999999</v>
      </c>
      <c r="BE998">
        <v>0.19</v>
      </c>
      <c r="BF998">
        <v>0.2</v>
      </c>
      <c r="BG998">
        <v>0.19</v>
      </c>
      <c r="BH998">
        <v>0.12</v>
      </c>
      <c r="BI998">
        <v>0.14000000000000001</v>
      </c>
      <c r="BJ998">
        <v>0.13500000000000001</v>
      </c>
      <c r="BK998">
        <v>0.13500000000000001</v>
      </c>
      <c r="BL998">
        <v>0.13</v>
      </c>
      <c r="BM998">
        <v>0.11</v>
      </c>
      <c r="BQ998">
        <f>AVERAGE(AD998:BM998)</f>
        <v>0.16194444444444445</v>
      </c>
    </row>
    <row r="999" spans="1:69" x14ac:dyDescent="0.4">
      <c r="A999">
        <v>997</v>
      </c>
      <c r="B999" s="25">
        <v>20010531</v>
      </c>
      <c r="C999" s="25">
        <v>20010831</v>
      </c>
      <c r="D999" s="25">
        <v>20011130</v>
      </c>
      <c r="E999" s="25">
        <v>20020228</v>
      </c>
      <c r="F999" s="25">
        <v>20020531</v>
      </c>
      <c r="G999" s="25">
        <v>20020830</v>
      </c>
      <c r="H999" s="25">
        <v>20021129</v>
      </c>
      <c r="I999" s="25">
        <v>20030228</v>
      </c>
      <c r="J999" s="25">
        <v>20030530</v>
      </c>
      <c r="K999" s="25">
        <v>20030829</v>
      </c>
      <c r="L999" s="25">
        <v>20031128</v>
      </c>
      <c r="M999" s="25">
        <v>20040227</v>
      </c>
      <c r="N999" s="25">
        <v>20040531</v>
      </c>
      <c r="O999" s="25">
        <v>20040831</v>
      </c>
      <c r="P999" s="25">
        <v>20041130</v>
      </c>
      <c r="Q999" s="25">
        <v>20050228</v>
      </c>
      <c r="R999" s="25">
        <v>20050531</v>
      </c>
      <c r="S999" s="25">
        <v>20050831</v>
      </c>
      <c r="T999" s="25">
        <v>20051130</v>
      </c>
      <c r="U999" s="25">
        <v>20060228</v>
      </c>
      <c r="V999" s="25">
        <v>20060530</v>
      </c>
      <c r="W999" s="25">
        <v>20060831</v>
      </c>
      <c r="X999" s="25">
        <v>20061130</v>
      </c>
      <c r="Y999" s="25">
        <v>20070228</v>
      </c>
      <c r="Z999" s="25">
        <v>20070531</v>
      </c>
      <c r="AA999" s="25">
        <v>20070831</v>
      </c>
      <c r="AB999" s="25">
        <v>20071130</v>
      </c>
      <c r="AC999" s="25">
        <v>20080229</v>
      </c>
      <c r="AD999" s="25">
        <v>20080530</v>
      </c>
      <c r="AE999" s="25">
        <v>20080829</v>
      </c>
      <c r="AF999" s="25">
        <v>20081128</v>
      </c>
      <c r="AG999" s="25">
        <v>20090227</v>
      </c>
      <c r="AH999" s="25">
        <v>20090529</v>
      </c>
      <c r="AI999" s="25">
        <v>20090831</v>
      </c>
      <c r="AJ999" s="25">
        <v>20091130</v>
      </c>
      <c r="AK999" s="25">
        <v>20100226</v>
      </c>
      <c r="AL999" s="25">
        <v>20100531</v>
      </c>
      <c r="AM999" s="25">
        <v>20100831</v>
      </c>
      <c r="AN999" s="25">
        <v>20101130</v>
      </c>
      <c r="AO999" s="25">
        <v>20110228</v>
      </c>
      <c r="AP999" s="25">
        <v>20110531</v>
      </c>
      <c r="AQ999" s="25">
        <v>20110831</v>
      </c>
      <c r="AR999" s="25">
        <v>20111130</v>
      </c>
      <c r="AS999" s="25">
        <v>20120229</v>
      </c>
      <c r="AT999" s="25">
        <v>20120531</v>
      </c>
      <c r="AU999" s="25">
        <v>20120831</v>
      </c>
      <c r="AV999" s="25">
        <v>20121130</v>
      </c>
      <c r="AW999" s="25">
        <v>20130228</v>
      </c>
      <c r="AX999" s="25">
        <v>20130531</v>
      </c>
      <c r="AY999" s="25">
        <v>20130830</v>
      </c>
      <c r="AZ999" s="25">
        <v>20131129</v>
      </c>
      <c r="BA999" s="25">
        <v>20140228</v>
      </c>
      <c r="BB999" s="25">
        <v>20140530</v>
      </c>
      <c r="BC999" s="25">
        <v>20140829</v>
      </c>
      <c r="BD999" s="25">
        <v>20141128</v>
      </c>
      <c r="BE999" s="25">
        <v>20150227</v>
      </c>
      <c r="BF999" s="25">
        <v>20150529</v>
      </c>
      <c r="BG999" s="25">
        <v>20150831</v>
      </c>
      <c r="BH999" s="25">
        <v>20151130</v>
      </c>
      <c r="BI999" s="25">
        <v>20160229</v>
      </c>
      <c r="BJ999" s="25">
        <v>20160531</v>
      </c>
      <c r="BK999" s="25">
        <v>20160831</v>
      </c>
      <c r="BL999" s="25">
        <v>20161130</v>
      </c>
      <c r="BM999" s="25">
        <v>20170228</v>
      </c>
      <c r="BN999" s="25">
        <v>20170531</v>
      </c>
      <c r="BP999" s="25"/>
      <c r="BQ999" s="25"/>
    </row>
    <row r="1000" spans="1:69" x14ac:dyDescent="0.4">
      <c r="A1000">
        <v>998</v>
      </c>
      <c r="B1000" t="b">
        <v>1</v>
      </c>
      <c r="C1000" t="b">
        <v>0</v>
      </c>
      <c r="D1000" t="b">
        <v>0</v>
      </c>
      <c r="E1000" t="b">
        <v>0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0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  <c r="BQ1000" t="s">
        <v>665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0</v>
      </c>
      <c r="D1001">
        <f t="shared" si="0"/>
        <v>0</v>
      </c>
      <c r="E1001">
        <f t="shared" si="0"/>
        <v>0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0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19</v>
      </c>
      <c r="BP1001">
        <v>37</v>
      </c>
      <c r="BQ1001">
        <f>BO1001/BP1001</f>
        <v>0.51351351351351349</v>
      </c>
    </row>
    <row r="1002" spans="1:69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</row>
    <row r="1003" spans="1:69" x14ac:dyDescent="0.4">
      <c r="A1003" t="s">
        <v>655</v>
      </c>
      <c r="B1003" s="16">
        <v>0.27891156462584998</v>
      </c>
      <c r="C1003" s="16">
        <v>0.27044025157232698</v>
      </c>
      <c r="D1003" s="16">
        <v>0.27631578947368401</v>
      </c>
      <c r="E1003" s="16">
        <v>0.227513227513227</v>
      </c>
      <c r="F1003" s="16">
        <v>0.2</v>
      </c>
      <c r="G1003" s="16">
        <v>0.19</v>
      </c>
      <c r="H1003" s="16">
        <v>0.21</v>
      </c>
      <c r="I1003" s="16">
        <v>0.1875</v>
      </c>
      <c r="J1003" s="16">
        <v>0.18817204301075199</v>
      </c>
      <c r="K1003" s="16">
        <v>0.21</v>
      </c>
      <c r="L1003" s="16">
        <v>0.18</v>
      </c>
      <c r="M1003" s="16">
        <v>0.17</v>
      </c>
      <c r="N1003" s="16">
        <v>0.16500000000000001</v>
      </c>
      <c r="O1003" s="16">
        <v>0.19500000000000001</v>
      </c>
      <c r="P1003" s="16">
        <v>0.185</v>
      </c>
      <c r="Q1003" s="16">
        <v>0.13500000000000001</v>
      </c>
      <c r="R1003" s="16">
        <v>0.105</v>
      </c>
      <c r="S1003" s="16">
        <v>0.105</v>
      </c>
      <c r="T1003" s="16">
        <v>0.12</v>
      </c>
      <c r="U1003" s="16">
        <v>0.105</v>
      </c>
      <c r="V1003" s="16">
        <v>0.125</v>
      </c>
      <c r="W1003" s="16">
        <v>0.11</v>
      </c>
      <c r="X1003" s="16">
        <v>0.105</v>
      </c>
      <c r="Y1003" s="16">
        <v>0.105</v>
      </c>
      <c r="Z1003" s="16">
        <v>0.105</v>
      </c>
      <c r="AA1003" s="16">
        <v>0.105</v>
      </c>
      <c r="AB1003" s="16">
        <v>0.11</v>
      </c>
      <c r="AC1003" s="16">
        <v>0.115</v>
      </c>
      <c r="AD1003" s="16">
        <v>0.105</v>
      </c>
      <c r="AE1003" s="16">
        <v>0.12</v>
      </c>
      <c r="AF1003" s="16">
        <v>9.5000000000000001E-2</v>
      </c>
      <c r="AG1003" s="16">
        <v>7.4999999999999997E-2</v>
      </c>
      <c r="AH1003" s="16">
        <v>7.4999999999999997E-2</v>
      </c>
      <c r="AI1003" s="16">
        <v>8.5000000000000006E-2</v>
      </c>
      <c r="AJ1003" s="16">
        <v>7.0000000000000007E-2</v>
      </c>
      <c r="AK1003" s="16">
        <v>7.4999999999999997E-2</v>
      </c>
      <c r="AL1003" s="16">
        <v>6.5000000000000002E-2</v>
      </c>
      <c r="AM1003" s="16">
        <v>7.4999999999999997E-2</v>
      </c>
      <c r="AN1003" s="16">
        <v>7.4999999999999997E-2</v>
      </c>
      <c r="AO1003" s="16">
        <v>6.5000000000000002E-2</v>
      </c>
      <c r="AP1003" s="16">
        <v>8.5000000000000006E-2</v>
      </c>
      <c r="AQ1003" s="16">
        <v>9.5000000000000001E-2</v>
      </c>
      <c r="AR1003" s="16">
        <v>0.105</v>
      </c>
      <c r="AS1003" s="16">
        <v>0.09</v>
      </c>
      <c r="AT1003" s="16">
        <v>6.5000000000000002E-2</v>
      </c>
      <c r="AU1003" s="16">
        <v>7.0000000000000007E-2</v>
      </c>
      <c r="AV1003" s="16">
        <v>7.0000000000000007E-2</v>
      </c>
      <c r="AW1003" s="16">
        <v>0.08</v>
      </c>
      <c r="AX1003" s="16">
        <v>0.09</v>
      </c>
      <c r="AY1003" s="16">
        <v>6.5000000000000002E-2</v>
      </c>
      <c r="AZ1003" s="16">
        <v>7.4999999999999997E-2</v>
      </c>
      <c r="BA1003" s="16">
        <v>0.1</v>
      </c>
      <c r="BB1003" s="16">
        <v>9.5000000000000001E-2</v>
      </c>
      <c r="BC1003" s="16">
        <v>0.14499999999999999</v>
      </c>
      <c r="BD1003" s="16">
        <v>0.15</v>
      </c>
      <c r="BE1003" s="16">
        <v>0.14000000000000001</v>
      </c>
      <c r="BF1003" s="16">
        <v>8.5000000000000006E-2</v>
      </c>
      <c r="BG1003" s="16">
        <v>0.14000000000000001</v>
      </c>
      <c r="BH1003" s="16">
        <v>0.13</v>
      </c>
      <c r="BI1003" s="16">
        <v>0.115</v>
      </c>
      <c r="BJ1003" s="16">
        <v>0.125</v>
      </c>
      <c r="BK1003" s="16">
        <v>0.125</v>
      </c>
      <c r="BL1003" s="16">
        <v>0.12</v>
      </c>
      <c r="BM1003" s="16">
        <v>0.115</v>
      </c>
      <c r="BN1003" s="16">
        <v>0.09</v>
      </c>
    </row>
    <row r="1004" spans="1:69" x14ac:dyDescent="0.4">
      <c r="A1004" t="s">
        <v>656</v>
      </c>
      <c r="B1004" s="16">
        <v>2.7210884353741398E-2</v>
      </c>
      <c r="C1004" s="16">
        <v>3.7735849056603703E-2</v>
      </c>
      <c r="D1004" s="16">
        <v>3.94736842105263E-2</v>
      </c>
      <c r="E1004" s="16">
        <v>3.1746031746031703E-2</v>
      </c>
      <c r="F1004" s="16">
        <v>3.5000000000000003E-2</v>
      </c>
      <c r="G1004" s="16">
        <v>3.5000000000000003E-2</v>
      </c>
      <c r="H1004" s="16">
        <v>0.03</v>
      </c>
      <c r="I1004" s="16">
        <v>2.6041666666666598E-2</v>
      </c>
      <c r="J1004" s="16">
        <v>2.1505376344085999E-2</v>
      </c>
      <c r="K1004" s="16">
        <v>2.5000000000000001E-2</v>
      </c>
      <c r="L1004" s="16">
        <v>2.5000000000000001E-2</v>
      </c>
      <c r="M1004" s="16">
        <v>0.03</v>
      </c>
      <c r="N1004" s="16">
        <v>3.5000000000000003E-2</v>
      </c>
      <c r="O1004" s="16">
        <v>0.04</v>
      </c>
      <c r="P1004" s="16">
        <v>2.5000000000000001E-2</v>
      </c>
      <c r="Q1004" s="16">
        <v>0.04</v>
      </c>
      <c r="R1004" s="16">
        <v>0.04</v>
      </c>
      <c r="S1004" s="16">
        <v>3.5000000000000003E-2</v>
      </c>
      <c r="T1004" s="16">
        <v>2.5000000000000001E-2</v>
      </c>
      <c r="U1004" s="16">
        <v>0.04</v>
      </c>
      <c r="V1004" s="16">
        <v>3.5000000000000003E-2</v>
      </c>
      <c r="W1004" s="16">
        <v>0.04</v>
      </c>
      <c r="X1004" s="16">
        <v>2.5000000000000001E-2</v>
      </c>
      <c r="Y1004" s="16">
        <v>3.5000000000000003E-2</v>
      </c>
      <c r="Z1004" s="16">
        <v>0.04</v>
      </c>
      <c r="AA1004" s="16">
        <v>4.4999999999999998E-2</v>
      </c>
      <c r="AB1004" s="16">
        <v>0.04</v>
      </c>
      <c r="AC1004" s="16">
        <v>0.05</v>
      </c>
      <c r="AD1004" s="16">
        <v>3.5000000000000003E-2</v>
      </c>
      <c r="AE1004" s="16">
        <v>0.04</v>
      </c>
      <c r="AF1004" s="16">
        <v>3.5000000000000003E-2</v>
      </c>
      <c r="AG1004" s="16">
        <v>0.04</v>
      </c>
      <c r="AH1004" s="16">
        <v>4.4999999999999998E-2</v>
      </c>
      <c r="AI1004" s="16">
        <v>0.06</v>
      </c>
      <c r="AJ1004" s="16">
        <v>5.5E-2</v>
      </c>
      <c r="AK1004" s="16">
        <v>5.5E-2</v>
      </c>
      <c r="AL1004" s="16">
        <v>7.4999999999999997E-2</v>
      </c>
      <c r="AM1004" s="16">
        <v>6.5000000000000002E-2</v>
      </c>
      <c r="AN1004" s="16">
        <v>6.5000000000000002E-2</v>
      </c>
      <c r="AO1004" s="16">
        <v>7.0000000000000007E-2</v>
      </c>
      <c r="AP1004" s="16">
        <v>6.5000000000000002E-2</v>
      </c>
      <c r="AQ1004" s="16">
        <v>0.06</v>
      </c>
      <c r="AR1004" s="16">
        <v>0.06</v>
      </c>
      <c r="AS1004" s="16">
        <v>0.05</v>
      </c>
      <c r="AT1004" s="16">
        <v>6.5000000000000002E-2</v>
      </c>
      <c r="AU1004" s="16">
        <v>6.5000000000000002E-2</v>
      </c>
      <c r="AV1004" s="16">
        <v>0.06</v>
      </c>
      <c r="AW1004" s="16">
        <v>0.03</v>
      </c>
      <c r="AX1004" s="16">
        <v>0.03</v>
      </c>
      <c r="AY1004" s="16">
        <v>1.4999999999999999E-2</v>
      </c>
      <c r="AZ1004" s="16">
        <v>2.5000000000000001E-2</v>
      </c>
      <c r="BA1004" s="16">
        <v>2.5000000000000001E-2</v>
      </c>
      <c r="BB1004" s="16">
        <v>2.5000000000000001E-2</v>
      </c>
      <c r="BC1004" s="16">
        <v>0.02</v>
      </c>
      <c r="BD1004" s="16">
        <v>0.02</v>
      </c>
      <c r="BE1004" s="16">
        <v>0.01</v>
      </c>
      <c r="BF1004" s="16">
        <v>0</v>
      </c>
      <c r="BG1004" s="16">
        <v>0</v>
      </c>
      <c r="BH1004" s="16">
        <v>0</v>
      </c>
      <c r="BI1004" s="16">
        <v>0</v>
      </c>
      <c r="BJ1004" s="16">
        <v>5.0000000000000001E-3</v>
      </c>
      <c r="BK1004" s="16">
        <v>5.0000000000000001E-3</v>
      </c>
      <c r="BL1004" s="16">
        <v>0.01</v>
      </c>
      <c r="BM1004" s="16">
        <v>1.4999999999999999E-2</v>
      </c>
      <c r="BN1004" s="16">
        <v>1.4999999999999999E-2</v>
      </c>
    </row>
    <row r="1005" spans="1:69" x14ac:dyDescent="0.4">
      <c r="A1005" t="s">
        <v>657</v>
      </c>
      <c r="B1005" s="16">
        <v>0.115646258503401</v>
      </c>
      <c r="C1005" s="16">
        <v>0.13207547169811301</v>
      </c>
      <c r="D1005" s="16">
        <v>0.13815789473684201</v>
      </c>
      <c r="E1005" s="16">
        <v>0.12698412698412601</v>
      </c>
      <c r="F1005" s="16">
        <v>0.13500000000000001</v>
      </c>
      <c r="G1005" s="16">
        <v>0.15</v>
      </c>
      <c r="H1005" s="16">
        <v>0.15</v>
      </c>
      <c r="I1005" s="16">
        <v>0.15104166666666599</v>
      </c>
      <c r="J1005" s="16">
        <v>0.15053763440860199</v>
      </c>
      <c r="K1005" s="16">
        <v>0.15</v>
      </c>
      <c r="L1005" s="16">
        <v>0.14499999999999999</v>
      </c>
      <c r="M1005" s="16">
        <v>0.13500000000000001</v>
      </c>
      <c r="N1005" s="16">
        <v>0.16</v>
      </c>
      <c r="O1005" s="16">
        <v>0.16500000000000001</v>
      </c>
      <c r="P1005" s="16">
        <v>0.13</v>
      </c>
      <c r="Q1005" s="16">
        <v>0.14499999999999999</v>
      </c>
      <c r="R1005" s="16">
        <v>0.125</v>
      </c>
      <c r="S1005" s="16">
        <v>0.125</v>
      </c>
      <c r="T1005" s="16">
        <v>0.14000000000000001</v>
      </c>
      <c r="U1005" s="16">
        <v>0.15</v>
      </c>
      <c r="V1005" s="16">
        <v>0.17499999999999999</v>
      </c>
      <c r="W1005" s="16">
        <v>0.15</v>
      </c>
      <c r="X1005" s="16">
        <v>0.16</v>
      </c>
      <c r="Y1005" s="16">
        <v>0.155</v>
      </c>
      <c r="Z1005" s="16">
        <v>0.13500000000000001</v>
      </c>
      <c r="AA1005" s="16">
        <v>0.17499999999999999</v>
      </c>
      <c r="AB1005" s="16">
        <v>0.19500000000000001</v>
      </c>
      <c r="AC1005" s="16">
        <v>0.19500000000000001</v>
      </c>
      <c r="AD1005" s="16">
        <v>0.2</v>
      </c>
      <c r="AE1005" s="16">
        <v>0.16</v>
      </c>
      <c r="AF1005" s="16">
        <v>0.16</v>
      </c>
      <c r="AG1005" s="16">
        <v>0.19500000000000001</v>
      </c>
      <c r="AH1005" s="16">
        <v>0.17</v>
      </c>
      <c r="AI1005" s="16">
        <v>0.14499999999999999</v>
      </c>
      <c r="AJ1005" s="16">
        <v>0.17499999999999999</v>
      </c>
      <c r="AK1005" s="16">
        <v>0.16</v>
      </c>
      <c r="AL1005" s="16">
        <v>0.16500000000000001</v>
      </c>
      <c r="AM1005" s="16">
        <v>0.13500000000000001</v>
      </c>
      <c r="AN1005" s="16">
        <v>0.13</v>
      </c>
      <c r="AO1005" s="16">
        <v>0.14499999999999999</v>
      </c>
      <c r="AP1005" s="16">
        <v>0.14499999999999999</v>
      </c>
      <c r="AQ1005" s="16">
        <v>0.125</v>
      </c>
      <c r="AR1005" s="16">
        <v>0.115</v>
      </c>
      <c r="AS1005" s="16">
        <v>0.125</v>
      </c>
      <c r="AT1005" s="16">
        <v>0.13500000000000001</v>
      </c>
      <c r="AU1005" s="16">
        <v>0.12</v>
      </c>
      <c r="AV1005" s="16">
        <v>0.125</v>
      </c>
      <c r="AW1005" s="16">
        <v>0.12</v>
      </c>
      <c r="AX1005" s="16">
        <v>0.105</v>
      </c>
      <c r="AY1005" s="16">
        <v>0.115</v>
      </c>
      <c r="AZ1005" s="16">
        <v>0.105</v>
      </c>
      <c r="BA1005" s="16">
        <v>0.11</v>
      </c>
      <c r="BB1005" s="16">
        <v>0.115</v>
      </c>
      <c r="BC1005" s="16">
        <v>0.12</v>
      </c>
      <c r="BD1005" s="16">
        <v>0.13500000000000001</v>
      </c>
      <c r="BE1005" s="16">
        <v>0.13500000000000001</v>
      </c>
      <c r="BF1005" s="16">
        <v>0.16500000000000001</v>
      </c>
      <c r="BG1005" s="16">
        <v>0.19</v>
      </c>
      <c r="BH1005" s="16">
        <v>0.185</v>
      </c>
      <c r="BI1005" s="16">
        <v>0.18</v>
      </c>
      <c r="BJ1005" s="16">
        <v>0.16500000000000001</v>
      </c>
      <c r="BK1005" s="16">
        <v>0.185</v>
      </c>
      <c r="BL1005" s="16">
        <v>0.19</v>
      </c>
      <c r="BM1005" s="16">
        <v>0.17499999999999999</v>
      </c>
      <c r="BN1005" s="16">
        <v>0.17499999999999999</v>
      </c>
    </row>
    <row r="1006" spans="1:69" x14ac:dyDescent="0.4">
      <c r="A1006" t="s">
        <v>658</v>
      </c>
      <c r="B1006" s="16">
        <v>2.7210884353741398E-2</v>
      </c>
      <c r="C1006" s="16">
        <v>2.51572327044025E-2</v>
      </c>
      <c r="D1006" s="16">
        <v>3.2894736842105199E-2</v>
      </c>
      <c r="E1006" s="16">
        <v>0.148148148148148</v>
      </c>
      <c r="F1006" s="16">
        <v>0.155</v>
      </c>
      <c r="G1006" s="16">
        <v>0.17499999999999999</v>
      </c>
      <c r="H1006" s="16">
        <v>0.17</v>
      </c>
      <c r="I1006" s="16">
        <v>0.16666666666666599</v>
      </c>
      <c r="J1006" s="16">
        <v>0.18817204301075199</v>
      </c>
      <c r="K1006" s="16">
        <v>0.16500000000000001</v>
      </c>
      <c r="L1006" s="16">
        <v>0.17</v>
      </c>
      <c r="M1006" s="16">
        <v>0.17</v>
      </c>
      <c r="N1006" s="16">
        <v>0.14000000000000001</v>
      </c>
      <c r="O1006" s="16">
        <v>0.125</v>
      </c>
      <c r="P1006" s="16">
        <v>0.13</v>
      </c>
      <c r="Q1006" s="16">
        <v>0.125</v>
      </c>
      <c r="R1006" s="16">
        <v>0.14000000000000001</v>
      </c>
      <c r="S1006" s="16">
        <v>0.14000000000000001</v>
      </c>
      <c r="T1006" s="16">
        <v>0.13</v>
      </c>
      <c r="U1006" s="16">
        <v>0.1</v>
      </c>
      <c r="V1006" s="16">
        <v>0.125</v>
      </c>
      <c r="W1006" s="16">
        <v>0.17</v>
      </c>
      <c r="X1006" s="16">
        <v>0.15</v>
      </c>
      <c r="Y1006" s="16">
        <v>0.155</v>
      </c>
      <c r="Z1006" s="16">
        <v>0.14499999999999999</v>
      </c>
      <c r="AA1006" s="16">
        <v>0.14499999999999999</v>
      </c>
      <c r="AB1006" s="16">
        <v>0.115</v>
      </c>
      <c r="AC1006" s="16">
        <v>0.13500000000000001</v>
      </c>
      <c r="AD1006" s="16">
        <v>0.12</v>
      </c>
      <c r="AE1006" s="16">
        <v>0.15</v>
      </c>
      <c r="AF1006" s="16">
        <v>0.15</v>
      </c>
      <c r="AG1006" s="16">
        <v>0.18</v>
      </c>
      <c r="AH1006" s="16">
        <v>0.17</v>
      </c>
      <c r="AI1006" s="16">
        <v>0.125</v>
      </c>
      <c r="AJ1006" s="16">
        <v>9.5000000000000001E-2</v>
      </c>
      <c r="AK1006" s="16">
        <v>9.5000000000000001E-2</v>
      </c>
      <c r="AL1006" s="16">
        <v>0.11</v>
      </c>
      <c r="AM1006" s="16">
        <v>0.14499999999999999</v>
      </c>
      <c r="AN1006" s="16">
        <v>0.14499999999999999</v>
      </c>
      <c r="AO1006" s="16">
        <v>0.14000000000000001</v>
      </c>
      <c r="AP1006" s="16">
        <v>0.13500000000000001</v>
      </c>
      <c r="AQ1006" s="16">
        <v>0.16</v>
      </c>
      <c r="AR1006" s="16">
        <v>0.155</v>
      </c>
      <c r="AS1006" s="16">
        <v>0.155</v>
      </c>
      <c r="AT1006" s="16">
        <v>0.16</v>
      </c>
      <c r="AU1006" s="16">
        <v>0.185</v>
      </c>
      <c r="AV1006" s="16">
        <v>0.185</v>
      </c>
      <c r="AW1006" s="16">
        <v>0.19</v>
      </c>
      <c r="AX1006" s="16">
        <v>0.185</v>
      </c>
      <c r="AY1006" s="16">
        <v>0.17</v>
      </c>
      <c r="AZ1006" s="16">
        <v>0.185</v>
      </c>
      <c r="BA1006" s="16">
        <v>0.17</v>
      </c>
      <c r="BB1006" s="16">
        <v>0.2</v>
      </c>
      <c r="BC1006" s="16">
        <v>0.14499999999999999</v>
      </c>
      <c r="BD1006" s="16">
        <v>0.1</v>
      </c>
      <c r="BE1006" s="16">
        <v>0.11</v>
      </c>
      <c r="BF1006" s="16">
        <v>0.155</v>
      </c>
      <c r="BG1006" s="16">
        <v>0.15</v>
      </c>
      <c r="BH1006" s="16">
        <v>0.18</v>
      </c>
      <c r="BI1006" s="16">
        <v>0.16500000000000001</v>
      </c>
      <c r="BJ1006" s="16">
        <v>0.17</v>
      </c>
      <c r="BK1006" s="16">
        <v>0.18</v>
      </c>
      <c r="BL1006" s="16">
        <v>0.19</v>
      </c>
      <c r="BM1006" s="16">
        <v>0.17</v>
      </c>
      <c r="BN1006" s="16">
        <v>0.185</v>
      </c>
    </row>
    <row r="1007" spans="1:69" x14ac:dyDescent="0.4">
      <c r="A1007" t="s">
        <v>659</v>
      </c>
      <c r="B1007" s="16">
        <v>0.20408163265306101</v>
      </c>
      <c r="C1007" s="16">
        <v>0.19496855345911901</v>
      </c>
      <c r="D1007" s="16">
        <v>0.18421052631578899</v>
      </c>
      <c r="E1007" s="16">
        <v>0.169312169312169</v>
      </c>
      <c r="F1007" s="16">
        <v>0.14499999999999999</v>
      </c>
      <c r="G1007" s="16">
        <v>0.14000000000000001</v>
      </c>
      <c r="H1007" s="16">
        <v>0.15</v>
      </c>
      <c r="I1007" s="16">
        <v>0.15625</v>
      </c>
      <c r="J1007" s="16">
        <v>0.16666666666666599</v>
      </c>
      <c r="K1007" s="16">
        <v>0.17</v>
      </c>
      <c r="L1007" s="16">
        <v>0.18</v>
      </c>
      <c r="M1007" s="16">
        <v>0.19500000000000001</v>
      </c>
      <c r="N1007" s="16">
        <v>0.185</v>
      </c>
      <c r="O1007" s="16">
        <v>0.2</v>
      </c>
      <c r="P1007" s="16">
        <v>0.22</v>
      </c>
      <c r="Q1007" s="16">
        <v>0.21</v>
      </c>
      <c r="R1007" s="16">
        <v>0.245</v>
      </c>
      <c r="S1007" s="16">
        <v>0.23</v>
      </c>
      <c r="T1007" s="16">
        <v>0.22500000000000001</v>
      </c>
      <c r="U1007" s="16">
        <v>0.20499999999999999</v>
      </c>
      <c r="V1007" s="16">
        <v>0.215</v>
      </c>
      <c r="W1007" s="16">
        <v>0.22</v>
      </c>
      <c r="X1007" s="16">
        <v>0.21</v>
      </c>
      <c r="Y1007" s="16">
        <v>0.215</v>
      </c>
      <c r="Z1007" s="16">
        <v>0.22</v>
      </c>
      <c r="AA1007" s="16">
        <v>0.20499999999999999</v>
      </c>
      <c r="AB1007" s="16">
        <v>0.21</v>
      </c>
      <c r="AC1007" s="16">
        <v>0.19500000000000001</v>
      </c>
      <c r="AD1007" s="16">
        <v>0.2</v>
      </c>
      <c r="AE1007" s="16">
        <v>0.22</v>
      </c>
      <c r="AF1007" s="16">
        <v>0.25</v>
      </c>
      <c r="AG1007" s="16">
        <v>0.185</v>
      </c>
      <c r="AH1007" s="16">
        <v>0.2</v>
      </c>
      <c r="AI1007" s="16">
        <v>0.20499999999999999</v>
      </c>
      <c r="AJ1007" s="16">
        <v>0.23499999999999999</v>
      </c>
      <c r="AK1007" s="16">
        <v>0.255</v>
      </c>
      <c r="AL1007" s="16">
        <v>0.2</v>
      </c>
      <c r="AM1007" s="16">
        <v>0.20499999999999999</v>
      </c>
      <c r="AN1007" s="16">
        <v>0.215</v>
      </c>
      <c r="AO1007" s="16">
        <v>0.21</v>
      </c>
      <c r="AP1007" s="16">
        <v>0.185</v>
      </c>
      <c r="AQ1007" s="16">
        <v>0.185</v>
      </c>
      <c r="AR1007" s="16">
        <v>0.20499999999999999</v>
      </c>
      <c r="AS1007" s="16">
        <v>0.20499999999999999</v>
      </c>
      <c r="AT1007" s="16">
        <v>0.18</v>
      </c>
      <c r="AU1007" s="16">
        <v>0.19</v>
      </c>
      <c r="AV1007" s="16">
        <v>0.2</v>
      </c>
      <c r="AW1007" s="16">
        <v>0.23499999999999999</v>
      </c>
      <c r="AX1007" s="16">
        <v>0.21</v>
      </c>
      <c r="AY1007" s="16">
        <v>0.22500000000000001</v>
      </c>
      <c r="AZ1007" s="16">
        <v>0.22</v>
      </c>
      <c r="BA1007" s="16">
        <v>0.185</v>
      </c>
      <c r="BB1007" s="16">
        <v>0.17499999999999999</v>
      </c>
      <c r="BC1007" s="16">
        <v>0.17499999999999999</v>
      </c>
      <c r="BD1007" s="16">
        <v>0.19</v>
      </c>
      <c r="BE1007" s="16">
        <v>0.20499999999999999</v>
      </c>
      <c r="BF1007" s="16">
        <v>0.22500000000000001</v>
      </c>
      <c r="BG1007" s="16">
        <v>0.19</v>
      </c>
      <c r="BH1007" s="16">
        <v>0.20499999999999999</v>
      </c>
      <c r="BI1007" s="16">
        <v>0.20499999999999999</v>
      </c>
      <c r="BJ1007" s="16">
        <v>0.2</v>
      </c>
      <c r="BK1007" s="16">
        <v>0.185</v>
      </c>
      <c r="BL1007" s="16">
        <v>0.185</v>
      </c>
      <c r="BM1007" s="16">
        <v>0.19500000000000001</v>
      </c>
      <c r="BN1007" s="16">
        <v>0.17499999999999999</v>
      </c>
    </row>
    <row r="1008" spans="1:69" x14ac:dyDescent="0.4">
      <c r="A1008" t="s">
        <v>660</v>
      </c>
      <c r="B1008" s="16">
        <v>0.156462585034013</v>
      </c>
      <c r="C1008" s="16">
        <v>0.15723270440251499</v>
      </c>
      <c r="D1008" s="16">
        <v>0.13815789473684201</v>
      </c>
      <c r="E1008" s="16">
        <v>0.12698412698412601</v>
      </c>
      <c r="F1008" s="16">
        <v>0.16</v>
      </c>
      <c r="G1008" s="16">
        <v>0.13500000000000001</v>
      </c>
      <c r="H1008" s="16">
        <v>0.13</v>
      </c>
      <c r="I1008" s="16">
        <v>0.13541666666666599</v>
      </c>
      <c r="J1008" s="16">
        <v>0.123655913978494</v>
      </c>
      <c r="K1008" s="16">
        <v>0.125</v>
      </c>
      <c r="L1008" s="16">
        <v>0.14499999999999999</v>
      </c>
      <c r="M1008" s="16">
        <v>0.15</v>
      </c>
      <c r="N1008" s="16">
        <v>0.155</v>
      </c>
      <c r="O1008" s="16">
        <v>0.13</v>
      </c>
      <c r="P1008" s="16">
        <v>0.155</v>
      </c>
      <c r="Q1008" s="16">
        <v>0.17</v>
      </c>
      <c r="R1008" s="16">
        <v>0.2</v>
      </c>
      <c r="S1008" s="16">
        <v>0.215</v>
      </c>
      <c r="T1008" s="16">
        <v>0.215</v>
      </c>
      <c r="U1008" s="16">
        <v>0.23499999999999999</v>
      </c>
      <c r="V1008" s="16">
        <v>0.2</v>
      </c>
      <c r="W1008" s="16">
        <v>0.19</v>
      </c>
      <c r="X1008" s="16">
        <v>0.185</v>
      </c>
      <c r="Y1008" s="16">
        <v>0.19</v>
      </c>
      <c r="Z1008" s="16">
        <v>0.19500000000000001</v>
      </c>
      <c r="AA1008" s="16">
        <v>0.19</v>
      </c>
      <c r="AB1008" s="16">
        <v>0.17</v>
      </c>
      <c r="AC1008" s="16">
        <v>0.17499999999999999</v>
      </c>
      <c r="AD1008" s="16">
        <v>0.17499999999999999</v>
      </c>
      <c r="AE1008" s="16">
        <v>0.16500000000000001</v>
      </c>
      <c r="AF1008" s="16">
        <v>0.17</v>
      </c>
      <c r="AG1008" s="16">
        <v>0.16</v>
      </c>
      <c r="AH1008" s="16">
        <v>0.18</v>
      </c>
      <c r="AI1008" s="16">
        <v>0.17</v>
      </c>
      <c r="AJ1008" s="16">
        <v>0.16</v>
      </c>
      <c r="AK1008" s="16">
        <v>0.17499999999999999</v>
      </c>
      <c r="AL1008" s="16">
        <v>0.20499999999999999</v>
      </c>
      <c r="AM1008" s="16">
        <v>0.215</v>
      </c>
      <c r="AN1008" s="16">
        <v>0.185</v>
      </c>
      <c r="AO1008" s="16">
        <v>0.18</v>
      </c>
      <c r="AP1008" s="16">
        <v>0.185</v>
      </c>
      <c r="AQ1008" s="16">
        <v>0.19500000000000001</v>
      </c>
      <c r="AR1008" s="16">
        <v>0.18</v>
      </c>
      <c r="AS1008" s="16">
        <v>0.19</v>
      </c>
      <c r="AT1008" s="16">
        <v>0.20499999999999999</v>
      </c>
      <c r="AU1008" s="16">
        <v>0.19</v>
      </c>
      <c r="AV1008" s="16">
        <v>0.185</v>
      </c>
      <c r="AW1008" s="16">
        <v>0.19</v>
      </c>
      <c r="AX1008" s="16">
        <v>0.22500000000000001</v>
      </c>
      <c r="AY1008" s="16">
        <v>0.24</v>
      </c>
      <c r="AZ1008" s="16">
        <v>0.22500000000000001</v>
      </c>
      <c r="BA1008" s="16">
        <v>0.23</v>
      </c>
      <c r="BB1008" s="16">
        <v>0.23499999999999999</v>
      </c>
      <c r="BC1008" s="16">
        <v>0.24</v>
      </c>
      <c r="BD1008" s="16">
        <v>0.255</v>
      </c>
      <c r="BE1008" s="16">
        <v>0.245</v>
      </c>
      <c r="BF1008" s="16">
        <v>0.24</v>
      </c>
      <c r="BG1008" s="16">
        <v>0.2</v>
      </c>
      <c r="BH1008" s="16">
        <v>0.18</v>
      </c>
      <c r="BI1008" s="16">
        <v>0.21</v>
      </c>
      <c r="BJ1008" s="16">
        <v>0.21</v>
      </c>
      <c r="BK1008" s="16">
        <v>0.20499999999999999</v>
      </c>
      <c r="BL1008" s="16">
        <v>0.185</v>
      </c>
      <c r="BM1008" s="16">
        <v>0.19</v>
      </c>
      <c r="BN1008" s="16">
        <v>0.215</v>
      </c>
    </row>
    <row r="1009" spans="1:68" x14ac:dyDescent="0.4">
      <c r="A1009" t="s">
        <v>661</v>
      </c>
      <c r="B1009" s="16">
        <v>3.4013605442176797E-2</v>
      </c>
      <c r="C1009" s="16">
        <v>3.1446540880503103E-2</v>
      </c>
      <c r="D1009" s="16">
        <v>2.6315789473684199E-2</v>
      </c>
      <c r="E1009" s="16">
        <v>2.6455026455026402E-2</v>
      </c>
      <c r="F1009" s="16">
        <v>0.02</v>
      </c>
      <c r="G1009" s="16">
        <v>0.02</v>
      </c>
      <c r="H1009" s="16">
        <v>1.4999999999999999E-2</v>
      </c>
      <c r="I1009" s="16">
        <v>2.0833333333333301E-2</v>
      </c>
      <c r="J1009" s="16">
        <v>1.0752688172042999E-2</v>
      </c>
      <c r="K1009" s="16">
        <v>1.4999999999999999E-2</v>
      </c>
      <c r="L1009" s="16">
        <v>0.01</v>
      </c>
      <c r="M1009" s="16">
        <v>0.01</v>
      </c>
      <c r="N1009" s="16">
        <v>0.01</v>
      </c>
      <c r="O1009" s="16">
        <v>0.01</v>
      </c>
      <c r="P1009" s="16">
        <v>1.4999999999999999E-2</v>
      </c>
      <c r="Q1009" s="16">
        <v>1.4999999999999999E-2</v>
      </c>
      <c r="R1009" s="16">
        <v>1.4999999999999999E-2</v>
      </c>
      <c r="S1009" s="16">
        <v>1.4999999999999999E-2</v>
      </c>
      <c r="T1009" s="16">
        <v>0.02</v>
      </c>
      <c r="U1009" s="16">
        <v>2.5000000000000001E-2</v>
      </c>
      <c r="V1009" s="16">
        <v>0.02</v>
      </c>
      <c r="W1009" s="16">
        <v>0.02</v>
      </c>
      <c r="X1009" s="16">
        <v>0.02</v>
      </c>
      <c r="Y1009" s="16">
        <v>0.02</v>
      </c>
      <c r="Z1009" s="16">
        <v>1.4999999999999999E-2</v>
      </c>
      <c r="AA1009" s="16">
        <v>0.01</v>
      </c>
      <c r="AB1009" s="16">
        <v>0.02</v>
      </c>
      <c r="AC1009" s="16">
        <v>1.4999999999999999E-2</v>
      </c>
      <c r="AD1009" s="16">
        <v>0.02</v>
      </c>
      <c r="AE1009" s="16">
        <v>1.4999999999999999E-2</v>
      </c>
      <c r="AF1009" s="16">
        <v>2.5000000000000001E-2</v>
      </c>
      <c r="AG1009" s="16">
        <v>2.5000000000000001E-2</v>
      </c>
      <c r="AH1009" s="16">
        <v>2.5000000000000001E-2</v>
      </c>
      <c r="AI1009" s="16">
        <v>0.03</v>
      </c>
      <c r="AJ1009" s="16">
        <v>0.03</v>
      </c>
      <c r="AK1009" s="16">
        <v>2.5000000000000001E-2</v>
      </c>
      <c r="AL1009" s="16">
        <v>0.03</v>
      </c>
      <c r="AM1009" s="16">
        <v>0.03</v>
      </c>
      <c r="AN1009" s="16">
        <v>0.02</v>
      </c>
      <c r="AO1009" s="16">
        <v>2.5000000000000001E-2</v>
      </c>
      <c r="AP1009" s="16">
        <v>0.02</v>
      </c>
      <c r="AQ1009" s="16">
        <v>1.4999999999999999E-2</v>
      </c>
      <c r="AR1009" s="16">
        <v>2.5000000000000001E-2</v>
      </c>
      <c r="AS1009" s="16">
        <v>0.04</v>
      </c>
      <c r="AT1009" s="16">
        <v>3.5000000000000003E-2</v>
      </c>
      <c r="AU1009" s="16">
        <v>3.5000000000000003E-2</v>
      </c>
      <c r="AV1009" s="16">
        <v>0.03</v>
      </c>
      <c r="AW1009" s="16">
        <v>0.02</v>
      </c>
      <c r="AX1009" s="16">
        <v>2.5000000000000001E-2</v>
      </c>
      <c r="AY1009" s="16">
        <v>0.03</v>
      </c>
      <c r="AZ1009" s="16">
        <v>2.5000000000000001E-2</v>
      </c>
      <c r="BA1009" s="16">
        <v>0.03</v>
      </c>
      <c r="BB1009" s="16">
        <v>0.02</v>
      </c>
      <c r="BC1009" s="16">
        <v>0.03</v>
      </c>
      <c r="BD1009" s="16">
        <v>0.03</v>
      </c>
      <c r="BE1009" s="16">
        <v>0.03</v>
      </c>
      <c r="BF1009" s="16">
        <v>1.4999999999999999E-2</v>
      </c>
      <c r="BG1009" s="16">
        <v>0.02</v>
      </c>
      <c r="BH1009" s="16">
        <v>0.02</v>
      </c>
      <c r="BI1009" s="16">
        <v>0.02</v>
      </c>
      <c r="BJ1009" s="16">
        <v>2.5000000000000001E-2</v>
      </c>
      <c r="BK1009" s="16">
        <v>2.5000000000000001E-2</v>
      </c>
      <c r="BL1009" s="16">
        <v>2.5000000000000001E-2</v>
      </c>
      <c r="BM1009" s="16">
        <v>2.5000000000000001E-2</v>
      </c>
      <c r="BN1009" s="16">
        <v>0.03</v>
      </c>
    </row>
    <row r="1010" spans="1:68" x14ac:dyDescent="0.4">
      <c r="A1010" t="s">
        <v>662</v>
      </c>
      <c r="B1010" s="16">
        <v>4.08163265306122E-2</v>
      </c>
      <c r="C1010" s="16">
        <v>3.7735849056603703E-2</v>
      </c>
      <c r="D1010" s="16">
        <v>3.94736842105263E-2</v>
      </c>
      <c r="E1010" s="16">
        <v>4.2328042328042298E-2</v>
      </c>
      <c r="F1010" s="16">
        <v>0.04</v>
      </c>
      <c r="G1010" s="16">
        <v>0.04</v>
      </c>
      <c r="H1010" s="16">
        <v>0.04</v>
      </c>
      <c r="I1010" s="16">
        <v>4.1666666666666602E-2</v>
      </c>
      <c r="J1010" s="16">
        <v>3.7634408602150497E-2</v>
      </c>
      <c r="K1010" s="16">
        <v>3.5000000000000003E-2</v>
      </c>
      <c r="L1010" s="16">
        <v>3.5000000000000003E-2</v>
      </c>
      <c r="M1010" s="16">
        <v>3.5000000000000003E-2</v>
      </c>
      <c r="N1010" s="16">
        <v>3.5000000000000003E-2</v>
      </c>
      <c r="O1010" s="16">
        <v>3.5000000000000003E-2</v>
      </c>
      <c r="P1010" s="16">
        <v>0.04</v>
      </c>
      <c r="Q1010" s="16">
        <v>0.04</v>
      </c>
      <c r="R1010" s="16">
        <v>4.4999999999999998E-2</v>
      </c>
      <c r="S1010" s="16">
        <v>4.4999999999999998E-2</v>
      </c>
      <c r="T1010" s="16">
        <v>4.4999999999999998E-2</v>
      </c>
      <c r="U1010" s="16">
        <v>0.05</v>
      </c>
      <c r="V1010" s="16">
        <v>0.05</v>
      </c>
      <c r="W1010" s="16">
        <v>0.05</v>
      </c>
      <c r="X1010" s="16">
        <v>5.5E-2</v>
      </c>
      <c r="Y1010" s="16">
        <v>0.05</v>
      </c>
      <c r="Z1010" s="16">
        <v>0.05</v>
      </c>
      <c r="AA1010" s="16">
        <v>4.4999999999999998E-2</v>
      </c>
      <c r="AB1010" s="16">
        <v>4.4999999999999998E-2</v>
      </c>
      <c r="AC1010" s="16">
        <v>4.4999999999999998E-2</v>
      </c>
      <c r="AD1010" s="16">
        <v>0.05</v>
      </c>
      <c r="AE1010" s="16">
        <v>4.4999999999999998E-2</v>
      </c>
      <c r="AF1010" s="16">
        <v>3.5000000000000003E-2</v>
      </c>
      <c r="AG1010" s="16">
        <v>0.05</v>
      </c>
      <c r="AH1010" s="16">
        <v>0.05</v>
      </c>
      <c r="AI1010" s="16">
        <v>5.5E-2</v>
      </c>
      <c r="AJ1010" s="16">
        <v>5.5E-2</v>
      </c>
      <c r="AK1010" s="16">
        <v>5.5E-2</v>
      </c>
      <c r="AL1010" s="16">
        <v>5.5E-2</v>
      </c>
      <c r="AM1010" s="16">
        <v>4.4999999999999998E-2</v>
      </c>
      <c r="AN1010" s="16">
        <v>5.5E-2</v>
      </c>
      <c r="AO1010" s="16">
        <v>5.5E-2</v>
      </c>
      <c r="AP1010" s="16">
        <v>5.5E-2</v>
      </c>
      <c r="AQ1010" s="16">
        <v>0.06</v>
      </c>
      <c r="AR1010" s="16">
        <v>6.5000000000000002E-2</v>
      </c>
      <c r="AS1010" s="16">
        <v>0.06</v>
      </c>
      <c r="AT1010" s="16">
        <v>7.0000000000000007E-2</v>
      </c>
      <c r="AU1010" s="16">
        <v>6.5000000000000002E-2</v>
      </c>
      <c r="AV1010" s="16">
        <v>6.5000000000000002E-2</v>
      </c>
      <c r="AW1010" s="16">
        <v>6.5000000000000002E-2</v>
      </c>
      <c r="AX1010" s="16">
        <v>0.06</v>
      </c>
      <c r="AY1010" s="16">
        <v>6.5000000000000002E-2</v>
      </c>
      <c r="AZ1010" s="16">
        <v>6.5000000000000002E-2</v>
      </c>
      <c r="BA1010" s="16">
        <v>7.4999999999999997E-2</v>
      </c>
      <c r="BB1010" s="16">
        <v>6.5000000000000002E-2</v>
      </c>
      <c r="BC1010" s="16">
        <v>0.06</v>
      </c>
      <c r="BD1010" s="16">
        <v>0.05</v>
      </c>
      <c r="BE1010" s="16">
        <v>0.06</v>
      </c>
      <c r="BF1010" s="16">
        <v>5.5E-2</v>
      </c>
      <c r="BG1010" s="16">
        <v>5.5E-2</v>
      </c>
      <c r="BH1010" s="16">
        <v>6.5000000000000002E-2</v>
      </c>
      <c r="BI1010" s="16">
        <v>6.5000000000000002E-2</v>
      </c>
      <c r="BJ1010" s="16">
        <v>7.4999999999999997E-2</v>
      </c>
      <c r="BK1010" s="16">
        <v>7.0000000000000007E-2</v>
      </c>
      <c r="BL1010" s="16">
        <v>0.06</v>
      </c>
      <c r="BM1010" s="16">
        <v>7.0000000000000007E-2</v>
      </c>
      <c r="BN1010" s="16">
        <v>0.06</v>
      </c>
    </row>
    <row r="1011" spans="1:68" x14ac:dyDescent="0.4">
      <c r="A1011" t="s">
        <v>663</v>
      </c>
      <c r="B1011" s="16">
        <v>4.7619047619047603E-2</v>
      </c>
      <c r="C1011" s="16">
        <v>4.40251572327044E-2</v>
      </c>
      <c r="D1011" s="16">
        <v>4.6052631578947303E-2</v>
      </c>
      <c r="E1011" s="16">
        <v>3.7037037037037E-2</v>
      </c>
      <c r="F1011" s="16">
        <v>0.02</v>
      </c>
      <c r="G1011" s="16">
        <v>0.03</v>
      </c>
      <c r="H1011" s="16">
        <v>2.5000000000000001E-2</v>
      </c>
      <c r="I1011" s="16">
        <v>2.6041666666666598E-2</v>
      </c>
      <c r="J1011" s="16">
        <v>2.68817204301075E-2</v>
      </c>
      <c r="K1011" s="16">
        <v>2.5000000000000001E-2</v>
      </c>
      <c r="L1011" s="16">
        <v>2.5000000000000001E-2</v>
      </c>
      <c r="M1011" s="16">
        <v>2.5000000000000001E-2</v>
      </c>
      <c r="N1011" s="16">
        <v>2.5000000000000001E-2</v>
      </c>
      <c r="O1011" s="16">
        <v>1.4999999999999999E-2</v>
      </c>
      <c r="P1011" s="16">
        <v>1.4999999999999999E-2</v>
      </c>
      <c r="Q1011" s="16">
        <v>2.5000000000000001E-2</v>
      </c>
      <c r="R1011" s="16">
        <v>0.02</v>
      </c>
      <c r="S1011" s="16">
        <v>2.5000000000000001E-2</v>
      </c>
      <c r="T1011" s="16">
        <v>2.5000000000000001E-2</v>
      </c>
      <c r="U1011" s="16">
        <v>2.5000000000000001E-2</v>
      </c>
      <c r="V1011" s="16">
        <v>0.02</v>
      </c>
      <c r="W1011" s="16">
        <v>0.01</v>
      </c>
      <c r="X1011" s="16">
        <v>1.4999999999999999E-2</v>
      </c>
      <c r="Y1011" s="16">
        <v>0.01</v>
      </c>
      <c r="Z1011" s="16">
        <v>0.02</v>
      </c>
      <c r="AA1011" s="16">
        <v>0.02</v>
      </c>
      <c r="AB1011" s="16">
        <v>0.02</v>
      </c>
      <c r="AC1011" s="16">
        <v>0.02</v>
      </c>
      <c r="AD1011" s="16">
        <v>1.4999999999999999E-2</v>
      </c>
      <c r="AE1011" s="16">
        <v>1.4999999999999999E-2</v>
      </c>
      <c r="AF1011" s="16">
        <v>1.4999999999999999E-2</v>
      </c>
      <c r="AG1011" s="16">
        <v>5.0000000000000001E-3</v>
      </c>
      <c r="AH1011" s="16">
        <v>0.01</v>
      </c>
      <c r="AI1011" s="16">
        <v>0.02</v>
      </c>
      <c r="AJ1011" s="16">
        <v>0.02</v>
      </c>
      <c r="AK1011" s="16">
        <v>1.4999999999999999E-2</v>
      </c>
      <c r="AL1011" s="16">
        <v>0.01</v>
      </c>
      <c r="AM1011" s="16">
        <v>1.4999999999999999E-2</v>
      </c>
      <c r="AN1011" s="16">
        <v>1.4999999999999999E-2</v>
      </c>
      <c r="AO1011" s="16">
        <v>1.4999999999999999E-2</v>
      </c>
      <c r="AP1011" s="16">
        <v>1.4999999999999999E-2</v>
      </c>
      <c r="AQ1011" s="16">
        <v>1.4999999999999999E-2</v>
      </c>
      <c r="AR1011" s="16">
        <v>1.4999999999999999E-2</v>
      </c>
      <c r="AS1011" s="16">
        <v>1.4999999999999999E-2</v>
      </c>
      <c r="AT1011" s="16">
        <v>1.4999999999999999E-2</v>
      </c>
      <c r="AU1011" s="16">
        <v>1.4999999999999999E-2</v>
      </c>
      <c r="AV1011" s="16">
        <v>0.01</v>
      </c>
      <c r="AW1011" s="16">
        <v>0.01</v>
      </c>
      <c r="AX1011" s="16">
        <v>0.01</v>
      </c>
      <c r="AY1011" s="16">
        <v>0.01</v>
      </c>
      <c r="AZ1011" s="16">
        <v>0.01</v>
      </c>
      <c r="BA1011" s="16">
        <v>0.01</v>
      </c>
      <c r="BB1011" s="16">
        <v>0.01</v>
      </c>
      <c r="BC1011" s="16">
        <v>0.01</v>
      </c>
      <c r="BD1011" s="16">
        <v>0.01</v>
      </c>
      <c r="BE1011" s="16">
        <v>0.01</v>
      </c>
      <c r="BF1011" s="16">
        <v>5.0000000000000001E-3</v>
      </c>
      <c r="BG1011" s="16">
        <v>0.01</v>
      </c>
      <c r="BH1011" s="16">
        <v>5.0000000000000001E-3</v>
      </c>
      <c r="BI1011" s="16">
        <v>5.0000000000000001E-3</v>
      </c>
      <c r="BJ1011" s="16">
        <v>0.01</v>
      </c>
      <c r="BK1011" s="16">
        <v>5.0000000000000001E-3</v>
      </c>
      <c r="BL1011" s="16">
        <v>5.0000000000000001E-3</v>
      </c>
      <c r="BM1011" s="16">
        <v>5.0000000000000001E-3</v>
      </c>
      <c r="BN1011" s="16">
        <v>0.01</v>
      </c>
    </row>
    <row r="1012" spans="1:68" x14ac:dyDescent="0.4">
      <c r="A1012" t="s">
        <v>664</v>
      </c>
      <c r="B1012" s="16">
        <v>6.8027210884353706E-2</v>
      </c>
      <c r="C1012" s="16">
        <v>6.9182389937106903E-2</v>
      </c>
      <c r="D1012" s="16">
        <v>7.8947368421052599E-2</v>
      </c>
      <c r="E1012" s="16">
        <v>6.3492063492063405E-2</v>
      </c>
      <c r="F1012" s="16">
        <v>0.09</v>
      </c>
      <c r="G1012" s="16">
        <v>8.5000000000000006E-2</v>
      </c>
      <c r="H1012" s="16">
        <v>0.08</v>
      </c>
      <c r="I1012" s="16">
        <v>8.8541666666666602E-2</v>
      </c>
      <c r="J1012" s="16">
        <v>8.6021505376343996E-2</v>
      </c>
      <c r="K1012" s="16">
        <v>0.08</v>
      </c>
      <c r="L1012" s="16">
        <v>8.5000000000000006E-2</v>
      </c>
      <c r="M1012" s="16">
        <v>0.08</v>
      </c>
      <c r="N1012" s="16">
        <v>0.09</v>
      </c>
      <c r="O1012" s="16">
        <v>8.5000000000000006E-2</v>
      </c>
      <c r="P1012" s="16">
        <v>8.5000000000000006E-2</v>
      </c>
      <c r="Q1012" s="16">
        <v>9.5000000000000001E-2</v>
      </c>
      <c r="R1012" s="16">
        <v>6.5000000000000002E-2</v>
      </c>
      <c r="S1012" s="16">
        <v>6.5000000000000002E-2</v>
      </c>
      <c r="T1012" s="16">
        <v>5.5E-2</v>
      </c>
      <c r="U1012" s="16">
        <v>6.5000000000000002E-2</v>
      </c>
      <c r="V1012" s="16">
        <v>3.5000000000000003E-2</v>
      </c>
      <c r="W1012" s="16">
        <v>0.04</v>
      </c>
      <c r="X1012" s="16">
        <v>7.4999999999999997E-2</v>
      </c>
      <c r="Y1012" s="16">
        <v>6.5000000000000002E-2</v>
      </c>
      <c r="Z1012" s="16">
        <v>7.4999999999999997E-2</v>
      </c>
      <c r="AA1012" s="16">
        <v>0.06</v>
      </c>
      <c r="AB1012" s="16">
        <v>7.4999999999999997E-2</v>
      </c>
      <c r="AC1012" s="16">
        <v>5.5E-2</v>
      </c>
      <c r="AD1012" s="16">
        <v>0.08</v>
      </c>
      <c r="AE1012" s="16">
        <v>7.0000000000000007E-2</v>
      </c>
      <c r="AF1012" s="16">
        <v>6.5000000000000002E-2</v>
      </c>
      <c r="AG1012" s="16">
        <v>8.5000000000000006E-2</v>
      </c>
      <c r="AH1012" s="16">
        <v>7.4999999999999997E-2</v>
      </c>
      <c r="AI1012" s="16">
        <v>0.105</v>
      </c>
      <c r="AJ1012" s="16">
        <v>0.105</v>
      </c>
      <c r="AK1012" s="16">
        <v>0.09</v>
      </c>
      <c r="AL1012" s="16">
        <v>8.5000000000000006E-2</v>
      </c>
      <c r="AM1012" s="16">
        <v>7.0000000000000007E-2</v>
      </c>
      <c r="AN1012" s="16">
        <v>9.5000000000000001E-2</v>
      </c>
      <c r="AO1012" s="16">
        <v>9.5000000000000001E-2</v>
      </c>
      <c r="AP1012" s="16">
        <v>0.11</v>
      </c>
      <c r="AQ1012" s="16">
        <v>0.09</v>
      </c>
      <c r="AR1012" s="16">
        <v>7.4999999999999997E-2</v>
      </c>
      <c r="AS1012" s="16">
        <v>7.0000000000000007E-2</v>
      </c>
      <c r="AT1012" s="16">
        <v>7.0000000000000007E-2</v>
      </c>
      <c r="AU1012" s="16">
        <v>6.5000000000000002E-2</v>
      </c>
      <c r="AV1012" s="16">
        <v>7.0000000000000007E-2</v>
      </c>
      <c r="AW1012" s="16">
        <v>0.06</v>
      </c>
      <c r="AX1012" s="16">
        <v>0.06</v>
      </c>
      <c r="AY1012" s="16">
        <v>6.5000000000000002E-2</v>
      </c>
      <c r="AZ1012" s="16">
        <v>6.5000000000000002E-2</v>
      </c>
      <c r="BA1012" s="16">
        <v>6.5000000000000002E-2</v>
      </c>
      <c r="BB1012" s="16">
        <v>0.06</v>
      </c>
      <c r="BC1012" s="16">
        <v>5.5E-2</v>
      </c>
      <c r="BD1012" s="16">
        <v>0.06</v>
      </c>
      <c r="BE1012" s="16">
        <v>5.5E-2</v>
      </c>
      <c r="BF1012" s="16">
        <v>5.5E-2</v>
      </c>
      <c r="BG1012" s="16">
        <v>4.4999999999999998E-2</v>
      </c>
      <c r="BH1012" s="16">
        <v>0.03</v>
      </c>
      <c r="BI1012" s="16">
        <v>3.5000000000000003E-2</v>
      </c>
      <c r="BJ1012" s="16">
        <v>1.4999999999999999E-2</v>
      </c>
      <c r="BK1012" s="16">
        <v>1.4999999999999999E-2</v>
      </c>
      <c r="BL1012" s="16">
        <v>0.03</v>
      </c>
      <c r="BM1012" s="16">
        <v>0.04</v>
      </c>
      <c r="BN1012" s="16">
        <v>4.4999999999999998E-2</v>
      </c>
    </row>
    <row r="1013" spans="1:68" x14ac:dyDescent="0.4">
      <c r="B1013" s="16"/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</row>
    <row r="1014" spans="1:68" x14ac:dyDescent="0.4">
      <c r="A1014" t="s">
        <v>668</v>
      </c>
      <c r="B1014" s="16">
        <v>0.45578231292517002</v>
      </c>
      <c r="C1014" s="16">
        <v>0.42767295597484201</v>
      </c>
      <c r="D1014" s="16">
        <v>0.44736842105263103</v>
      </c>
      <c r="E1014" s="16">
        <v>0.42857142857142799</v>
      </c>
      <c r="F1014" s="16">
        <v>0.375</v>
      </c>
      <c r="G1014" s="16">
        <v>0.40500000000000003</v>
      </c>
      <c r="H1014" s="16">
        <v>0.40500000000000003</v>
      </c>
      <c r="I1014" s="16">
        <v>0.4375</v>
      </c>
      <c r="J1014" s="16">
        <v>0.521505376344086</v>
      </c>
      <c r="K1014" s="16">
        <v>0.46</v>
      </c>
      <c r="L1014" s="16">
        <v>0.46500000000000002</v>
      </c>
      <c r="M1014" s="16">
        <v>0.46</v>
      </c>
      <c r="N1014" s="16">
        <v>0.42499999999999999</v>
      </c>
      <c r="O1014" s="16">
        <v>0.45</v>
      </c>
      <c r="P1014" s="16">
        <v>0.43</v>
      </c>
      <c r="Q1014" s="16">
        <v>0.41</v>
      </c>
      <c r="R1014" s="16">
        <v>0.31</v>
      </c>
      <c r="S1014" s="16">
        <v>0.33</v>
      </c>
      <c r="T1014" s="16">
        <v>0.29499999999999998</v>
      </c>
      <c r="U1014" s="16">
        <v>0.21</v>
      </c>
      <c r="V1014" s="16">
        <v>0.215</v>
      </c>
      <c r="W1014" s="16">
        <v>0.24</v>
      </c>
      <c r="X1014" s="16">
        <v>0.22</v>
      </c>
      <c r="Y1014" s="16">
        <v>0.19500000000000001</v>
      </c>
      <c r="Z1014" s="16">
        <v>0.2</v>
      </c>
      <c r="AA1014" s="16">
        <v>0.16500000000000001</v>
      </c>
      <c r="AB1014" s="16">
        <v>0.13500000000000001</v>
      </c>
      <c r="AC1014" s="16">
        <v>0.13500000000000001</v>
      </c>
      <c r="AD1014" s="16">
        <v>0.14499999999999999</v>
      </c>
      <c r="AE1014" s="16">
        <v>0.13500000000000001</v>
      </c>
      <c r="AF1014" s="16">
        <v>0.17</v>
      </c>
      <c r="AG1014" s="16">
        <v>0.28999999999999998</v>
      </c>
      <c r="AH1014" s="16">
        <v>0.30499999999999999</v>
      </c>
      <c r="AI1014" s="16">
        <v>0.185</v>
      </c>
      <c r="AJ1014" s="16">
        <v>0.13500000000000001</v>
      </c>
      <c r="AK1014" s="16">
        <v>0.12</v>
      </c>
      <c r="AL1014" s="16">
        <v>0.125</v>
      </c>
      <c r="AM1014" s="16">
        <v>0.16500000000000001</v>
      </c>
      <c r="AN1014" s="16">
        <v>0.13</v>
      </c>
      <c r="AO1014" s="16">
        <v>0.115</v>
      </c>
      <c r="AP1014" s="16">
        <v>0.12</v>
      </c>
      <c r="AQ1014" s="16">
        <v>0.12</v>
      </c>
      <c r="AR1014" s="16">
        <v>0.13500000000000001</v>
      </c>
      <c r="AS1014" s="16">
        <v>0.16</v>
      </c>
      <c r="AT1014" s="16">
        <v>0.155</v>
      </c>
      <c r="AU1014" s="16">
        <v>0.16</v>
      </c>
      <c r="AV1014" s="16">
        <v>0.155</v>
      </c>
      <c r="AW1014" s="16">
        <v>0.16</v>
      </c>
      <c r="AX1014" s="16">
        <v>0.14000000000000001</v>
      </c>
      <c r="AY1014" s="16">
        <v>0.14499999999999999</v>
      </c>
      <c r="AZ1014" s="16">
        <v>0.125</v>
      </c>
      <c r="BA1014" s="16">
        <v>0.14000000000000001</v>
      </c>
      <c r="BB1014" s="16">
        <v>0.14000000000000001</v>
      </c>
      <c r="BC1014" s="16">
        <v>0.125</v>
      </c>
      <c r="BD1014" s="16">
        <v>0.115</v>
      </c>
      <c r="BE1014" s="16">
        <v>0.13</v>
      </c>
      <c r="BF1014" s="16">
        <v>0.15</v>
      </c>
      <c r="BG1014" s="16">
        <v>0.16</v>
      </c>
      <c r="BH1014" s="16">
        <v>0.17499999999999999</v>
      </c>
      <c r="BI1014" s="16">
        <v>0.14499999999999999</v>
      </c>
      <c r="BJ1014" s="16">
        <v>0.155</v>
      </c>
      <c r="BK1014" s="16">
        <v>0.14000000000000001</v>
      </c>
      <c r="BL1014" s="16">
        <v>0.115</v>
      </c>
      <c r="BM1014" s="16">
        <v>0.125</v>
      </c>
      <c r="BN1014" s="16">
        <v>0.13500000000000001</v>
      </c>
    </row>
    <row r="1015" spans="1:68" x14ac:dyDescent="0.4">
      <c r="A1015" t="s">
        <v>669</v>
      </c>
      <c r="B1015" s="16">
        <v>0.312925170068027</v>
      </c>
      <c r="C1015" s="16">
        <v>0.33333333333333298</v>
      </c>
      <c r="D1015" s="16">
        <v>0.30263157894736797</v>
      </c>
      <c r="E1015" s="16">
        <v>0.35978835978835899</v>
      </c>
      <c r="F1015" s="16">
        <v>0.44500000000000001</v>
      </c>
      <c r="G1015" s="16">
        <v>0.42</v>
      </c>
      <c r="H1015" s="16">
        <v>0.41499999999999998</v>
      </c>
      <c r="I1015" s="16">
        <v>0.41666666666666602</v>
      </c>
      <c r="J1015" s="16">
        <v>0.33870967741935398</v>
      </c>
      <c r="K1015" s="16">
        <v>0.36499999999999999</v>
      </c>
      <c r="L1015" s="16">
        <v>0.39500000000000002</v>
      </c>
      <c r="M1015" s="16">
        <v>0.41499999999999998</v>
      </c>
      <c r="N1015" s="16">
        <v>0.42</v>
      </c>
      <c r="O1015" s="16">
        <v>0.375</v>
      </c>
      <c r="P1015" s="16">
        <v>0.42499999999999999</v>
      </c>
      <c r="Q1015" s="16">
        <v>0.5</v>
      </c>
      <c r="R1015" s="16">
        <v>0.6</v>
      </c>
      <c r="S1015" s="16">
        <v>0.57999999999999996</v>
      </c>
      <c r="T1015" s="16">
        <v>0.63</v>
      </c>
      <c r="U1015" s="16">
        <v>0.56499999999999995</v>
      </c>
      <c r="V1015" s="16">
        <v>0.59499999999999997</v>
      </c>
      <c r="W1015" s="16">
        <v>0.55000000000000004</v>
      </c>
      <c r="X1015" s="16">
        <v>0.55500000000000005</v>
      </c>
      <c r="Y1015" s="16">
        <v>0.505</v>
      </c>
      <c r="Z1015" s="16">
        <v>0.58499999999999996</v>
      </c>
      <c r="AA1015" s="16">
        <v>0.43</v>
      </c>
      <c r="AB1015" s="16">
        <v>0.40500000000000003</v>
      </c>
      <c r="AC1015" s="16">
        <v>0.47499999999999998</v>
      </c>
      <c r="AD1015" s="16">
        <v>0.505</v>
      </c>
      <c r="AE1015" s="16">
        <v>0.45</v>
      </c>
      <c r="AF1015" s="16">
        <v>0.495</v>
      </c>
      <c r="AG1015" s="16">
        <v>0.55500000000000005</v>
      </c>
      <c r="AH1015" s="16">
        <v>0.54</v>
      </c>
      <c r="AI1015" s="16">
        <v>0.52</v>
      </c>
      <c r="AJ1015" s="16">
        <v>0.54500000000000004</v>
      </c>
      <c r="AK1015" s="16">
        <v>0.56000000000000005</v>
      </c>
      <c r="AL1015" s="16">
        <v>0.54</v>
      </c>
      <c r="AM1015" s="16">
        <v>0.47</v>
      </c>
      <c r="AN1015" s="16">
        <v>0.51</v>
      </c>
      <c r="AO1015" s="16">
        <v>0.49</v>
      </c>
      <c r="AP1015" s="16">
        <v>0.52500000000000002</v>
      </c>
      <c r="AQ1015" s="16">
        <v>0.44</v>
      </c>
      <c r="AR1015" s="16">
        <v>0.41</v>
      </c>
      <c r="AS1015" s="16">
        <v>0.45</v>
      </c>
      <c r="AT1015" s="16">
        <v>0.40500000000000003</v>
      </c>
      <c r="AU1015" s="16">
        <v>0.42499999999999999</v>
      </c>
      <c r="AV1015" s="16">
        <v>0.41</v>
      </c>
      <c r="AW1015" s="16">
        <v>0.38500000000000001</v>
      </c>
      <c r="AX1015" s="16">
        <v>0.35499999999999998</v>
      </c>
      <c r="AY1015" s="16">
        <v>0.35499999999999998</v>
      </c>
      <c r="AZ1015" s="16">
        <v>0.36499999999999999</v>
      </c>
      <c r="BA1015" s="16">
        <v>0.33500000000000002</v>
      </c>
      <c r="BB1015" s="16">
        <v>0.32500000000000001</v>
      </c>
      <c r="BC1015" s="16">
        <v>0.32</v>
      </c>
      <c r="BD1015" s="16">
        <v>0.29499999999999998</v>
      </c>
      <c r="BE1015" s="16">
        <v>0.32500000000000001</v>
      </c>
      <c r="BF1015" s="16">
        <v>0.29499999999999998</v>
      </c>
      <c r="BG1015" s="16">
        <v>0.26500000000000001</v>
      </c>
      <c r="BH1015" s="16">
        <v>0.28000000000000003</v>
      </c>
      <c r="BI1015" s="16">
        <v>0.29499999999999998</v>
      </c>
      <c r="BJ1015" s="16">
        <v>0.29499999999999998</v>
      </c>
      <c r="BK1015" s="16">
        <v>0.22500000000000001</v>
      </c>
      <c r="BL1015" s="16">
        <v>0.24</v>
      </c>
      <c r="BM1015" s="16">
        <v>0.22500000000000001</v>
      </c>
      <c r="BN1015" s="16">
        <v>0.23</v>
      </c>
    </row>
    <row r="1016" spans="1:68" x14ac:dyDescent="0.4">
      <c r="A1016" t="s">
        <v>670</v>
      </c>
      <c r="B1016" s="16">
        <v>6.8027210884353704E-3</v>
      </c>
      <c r="C1016" s="16">
        <v>0</v>
      </c>
      <c r="D1016" s="16">
        <v>1.3157894736842099E-2</v>
      </c>
      <c r="E1016" s="16">
        <v>1.05820105820105E-2</v>
      </c>
      <c r="F1016" s="16">
        <v>0</v>
      </c>
      <c r="G1016" s="16">
        <v>0</v>
      </c>
      <c r="H1016" s="16">
        <v>0</v>
      </c>
      <c r="I1016" s="16">
        <v>5.2083333333333296E-3</v>
      </c>
      <c r="J1016" s="16">
        <v>5.3763440860214997E-3</v>
      </c>
      <c r="K1016" s="16">
        <v>5.0000000000000001E-3</v>
      </c>
      <c r="L1016" s="16">
        <v>5.0000000000000001E-3</v>
      </c>
      <c r="M1016" s="16">
        <v>0.01</v>
      </c>
      <c r="N1016" s="16">
        <v>0</v>
      </c>
      <c r="O1016" s="16">
        <v>5.0000000000000001E-3</v>
      </c>
      <c r="P1016" s="16">
        <v>5.0000000000000001E-3</v>
      </c>
      <c r="Q1016" s="16">
        <v>0.01</v>
      </c>
      <c r="R1016" s="16">
        <v>5.0000000000000001E-3</v>
      </c>
      <c r="S1016" s="16">
        <v>0.01</v>
      </c>
      <c r="T1016" s="16">
        <v>0</v>
      </c>
      <c r="U1016" s="16">
        <v>0.12</v>
      </c>
      <c r="V1016" s="16">
        <v>7.0000000000000007E-2</v>
      </c>
      <c r="W1016" s="16">
        <v>7.4999999999999997E-2</v>
      </c>
      <c r="X1016" s="16">
        <v>0.09</v>
      </c>
      <c r="Y1016" s="16">
        <v>0.17499999999999999</v>
      </c>
      <c r="Z1016" s="16">
        <v>0.09</v>
      </c>
      <c r="AA1016" s="16">
        <v>0.26</v>
      </c>
      <c r="AB1016" s="16">
        <v>0.315</v>
      </c>
      <c r="AC1016" s="16">
        <v>0.245</v>
      </c>
      <c r="AD1016" s="16">
        <v>0.215</v>
      </c>
      <c r="AE1016" s="16">
        <v>0.255</v>
      </c>
      <c r="AF1016" s="16">
        <v>0.19500000000000001</v>
      </c>
      <c r="AG1016" s="16">
        <v>5.5E-2</v>
      </c>
      <c r="AH1016" s="16">
        <v>6.5000000000000002E-2</v>
      </c>
      <c r="AI1016" s="16">
        <v>0.16</v>
      </c>
      <c r="AJ1016" s="16">
        <v>0.18</v>
      </c>
      <c r="AK1016" s="16">
        <v>0.21</v>
      </c>
      <c r="AL1016" s="16">
        <v>0.22500000000000001</v>
      </c>
      <c r="AM1016" s="16">
        <v>0.24</v>
      </c>
      <c r="AN1016" s="16">
        <v>0.24</v>
      </c>
      <c r="AO1016" s="16">
        <v>0.28000000000000003</v>
      </c>
      <c r="AP1016" s="16">
        <v>0.24</v>
      </c>
      <c r="AQ1016" s="16">
        <v>0.28999999999999998</v>
      </c>
      <c r="AR1016" s="16">
        <v>0.28999999999999998</v>
      </c>
      <c r="AS1016" s="16">
        <v>0.23499999999999999</v>
      </c>
      <c r="AT1016" s="16">
        <v>0.315</v>
      </c>
      <c r="AU1016" s="16">
        <v>0.27500000000000002</v>
      </c>
      <c r="AV1016" s="16">
        <v>0.31</v>
      </c>
      <c r="AW1016" s="16">
        <v>0.315</v>
      </c>
      <c r="AX1016" s="16">
        <v>0.33500000000000002</v>
      </c>
      <c r="AY1016" s="16">
        <v>0.375</v>
      </c>
      <c r="AZ1016" s="16">
        <v>0.35499999999999998</v>
      </c>
      <c r="BA1016" s="16">
        <v>0.36499999999999999</v>
      </c>
      <c r="BB1016" s="16">
        <v>0.38</v>
      </c>
      <c r="BC1016" s="16">
        <v>0.37</v>
      </c>
      <c r="BD1016" s="16">
        <v>0.40500000000000003</v>
      </c>
      <c r="BE1016" s="16">
        <v>0.36499999999999999</v>
      </c>
      <c r="BF1016" s="16">
        <v>0.38</v>
      </c>
      <c r="BG1016" s="16">
        <v>0.375</v>
      </c>
      <c r="BH1016" s="16">
        <v>0.34</v>
      </c>
      <c r="BI1016" s="16">
        <v>0.375</v>
      </c>
      <c r="BJ1016" s="16">
        <v>0.34</v>
      </c>
      <c r="BK1016" s="16">
        <v>0.44</v>
      </c>
      <c r="BL1016" s="16">
        <v>0.43</v>
      </c>
      <c r="BM1016" s="16">
        <v>0.45500000000000002</v>
      </c>
      <c r="BN1016" s="16">
        <v>0.46</v>
      </c>
    </row>
    <row r="1017" spans="1:68" x14ac:dyDescent="0.4">
      <c r="A1017" t="s">
        <v>547</v>
      </c>
      <c r="B1017" s="16">
        <v>0.22448979591836701</v>
      </c>
      <c r="C1017" s="16">
        <v>0.23899371069182301</v>
      </c>
      <c r="D1017" s="16">
        <v>0.23684210526315699</v>
      </c>
      <c r="E1017" s="16">
        <v>0.20105820105820099</v>
      </c>
      <c r="F1017" s="16">
        <v>0.18</v>
      </c>
      <c r="G1017" s="16">
        <v>0.17499999999999999</v>
      </c>
      <c r="H1017" s="16">
        <v>0.18</v>
      </c>
      <c r="I1017" s="16">
        <v>0.140625</v>
      </c>
      <c r="J1017" s="16">
        <v>0.13440860215053699</v>
      </c>
      <c r="K1017" s="16">
        <v>0.17</v>
      </c>
      <c r="L1017" s="16">
        <v>0.13500000000000001</v>
      </c>
      <c r="M1017" s="16">
        <v>0.115</v>
      </c>
      <c r="N1017" s="16">
        <v>0.155</v>
      </c>
      <c r="O1017" s="16">
        <v>0.17</v>
      </c>
      <c r="P1017" s="16">
        <v>0.14000000000000001</v>
      </c>
      <c r="Q1017" s="16">
        <v>0.08</v>
      </c>
      <c r="R1017" s="16">
        <v>8.5000000000000006E-2</v>
      </c>
      <c r="S1017" s="16">
        <v>0.08</v>
      </c>
      <c r="T1017" s="16">
        <v>7.4999999999999997E-2</v>
      </c>
      <c r="U1017" s="16">
        <v>0.105</v>
      </c>
      <c r="V1017" s="16">
        <v>0.12</v>
      </c>
      <c r="W1017" s="16">
        <v>0.13500000000000001</v>
      </c>
      <c r="X1017" s="16">
        <v>0.13500000000000001</v>
      </c>
      <c r="Y1017" s="16">
        <v>0.125</v>
      </c>
      <c r="Z1017" s="16">
        <v>0.125</v>
      </c>
      <c r="AA1017" s="16">
        <v>0.14499999999999999</v>
      </c>
      <c r="AB1017" s="16">
        <v>0.14499999999999999</v>
      </c>
      <c r="AC1017" s="16">
        <v>0.14499999999999999</v>
      </c>
      <c r="AD1017" s="16">
        <v>0.13500000000000001</v>
      </c>
      <c r="AE1017" s="16">
        <v>0.16</v>
      </c>
      <c r="AF1017" s="16">
        <v>0.14000000000000001</v>
      </c>
      <c r="AG1017" s="16">
        <v>0.1</v>
      </c>
      <c r="AH1017" s="16">
        <v>0.09</v>
      </c>
      <c r="AI1017" s="16">
        <v>0.13500000000000001</v>
      </c>
      <c r="AJ1017" s="16">
        <v>0.14000000000000001</v>
      </c>
      <c r="AK1017" s="16">
        <v>0.11</v>
      </c>
      <c r="AL1017" s="16">
        <v>0.11</v>
      </c>
      <c r="AM1017" s="16">
        <v>0.125</v>
      </c>
      <c r="AN1017" s="16">
        <v>0.12</v>
      </c>
      <c r="AO1017" s="16">
        <v>0.115</v>
      </c>
      <c r="AP1017" s="16">
        <v>0.115</v>
      </c>
      <c r="AQ1017" s="16">
        <v>0.15</v>
      </c>
      <c r="AR1017" s="16">
        <v>0.16500000000000001</v>
      </c>
      <c r="AS1017" s="16">
        <v>0.155</v>
      </c>
      <c r="AT1017" s="16">
        <v>0.125</v>
      </c>
      <c r="AU1017" s="16">
        <v>0.14000000000000001</v>
      </c>
      <c r="AV1017" s="16">
        <v>0.125</v>
      </c>
      <c r="AW1017" s="16">
        <v>0.14000000000000001</v>
      </c>
      <c r="AX1017" s="16">
        <v>0.17</v>
      </c>
      <c r="AY1017" s="16">
        <v>0.125</v>
      </c>
      <c r="AZ1017" s="16">
        <v>0.155</v>
      </c>
      <c r="BA1017" s="16">
        <v>0.16</v>
      </c>
      <c r="BB1017" s="16">
        <v>0.155</v>
      </c>
      <c r="BC1017" s="16">
        <v>0.185</v>
      </c>
      <c r="BD1017" s="16">
        <v>0.185</v>
      </c>
      <c r="BE1017" s="16">
        <v>0.18</v>
      </c>
      <c r="BF1017" s="16">
        <v>0.17499999999999999</v>
      </c>
      <c r="BG1017" s="16">
        <v>0.2</v>
      </c>
      <c r="BH1017" s="16">
        <v>0.20499999999999999</v>
      </c>
      <c r="BI1017" s="16">
        <v>0.185</v>
      </c>
      <c r="BJ1017" s="16">
        <v>0.21</v>
      </c>
      <c r="BK1017" s="16">
        <v>0.19500000000000001</v>
      </c>
      <c r="BL1017" s="16">
        <v>0.215</v>
      </c>
      <c r="BM1017" s="16">
        <v>0.19500000000000001</v>
      </c>
      <c r="BN1017" s="16">
        <v>0.17499999999999999</v>
      </c>
    </row>
    <row r="1022" spans="1:68" x14ac:dyDescent="0.4">
      <c r="A1022" t="s">
        <v>673</v>
      </c>
      <c r="B1022">
        <v>1.1031039177126101</v>
      </c>
      <c r="C1022">
        <v>0.84919565219133397</v>
      </c>
      <c r="D1022">
        <v>1.20467828818031</v>
      </c>
      <c r="E1022">
        <v>1.2650804657402099</v>
      </c>
      <c r="F1022">
        <v>0.90284665448977497</v>
      </c>
      <c r="G1022">
        <v>0.93593959724492803</v>
      </c>
      <c r="H1022">
        <v>0.94928193531671201</v>
      </c>
      <c r="I1022">
        <v>0.81419063978343198</v>
      </c>
      <c r="J1022">
        <v>1.2008316215543</v>
      </c>
      <c r="K1022">
        <v>1.1538606079635101</v>
      </c>
      <c r="L1022">
        <v>1.0198265138260001</v>
      </c>
      <c r="M1022">
        <v>1.0600551068885</v>
      </c>
      <c r="N1022">
        <v>0.89882747445488698</v>
      </c>
      <c r="O1022">
        <v>1.0341810437446499</v>
      </c>
      <c r="P1022">
        <v>1.1713319878513699</v>
      </c>
      <c r="Q1022">
        <v>1.26109335403162</v>
      </c>
      <c r="R1022">
        <v>0.94168340066955303</v>
      </c>
      <c r="S1022">
        <v>1.17200030584246</v>
      </c>
      <c r="T1022">
        <v>1.3261466049389099</v>
      </c>
      <c r="U1022">
        <v>0.95568828145846696</v>
      </c>
      <c r="V1022">
        <v>0.97160972245772703</v>
      </c>
      <c r="W1022">
        <v>0.97893635404687096</v>
      </c>
      <c r="X1022">
        <v>1.1655490372631201</v>
      </c>
      <c r="Y1022">
        <v>0.94971837863735198</v>
      </c>
      <c r="Z1022">
        <v>1.4201698543432</v>
      </c>
      <c r="AA1022">
        <v>1.1316930813211501</v>
      </c>
      <c r="AB1022">
        <v>0.903285684340563</v>
      </c>
      <c r="AC1022">
        <v>0.96939954288619001</v>
      </c>
      <c r="AD1022">
        <v>1.0522678347227401</v>
      </c>
      <c r="AE1022">
        <v>0.82306760360226106</v>
      </c>
      <c r="AF1022">
        <v>0.646209478923502</v>
      </c>
      <c r="AG1022">
        <v>1.0578310674190301</v>
      </c>
      <c r="AH1022">
        <v>1.4460201639488299</v>
      </c>
      <c r="AI1022">
        <v>1.0820423071652201</v>
      </c>
      <c r="AJ1022">
        <v>0.92934535871470503</v>
      </c>
      <c r="AK1022">
        <v>1.0042740568233901</v>
      </c>
      <c r="AL1022">
        <v>1.0078253475730501</v>
      </c>
      <c r="AM1022">
        <v>1.0559315699315499</v>
      </c>
      <c r="AN1022">
        <v>1.1243358834775099</v>
      </c>
      <c r="AO1022">
        <v>0.96541141132962605</v>
      </c>
      <c r="AP1022">
        <v>1.02859580525349</v>
      </c>
      <c r="AQ1022">
        <v>0.99343138597620695</v>
      </c>
      <c r="AR1022">
        <v>0.90744728578955802</v>
      </c>
      <c r="AS1022">
        <v>1.1839388907455299</v>
      </c>
      <c r="AT1022">
        <v>0.83638798387827096</v>
      </c>
      <c r="AU1022">
        <v>1.0591994882146101</v>
      </c>
      <c r="AV1022">
        <v>1.05465237317605</v>
      </c>
      <c r="AW1022">
        <v>1.1009385223744399</v>
      </c>
      <c r="AX1022">
        <v>1.08348309304847</v>
      </c>
      <c r="AY1022">
        <v>0.97237372669023903</v>
      </c>
      <c r="AZ1022">
        <v>1.02846230553516</v>
      </c>
      <c r="BA1022">
        <v>1.04426602400657</v>
      </c>
      <c r="BB1022">
        <v>1.07583046937426</v>
      </c>
      <c r="BC1022">
        <v>1.1051601005803</v>
      </c>
      <c r="BD1022">
        <v>0.93795714119749796</v>
      </c>
      <c r="BE1022">
        <v>1.1004582942611401</v>
      </c>
      <c r="BF1022">
        <v>1.14445704312198</v>
      </c>
      <c r="BG1022">
        <v>0.91645575105116195</v>
      </c>
      <c r="BH1022">
        <v>0.990186881617105</v>
      </c>
      <c r="BI1022">
        <v>0.97235678774629497</v>
      </c>
      <c r="BJ1022">
        <v>1.0643857622859101</v>
      </c>
      <c r="BK1022">
        <v>1.0153421917739001</v>
      </c>
      <c r="BL1022">
        <v>0.97383026891982305</v>
      </c>
      <c r="BM1022">
        <v>1.0519441162476899</v>
      </c>
      <c r="BN1022">
        <v>1.0714211765152599</v>
      </c>
    </row>
    <row r="1023" spans="1:68" x14ac:dyDescent="0.4">
      <c r="A1023" t="s">
        <v>674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0</v>
      </c>
      <c r="G1024">
        <f t="shared" si="1"/>
        <v>0</v>
      </c>
      <c r="H1024">
        <f t="shared" si="1"/>
        <v>0</v>
      </c>
      <c r="I1024">
        <f t="shared" si="1"/>
        <v>0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0</v>
      </c>
      <c r="N1024">
        <f t="shared" si="1"/>
        <v>0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0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0</v>
      </c>
      <c r="Z1024">
        <f t="shared" si="1"/>
        <v>0</v>
      </c>
      <c r="AA1024">
        <f t="shared" si="1"/>
        <v>0</v>
      </c>
      <c r="AB1024">
        <f t="shared" si="1"/>
        <v>0</v>
      </c>
      <c r="AC1024">
        <f t="shared" si="1"/>
        <v>0</v>
      </c>
      <c r="AD1024">
        <f t="shared" si="1"/>
        <v>0</v>
      </c>
      <c r="AE1024">
        <f t="shared" si="1"/>
        <v>0</v>
      </c>
      <c r="AF1024">
        <f t="shared" si="1"/>
        <v>0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0</v>
      </c>
      <c r="AK1024">
        <f t="shared" si="1"/>
        <v>0</v>
      </c>
      <c r="AL1024">
        <f t="shared" si="1"/>
        <v>0</v>
      </c>
      <c r="AM1024">
        <f t="shared" si="1"/>
        <v>0</v>
      </c>
      <c r="AN1024">
        <f t="shared" si="1"/>
        <v>0</v>
      </c>
      <c r="AO1024">
        <f t="shared" si="1"/>
        <v>0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0</v>
      </c>
      <c r="AV1024">
        <f t="shared" si="1"/>
        <v>0</v>
      </c>
      <c r="AW1024">
        <f t="shared" si="1"/>
        <v>0</v>
      </c>
      <c r="AX1024">
        <f t="shared" si="1"/>
        <v>0</v>
      </c>
      <c r="AY1024">
        <f t="shared" si="1"/>
        <v>0</v>
      </c>
      <c r="AZ1024">
        <f t="shared" si="1"/>
        <v>0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0</v>
      </c>
      <c r="BE1024">
        <f t="shared" si="1"/>
        <v>0</v>
      </c>
      <c r="BF1024">
        <f t="shared" si="1"/>
        <v>0</v>
      </c>
      <c r="BG1024">
        <f t="shared" si="1"/>
        <v>0</v>
      </c>
      <c r="BH1024">
        <f t="shared" si="1"/>
        <v>0</v>
      </c>
      <c r="BI1024">
        <f t="shared" si="1"/>
        <v>0</v>
      </c>
      <c r="BJ1024">
        <f t="shared" si="1"/>
        <v>0</v>
      </c>
      <c r="BK1024">
        <f t="shared" si="1"/>
        <v>0</v>
      </c>
      <c r="BL1024">
        <f t="shared" si="1"/>
        <v>0</v>
      </c>
      <c r="BM1024">
        <f t="shared" si="1"/>
        <v>0</v>
      </c>
      <c r="BN1024">
        <f t="shared" si="1"/>
        <v>0</v>
      </c>
      <c r="BO1024">
        <f>SUM(AD1024:BN1024)</f>
        <v>0</v>
      </c>
      <c r="BP1024">
        <v>37</v>
      </c>
    </row>
    <row r="1026" spans="1:66" x14ac:dyDescent="0.4">
      <c r="B1026">
        <v>1</v>
      </c>
      <c r="C1026">
        <v>3</v>
      </c>
      <c r="D1026">
        <v>5</v>
      </c>
      <c r="E1026">
        <v>7</v>
      </c>
      <c r="F1026">
        <v>9</v>
      </c>
      <c r="G1026">
        <v>11</v>
      </c>
      <c r="H1026">
        <v>13</v>
      </c>
      <c r="I1026">
        <v>15</v>
      </c>
      <c r="J1026">
        <v>17</v>
      </c>
      <c r="K1026">
        <v>19</v>
      </c>
      <c r="L1026">
        <v>21</v>
      </c>
      <c r="M1026">
        <v>23</v>
      </c>
      <c r="N1026">
        <v>25</v>
      </c>
      <c r="O1026">
        <v>27</v>
      </c>
      <c r="P1026">
        <v>29</v>
      </c>
      <c r="Q1026">
        <v>31</v>
      </c>
      <c r="R1026">
        <v>33</v>
      </c>
      <c r="S1026">
        <v>35</v>
      </c>
      <c r="T1026">
        <v>37</v>
      </c>
      <c r="U1026">
        <v>39</v>
      </c>
      <c r="V1026">
        <v>41</v>
      </c>
      <c r="W1026">
        <v>43</v>
      </c>
      <c r="X1026">
        <v>45</v>
      </c>
      <c r="Y1026">
        <v>47</v>
      </c>
      <c r="Z1026">
        <v>49</v>
      </c>
      <c r="AA1026">
        <v>51</v>
      </c>
      <c r="AB1026">
        <v>53</v>
      </c>
      <c r="AC1026">
        <v>55</v>
      </c>
      <c r="AD1026">
        <v>57</v>
      </c>
      <c r="AE1026">
        <v>59</v>
      </c>
      <c r="AF1026">
        <v>61</v>
      </c>
      <c r="AG1026">
        <v>63</v>
      </c>
      <c r="AH1026">
        <v>65</v>
      </c>
      <c r="AI1026">
        <v>67</v>
      </c>
      <c r="AJ1026">
        <v>69</v>
      </c>
      <c r="AK1026">
        <v>71</v>
      </c>
      <c r="AL1026">
        <v>73</v>
      </c>
      <c r="AM1026">
        <v>75</v>
      </c>
      <c r="AN1026">
        <v>77</v>
      </c>
      <c r="AO1026">
        <v>79</v>
      </c>
      <c r="AP1026">
        <v>81</v>
      </c>
      <c r="AQ1026">
        <v>83</v>
      </c>
      <c r="AR1026">
        <v>85</v>
      </c>
      <c r="AS1026">
        <v>87</v>
      </c>
      <c r="AT1026">
        <v>89</v>
      </c>
      <c r="AU1026">
        <v>91</v>
      </c>
      <c r="AV1026">
        <v>93</v>
      </c>
      <c r="AW1026">
        <v>95</v>
      </c>
      <c r="AX1026">
        <v>97</v>
      </c>
      <c r="AY1026">
        <v>99</v>
      </c>
      <c r="AZ1026">
        <v>101</v>
      </c>
      <c r="BA1026">
        <v>103</v>
      </c>
      <c r="BB1026">
        <v>105</v>
      </c>
      <c r="BC1026">
        <v>107</v>
      </c>
      <c r="BD1026">
        <v>109</v>
      </c>
      <c r="BE1026">
        <v>111</v>
      </c>
      <c r="BF1026">
        <v>113</v>
      </c>
      <c r="BG1026">
        <v>115</v>
      </c>
      <c r="BH1026">
        <v>117</v>
      </c>
      <c r="BI1026">
        <v>119</v>
      </c>
      <c r="BJ1026">
        <v>121</v>
      </c>
      <c r="BK1026">
        <v>123</v>
      </c>
      <c r="BL1026">
        <v>125</v>
      </c>
      <c r="BM1026">
        <v>127</v>
      </c>
      <c r="BN1026">
        <v>129</v>
      </c>
    </row>
    <row r="1027" spans="1:66" x14ac:dyDescent="0.4">
      <c r="A1027">
        <v>1</v>
      </c>
      <c r="B1027">
        <v>0.45578231292517002</v>
      </c>
      <c r="C1027">
        <v>0.42767295597484201</v>
      </c>
      <c r="D1027">
        <v>0.44736842105263103</v>
      </c>
      <c r="E1027">
        <v>0.42857142857142799</v>
      </c>
      <c r="F1027">
        <v>0.375</v>
      </c>
      <c r="G1027">
        <v>0.40500000000000003</v>
      </c>
      <c r="H1027">
        <v>0.40500000000000003</v>
      </c>
      <c r="I1027">
        <v>0.4375</v>
      </c>
      <c r="J1027">
        <v>0.521505376344086</v>
      </c>
      <c r="K1027">
        <v>0.46</v>
      </c>
      <c r="L1027">
        <v>0.46500000000000002</v>
      </c>
      <c r="M1027">
        <v>0.46</v>
      </c>
      <c r="N1027">
        <v>0.42499999999999999</v>
      </c>
      <c r="O1027">
        <v>0.45</v>
      </c>
      <c r="P1027">
        <v>0.43</v>
      </c>
      <c r="Q1027">
        <v>0.41</v>
      </c>
      <c r="R1027">
        <v>0.31</v>
      </c>
      <c r="S1027">
        <v>0.33</v>
      </c>
      <c r="T1027">
        <v>0.29499999999999998</v>
      </c>
      <c r="U1027">
        <v>0.21</v>
      </c>
      <c r="V1027">
        <v>0.215</v>
      </c>
      <c r="W1027">
        <v>0.24</v>
      </c>
      <c r="X1027">
        <v>0.22</v>
      </c>
      <c r="Y1027">
        <v>0.19500000000000001</v>
      </c>
      <c r="Z1027">
        <v>0.2</v>
      </c>
      <c r="AA1027">
        <v>0.16500000000000001</v>
      </c>
      <c r="AB1027">
        <v>0.13500000000000001</v>
      </c>
      <c r="AC1027">
        <v>0.13500000000000001</v>
      </c>
      <c r="AD1027">
        <v>0.14499999999999999</v>
      </c>
      <c r="AE1027">
        <v>0.13500000000000001</v>
      </c>
      <c r="AF1027">
        <v>0.17</v>
      </c>
      <c r="AG1027">
        <v>0.28999999999999998</v>
      </c>
      <c r="AH1027">
        <v>0.30499999999999999</v>
      </c>
      <c r="AI1027">
        <v>0.185</v>
      </c>
      <c r="AJ1027">
        <v>0.13500000000000001</v>
      </c>
      <c r="AK1027">
        <v>0.12</v>
      </c>
      <c r="AL1027">
        <v>0.125</v>
      </c>
      <c r="AM1027">
        <v>0.16500000000000001</v>
      </c>
      <c r="AN1027">
        <v>0.13</v>
      </c>
      <c r="AO1027">
        <v>0.115</v>
      </c>
      <c r="AP1027">
        <v>0.12</v>
      </c>
      <c r="AQ1027">
        <v>0.12</v>
      </c>
      <c r="AR1027">
        <v>0.13500000000000001</v>
      </c>
      <c r="AS1027">
        <v>0.16</v>
      </c>
      <c r="AT1027">
        <v>0.155</v>
      </c>
      <c r="AU1027">
        <v>0.16</v>
      </c>
      <c r="AV1027">
        <v>0.155</v>
      </c>
      <c r="AW1027">
        <v>0.16</v>
      </c>
      <c r="AX1027">
        <v>0.14000000000000001</v>
      </c>
      <c r="AY1027">
        <v>0.14499999999999999</v>
      </c>
      <c r="AZ1027">
        <v>0.125</v>
      </c>
      <c r="BA1027">
        <v>0.14000000000000001</v>
      </c>
      <c r="BB1027">
        <v>0.14000000000000001</v>
      </c>
      <c r="BC1027">
        <v>0.125</v>
      </c>
      <c r="BD1027">
        <v>0.115</v>
      </c>
      <c r="BE1027">
        <v>0.13</v>
      </c>
      <c r="BF1027">
        <v>0.15</v>
      </c>
      <c r="BG1027">
        <v>0.16</v>
      </c>
      <c r="BH1027">
        <v>0.17499999999999999</v>
      </c>
      <c r="BI1027">
        <v>0.14499999999999999</v>
      </c>
      <c r="BJ1027">
        <v>0.155</v>
      </c>
      <c r="BK1027">
        <v>0.14000000000000001</v>
      </c>
      <c r="BL1027">
        <v>0.115</v>
      </c>
      <c r="BM1027">
        <v>0.125</v>
      </c>
      <c r="BN1027">
        <v>0.13500000000000001</v>
      </c>
    </row>
    <row r="1028" spans="1:66" x14ac:dyDescent="0.4">
      <c r="A1028">
        <v>2</v>
      </c>
      <c r="B1028">
        <v>0.312925170068027</v>
      </c>
      <c r="C1028">
        <v>0.33333333333333298</v>
      </c>
      <c r="D1028">
        <v>0.30263157894736797</v>
      </c>
      <c r="E1028">
        <v>0.35978835978835899</v>
      </c>
      <c r="F1028">
        <v>0.44500000000000001</v>
      </c>
      <c r="G1028">
        <v>0.42</v>
      </c>
      <c r="H1028">
        <v>0.41499999999999998</v>
      </c>
      <c r="I1028">
        <v>0.41666666666666602</v>
      </c>
      <c r="J1028">
        <v>0.33870967741935398</v>
      </c>
      <c r="K1028">
        <v>0.36499999999999999</v>
      </c>
      <c r="L1028">
        <v>0.39500000000000002</v>
      </c>
      <c r="M1028">
        <v>0.41499999999999998</v>
      </c>
      <c r="N1028">
        <v>0.42</v>
      </c>
      <c r="O1028">
        <v>0.375</v>
      </c>
      <c r="P1028">
        <v>0.42499999999999999</v>
      </c>
      <c r="Q1028">
        <v>0.5</v>
      </c>
      <c r="R1028">
        <v>0.6</v>
      </c>
      <c r="S1028">
        <v>0.57999999999999996</v>
      </c>
      <c r="T1028">
        <v>0.63</v>
      </c>
      <c r="U1028">
        <v>0.56499999999999995</v>
      </c>
      <c r="V1028">
        <v>0.59499999999999997</v>
      </c>
      <c r="W1028">
        <v>0.55000000000000004</v>
      </c>
      <c r="X1028">
        <v>0.55500000000000005</v>
      </c>
      <c r="Y1028">
        <v>0.505</v>
      </c>
      <c r="Z1028">
        <v>0.58499999999999996</v>
      </c>
      <c r="AA1028">
        <v>0.43</v>
      </c>
      <c r="AB1028">
        <v>0.40500000000000003</v>
      </c>
      <c r="AC1028">
        <v>0.47499999999999998</v>
      </c>
      <c r="AD1028">
        <v>0.505</v>
      </c>
      <c r="AE1028">
        <v>0.45</v>
      </c>
      <c r="AF1028">
        <v>0.495</v>
      </c>
      <c r="AG1028">
        <v>0.55500000000000005</v>
      </c>
      <c r="AH1028">
        <v>0.54</v>
      </c>
      <c r="AI1028">
        <v>0.52</v>
      </c>
      <c r="AJ1028">
        <v>0.54500000000000004</v>
      </c>
      <c r="AK1028">
        <v>0.56000000000000005</v>
      </c>
      <c r="AL1028">
        <v>0.54</v>
      </c>
      <c r="AM1028">
        <v>0.47</v>
      </c>
      <c r="AN1028">
        <v>0.51</v>
      </c>
      <c r="AO1028">
        <v>0.49</v>
      </c>
      <c r="AP1028">
        <v>0.52500000000000002</v>
      </c>
      <c r="AQ1028">
        <v>0.44</v>
      </c>
      <c r="AR1028">
        <v>0.41</v>
      </c>
      <c r="AS1028">
        <v>0.45</v>
      </c>
      <c r="AT1028">
        <v>0.40500000000000003</v>
      </c>
      <c r="AU1028">
        <v>0.42499999999999999</v>
      </c>
      <c r="AV1028">
        <v>0.41</v>
      </c>
      <c r="AW1028">
        <v>0.38500000000000001</v>
      </c>
      <c r="AX1028">
        <v>0.35499999999999998</v>
      </c>
      <c r="AY1028">
        <v>0.35499999999999998</v>
      </c>
      <c r="AZ1028">
        <v>0.36499999999999999</v>
      </c>
      <c r="BA1028">
        <v>0.33500000000000002</v>
      </c>
      <c r="BB1028">
        <v>0.32500000000000001</v>
      </c>
      <c r="BC1028">
        <v>0.32</v>
      </c>
      <c r="BD1028">
        <v>0.29499999999999998</v>
      </c>
      <c r="BE1028">
        <v>0.32500000000000001</v>
      </c>
      <c r="BF1028">
        <v>0.29499999999999998</v>
      </c>
      <c r="BG1028">
        <v>0.26500000000000001</v>
      </c>
      <c r="BH1028">
        <v>0.28000000000000003</v>
      </c>
      <c r="BI1028">
        <v>0.29499999999999998</v>
      </c>
      <c r="BJ1028">
        <v>0.29499999999999998</v>
      </c>
      <c r="BK1028">
        <v>0.22500000000000001</v>
      </c>
      <c r="BL1028">
        <v>0.24</v>
      </c>
      <c r="BM1028">
        <v>0.22500000000000001</v>
      </c>
      <c r="BN1028">
        <v>0.23</v>
      </c>
    </row>
    <row r="1029" spans="1:66" x14ac:dyDescent="0.4">
      <c r="A1029">
        <v>3</v>
      </c>
      <c r="B1029">
        <v>6.8027210884353704E-3</v>
      </c>
      <c r="D1029">
        <v>1.3157894736842099E-2</v>
      </c>
      <c r="E1029">
        <v>1.05820105820105E-2</v>
      </c>
      <c r="I1029">
        <v>5.2083333333333296E-3</v>
      </c>
      <c r="J1029">
        <v>5.3763440860214997E-3</v>
      </c>
      <c r="K1029">
        <v>5.0000000000000001E-3</v>
      </c>
      <c r="L1029">
        <v>5.0000000000000001E-3</v>
      </c>
      <c r="M1029">
        <v>0.01</v>
      </c>
      <c r="O1029">
        <v>5.0000000000000001E-3</v>
      </c>
      <c r="P1029">
        <v>5.0000000000000001E-3</v>
      </c>
      <c r="Q1029">
        <v>0.01</v>
      </c>
      <c r="R1029">
        <v>5.0000000000000001E-3</v>
      </c>
      <c r="S1029">
        <v>0.01</v>
      </c>
      <c r="U1029">
        <v>0.12</v>
      </c>
      <c r="V1029">
        <v>7.0000000000000007E-2</v>
      </c>
      <c r="W1029">
        <v>7.4999999999999997E-2</v>
      </c>
      <c r="X1029">
        <v>0.09</v>
      </c>
      <c r="Y1029">
        <v>0.17499999999999999</v>
      </c>
      <c r="Z1029">
        <v>0.09</v>
      </c>
      <c r="AA1029">
        <v>0.26</v>
      </c>
      <c r="AB1029">
        <v>0.315</v>
      </c>
      <c r="AC1029">
        <v>0.245</v>
      </c>
      <c r="AD1029">
        <v>0.215</v>
      </c>
      <c r="AE1029">
        <v>0.255</v>
      </c>
      <c r="AF1029">
        <v>0.19500000000000001</v>
      </c>
      <c r="AG1029">
        <v>5.5E-2</v>
      </c>
      <c r="AH1029">
        <v>6.5000000000000002E-2</v>
      </c>
      <c r="AI1029">
        <v>0.16</v>
      </c>
      <c r="AJ1029">
        <v>0.18</v>
      </c>
      <c r="AK1029">
        <v>0.21</v>
      </c>
      <c r="AL1029">
        <v>0.22500000000000001</v>
      </c>
      <c r="AM1029">
        <v>0.24</v>
      </c>
      <c r="AN1029">
        <v>0.24</v>
      </c>
      <c r="AO1029">
        <v>0.28000000000000003</v>
      </c>
      <c r="AP1029">
        <v>0.24</v>
      </c>
      <c r="AQ1029">
        <v>0.28999999999999998</v>
      </c>
      <c r="AR1029">
        <v>0.28999999999999998</v>
      </c>
      <c r="AS1029">
        <v>0.23499999999999999</v>
      </c>
      <c r="AT1029">
        <v>0.315</v>
      </c>
      <c r="AU1029">
        <v>0.27500000000000002</v>
      </c>
      <c r="AV1029">
        <v>0.31</v>
      </c>
      <c r="AW1029">
        <v>0.315</v>
      </c>
      <c r="AX1029">
        <v>0.33500000000000002</v>
      </c>
      <c r="AY1029">
        <v>0.375</v>
      </c>
      <c r="AZ1029">
        <v>0.35499999999999998</v>
      </c>
      <c r="BA1029">
        <v>0.36499999999999999</v>
      </c>
      <c r="BB1029">
        <v>0.38</v>
      </c>
      <c r="BC1029">
        <v>0.37</v>
      </c>
      <c r="BD1029">
        <v>0.40500000000000003</v>
      </c>
      <c r="BE1029">
        <v>0.36499999999999999</v>
      </c>
      <c r="BF1029">
        <v>0.38</v>
      </c>
      <c r="BG1029">
        <v>0.375</v>
      </c>
      <c r="BH1029">
        <v>0.34</v>
      </c>
      <c r="BI1029">
        <v>0.375</v>
      </c>
      <c r="BJ1029">
        <v>0.34</v>
      </c>
      <c r="BK1029">
        <v>0.44</v>
      </c>
      <c r="BL1029">
        <v>0.43</v>
      </c>
      <c r="BM1029">
        <v>0.45500000000000002</v>
      </c>
      <c r="BN1029">
        <v>0.46</v>
      </c>
    </row>
    <row r="1030" spans="1:66" x14ac:dyDescent="0.4">
      <c r="A1030" t="s">
        <v>547</v>
      </c>
      <c r="B1030">
        <v>0.22448979591836701</v>
      </c>
      <c r="C1030">
        <v>0.23899371069182301</v>
      </c>
      <c r="D1030">
        <v>0.23684210526315699</v>
      </c>
      <c r="E1030">
        <v>0.20105820105820099</v>
      </c>
      <c r="F1030">
        <v>0.18</v>
      </c>
      <c r="G1030">
        <v>0.17499999999999999</v>
      </c>
      <c r="H1030">
        <v>0.18</v>
      </c>
      <c r="I1030">
        <v>0.140625</v>
      </c>
      <c r="J1030">
        <v>0.13440860215053699</v>
      </c>
      <c r="K1030">
        <v>0.17</v>
      </c>
      <c r="L1030">
        <v>0.13500000000000001</v>
      </c>
      <c r="M1030">
        <v>0.115</v>
      </c>
      <c r="N1030">
        <v>0.155</v>
      </c>
      <c r="O1030">
        <v>0.17</v>
      </c>
      <c r="P1030">
        <v>0.14000000000000001</v>
      </c>
      <c r="Q1030">
        <v>0.08</v>
      </c>
      <c r="R1030">
        <v>8.5000000000000006E-2</v>
      </c>
      <c r="S1030">
        <v>0.08</v>
      </c>
      <c r="T1030">
        <v>7.4999999999999997E-2</v>
      </c>
      <c r="U1030">
        <v>0.105</v>
      </c>
      <c r="V1030">
        <v>0.12</v>
      </c>
      <c r="W1030">
        <v>0.13500000000000001</v>
      </c>
      <c r="X1030">
        <v>0.13500000000000001</v>
      </c>
      <c r="Y1030">
        <v>0.125</v>
      </c>
      <c r="Z1030">
        <v>0.125</v>
      </c>
      <c r="AA1030">
        <v>0.14499999999999999</v>
      </c>
      <c r="AB1030">
        <v>0.14499999999999999</v>
      </c>
      <c r="AC1030">
        <v>0.14499999999999999</v>
      </c>
      <c r="AD1030">
        <v>0.13500000000000001</v>
      </c>
      <c r="AE1030">
        <v>0.16</v>
      </c>
      <c r="AF1030">
        <v>0.14000000000000001</v>
      </c>
      <c r="AG1030">
        <v>0.1</v>
      </c>
      <c r="AH1030">
        <v>0.09</v>
      </c>
      <c r="AI1030">
        <v>0.13500000000000001</v>
      </c>
      <c r="AJ1030">
        <v>0.14000000000000001</v>
      </c>
      <c r="AK1030">
        <v>0.11</v>
      </c>
      <c r="AL1030">
        <v>0.11</v>
      </c>
      <c r="AM1030">
        <v>0.125</v>
      </c>
      <c r="AN1030">
        <v>0.12</v>
      </c>
      <c r="AO1030">
        <v>0.115</v>
      </c>
      <c r="AP1030">
        <v>0.115</v>
      </c>
      <c r="AQ1030">
        <v>0.15</v>
      </c>
      <c r="AR1030">
        <v>0.16500000000000001</v>
      </c>
      <c r="AS1030">
        <v>0.155</v>
      </c>
      <c r="AT1030">
        <v>0.125</v>
      </c>
      <c r="AU1030">
        <v>0.14000000000000001</v>
      </c>
      <c r="AV1030">
        <v>0.125</v>
      </c>
      <c r="AW1030">
        <v>0.14000000000000001</v>
      </c>
      <c r="AX1030">
        <v>0.17</v>
      </c>
      <c r="AY1030">
        <v>0.125</v>
      </c>
      <c r="AZ1030">
        <v>0.155</v>
      </c>
      <c r="BA1030">
        <v>0.16</v>
      </c>
      <c r="BB1030">
        <v>0.155</v>
      </c>
      <c r="BC1030">
        <v>0.185</v>
      </c>
      <c r="BD1030">
        <v>0.185</v>
      </c>
      <c r="BE1030">
        <v>0.18</v>
      </c>
      <c r="BF1030">
        <v>0.17499999999999999</v>
      </c>
      <c r="BG1030">
        <v>0.2</v>
      </c>
      <c r="BH1030">
        <v>0.20499999999999999</v>
      </c>
      <c r="BI1030">
        <v>0.185</v>
      </c>
      <c r="BJ1030">
        <v>0.21</v>
      </c>
      <c r="BK1030">
        <v>0.19500000000000001</v>
      </c>
      <c r="BL1030">
        <v>0.215</v>
      </c>
      <c r="BM1030">
        <v>0.19500000000000001</v>
      </c>
      <c r="BN1030">
        <v>0.17499999999999999</v>
      </c>
    </row>
  </sheetData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N1023"/>
  <sheetViews>
    <sheetView topLeftCell="FA175" zoomScale="85" zoomScaleNormal="85" workbookViewId="0">
      <selection activeCell="FW202" sqref="FW202"/>
    </sheetView>
  </sheetViews>
  <sheetFormatPr defaultRowHeight="17.399999999999999" x14ac:dyDescent="0.4"/>
  <cols>
    <col min="2" max="2" width="12.69921875" bestFit="1" customWidth="1"/>
    <col min="3" max="4" width="12.59765625" bestFit="1" customWidth="1"/>
    <col min="5" max="5" width="12.69921875" bestFit="1" customWidth="1"/>
    <col min="6" max="7" width="12.59765625" bestFit="1" customWidth="1"/>
    <col min="8" max="8" width="12.69921875" bestFit="1" customWidth="1"/>
    <col min="9" max="10" width="12.59765625" bestFit="1" customWidth="1"/>
    <col min="11" max="11" width="12.69921875" bestFit="1" customWidth="1"/>
    <col min="12" max="13" width="12.59765625" bestFit="1" customWidth="1"/>
    <col min="14" max="14" width="12.69921875" bestFit="1" customWidth="1"/>
    <col min="15" max="16" width="12.59765625" bestFit="1" customWidth="1"/>
    <col min="17" max="17" width="12.69921875" bestFit="1" customWidth="1"/>
    <col min="18" max="19" width="12.59765625" bestFit="1" customWidth="1"/>
    <col min="20" max="20" width="12.69921875" bestFit="1" customWidth="1"/>
    <col min="21" max="22" width="11.5" bestFit="1" customWidth="1"/>
    <col min="23" max="23" width="11.59765625" bestFit="1" customWidth="1"/>
    <col min="24" max="24" width="11.5" bestFit="1" customWidth="1"/>
    <col min="25" max="25" width="12.59765625" bestFit="1" customWidth="1"/>
    <col min="26" max="26" width="11.59765625" bestFit="1" customWidth="1"/>
    <col min="27" max="27" width="12.59765625" bestFit="1" customWidth="1"/>
    <col min="28" max="28" width="11.5" bestFit="1" customWidth="1"/>
    <col min="29" max="29" width="12.69921875" bestFit="1" customWidth="1"/>
    <col min="30" max="31" width="12.59765625" bestFit="1" customWidth="1"/>
    <col min="32" max="32" width="12.69921875" bestFit="1" customWidth="1"/>
    <col min="33" max="33" width="11.5" bestFit="1" customWidth="1"/>
    <col min="34" max="34" width="12.59765625" bestFit="1" customWidth="1"/>
    <col min="35" max="35" width="12.69921875" bestFit="1" customWidth="1"/>
    <col min="36" max="36" width="12.59765625" bestFit="1" customWidth="1"/>
    <col min="37" max="37" width="11.5" bestFit="1" customWidth="1"/>
    <col min="38" max="38" width="12.69921875" bestFit="1" customWidth="1"/>
    <col min="39" max="40" width="12.59765625" bestFit="1" customWidth="1"/>
    <col min="41" max="41" width="12.69921875" bestFit="1" customWidth="1"/>
    <col min="42" max="43" width="12.59765625" bestFit="1" customWidth="1"/>
    <col min="44" max="44" width="11.59765625" bestFit="1" customWidth="1"/>
    <col min="45" max="45" width="12.59765625" bestFit="1" customWidth="1"/>
    <col min="46" max="46" width="11.5" bestFit="1" customWidth="1"/>
    <col min="47" max="47" width="12.69921875" bestFit="1" customWidth="1"/>
    <col min="48" max="49" width="11.5" bestFit="1" customWidth="1"/>
    <col min="50" max="50" width="11.59765625" bestFit="1" customWidth="1"/>
    <col min="51" max="52" width="11.5" bestFit="1" customWidth="1"/>
    <col min="53" max="53" width="11.59765625" bestFit="1" customWidth="1"/>
    <col min="54" max="55" width="11.5" bestFit="1" customWidth="1"/>
    <col min="56" max="56" width="11.59765625" bestFit="1" customWidth="1"/>
    <col min="57" max="58" width="11.5" bestFit="1" customWidth="1"/>
    <col min="59" max="59" width="11.59765625" bestFit="1" customWidth="1"/>
    <col min="60" max="61" width="11.5" bestFit="1" customWidth="1"/>
    <col min="62" max="62" width="11.59765625" bestFit="1" customWidth="1"/>
    <col min="63" max="63" width="12.59765625" bestFit="1" customWidth="1"/>
    <col min="64" max="64" width="11.5" bestFit="1" customWidth="1"/>
    <col min="65" max="65" width="12.69921875" bestFit="1" customWidth="1"/>
    <col min="66" max="66" width="12.59765625" bestFit="1" customWidth="1"/>
    <col min="68" max="68" width="10.09765625" bestFit="1" customWidth="1"/>
    <col min="71" max="71" width="10.09765625" bestFit="1" customWidth="1"/>
    <col min="74" max="74" width="10.09765625" bestFit="1" customWidth="1"/>
    <col min="77" max="77" width="10.09765625" bestFit="1" customWidth="1"/>
    <col min="80" max="80" width="10.09765625" bestFit="1" customWidth="1"/>
    <col min="83" max="83" width="10.09765625" bestFit="1" customWidth="1"/>
    <col min="86" max="86" width="10.09765625" bestFit="1" customWidth="1"/>
    <col min="89" max="89" width="10.09765625" bestFit="1" customWidth="1"/>
    <col min="92" max="92" width="10.09765625" bestFit="1" customWidth="1"/>
    <col min="95" max="95" width="10.09765625" bestFit="1" customWidth="1"/>
    <col min="98" max="98" width="10.09765625" bestFit="1" customWidth="1"/>
    <col min="101" max="101" width="10.09765625" bestFit="1" customWidth="1"/>
    <col min="104" max="104" width="10.09765625" bestFit="1" customWidth="1"/>
    <col min="107" max="107" width="10.09765625" bestFit="1" customWidth="1"/>
    <col min="110" max="110" width="11.5" customWidth="1"/>
    <col min="113" max="113" width="10.09765625" bestFit="1" customWidth="1"/>
    <col min="116" max="116" width="10.09765625" bestFit="1" customWidth="1"/>
    <col min="119" max="119" width="10.09765625" bestFit="1" customWidth="1"/>
    <col min="122" max="122" width="10.09765625" bestFit="1" customWidth="1"/>
    <col min="125" max="125" width="10.09765625" bestFit="1" customWidth="1"/>
    <col min="128" max="128" width="10.09765625" bestFit="1" customWidth="1"/>
    <col min="131" max="131" width="10.09765625" bestFit="1" customWidth="1"/>
    <col min="134" max="134" width="10.09765625" bestFit="1" customWidth="1"/>
    <col min="137" max="137" width="10.09765625" bestFit="1" customWidth="1"/>
    <col min="140" max="140" width="10.09765625" bestFit="1" customWidth="1"/>
    <col min="143" max="143" width="10.09765625" bestFit="1" customWidth="1"/>
    <col min="146" max="146" width="10.09765625" bestFit="1" customWidth="1"/>
    <col min="149" max="149" width="10.09765625" bestFit="1" customWidth="1"/>
    <col min="152" max="152" width="10.09765625" bestFit="1" customWidth="1"/>
    <col min="155" max="155" width="10.09765625" bestFit="1" customWidth="1"/>
    <col min="158" max="158" width="10.09765625" bestFit="1" customWidth="1"/>
    <col min="161" max="161" width="10.09765625" bestFit="1" customWidth="1"/>
    <col min="164" max="164" width="10.09765625" bestFit="1" customWidth="1"/>
    <col min="167" max="167" width="10.09765625" bestFit="1" customWidth="1"/>
    <col min="170" max="170" width="10.09765625" bestFit="1" customWidth="1"/>
    <col min="173" max="173" width="10.09765625" bestFit="1" customWidth="1"/>
    <col min="176" max="176" width="10.09765625" bestFit="1" customWidth="1"/>
    <col min="179" max="179" width="10.09765625" bestFit="1" customWidth="1"/>
    <col min="182" max="182" width="10.09765625" bestFit="1" customWidth="1"/>
    <col min="185" max="185" width="10.09765625" bestFit="1" customWidth="1"/>
    <col min="188" max="188" width="10.09765625" bestFit="1" customWidth="1"/>
    <col min="191" max="191" width="10.09765625" bestFit="1" customWidth="1"/>
    <col min="194" max="196" width="12" bestFit="1" customWidth="1"/>
  </cols>
  <sheetData>
    <row r="1" spans="1:196" s="39" customFormat="1" x14ac:dyDescent="0.4">
      <c r="B1" s="39">
        <v>20010228</v>
      </c>
      <c r="E1" s="39">
        <v>20010531</v>
      </c>
      <c r="H1" s="39">
        <v>20010831</v>
      </c>
      <c r="K1" s="39">
        <v>20011130</v>
      </c>
      <c r="N1" s="39">
        <v>20020228</v>
      </c>
      <c r="Q1" s="39">
        <v>20020531</v>
      </c>
      <c r="T1" s="39">
        <v>20020830</v>
      </c>
      <c r="W1" s="39">
        <v>20021129</v>
      </c>
      <c r="Z1" s="39">
        <v>20030228</v>
      </c>
      <c r="AC1" s="39">
        <v>20030530</v>
      </c>
      <c r="AF1" s="39">
        <v>20030829</v>
      </c>
      <c r="AI1" s="39">
        <v>20031128</v>
      </c>
      <c r="AL1" s="39">
        <v>20040227</v>
      </c>
      <c r="AO1" s="39">
        <v>20040531</v>
      </c>
      <c r="AR1" s="39">
        <v>20040831</v>
      </c>
      <c r="AU1" s="39">
        <v>20041130</v>
      </c>
      <c r="AX1" s="39">
        <v>20050228</v>
      </c>
      <c r="BA1" s="39">
        <v>20050531</v>
      </c>
      <c r="BD1" s="39">
        <v>20050831</v>
      </c>
      <c r="BG1" s="39">
        <v>20051130</v>
      </c>
      <c r="BJ1" s="39">
        <v>20060228</v>
      </c>
      <c r="BM1" s="39">
        <v>20060530</v>
      </c>
      <c r="BP1" s="39">
        <v>20060831</v>
      </c>
      <c r="BS1" s="39">
        <v>20061130</v>
      </c>
      <c r="BV1" s="39">
        <v>20070228</v>
      </c>
      <c r="BY1" s="39">
        <v>20070531</v>
      </c>
      <c r="CB1" s="39">
        <v>20070831</v>
      </c>
      <c r="CE1" s="39">
        <v>20071130</v>
      </c>
      <c r="CH1" s="39">
        <v>20080229</v>
      </c>
      <c r="CK1" s="39">
        <v>20080530</v>
      </c>
      <c r="CN1" s="39">
        <v>20080829</v>
      </c>
      <c r="CQ1" s="39">
        <v>20081128</v>
      </c>
      <c r="CT1" s="39">
        <v>20090227</v>
      </c>
      <c r="CW1" s="39">
        <v>20090529</v>
      </c>
      <c r="CZ1" s="39">
        <v>20090831</v>
      </c>
      <c r="DC1" s="39">
        <v>20091130</v>
      </c>
      <c r="DF1" s="39">
        <v>20100226</v>
      </c>
      <c r="DI1" s="39">
        <v>20100531</v>
      </c>
      <c r="DL1" s="39">
        <v>20100831</v>
      </c>
      <c r="DO1" s="39">
        <v>20101130</v>
      </c>
      <c r="DR1" s="39">
        <v>20110228</v>
      </c>
      <c r="DU1" s="39">
        <v>20110531</v>
      </c>
      <c r="DX1" s="39">
        <v>20110831</v>
      </c>
      <c r="EA1" s="39">
        <v>20111130</v>
      </c>
      <c r="ED1" s="39">
        <v>20120229</v>
      </c>
      <c r="EG1" s="39">
        <v>20120531</v>
      </c>
      <c r="EJ1" s="39">
        <v>20120831</v>
      </c>
      <c r="EM1" s="39">
        <v>20121130</v>
      </c>
      <c r="EP1" s="39">
        <v>20130228</v>
      </c>
      <c r="ES1" s="39">
        <v>20130531</v>
      </c>
      <c r="EV1" s="39">
        <v>20130830</v>
      </c>
      <c r="EY1" s="39">
        <v>20131129</v>
      </c>
      <c r="FB1" s="39">
        <v>20140228</v>
      </c>
      <c r="FE1" s="39">
        <v>20140530</v>
      </c>
      <c r="FH1" s="39">
        <v>20140829</v>
      </c>
      <c r="FK1" s="39">
        <v>20141128</v>
      </c>
      <c r="FN1" s="39">
        <v>20150227</v>
      </c>
      <c r="FQ1" s="39">
        <v>20150529</v>
      </c>
      <c r="FT1" s="39">
        <v>20150831</v>
      </c>
      <c r="FW1" s="39">
        <v>20151130</v>
      </c>
      <c r="FZ1" s="39">
        <v>20160229</v>
      </c>
      <c r="GC1" s="39">
        <v>20160531</v>
      </c>
      <c r="GF1" s="39">
        <v>20160831</v>
      </c>
      <c r="GI1" s="39">
        <v>20161130</v>
      </c>
      <c r="GL1" s="39">
        <v>20170228</v>
      </c>
    </row>
    <row r="2" spans="1:196" x14ac:dyDescent="0.4">
      <c r="A2">
        <v>0</v>
      </c>
      <c r="B2" t="s">
        <v>779</v>
      </c>
      <c r="C2">
        <v>1</v>
      </c>
      <c r="D2">
        <v>1.0550098231827101</v>
      </c>
      <c r="E2" t="s">
        <v>779</v>
      </c>
      <c r="F2">
        <v>1</v>
      </c>
      <c r="G2">
        <v>0.82681564245810002</v>
      </c>
      <c r="H2" t="s">
        <v>779</v>
      </c>
      <c r="I2">
        <v>1</v>
      </c>
      <c r="J2">
        <v>1.5</v>
      </c>
      <c r="K2" t="s">
        <v>779</v>
      </c>
      <c r="L2">
        <v>1</v>
      </c>
      <c r="M2">
        <v>1.7177177177177101</v>
      </c>
      <c r="N2" t="s">
        <v>779</v>
      </c>
      <c r="O2">
        <v>1</v>
      </c>
      <c r="P2">
        <v>1.06643356643356</v>
      </c>
      <c r="Q2" t="s">
        <v>779</v>
      </c>
      <c r="R2">
        <v>1</v>
      </c>
      <c r="S2">
        <v>0.92786885245901596</v>
      </c>
      <c r="T2" t="s">
        <v>779</v>
      </c>
      <c r="U2">
        <v>1</v>
      </c>
      <c r="V2">
        <v>0.83480565371024695</v>
      </c>
      <c r="W2" t="s">
        <v>779</v>
      </c>
      <c r="X2">
        <v>1</v>
      </c>
      <c r="Y2">
        <v>0.77777777777777701</v>
      </c>
      <c r="Z2" t="s">
        <v>779</v>
      </c>
      <c r="AA2">
        <v>1</v>
      </c>
      <c r="AB2">
        <v>1.05034013605442</v>
      </c>
      <c r="AC2" t="s">
        <v>779</v>
      </c>
      <c r="AD2">
        <v>1</v>
      </c>
      <c r="AE2">
        <v>0.99740932642487001</v>
      </c>
      <c r="AF2" t="s">
        <v>779</v>
      </c>
      <c r="AG2">
        <v>1</v>
      </c>
      <c r="AH2">
        <v>0.86753246753246704</v>
      </c>
      <c r="AI2" t="s">
        <v>779</v>
      </c>
      <c r="AJ2">
        <v>1</v>
      </c>
      <c r="AK2">
        <v>1.23952095808383</v>
      </c>
      <c r="AL2" t="s">
        <v>30</v>
      </c>
      <c r="AM2">
        <v>2</v>
      </c>
      <c r="AN2">
        <v>0.78691709844559499</v>
      </c>
      <c r="AO2" t="s">
        <v>29</v>
      </c>
      <c r="AP2">
        <v>2</v>
      </c>
      <c r="AQ2">
        <v>0.91163847513254204</v>
      </c>
      <c r="AR2" t="s">
        <v>30</v>
      </c>
      <c r="AS2">
        <v>2</v>
      </c>
      <c r="AT2">
        <v>1.1322241681260901</v>
      </c>
      <c r="AU2" t="s">
        <v>29</v>
      </c>
      <c r="AV2">
        <v>2</v>
      </c>
      <c r="AW2">
        <v>1.0705426356589101</v>
      </c>
      <c r="AX2" t="s">
        <v>29</v>
      </c>
      <c r="AY2">
        <v>2</v>
      </c>
      <c r="AZ2">
        <v>1.19285541877866</v>
      </c>
      <c r="BA2" t="s">
        <v>29</v>
      </c>
      <c r="BB2">
        <v>2</v>
      </c>
      <c r="BC2">
        <v>1.0060704168352801</v>
      </c>
      <c r="BD2" t="s">
        <v>29</v>
      </c>
      <c r="BE2">
        <v>2</v>
      </c>
      <c r="BF2">
        <v>1.5901045856798</v>
      </c>
      <c r="BG2" t="s">
        <v>31</v>
      </c>
      <c r="BH2">
        <v>3</v>
      </c>
      <c r="BI2">
        <v>0.74782608695652097</v>
      </c>
      <c r="BJ2" t="s">
        <v>32</v>
      </c>
      <c r="BK2">
        <v>2</v>
      </c>
      <c r="BL2">
        <v>1.0426695842450699</v>
      </c>
      <c r="BM2" t="s">
        <v>31</v>
      </c>
      <c r="BN2">
        <v>2</v>
      </c>
      <c r="BO2">
        <v>1.1490909090909001</v>
      </c>
      <c r="BP2" t="s">
        <v>32</v>
      </c>
      <c r="BQ2">
        <v>2</v>
      </c>
      <c r="BR2">
        <v>1.18882964775806</v>
      </c>
      <c r="BS2" t="s">
        <v>31</v>
      </c>
      <c r="BT2">
        <v>2</v>
      </c>
      <c r="BU2">
        <v>0.99290780141843904</v>
      </c>
      <c r="BV2" t="s">
        <v>32</v>
      </c>
      <c r="BW2">
        <v>2</v>
      </c>
      <c r="BX2">
        <v>1.3108668320364201</v>
      </c>
      <c r="BY2" t="s">
        <v>29</v>
      </c>
      <c r="BZ2">
        <v>2</v>
      </c>
      <c r="CA2">
        <v>1.78561667236077</v>
      </c>
      <c r="CB2" t="s">
        <v>32</v>
      </c>
      <c r="CC2">
        <v>2</v>
      </c>
      <c r="CD2">
        <v>0.76334210395670898</v>
      </c>
      <c r="CE2" t="s">
        <v>29</v>
      </c>
      <c r="CF2">
        <v>2</v>
      </c>
      <c r="CG2">
        <v>0.78067042176123003</v>
      </c>
      <c r="CH2" t="s">
        <v>29</v>
      </c>
      <c r="CI2">
        <v>2</v>
      </c>
      <c r="CJ2">
        <v>1.0033435987681401</v>
      </c>
      <c r="CK2" t="s">
        <v>32</v>
      </c>
      <c r="CL2">
        <v>2</v>
      </c>
      <c r="CM2">
        <v>0.82812745251922704</v>
      </c>
      <c r="CN2" t="s">
        <v>32</v>
      </c>
      <c r="CO2">
        <v>2</v>
      </c>
      <c r="CP2">
        <v>0.70754359363153896</v>
      </c>
      <c r="CQ2" t="s">
        <v>31</v>
      </c>
      <c r="CR2">
        <v>2</v>
      </c>
      <c r="CS2">
        <v>1.175</v>
      </c>
      <c r="CT2" t="s">
        <v>31</v>
      </c>
      <c r="CU2">
        <v>2</v>
      </c>
      <c r="CV2">
        <v>1.20345744680851</v>
      </c>
      <c r="CW2" t="s">
        <v>32</v>
      </c>
      <c r="CX2">
        <v>2</v>
      </c>
      <c r="CY2">
        <v>1.04124090950934</v>
      </c>
      <c r="CZ2" t="s">
        <v>31</v>
      </c>
      <c r="DA2">
        <v>2</v>
      </c>
      <c r="DB2">
        <v>0.783625730994152</v>
      </c>
      <c r="DC2" t="s">
        <v>31</v>
      </c>
      <c r="DD2">
        <v>2</v>
      </c>
      <c r="DE2">
        <v>0.89253731343283504</v>
      </c>
      <c r="DF2" t="s">
        <v>31</v>
      </c>
      <c r="DG2">
        <v>2</v>
      </c>
      <c r="DH2">
        <v>0.90301003344481601</v>
      </c>
      <c r="DI2" t="s">
        <v>31</v>
      </c>
      <c r="DJ2">
        <v>2</v>
      </c>
      <c r="DK2">
        <v>0.89722222222222203</v>
      </c>
      <c r="DL2" t="s">
        <v>31</v>
      </c>
      <c r="DM2">
        <v>2</v>
      </c>
      <c r="DN2">
        <v>0.98968008255933904</v>
      </c>
      <c r="DO2" t="s">
        <v>31</v>
      </c>
      <c r="DP2">
        <v>2</v>
      </c>
      <c r="DQ2">
        <v>0.934306569343065</v>
      </c>
      <c r="DR2" t="s">
        <v>31</v>
      </c>
      <c r="DS2">
        <v>2</v>
      </c>
      <c r="DT2">
        <v>1.05133928571428</v>
      </c>
      <c r="DU2" t="s">
        <v>31</v>
      </c>
      <c r="DV2">
        <v>3</v>
      </c>
      <c r="DW2">
        <v>1.0976645435244099</v>
      </c>
      <c r="DX2" t="s">
        <v>31</v>
      </c>
      <c r="DY2">
        <v>3</v>
      </c>
      <c r="DZ2">
        <v>0.83365570599613104</v>
      </c>
      <c r="EA2" t="s">
        <v>31</v>
      </c>
      <c r="EB2">
        <v>3</v>
      </c>
      <c r="EC2">
        <v>1.08584686774942</v>
      </c>
      <c r="ED2" t="s">
        <v>31</v>
      </c>
      <c r="EE2">
        <v>3</v>
      </c>
      <c r="EF2">
        <v>1.06623931623931</v>
      </c>
      <c r="EG2" t="s">
        <v>31</v>
      </c>
      <c r="EH2">
        <v>3</v>
      </c>
      <c r="EI2">
        <v>1.1022044088176299</v>
      </c>
      <c r="EJ2" t="s">
        <v>31</v>
      </c>
      <c r="EK2">
        <v>3</v>
      </c>
      <c r="EL2">
        <v>1.13636363636363</v>
      </c>
      <c r="EM2" t="s">
        <v>31</v>
      </c>
      <c r="EN2">
        <v>3</v>
      </c>
      <c r="EO2">
        <v>0.96479999999999999</v>
      </c>
      <c r="EP2" t="s">
        <v>29</v>
      </c>
      <c r="EQ2">
        <v>2</v>
      </c>
      <c r="ER2">
        <v>1.5115571776155701</v>
      </c>
      <c r="ES2" t="s">
        <v>30</v>
      </c>
      <c r="ET2">
        <v>2</v>
      </c>
      <c r="EU2">
        <v>0.96969696969696895</v>
      </c>
      <c r="EV2" t="s">
        <v>30</v>
      </c>
      <c r="EW2">
        <v>2</v>
      </c>
      <c r="EX2">
        <v>1.15625</v>
      </c>
      <c r="EY2" t="s">
        <v>31</v>
      </c>
      <c r="EZ2">
        <v>3</v>
      </c>
      <c r="FA2">
        <v>1.038</v>
      </c>
      <c r="FB2" t="s">
        <v>31</v>
      </c>
      <c r="FC2">
        <v>3</v>
      </c>
      <c r="FD2">
        <v>1.11368015414258</v>
      </c>
      <c r="FE2" t="s">
        <v>31</v>
      </c>
      <c r="FF2">
        <v>3</v>
      </c>
      <c r="FG2">
        <v>0.89446366782006903</v>
      </c>
      <c r="FH2" t="s">
        <v>31</v>
      </c>
      <c r="FI2">
        <v>3</v>
      </c>
      <c r="FJ2">
        <v>1.11992263056092</v>
      </c>
      <c r="FK2" t="s">
        <v>31</v>
      </c>
      <c r="FL2">
        <v>3</v>
      </c>
      <c r="FM2">
        <v>1.0794473229706301</v>
      </c>
      <c r="FN2" t="s">
        <v>30</v>
      </c>
      <c r="FO2">
        <v>2</v>
      </c>
      <c r="FP2">
        <v>1.1106870229007599</v>
      </c>
      <c r="FQ2" t="s">
        <v>33</v>
      </c>
      <c r="FR2">
        <v>1</v>
      </c>
      <c r="FS2">
        <v>0.86857142857142799</v>
      </c>
      <c r="FT2" t="s">
        <v>33</v>
      </c>
      <c r="FU2">
        <v>1</v>
      </c>
      <c r="FV2">
        <v>1.0405701754385901</v>
      </c>
      <c r="FW2" t="s">
        <v>33</v>
      </c>
      <c r="FX2">
        <v>1</v>
      </c>
      <c r="FY2">
        <v>0.91780821917808197</v>
      </c>
      <c r="FZ2" t="s">
        <v>33</v>
      </c>
      <c r="GA2">
        <v>1</v>
      </c>
      <c r="GB2">
        <v>1.1423650975889701</v>
      </c>
      <c r="GC2" t="s">
        <v>33</v>
      </c>
      <c r="GD2">
        <v>1</v>
      </c>
      <c r="GE2">
        <v>1.06532663316582</v>
      </c>
      <c r="GF2" t="s">
        <v>33</v>
      </c>
      <c r="GG2">
        <v>1</v>
      </c>
      <c r="GH2">
        <v>1.1320754716981101</v>
      </c>
      <c r="GI2" t="s">
        <v>33</v>
      </c>
      <c r="GJ2">
        <v>1</v>
      </c>
      <c r="GK2">
        <v>1.1083333333333301</v>
      </c>
      <c r="GL2" t="s">
        <v>33</v>
      </c>
      <c r="GM2">
        <v>1</v>
      </c>
      <c r="GN2">
        <v>1.1503759398496201</v>
      </c>
    </row>
    <row r="3" spans="1:196" x14ac:dyDescent="0.4">
      <c r="A3">
        <v>1</v>
      </c>
      <c r="B3" t="s">
        <v>780</v>
      </c>
      <c r="C3">
        <v>1</v>
      </c>
      <c r="D3">
        <v>1.1484879654392099</v>
      </c>
      <c r="E3" t="s">
        <v>780</v>
      </c>
      <c r="F3">
        <v>1</v>
      </c>
      <c r="G3">
        <v>1.3297628430178401</v>
      </c>
      <c r="H3" t="s">
        <v>32</v>
      </c>
      <c r="I3">
        <v>2</v>
      </c>
      <c r="J3">
        <v>1.16273999578029</v>
      </c>
      <c r="K3" t="s">
        <v>32</v>
      </c>
      <c r="L3">
        <v>2</v>
      </c>
      <c r="M3">
        <v>1.6600133067198899</v>
      </c>
      <c r="N3" t="s">
        <v>30</v>
      </c>
      <c r="O3">
        <v>2</v>
      </c>
      <c r="P3">
        <v>0.849964106245513</v>
      </c>
      <c r="Q3" t="s">
        <v>30</v>
      </c>
      <c r="R3">
        <v>2</v>
      </c>
      <c r="S3">
        <v>0.92820945945945899</v>
      </c>
      <c r="T3" t="s">
        <v>30</v>
      </c>
      <c r="U3">
        <v>2</v>
      </c>
      <c r="V3">
        <v>1.06369426751592</v>
      </c>
      <c r="W3" t="s">
        <v>30</v>
      </c>
      <c r="X3">
        <v>2</v>
      </c>
      <c r="Y3">
        <v>0.82463644140290804</v>
      </c>
      <c r="Z3" t="s">
        <v>30</v>
      </c>
      <c r="AA3">
        <v>2</v>
      </c>
      <c r="AB3">
        <v>1.1275933609958499</v>
      </c>
      <c r="AC3" t="s">
        <v>30</v>
      </c>
      <c r="AD3">
        <v>2</v>
      </c>
      <c r="AE3">
        <v>1.16099356025758</v>
      </c>
      <c r="AF3" t="s">
        <v>30</v>
      </c>
      <c r="AG3">
        <v>2</v>
      </c>
      <c r="AH3">
        <v>0.88906497622820901</v>
      </c>
      <c r="AI3" t="s">
        <v>30</v>
      </c>
      <c r="AJ3">
        <v>2</v>
      </c>
      <c r="AK3">
        <v>1.3761140819964299</v>
      </c>
      <c r="AL3" t="s">
        <v>32</v>
      </c>
      <c r="AM3">
        <v>2</v>
      </c>
      <c r="AN3">
        <v>0.92286165651094498</v>
      </c>
      <c r="AO3" t="s">
        <v>30</v>
      </c>
      <c r="AP3">
        <v>2</v>
      </c>
      <c r="AQ3">
        <v>0.93991769547325099</v>
      </c>
      <c r="AR3" t="s">
        <v>32</v>
      </c>
      <c r="AS3">
        <v>2</v>
      </c>
      <c r="AT3">
        <v>1.6901648421859601</v>
      </c>
      <c r="AU3" t="s">
        <v>30</v>
      </c>
      <c r="AV3">
        <v>2</v>
      </c>
      <c r="AW3">
        <v>1.16395978344934</v>
      </c>
      <c r="AX3" t="s">
        <v>30</v>
      </c>
      <c r="AY3">
        <v>2</v>
      </c>
      <c r="AZ3">
        <v>1.0179401993355399</v>
      </c>
      <c r="BA3" t="s">
        <v>30</v>
      </c>
      <c r="BB3">
        <v>2</v>
      </c>
      <c r="BC3">
        <v>1.3466057441253201</v>
      </c>
      <c r="BD3" t="s">
        <v>30</v>
      </c>
      <c r="BE3">
        <v>2</v>
      </c>
      <c r="BF3">
        <v>1.61706253029568</v>
      </c>
      <c r="BG3" t="s">
        <v>29</v>
      </c>
      <c r="BH3">
        <v>2</v>
      </c>
      <c r="BI3">
        <v>1.2260308626359699</v>
      </c>
      <c r="BJ3" t="s">
        <v>34</v>
      </c>
      <c r="BK3">
        <v>1</v>
      </c>
      <c r="BL3">
        <v>1.0582822085889501</v>
      </c>
      <c r="BM3" t="s">
        <v>32</v>
      </c>
      <c r="BN3">
        <v>2</v>
      </c>
      <c r="BO3">
        <v>0.92348050690128303</v>
      </c>
      <c r="BP3" t="s">
        <v>34</v>
      </c>
      <c r="BQ3">
        <v>1</v>
      </c>
      <c r="BR3">
        <v>1.3051948051947999</v>
      </c>
      <c r="BS3" t="s">
        <v>32</v>
      </c>
      <c r="BT3">
        <v>2</v>
      </c>
      <c r="BU3">
        <v>0.86546973105709701</v>
      </c>
      <c r="BV3" t="s">
        <v>34</v>
      </c>
      <c r="BW3">
        <v>1</v>
      </c>
      <c r="BX3">
        <v>1.7391304347826</v>
      </c>
      <c r="BY3" t="s">
        <v>32</v>
      </c>
      <c r="BZ3">
        <v>2</v>
      </c>
      <c r="CA3">
        <v>1.04428747326809</v>
      </c>
      <c r="CB3" t="s">
        <v>781</v>
      </c>
      <c r="CC3">
        <v>3</v>
      </c>
      <c r="CD3">
        <v>0.76412776412776395</v>
      </c>
      <c r="CE3" t="s">
        <v>32</v>
      </c>
      <c r="CF3">
        <v>2</v>
      </c>
      <c r="CG3">
        <v>0.87400819458896895</v>
      </c>
      <c r="CH3" t="s">
        <v>32</v>
      </c>
      <c r="CI3">
        <v>2</v>
      </c>
      <c r="CJ3">
        <v>1.06667286764021</v>
      </c>
      <c r="CK3" t="s">
        <v>37</v>
      </c>
      <c r="CL3">
        <v>2</v>
      </c>
      <c r="CM3">
        <v>0.77018390504760603</v>
      </c>
      <c r="CN3" t="s">
        <v>36</v>
      </c>
      <c r="CO3">
        <v>1</v>
      </c>
      <c r="CP3">
        <v>0.51808972503617901</v>
      </c>
      <c r="CQ3" t="s">
        <v>29</v>
      </c>
      <c r="CR3">
        <v>2</v>
      </c>
      <c r="CS3">
        <v>1.1399301513387601</v>
      </c>
      <c r="CT3" t="s">
        <v>29</v>
      </c>
      <c r="CU3">
        <v>2</v>
      </c>
      <c r="CV3">
        <v>2.1970996732026098</v>
      </c>
      <c r="CW3" t="s">
        <v>41</v>
      </c>
      <c r="CX3">
        <v>1</v>
      </c>
      <c r="CY3">
        <v>0.73578947368420999</v>
      </c>
      <c r="CZ3" t="s">
        <v>32</v>
      </c>
      <c r="DA3">
        <v>2</v>
      </c>
      <c r="DB3">
        <v>0.95172840597648301</v>
      </c>
      <c r="DC3" t="s">
        <v>29</v>
      </c>
      <c r="DD3">
        <v>2</v>
      </c>
      <c r="DE3">
        <v>0.96552897153872297</v>
      </c>
      <c r="DF3" t="s">
        <v>29</v>
      </c>
      <c r="DG3">
        <v>2</v>
      </c>
      <c r="DH3">
        <v>0.93294186729301198</v>
      </c>
      <c r="DI3" t="s">
        <v>29</v>
      </c>
      <c r="DJ3">
        <v>2</v>
      </c>
      <c r="DK3">
        <v>1.10057905337361</v>
      </c>
      <c r="DL3" t="s">
        <v>29</v>
      </c>
      <c r="DM3">
        <v>2</v>
      </c>
      <c r="DN3">
        <v>0.99130733157954898</v>
      </c>
      <c r="DO3" t="s">
        <v>29</v>
      </c>
      <c r="DP3">
        <v>2</v>
      </c>
      <c r="DQ3">
        <v>0.97807776623975995</v>
      </c>
      <c r="DR3" t="s">
        <v>29</v>
      </c>
      <c r="DS3">
        <v>2</v>
      </c>
      <c r="DT3">
        <v>1.23758405096142</v>
      </c>
      <c r="DU3" t="s">
        <v>29</v>
      </c>
      <c r="DV3">
        <v>2</v>
      </c>
      <c r="DW3">
        <v>0.82975884091125696</v>
      </c>
      <c r="DX3" t="s">
        <v>29</v>
      </c>
      <c r="DY3">
        <v>2</v>
      </c>
      <c r="DZ3">
        <v>0.84009190120620303</v>
      </c>
      <c r="EA3" t="s">
        <v>29</v>
      </c>
      <c r="EB3">
        <v>2</v>
      </c>
      <c r="EC3">
        <v>1.2371119923424001</v>
      </c>
      <c r="ED3" t="s">
        <v>29</v>
      </c>
      <c r="EE3">
        <v>2</v>
      </c>
      <c r="EF3">
        <v>0.73527136067204601</v>
      </c>
      <c r="EG3" t="s">
        <v>29</v>
      </c>
      <c r="EH3">
        <v>2</v>
      </c>
      <c r="EI3">
        <v>1.126879134095</v>
      </c>
      <c r="EJ3" t="s">
        <v>29</v>
      </c>
      <c r="EK3">
        <v>2</v>
      </c>
      <c r="EL3">
        <v>1.0546958377801401</v>
      </c>
      <c r="EM3" t="s">
        <v>29</v>
      </c>
      <c r="EN3">
        <v>2</v>
      </c>
      <c r="EO3">
        <v>1.03971667088287</v>
      </c>
      <c r="EP3" t="s">
        <v>30</v>
      </c>
      <c r="EQ3">
        <v>2</v>
      </c>
      <c r="ER3">
        <v>1.13793103448275</v>
      </c>
      <c r="ES3" t="s">
        <v>32</v>
      </c>
      <c r="ET3">
        <v>2</v>
      </c>
      <c r="EU3">
        <v>0.96704545454545399</v>
      </c>
      <c r="EV3" t="s">
        <v>32</v>
      </c>
      <c r="EW3">
        <v>2</v>
      </c>
      <c r="EX3">
        <v>1.01645123384253</v>
      </c>
      <c r="EY3" t="s">
        <v>29</v>
      </c>
      <c r="EZ3">
        <v>3</v>
      </c>
      <c r="FA3">
        <v>1.2217659137576999</v>
      </c>
      <c r="FB3" t="s">
        <v>30</v>
      </c>
      <c r="FC3">
        <v>2</v>
      </c>
      <c r="FD3">
        <v>0.84717607973421905</v>
      </c>
      <c r="FE3" t="s">
        <v>30</v>
      </c>
      <c r="FF3">
        <v>2</v>
      </c>
      <c r="FG3">
        <v>1.0745098039215599</v>
      </c>
      <c r="FH3" t="s">
        <v>30</v>
      </c>
      <c r="FI3">
        <v>2</v>
      </c>
      <c r="FJ3">
        <v>0.886861313868613</v>
      </c>
      <c r="FK3" t="s">
        <v>30</v>
      </c>
      <c r="FL3">
        <v>2</v>
      </c>
      <c r="FM3">
        <v>1.0781893004115199</v>
      </c>
      <c r="FN3" t="s">
        <v>32</v>
      </c>
      <c r="FO3">
        <v>2</v>
      </c>
      <c r="FP3">
        <v>1.19469026548672</v>
      </c>
      <c r="FQ3" t="s">
        <v>30</v>
      </c>
      <c r="FR3">
        <v>2</v>
      </c>
      <c r="FS3">
        <v>1.0618556701030899</v>
      </c>
      <c r="FT3" t="s">
        <v>30</v>
      </c>
      <c r="FU3">
        <v>2</v>
      </c>
      <c r="FV3">
        <v>0.970873786407767</v>
      </c>
      <c r="FW3" t="s">
        <v>30</v>
      </c>
      <c r="FX3">
        <v>2</v>
      </c>
      <c r="FY3">
        <v>1.05</v>
      </c>
      <c r="FZ3" t="s">
        <v>30</v>
      </c>
      <c r="GA3">
        <v>2</v>
      </c>
      <c r="GB3">
        <v>1.0063492063492001</v>
      </c>
      <c r="GC3" t="s">
        <v>30</v>
      </c>
      <c r="GD3">
        <v>2</v>
      </c>
      <c r="GE3">
        <v>0.98107255520504699</v>
      </c>
      <c r="GF3" t="s">
        <v>30</v>
      </c>
      <c r="GG3">
        <v>2</v>
      </c>
      <c r="GH3">
        <v>1.0610932475884201</v>
      </c>
      <c r="GI3" t="s">
        <v>30</v>
      </c>
      <c r="GJ3">
        <v>2</v>
      </c>
      <c r="GK3">
        <v>0.93333333333333302</v>
      </c>
      <c r="GL3" t="s">
        <v>30</v>
      </c>
      <c r="GM3">
        <v>2</v>
      </c>
      <c r="GN3">
        <v>1.2207792207792201</v>
      </c>
    </row>
    <row r="4" spans="1:196" x14ac:dyDescent="0.4">
      <c r="A4">
        <v>2</v>
      </c>
      <c r="B4" t="s">
        <v>36</v>
      </c>
      <c r="C4">
        <v>1</v>
      </c>
      <c r="D4">
        <v>1.12358510414475</v>
      </c>
      <c r="E4" t="s">
        <v>36</v>
      </c>
      <c r="F4">
        <v>1</v>
      </c>
      <c r="G4">
        <v>0.917009961800614</v>
      </c>
      <c r="H4" t="s">
        <v>780</v>
      </c>
      <c r="I4">
        <v>1</v>
      </c>
      <c r="J4">
        <v>1.00323284571243</v>
      </c>
      <c r="K4" t="s">
        <v>780</v>
      </c>
      <c r="L4">
        <v>1</v>
      </c>
      <c r="M4">
        <v>1.0207578076747399</v>
      </c>
      <c r="N4" t="s">
        <v>32</v>
      </c>
      <c r="O4">
        <v>2</v>
      </c>
      <c r="P4">
        <v>0.74498087083257403</v>
      </c>
      <c r="Q4" t="s">
        <v>32</v>
      </c>
      <c r="R4">
        <v>2</v>
      </c>
      <c r="S4">
        <v>1.10510613322899</v>
      </c>
      <c r="T4" t="s">
        <v>32</v>
      </c>
      <c r="U4">
        <v>2</v>
      </c>
      <c r="V4">
        <v>1.0561186103120099</v>
      </c>
      <c r="W4" t="s">
        <v>32</v>
      </c>
      <c r="X4">
        <v>2</v>
      </c>
      <c r="Y4">
        <v>0.77827599212169396</v>
      </c>
      <c r="Z4" t="s">
        <v>32</v>
      </c>
      <c r="AA4">
        <v>2</v>
      </c>
      <c r="AB4">
        <v>1.22555459832005</v>
      </c>
      <c r="AC4" t="s">
        <v>32</v>
      </c>
      <c r="AD4">
        <v>2</v>
      </c>
      <c r="AE4">
        <v>0.91041694125917105</v>
      </c>
      <c r="AF4" t="s">
        <v>32</v>
      </c>
      <c r="AG4">
        <v>2</v>
      </c>
      <c r="AH4">
        <v>1.03720683331724</v>
      </c>
      <c r="AI4" t="s">
        <v>32</v>
      </c>
      <c r="AJ4">
        <v>2</v>
      </c>
      <c r="AK4">
        <v>1.0308007258177001</v>
      </c>
      <c r="AL4" t="s">
        <v>780</v>
      </c>
      <c r="AM4">
        <v>1</v>
      </c>
      <c r="AN4">
        <v>0.97042901335069998</v>
      </c>
      <c r="AO4" t="s">
        <v>32</v>
      </c>
      <c r="AP4">
        <v>2</v>
      </c>
      <c r="AQ4">
        <v>1.1482441553360001</v>
      </c>
      <c r="AR4" t="s">
        <v>780</v>
      </c>
      <c r="AS4">
        <v>1</v>
      </c>
      <c r="AT4">
        <v>1.39824824930712</v>
      </c>
      <c r="AU4" t="s">
        <v>32</v>
      </c>
      <c r="AV4">
        <v>2</v>
      </c>
      <c r="AW4">
        <v>1.0833417338709601</v>
      </c>
      <c r="AX4" t="s">
        <v>32</v>
      </c>
      <c r="AY4">
        <v>2</v>
      </c>
      <c r="AZ4">
        <v>0.93716705050364002</v>
      </c>
      <c r="BA4" t="s">
        <v>32</v>
      </c>
      <c r="BB4">
        <v>2</v>
      </c>
      <c r="BC4">
        <v>1.0478826391302101</v>
      </c>
      <c r="BD4" t="s">
        <v>32</v>
      </c>
      <c r="BE4">
        <v>2</v>
      </c>
      <c r="BF4">
        <v>1.2858936397015199</v>
      </c>
      <c r="BG4" t="s">
        <v>30</v>
      </c>
      <c r="BH4">
        <v>2</v>
      </c>
      <c r="BI4">
        <v>1.11360911270983</v>
      </c>
      <c r="BJ4" t="s">
        <v>37</v>
      </c>
      <c r="BK4">
        <v>2</v>
      </c>
      <c r="BL4">
        <v>0.87589900535577603</v>
      </c>
      <c r="BM4" t="s">
        <v>34</v>
      </c>
      <c r="BN4">
        <v>1</v>
      </c>
      <c r="BO4">
        <v>0.89275362318840501</v>
      </c>
      <c r="BP4" t="s">
        <v>37</v>
      </c>
      <c r="BQ4">
        <v>2</v>
      </c>
      <c r="BR4">
        <v>1.1764513491414501</v>
      </c>
      <c r="BS4" t="s">
        <v>34</v>
      </c>
      <c r="BT4">
        <v>1</v>
      </c>
      <c r="BU4">
        <v>1.0012437810945201</v>
      </c>
      <c r="BV4" t="s">
        <v>37</v>
      </c>
      <c r="BW4">
        <v>2</v>
      </c>
      <c r="BX4">
        <v>1.2978371883448401</v>
      </c>
      <c r="BY4" t="s">
        <v>781</v>
      </c>
      <c r="BZ4">
        <v>3</v>
      </c>
      <c r="CA4">
        <v>0.96904761904761905</v>
      </c>
      <c r="CB4" t="s">
        <v>42</v>
      </c>
      <c r="CC4">
        <v>1</v>
      </c>
      <c r="CD4">
        <v>0.79921259842519599</v>
      </c>
      <c r="CE4" t="s">
        <v>781</v>
      </c>
      <c r="CF4">
        <v>3</v>
      </c>
      <c r="CG4">
        <v>0.74598070739549804</v>
      </c>
      <c r="CH4" t="s">
        <v>37</v>
      </c>
      <c r="CI4">
        <v>2</v>
      </c>
      <c r="CJ4">
        <v>0.92742228135962201</v>
      </c>
      <c r="CK4" t="s">
        <v>40</v>
      </c>
      <c r="CL4">
        <v>3</v>
      </c>
      <c r="CM4">
        <v>0.78388278388278299</v>
      </c>
      <c r="CN4" t="s">
        <v>34</v>
      </c>
      <c r="CO4">
        <v>1</v>
      </c>
      <c r="CP4">
        <v>0.48458149779735599</v>
      </c>
      <c r="CQ4" t="s">
        <v>30</v>
      </c>
      <c r="CR4">
        <v>2</v>
      </c>
      <c r="CS4">
        <v>0.97084548104956203</v>
      </c>
      <c r="CT4" t="s">
        <v>30</v>
      </c>
      <c r="CU4">
        <v>2</v>
      </c>
      <c r="CV4">
        <v>1.81514848181514</v>
      </c>
      <c r="CW4" t="s">
        <v>36</v>
      </c>
      <c r="CX4">
        <v>2</v>
      </c>
      <c r="CY4">
        <v>1.3864818024263399</v>
      </c>
      <c r="CZ4" t="s">
        <v>34</v>
      </c>
      <c r="DA4">
        <v>1</v>
      </c>
      <c r="DB4">
        <v>1.1428571428571399</v>
      </c>
      <c r="DC4" t="s">
        <v>32</v>
      </c>
      <c r="DD4">
        <v>2</v>
      </c>
      <c r="DE4">
        <v>1.00910357640501</v>
      </c>
      <c r="DF4" t="s">
        <v>32</v>
      </c>
      <c r="DG4">
        <v>2</v>
      </c>
      <c r="DH4">
        <v>1.2216468747123199</v>
      </c>
      <c r="DI4" t="s">
        <v>30</v>
      </c>
      <c r="DJ4">
        <v>2</v>
      </c>
      <c r="DK4">
        <v>0.94900642898889498</v>
      </c>
      <c r="DL4" t="s">
        <v>30</v>
      </c>
      <c r="DM4">
        <v>2</v>
      </c>
      <c r="DN4">
        <v>1.0689761354888301</v>
      </c>
      <c r="DO4" t="s">
        <v>30</v>
      </c>
      <c r="DP4">
        <v>2</v>
      </c>
      <c r="DQ4">
        <v>1.18421431657784</v>
      </c>
      <c r="DR4" t="s">
        <v>30</v>
      </c>
      <c r="DS4">
        <v>2</v>
      </c>
      <c r="DT4">
        <v>1.3500364874726301</v>
      </c>
      <c r="DU4" t="s">
        <v>30</v>
      </c>
      <c r="DV4">
        <v>2</v>
      </c>
      <c r="DW4">
        <v>0.97747747747747704</v>
      </c>
      <c r="DX4" t="s">
        <v>30</v>
      </c>
      <c r="DY4">
        <v>2</v>
      </c>
      <c r="DZ4">
        <v>1.0875576036866299</v>
      </c>
      <c r="EA4" t="s">
        <v>30</v>
      </c>
      <c r="EB4">
        <v>2</v>
      </c>
      <c r="EC4">
        <v>1.0635593220338899</v>
      </c>
      <c r="ED4" t="s">
        <v>30</v>
      </c>
      <c r="EE4">
        <v>2</v>
      </c>
      <c r="EF4">
        <v>0.93227091633466097</v>
      </c>
      <c r="EG4" t="s">
        <v>30</v>
      </c>
      <c r="EH4">
        <v>2</v>
      </c>
      <c r="EI4">
        <v>1.07692307692307</v>
      </c>
      <c r="EJ4" t="s">
        <v>30</v>
      </c>
      <c r="EK4">
        <v>2</v>
      </c>
      <c r="EL4">
        <v>1.03968253968253</v>
      </c>
      <c r="EM4" t="s">
        <v>30</v>
      </c>
      <c r="EN4">
        <v>2</v>
      </c>
      <c r="EO4">
        <v>0.88549618320610601</v>
      </c>
      <c r="EP4" t="s">
        <v>32</v>
      </c>
      <c r="EQ4">
        <v>2</v>
      </c>
      <c r="ER4">
        <v>1.2680115273775201</v>
      </c>
      <c r="ES4" t="s">
        <v>782</v>
      </c>
      <c r="ET4">
        <v>1</v>
      </c>
      <c r="EU4">
        <v>0.79088050314465397</v>
      </c>
      <c r="EV4" t="s">
        <v>782</v>
      </c>
      <c r="EW4">
        <v>1</v>
      </c>
      <c r="EX4">
        <v>1.0079522862823</v>
      </c>
      <c r="EY4" t="s">
        <v>32</v>
      </c>
      <c r="EZ4">
        <v>2</v>
      </c>
      <c r="FA4">
        <v>0.84739884393063503</v>
      </c>
      <c r="FB4" t="s">
        <v>32</v>
      </c>
      <c r="FC4">
        <v>2</v>
      </c>
      <c r="FD4">
        <v>0.98772169167803503</v>
      </c>
      <c r="FE4" t="s">
        <v>32</v>
      </c>
      <c r="FF4">
        <v>2</v>
      </c>
      <c r="FG4">
        <v>1.15469613259668</v>
      </c>
      <c r="FH4" t="s">
        <v>32</v>
      </c>
      <c r="FI4">
        <v>2</v>
      </c>
      <c r="FJ4">
        <v>1.0622009569377899</v>
      </c>
      <c r="FK4" t="s">
        <v>32</v>
      </c>
      <c r="FL4">
        <v>2</v>
      </c>
      <c r="FM4">
        <v>1.0180180180180101</v>
      </c>
      <c r="FN4" t="s">
        <v>782</v>
      </c>
      <c r="FO4">
        <v>2</v>
      </c>
      <c r="FP4">
        <v>0.93654266958424504</v>
      </c>
      <c r="FQ4" t="s">
        <v>782</v>
      </c>
      <c r="FR4">
        <v>2</v>
      </c>
      <c r="FS4">
        <v>1.0327102803738299</v>
      </c>
      <c r="FT4" t="s">
        <v>782</v>
      </c>
      <c r="FU4">
        <v>2</v>
      </c>
      <c r="FV4">
        <v>1.0927601809954699</v>
      </c>
      <c r="FW4" t="s">
        <v>782</v>
      </c>
      <c r="FX4">
        <v>2</v>
      </c>
      <c r="FY4">
        <v>1.2194616977225601</v>
      </c>
      <c r="FZ4" t="s">
        <v>39</v>
      </c>
      <c r="GA4">
        <v>1</v>
      </c>
      <c r="GB4">
        <v>1.2864721485411099</v>
      </c>
      <c r="GC4" t="s">
        <v>782</v>
      </c>
      <c r="GD4">
        <v>2</v>
      </c>
      <c r="GE4">
        <v>0.872509960159362</v>
      </c>
      <c r="GF4" t="s">
        <v>782</v>
      </c>
      <c r="GG4">
        <v>2</v>
      </c>
      <c r="GH4">
        <v>0.99315068493150604</v>
      </c>
      <c r="GI4" t="s">
        <v>782</v>
      </c>
      <c r="GJ4">
        <v>2</v>
      </c>
      <c r="GK4">
        <v>0.97011494252873498</v>
      </c>
      <c r="GL4" t="s">
        <v>782</v>
      </c>
      <c r="GM4">
        <v>2</v>
      </c>
      <c r="GN4">
        <v>1.14691943127962</v>
      </c>
    </row>
    <row r="5" spans="1:196" x14ac:dyDescent="0.4">
      <c r="A5">
        <v>3</v>
      </c>
      <c r="B5" t="s">
        <v>39</v>
      </c>
      <c r="C5">
        <v>2</v>
      </c>
      <c r="D5">
        <v>1.23158904401577</v>
      </c>
      <c r="E5" t="s">
        <v>39</v>
      </c>
      <c r="F5">
        <v>2</v>
      </c>
      <c r="G5">
        <v>0.76285046728971895</v>
      </c>
      <c r="H5" t="s">
        <v>36</v>
      </c>
      <c r="I5">
        <v>1</v>
      </c>
      <c r="J5">
        <v>1.12321326472269</v>
      </c>
      <c r="K5" t="s">
        <v>36</v>
      </c>
      <c r="L5">
        <v>1</v>
      </c>
      <c r="M5">
        <v>1.53399629131367</v>
      </c>
      <c r="N5" t="s">
        <v>780</v>
      </c>
      <c r="O5">
        <v>1</v>
      </c>
      <c r="P5">
        <v>0.97016731558455205</v>
      </c>
      <c r="Q5" t="s">
        <v>780</v>
      </c>
      <c r="R5">
        <v>1</v>
      </c>
      <c r="S5">
        <v>0.90766852866207404</v>
      </c>
      <c r="T5" t="s">
        <v>780</v>
      </c>
      <c r="U5">
        <v>1</v>
      </c>
      <c r="V5">
        <v>1.00191198876706</v>
      </c>
      <c r="W5" t="s">
        <v>780</v>
      </c>
      <c r="X5">
        <v>1</v>
      </c>
      <c r="Y5">
        <v>0.98503145779288503</v>
      </c>
      <c r="Z5" t="s">
        <v>780</v>
      </c>
      <c r="AA5">
        <v>1</v>
      </c>
      <c r="AB5">
        <v>1.1439987891629999</v>
      </c>
      <c r="AC5" t="s">
        <v>780</v>
      </c>
      <c r="AD5">
        <v>1</v>
      </c>
      <c r="AE5">
        <v>1.1590812870448699</v>
      </c>
      <c r="AF5" t="s">
        <v>780</v>
      </c>
      <c r="AG5">
        <v>1</v>
      </c>
      <c r="AH5">
        <v>0.93514290932334898</v>
      </c>
      <c r="AI5" t="s">
        <v>780</v>
      </c>
      <c r="AJ5">
        <v>1</v>
      </c>
      <c r="AK5">
        <v>1.19952151941996</v>
      </c>
      <c r="AL5" t="s">
        <v>36</v>
      </c>
      <c r="AM5">
        <v>1</v>
      </c>
      <c r="AN5">
        <v>0.84222078894806895</v>
      </c>
      <c r="AO5" t="s">
        <v>780</v>
      </c>
      <c r="AP5">
        <v>1</v>
      </c>
      <c r="AQ5">
        <v>0.99127571671245496</v>
      </c>
      <c r="AR5" t="s">
        <v>39</v>
      </c>
      <c r="AS5">
        <v>2</v>
      </c>
      <c r="AT5">
        <v>1.49200979820366</v>
      </c>
      <c r="AU5" t="s">
        <v>39</v>
      </c>
      <c r="AV5">
        <v>2</v>
      </c>
      <c r="AW5">
        <v>0.98452036588226099</v>
      </c>
      <c r="AX5" t="s">
        <v>39</v>
      </c>
      <c r="AY5">
        <v>2</v>
      </c>
      <c r="AZ5">
        <v>0.839196378940681</v>
      </c>
      <c r="BA5" t="s">
        <v>39</v>
      </c>
      <c r="BB5">
        <v>2</v>
      </c>
      <c r="BC5">
        <v>1.5842165026495001</v>
      </c>
      <c r="BD5" t="s">
        <v>39</v>
      </c>
      <c r="BE5">
        <v>2</v>
      </c>
      <c r="BF5">
        <v>1.75510691673635</v>
      </c>
      <c r="BG5" t="s">
        <v>32</v>
      </c>
      <c r="BH5">
        <v>2</v>
      </c>
      <c r="BI5">
        <v>1.09442929776729</v>
      </c>
      <c r="BJ5" t="s">
        <v>38</v>
      </c>
      <c r="BK5">
        <v>1</v>
      </c>
      <c r="BL5">
        <v>1.0322449311945201</v>
      </c>
      <c r="BM5" t="s">
        <v>37</v>
      </c>
      <c r="BN5">
        <v>2</v>
      </c>
      <c r="BO5">
        <v>1.0683088749126399</v>
      </c>
      <c r="BP5" t="s">
        <v>38</v>
      </c>
      <c r="BQ5">
        <v>1</v>
      </c>
      <c r="BR5">
        <v>1.1796955115563601</v>
      </c>
      <c r="BS5" t="s">
        <v>37</v>
      </c>
      <c r="BT5">
        <v>2</v>
      </c>
      <c r="BU5">
        <v>0.92549346677787003</v>
      </c>
      <c r="BV5" t="s">
        <v>43</v>
      </c>
      <c r="BW5">
        <v>2</v>
      </c>
      <c r="BX5">
        <v>1.7469387755101999</v>
      </c>
      <c r="BY5" t="s">
        <v>37</v>
      </c>
      <c r="BZ5">
        <v>2</v>
      </c>
      <c r="CA5">
        <v>1.1389885429927</v>
      </c>
      <c r="CB5" t="s">
        <v>43</v>
      </c>
      <c r="CC5">
        <v>2</v>
      </c>
      <c r="CD5">
        <v>0.90963434165707902</v>
      </c>
      <c r="CE5" t="s">
        <v>37</v>
      </c>
      <c r="CF5">
        <v>2</v>
      </c>
      <c r="CG5">
        <v>0.94588100686498799</v>
      </c>
      <c r="CH5" t="s">
        <v>38</v>
      </c>
      <c r="CI5">
        <v>1</v>
      </c>
      <c r="CJ5">
        <v>1.02068101107165</v>
      </c>
      <c r="CK5" t="s">
        <v>43</v>
      </c>
      <c r="CL5">
        <v>2</v>
      </c>
      <c r="CM5">
        <v>0.71307590216772998</v>
      </c>
      <c r="CN5" t="s">
        <v>37</v>
      </c>
      <c r="CO5">
        <v>2</v>
      </c>
      <c r="CP5">
        <v>0.80999153259949197</v>
      </c>
      <c r="CQ5" t="s">
        <v>32</v>
      </c>
      <c r="CR5">
        <v>2</v>
      </c>
      <c r="CS5">
        <v>1.0666726195791201</v>
      </c>
      <c r="CT5" t="s">
        <v>32</v>
      </c>
      <c r="CU5">
        <v>2</v>
      </c>
      <c r="CV5">
        <v>1.21248988475597</v>
      </c>
      <c r="CW5" t="s">
        <v>34</v>
      </c>
      <c r="CX5">
        <v>1</v>
      </c>
      <c r="CY5">
        <v>1.18976897689768</v>
      </c>
      <c r="CZ5" t="s">
        <v>37</v>
      </c>
      <c r="DA5">
        <v>2</v>
      </c>
      <c r="DB5">
        <v>0.92858320963219498</v>
      </c>
      <c r="DC5" t="s">
        <v>41</v>
      </c>
      <c r="DD5">
        <v>1</v>
      </c>
      <c r="DE5">
        <v>1.07471264367816</v>
      </c>
      <c r="DF5" t="s">
        <v>36</v>
      </c>
      <c r="DG5">
        <v>2</v>
      </c>
      <c r="DH5">
        <v>1.0269607843137201</v>
      </c>
      <c r="DI5" t="s">
        <v>32</v>
      </c>
      <c r="DJ5">
        <v>2</v>
      </c>
      <c r="DK5">
        <v>1.1498031384812399</v>
      </c>
      <c r="DL5" t="s">
        <v>32</v>
      </c>
      <c r="DM5">
        <v>2</v>
      </c>
      <c r="DN5">
        <v>1.25319898418939</v>
      </c>
      <c r="DO5" t="s">
        <v>32</v>
      </c>
      <c r="DP5">
        <v>2</v>
      </c>
      <c r="DQ5">
        <v>0.834551373400096</v>
      </c>
      <c r="DR5" t="s">
        <v>32</v>
      </c>
      <c r="DS5">
        <v>2</v>
      </c>
      <c r="DT5">
        <v>1.67370053576463</v>
      </c>
      <c r="DU5" t="s">
        <v>32</v>
      </c>
      <c r="DV5">
        <v>2</v>
      </c>
      <c r="DW5">
        <v>1.1582755360870001</v>
      </c>
      <c r="DX5" t="s">
        <v>782</v>
      </c>
      <c r="DY5">
        <v>2</v>
      </c>
      <c r="DZ5">
        <v>0.91883614088820798</v>
      </c>
      <c r="EA5" t="s">
        <v>32</v>
      </c>
      <c r="EB5">
        <v>2</v>
      </c>
      <c r="EC5">
        <v>0.81015452538631305</v>
      </c>
      <c r="ED5" t="s">
        <v>32</v>
      </c>
      <c r="EE5">
        <v>2</v>
      </c>
      <c r="EF5">
        <v>0.71525885558583102</v>
      </c>
      <c r="EG5" t="s">
        <v>32</v>
      </c>
      <c r="EH5">
        <v>2</v>
      </c>
      <c r="EI5">
        <v>1.0761904761904699</v>
      </c>
      <c r="EJ5" t="s">
        <v>32</v>
      </c>
      <c r="EK5">
        <v>2</v>
      </c>
      <c r="EL5">
        <v>1.30265486725663</v>
      </c>
      <c r="EM5" t="s">
        <v>32</v>
      </c>
      <c r="EN5">
        <v>2</v>
      </c>
      <c r="EO5">
        <v>0.94293478260869501</v>
      </c>
      <c r="EP5" t="s">
        <v>782</v>
      </c>
      <c r="EQ5">
        <v>1</v>
      </c>
      <c r="ER5">
        <v>0.93255131964809301</v>
      </c>
      <c r="ES5" t="s">
        <v>36</v>
      </c>
      <c r="ET5">
        <v>2</v>
      </c>
      <c r="EU5">
        <v>0.81533101045296097</v>
      </c>
      <c r="EV5" t="s">
        <v>36</v>
      </c>
      <c r="EW5">
        <v>2</v>
      </c>
      <c r="EX5">
        <v>1.0085470085470001</v>
      </c>
      <c r="EY5" t="s">
        <v>782</v>
      </c>
      <c r="EZ5">
        <v>1</v>
      </c>
      <c r="FA5">
        <v>0.927021696252465</v>
      </c>
      <c r="FB5" t="s">
        <v>782</v>
      </c>
      <c r="FC5">
        <v>1</v>
      </c>
      <c r="FD5">
        <v>0.91914893617021198</v>
      </c>
      <c r="FE5" t="s">
        <v>782</v>
      </c>
      <c r="FF5">
        <v>2</v>
      </c>
      <c r="FG5">
        <v>1.06944444444444</v>
      </c>
      <c r="FH5" t="s">
        <v>782</v>
      </c>
      <c r="FI5">
        <v>2</v>
      </c>
      <c r="FJ5">
        <v>1.09307359307359</v>
      </c>
      <c r="FK5" t="s">
        <v>782</v>
      </c>
      <c r="FL5">
        <v>2</v>
      </c>
      <c r="FM5">
        <v>0.90495049504950498</v>
      </c>
      <c r="FN5" t="s">
        <v>36</v>
      </c>
      <c r="FO5">
        <v>2</v>
      </c>
      <c r="FP5">
        <v>1.2666666666666599</v>
      </c>
      <c r="FQ5" t="s">
        <v>36</v>
      </c>
      <c r="FR5">
        <v>3</v>
      </c>
      <c r="FS5">
        <v>0.95723684210526305</v>
      </c>
      <c r="FT5" t="s">
        <v>39</v>
      </c>
      <c r="FU5">
        <v>1</v>
      </c>
      <c r="FV5">
        <v>1.0097087378640699</v>
      </c>
      <c r="FW5" t="s">
        <v>38</v>
      </c>
      <c r="FX5">
        <v>1</v>
      </c>
      <c r="FY5">
        <v>1.0983606557376999</v>
      </c>
      <c r="FZ5" t="s">
        <v>42</v>
      </c>
      <c r="GA5">
        <v>1</v>
      </c>
      <c r="GB5">
        <v>1.0119305856832901</v>
      </c>
      <c r="GC5" t="s">
        <v>36</v>
      </c>
      <c r="GD5">
        <v>2</v>
      </c>
      <c r="GE5">
        <v>0.89084507042253502</v>
      </c>
      <c r="GF5" t="s">
        <v>36</v>
      </c>
      <c r="GG5">
        <v>2</v>
      </c>
      <c r="GH5">
        <v>0.96442687747035505</v>
      </c>
      <c r="GI5" t="s">
        <v>36</v>
      </c>
      <c r="GJ5">
        <v>2</v>
      </c>
      <c r="GK5">
        <v>0.95901639344262202</v>
      </c>
      <c r="GL5" t="s">
        <v>36</v>
      </c>
      <c r="GM5">
        <v>2</v>
      </c>
      <c r="GN5">
        <v>1.0085470085470001</v>
      </c>
    </row>
    <row r="6" spans="1:196" x14ac:dyDescent="0.4">
      <c r="A6">
        <v>4</v>
      </c>
      <c r="B6" t="s">
        <v>34</v>
      </c>
      <c r="C6">
        <v>1</v>
      </c>
      <c r="D6">
        <v>1.5414551607445</v>
      </c>
      <c r="E6" t="s">
        <v>34</v>
      </c>
      <c r="F6">
        <v>1</v>
      </c>
      <c r="G6">
        <v>0.96706915477497202</v>
      </c>
      <c r="H6" t="s">
        <v>39</v>
      </c>
      <c r="I6">
        <v>2</v>
      </c>
      <c r="J6">
        <v>1.10362429811128</v>
      </c>
      <c r="K6" t="s">
        <v>39</v>
      </c>
      <c r="L6">
        <v>2</v>
      </c>
      <c r="M6">
        <v>1.21065885496967</v>
      </c>
      <c r="N6" t="s">
        <v>36</v>
      </c>
      <c r="O6">
        <v>1</v>
      </c>
      <c r="P6">
        <v>1.0139252657651701</v>
      </c>
      <c r="Q6" t="s">
        <v>36</v>
      </c>
      <c r="R6">
        <v>1</v>
      </c>
      <c r="S6">
        <v>0.84269584122308705</v>
      </c>
      <c r="T6" t="s">
        <v>36</v>
      </c>
      <c r="U6">
        <v>1</v>
      </c>
      <c r="V6">
        <v>0.88147747447847302</v>
      </c>
      <c r="W6" t="s">
        <v>36</v>
      </c>
      <c r="X6">
        <v>1</v>
      </c>
      <c r="Y6">
        <v>0.87899482305549803</v>
      </c>
      <c r="Z6" t="s">
        <v>36</v>
      </c>
      <c r="AA6">
        <v>1</v>
      </c>
      <c r="AB6">
        <v>1.28107266250156</v>
      </c>
      <c r="AC6" t="s">
        <v>36</v>
      </c>
      <c r="AD6">
        <v>1</v>
      </c>
      <c r="AE6">
        <v>0.99850479304658901</v>
      </c>
      <c r="AF6" t="s">
        <v>36</v>
      </c>
      <c r="AG6">
        <v>1</v>
      </c>
      <c r="AH6">
        <v>1.2630746623749201</v>
      </c>
      <c r="AI6" t="s">
        <v>36</v>
      </c>
      <c r="AJ6">
        <v>1</v>
      </c>
      <c r="AK6">
        <v>1.0650947890928799</v>
      </c>
      <c r="AL6" t="s">
        <v>39</v>
      </c>
      <c r="AM6">
        <v>2</v>
      </c>
      <c r="AN6">
        <v>0.93157651410078501</v>
      </c>
      <c r="AO6" t="s">
        <v>36</v>
      </c>
      <c r="AP6">
        <v>1</v>
      </c>
      <c r="AQ6">
        <v>1.042217857981</v>
      </c>
      <c r="AR6" t="s">
        <v>34</v>
      </c>
      <c r="AS6">
        <v>1</v>
      </c>
      <c r="AT6">
        <v>1.1028571428571401</v>
      </c>
      <c r="AU6" t="s">
        <v>34</v>
      </c>
      <c r="AV6">
        <v>1</v>
      </c>
      <c r="AW6">
        <v>1.3056994818652801</v>
      </c>
      <c r="AX6" t="s">
        <v>34</v>
      </c>
      <c r="AY6">
        <v>1</v>
      </c>
      <c r="AZ6">
        <v>0.76984126984126899</v>
      </c>
      <c r="BA6" t="s">
        <v>34</v>
      </c>
      <c r="BB6">
        <v>1</v>
      </c>
      <c r="BC6">
        <v>1.2680412371134</v>
      </c>
      <c r="BD6" t="s">
        <v>34</v>
      </c>
      <c r="BE6">
        <v>1</v>
      </c>
      <c r="BF6">
        <v>1.10569105691056</v>
      </c>
      <c r="BG6" t="s">
        <v>34</v>
      </c>
      <c r="BH6">
        <v>1</v>
      </c>
      <c r="BI6">
        <v>0.95882352941176396</v>
      </c>
      <c r="BJ6" t="s">
        <v>40</v>
      </c>
      <c r="BK6">
        <v>2</v>
      </c>
      <c r="BL6">
        <v>1.05482204362801</v>
      </c>
      <c r="BM6" t="s">
        <v>38</v>
      </c>
      <c r="BN6">
        <v>1</v>
      </c>
      <c r="BO6">
        <v>1</v>
      </c>
      <c r="BP6" t="s">
        <v>42</v>
      </c>
      <c r="BQ6">
        <v>1</v>
      </c>
      <c r="BR6">
        <v>0.92156862745098</v>
      </c>
      <c r="BS6" t="s">
        <v>42</v>
      </c>
      <c r="BT6">
        <v>1</v>
      </c>
      <c r="BU6">
        <v>0.86170212765957399</v>
      </c>
      <c r="BV6" t="s">
        <v>47</v>
      </c>
      <c r="BW6">
        <v>2</v>
      </c>
      <c r="BX6">
        <v>1.6842105263157801</v>
      </c>
      <c r="BY6" t="s">
        <v>42</v>
      </c>
      <c r="BZ6">
        <v>1</v>
      </c>
      <c r="CA6">
        <v>1.06276150627615</v>
      </c>
      <c r="CB6" t="s">
        <v>45</v>
      </c>
      <c r="CC6">
        <v>3</v>
      </c>
      <c r="CD6">
        <v>1.08988764044943</v>
      </c>
      <c r="CE6" t="s">
        <v>42</v>
      </c>
      <c r="CF6">
        <v>1</v>
      </c>
      <c r="CG6">
        <v>0.95960591133004902</v>
      </c>
      <c r="CH6" t="s">
        <v>42</v>
      </c>
      <c r="CI6">
        <v>1</v>
      </c>
      <c r="CJ6">
        <v>1.2525667351129299</v>
      </c>
      <c r="CK6" t="s">
        <v>45</v>
      </c>
      <c r="CL6">
        <v>3</v>
      </c>
      <c r="CM6">
        <v>0.87578845220766599</v>
      </c>
      <c r="CN6" t="s">
        <v>43</v>
      </c>
      <c r="CO6">
        <v>2</v>
      </c>
      <c r="CP6">
        <v>0.36922804218736099</v>
      </c>
      <c r="CQ6" t="s">
        <v>36</v>
      </c>
      <c r="CR6">
        <v>1</v>
      </c>
      <c r="CS6">
        <v>0.91340782122904995</v>
      </c>
      <c r="CT6" t="s">
        <v>36</v>
      </c>
      <c r="CU6">
        <v>1</v>
      </c>
      <c r="CV6">
        <v>1.7645259938837901</v>
      </c>
      <c r="CW6" t="s">
        <v>37</v>
      </c>
      <c r="CX6">
        <v>2</v>
      </c>
      <c r="CY6">
        <v>0.87249964023600501</v>
      </c>
      <c r="CZ6" t="s">
        <v>43</v>
      </c>
      <c r="DA6">
        <v>2</v>
      </c>
      <c r="DB6">
        <v>0.92576362090391695</v>
      </c>
      <c r="DC6" t="s">
        <v>36</v>
      </c>
      <c r="DD6">
        <v>2</v>
      </c>
      <c r="DE6">
        <v>0.76261682242990603</v>
      </c>
      <c r="DF6" t="s">
        <v>37</v>
      </c>
      <c r="DG6">
        <v>2</v>
      </c>
      <c r="DH6">
        <v>0.97066136250621504</v>
      </c>
      <c r="DI6" t="s">
        <v>782</v>
      </c>
      <c r="DJ6">
        <v>1</v>
      </c>
      <c r="DK6">
        <v>1.13313161875945</v>
      </c>
      <c r="DL6" t="s">
        <v>782</v>
      </c>
      <c r="DM6">
        <v>1</v>
      </c>
      <c r="DN6">
        <v>0.96929238985313704</v>
      </c>
      <c r="DO6" t="s">
        <v>782</v>
      </c>
      <c r="DP6">
        <v>1</v>
      </c>
      <c r="DQ6">
        <v>0.85537190082644599</v>
      </c>
      <c r="DR6" t="s">
        <v>782</v>
      </c>
      <c r="DS6">
        <v>1</v>
      </c>
      <c r="DT6">
        <v>1.1594202898550701</v>
      </c>
      <c r="DU6" t="s">
        <v>782</v>
      </c>
      <c r="DV6">
        <v>2</v>
      </c>
      <c r="DW6">
        <v>0.906944444444444</v>
      </c>
      <c r="DX6" t="s">
        <v>36</v>
      </c>
      <c r="DY6">
        <v>2</v>
      </c>
      <c r="DZ6">
        <v>0.73129251700680198</v>
      </c>
      <c r="EA6" t="s">
        <v>36</v>
      </c>
      <c r="EB6">
        <v>2</v>
      </c>
      <c r="EC6">
        <v>1.1162790697674401</v>
      </c>
      <c r="ED6" t="s">
        <v>782</v>
      </c>
      <c r="EE6">
        <v>2</v>
      </c>
      <c r="EF6">
        <v>0.82</v>
      </c>
      <c r="EG6" t="s">
        <v>782</v>
      </c>
      <c r="EH6">
        <v>1</v>
      </c>
      <c r="EI6">
        <v>1.0878048780487799</v>
      </c>
      <c r="EJ6" t="s">
        <v>782</v>
      </c>
      <c r="EK6">
        <v>1</v>
      </c>
      <c r="EL6">
        <v>1.3542600896860899</v>
      </c>
      <c r="EM6" t="s">
        <v>782</v>
      </c>
      <c r="EN6">
        <v>1</v>
      </c>
      <c r="EO6">
        <v>1.12913907284768</v>
      </c>
      <c r="EP6" t="s">
        <v>36</v>
      </c>
      <c r="EQ6">
        <v>2</v>
      </c>
      <c r="ER6">
        <v>0.88580246913580196</v>
      </c>
      <c r="ES6" t="s">
        <v>38</v>
      </c>
      <c r="ET6">
        <v>2</v>
      </c>
      <c r="EU6">
        <v>1.2487046632124299</v>
      </c>
      <c r="EV6" t="s">
        <v>35</v>
      </c>
      <c r="EW6">
        <v>3</v>
      </c>
      <c r="EX6">
        <v>0.93683083511777299</v>
      </c>
      <c r="EY6" t="s">
        <v>36</v>
      </c>
      <c r="EZ6">
        <v>2</v>
      </c>
      <c r="FA6">
        <v>1.0932203389830499</v>
      </c>
      <c r="FB6" t="s">
        <v>36</v>
      </c>
      <c r="FC6">
        <v>2</v>
      </c>
      <c r="FD6">
        <v>0.99612403100775104</v>
      </c>
      <c r="FE6" t="s">
        <v>36</v>
      </c>
      <c r="FF6">
        <v>2</v>
      </c>
      <c r="FG6">
        <v>1.0544747081712</v>
      </c>
      <c r="FH6" t="s">
        <v>36</v>
      </c>
      <c r="FI6">
        <v>2</v>
      </c>
      <c r="FJ6">
        <v>0.93357933579335795</v>
      </c>
      <c r="FK6" t="s">
        <v>36</v>
      </c>
      <c r="FL6">
        <v>2</v>
      </c>
      <c r="FM6">
        <v>0.94861660079051302</v>
      </c>
      <c r="FN6" t="s">
        <v>39</v>
      </c>
      <c r="FO6">
        <v>1</v>
      </c>
      <c r="FP6">
        <v>0.95815899581589903</v>
      </c>
      <c r="FQ6" t="s">
        <v>39</v>
      </c>
      <c r="FR6">
        <v>1</v>
      </c>
      <c r="FS6">
        <v>0.89956331877729201</v>
      </c>
      <c r="FT6" t="s">
        <v>38</v>
      </c>
      <c r="FU6">
        <v>1</v>
      </c>
      <c r="FV6">
        <v>1.06395348837209</v>
      </c>
      <c r="FW6" t="s">
        <v>42</v>
      </c>
      <c r="FX6">
        <v>1</v>
      </c>
      <c r="FY6">
        <v>0.87809523809523804</v>
      </c>
      <c r="FZ6" t="s">
        <v>40</v>
      </c>
      <c r="GA6">
        <v>2</v>
      </c>
      <c r="GB6">
        <v>1.00477326968973</v>
      </c>
      <c r="GC6" t="s">
        <v>39</v>
      </c>
      <c r="GD6">
        <v>2</v>
      </c>
      <c r="GE6">
        <v>1.2216494845360799</v>
      </c>
      <c r="GF6" t="s">
        <v>42</v>
      </c>
      <c r="GG6">
        <v>1</v>
      </c>
      <c r="GH6">
        <v>0.89153754469606605</v>
      </c>
      <c r="GI6" t="s">
        <v>35</v>
      </c>
      <c r="GJ6">
        <v>3</v>
      </c>
      <c r="GK6">
        <v>1.0064724919093799</v>
      </c>
      <c r="GL6" t="s">
        <v>39</v>
      </c>
      <c r="GM6">
        <v>2</v>
      </c>
      <c r="GN6">
        <v>1.22779519331243</v>
      </c>
    </row>
    <row r="7" spans="1:196" x14ac:dyDescent="0.4">
      <c r="A7">
        <v>5</v>
      </c>
      <c r="B7" t="s">
        <v>38</v>
      </c>
      <c r="C7">
        <v>1</v>
      </c>
      <c r="D7">
        <v>1.3992589161648901</v>
      </c>
      <c r="E7" t="s">
        <v>38</v>
      </c>
      <c r="F7">
        <v>1</v>
      </c>
      <c r="G7">
        <v>0.79675604104601105</v>
      </c>
      <c r="H7" t="s">
        <v>34</v>
      </c>
      <c r="I7">
        <v>1</v>
      </c>
      <c r="J7">
        <v>1.5323496027241701</v>
      </c>
      <c r="K7" t="s">
        <v>34</v>
      </c>
      <c r="L7">
        <v>1</v>
      </c>
      <c r="M7">
        <v>1.18518518518518</v>
      </c>
      <c r="N7" t="s">
        <v>39</v>
      </c>
      <c r="O7">
        <v>2</v>
      </c>
      <c r="P7">
        <v>0.77777306108587596</v>
      </c>
      <c r="Q7" t="s">
        <v>39</v>
      </c>
      <c r="R7">
        <v>2</v>
      </c>
      <c r="S7">
        <v>0.74931776006986095</v>
      </c>
      <c r="T7" t="s">
        <v>39</v>
      </c>
      <c r="U7">
        <v>2</v>
      </c>
      <c r="V7">
        <v>0.83094180202490997</v>
      </c>
      <c r="W7" t="s">
        <v>39</v>
      </c>
      <c r="X7">
        <v>2</v>
      </c>
      <c r="Y7">
        <v>0.69179523141654897</v>
      </c>
      <c r="Z7" t="s">
        <v>39</v>
      </c>
      <c r="AA7">
        <v>2</v>
      </c>
      <c r="AB7">
        <v>1.1263304612265499</v>
      </c>
      <c r="AC7" t="s">
        <v>39</v>
      </c>
      <c r="AD7">
        <v>2</v>
      </c>
      <c r="AE7">
        <v>1.11114861064236</v>
      </c>
      <c r="AF7" t="s">
        <v>39</v>
      </c>
      <c r="AG7">
        <v>2</v>
      </c>
      <c r="AH7">
        <v>1.0149843069758</v>
      </c>
      <c r="AI7" t="s">
        <v>39</v>
      </c>
      <c r="AJ7">
        <v>2</v>
      </c>
      <c r="AK7">
        <v>1.0788029925186999</v>
      </c>
      <c r="AL7" t="s">
        <v>34</v>
      </c>
      <c r="AM7">
        <v>1</v>
      </c>
      <c r="AN7">
        <v>0.93181818181818099</v>
      </c>
      <c r="AO7" t="s">
        <v>39</v>
      </c>
      <c r="AP7">
        <v>2</v>
      </c>
      <c r="AQ7">
        <v>0.85091811414392005</v>
      </c>
      <c r="AR7" t="s">
        <v>38</v>
      </c>
      <c r="AS7">
        <v>1</v>
      </c>
      <c r="AT7">
        <v>1</v>
      </c>
      <c r="AU7" t="s">
        <v>38</v>
      </c>
      <c r="AV7">
        <v>1</v>
      </c>
      <c r="AW7">
        <v>1.0565822061345</v>
      </c>
      <c r="AX7" t="s">
        <v>38</v>
      </c>
      <c r="AY7">
        <v>1</v>
      </c>
      <c r="AZ7">
        <v>1.0223584565452499</v>
      </c>
      <c r="BA7" t="s">
        <v>38</v>
      </c>
      <c r="BB7">
        <v>1</v>
      </c>
      <c r="BC7">
        <v>1.0785714285714201</v>
      </c>
      <c r="BD7" t="s">
        <v>37</v>
      </c>
      <c r="BE7">
        <v>2</v>
      </c>
      <c r="BF7">
        <v>1.5582904452897699</v>
      </c>
      <c r="BG7" t="s">
        <v>37</v>
      </c>
      <c r="BH7">
        <v>2</v>
      </c>
      <c r="BI7">
        <v>0.93839747271682905</v>
      </c>
      <c r="BJ7" t="s">
        <v>43</v>
      </c>
      <c r="BK7">
        <v>2</v>
      </c>
      <c r="BL7">
        <v>1.2326047200209</v>
      </c>
      <c r="BM7" t="s">
        <v>42</v>
      </c>
      <c r="BN7">
        <v>1</v>
      </c>
      <c r="BO7">
        <v>0.94153846153846099</v>
      </c>
      <c r="BP7" t="s">
        <v>43</v>
      </c>
      <c r="BQ7">
        <v>2</v>
      </c>
      <c r="BR7">
        <v>1.17400521285838</v>
      </c>
      <c r="BS7" t="s">
        <v>43</v>
      </c>
      <c r="BT7">
        <v>2</v>
      </c>
      <c r="BU7">
        <v>0.81226688769166999</v>
      </c>
      <c r="BV7" t="s">
        <v>50</v>
      </c>
      <c r="BW7">
        <v>3</v>
      </c>
      <c r="BX7">
        <v>1.73842374616171</v>
      </c>
      <c r="BY7" t="s">
        <v>43</v>
      </c>
      <c r="BZ7">
        <v>2</v>
      </c>
      <c r="CA7">
        <v>0.924795560747663</v>
      </c>
      <c r="CB7" t="s">
        <v>51</v>
      </c>
      <c r="CC7">
        <v>3</v>
      </c>
      <c r="CD7">
        <v>0.94131455399061004</v>
      </c>
      <c r="CE7" t="s">
        <v>43</v>
      </c>
      <c r="CF7">
        <v>2</v>
      </c>
      <c r="CG7">
        <v>0.71523868567885895</v>
      </c>
      <c r="CH7" t="s">
        <v>43</v>
      </c>
      <c r="CI7">
        <v>2</v>
      </c>
      <c r="CJ7">
        <v>1.0972193329172699</v>
      </c>
      <c r="CK7" t="s">
        <v>50</v>
      </c>
      <c r="CL7">
        <v>3</v>
      </c>
      <c r="CM7">
        <v>0.85638551513281502</v>
      </c>
      <c r="CN7" t="s">
        <v>45</v>
      </c>
      <c r="CO7">
        <v>3</v>
      </c>
      <c r="CP7">
        <v>0.79889196675900198</v>
      </c>
      <c r="CQ7" t="s">
        <v>34</v>
      </c>
      <c r="CR7">
        <v>1</v>
      </c>
      <c r="CS7">
        <v>1.2242424242424199</v>
      </c>
      <c r="CT7" t="s">
        <v>34</v>
      </c>
      <c r="CU7">
        <v>1</v>
      </c>
      <c r="CV7">
        <v>1.5</v>
      </c>
      <c r="CW7" t="s">
        <v>43</v>
      </c>
      <c r="CX7">
        <v>2</v>
      </c>
      <c r="CY7">
        <v>0.81785599657644104</v>
      </c>
      <c r="CZ7" t="s">
        <v>45</v>
      </c>
      <c r="DA7">
        <v>3</v>
      </c>
      <c r="DB7">
        <v>0.99222222222222201</v>
      </c>
      <c r="DC7" t="s">
        <v>37</v>
      </c>
      <c r="DD7">
        <v>2</v>
      </c>
      <c r="DE7">
        <v>1.0715808170515</v>
      </c>
      <c r="DF7" t="s">
        <v>43</v>
      </c>
      <c r="DG7">
        <v>2</v>
      </c>
      <c r="DH7">
        <v>0.92176815369586396</v>
      </c>
      <c r="DI7" t="s">
        <v>37</v>
      </c>
      <c r="DJ7">
        <v>3</v>
      </c>
      <c r="DK7">
        <v>1.1764002732240399</v>
      </c>
      <c r="DL7" t="s">
        <v>37</v>
      </c>
      <c r="DM7">
        <v>3</v>
      </c>
      <c r="DN7">
        <v>1.1114820728697901</v>
      </c>
      <c r="DO7" t="s">
        <v>37</v>
      </c>
      <c r="DP7">
        <v>3</v>
      </c>
      <c r="DQ7">
        <v>1.0231161029123601</v>
      </c>
      <c r="DR7" t="s">
        <v>37</v>
      </c>
      <c r="DS7">
        <v>3</v>
      </c>
      <c r="DT7">
        <v>0.94728108246106701</v>
      </c>
      <c r="DU7" t="s">
        <v>37</v>
      </c>
      <c r="DV7">
        <v>2</v>
      </c>
      <c r="DW7">
        <v>1.06104298612046</v>
      </c>
      <c r="DX7" t="s">
        <v>37</v>
      </c>
      <c r="DY7">
        <v>2</v>
      </c>
      <c r="DZ7">
        <v>0.91376682753365501</v>
      </c>
      <c r="EA7" t="s">
        <v>37</v>
      </c>
      <c r="EB7">
        <v>2</v>
      </c>
      <c r="EC7">
        <v>1.00945100764419</v>
      </c>
      <c r="ED7" t="s">
        <v>36</v>
      </c>
      <c r="EE7">
        <v>2</v>
      </c>
      <c r="EF7">
        <v>0.75249999999999995</v>
      </c>
      <c r="EG7" t="s">
        <v>36</v>
      </c>
      <c r="EH7">
        <v>2</v>
      </c>
      <c r="EI7">
        <v>1.1052048726467301</v>
      </c>
      <c r="EJ7" t="s">
        <v>36</v>
      </c>
      <c r="EK7">
        <v>2</v>
      </c>
      <c r="EL7">
        <v>1.4979959919839601</v>
      </c>
      <c r="EM7" t="s">
        <v>36</v>
      </c>
      <c r="EN7">
        <v>2</v>
      </c>
      <c r="EO7">
        <v>1.0836120401337701</v>
      </c>
      <c r="EP7" t="s">
        <v>39</v>
      </c>
      <c r="EQ7">
        <v>1</v>
      </c>
      <c r="ER7">
        <v>1.10077519379844</v>
      </c>
      <c r="ES7" t="s">
        <v>40</v>
      </c>
      <c r="ET7">
        <v>3</v>
      </c>
      <c r="EU7">
        <v>1.2620689655172399</v>
      </c>
      <c r="EV7" t="s">
        <v>37</v>
      </c>
      <c r="EW7">
        <v>2</v>
      </c>
      <c r="EX7">
        <v>1.16153530377668</v>
      </c>
      <c r="EY7" t="s">
        <v>35</v>
      </c>
      <c r="EZ7">
        <v>3</v>
      </c>
      <c r="FA7">
        <v>1.1457142857142799</v>
      </c>
      <c r="FB7" t="s">
        <v>39</v>
      </c>
      <c r="FC7">
        <v>1</v>
      </c>
      <c r="FD7">
        <v>0.92391304347825998</v>
      </c>
      <c r="FE7" t="s">
        <v>39</v>
      </c>
      <c r="FF7">
        <v>1</v>
      </c>
      <c r="FG7">
        <v>0.94509803921568603</v>
      </c>
      <c r="FH7" t="s">
        <v>39</v>
      </c>
      <c r="FI7">
        <v>1</v>
      </c>
      <c r="FJ7">
        <v>0.95850622406638997</v>
      </c>
      <c r="FK7" t="s">
        <v>39</v>
      </c>
      <c r="FL7">
        <v>1</v>
      </c>
      <c r="FM7">
        <v>1.0346320346320299</v>
      </c>
      <c r="FN7" t="s">
        <v>42</v>
      </c>
      <c r="FO7">
        <v>1</v>
      </c>
      <c r="FP7">
        <v>1.04725274725274</v>
      </c>
      <c r="FQ7" t="s">
        <v>38</v>
      </c>
      <c r="FR7">
        <v>1</v>
      </c>
      <c r="FS7">
        <v>0.87531806615775998</v>
      </c>
      <c r="FT7" t="s">
        <v>42</v>
      </c>
      <c r="FU7">
        <v>1</v>
      </c>
      <c r="FV7">
        <v>1.0780287474332599</v>
      </c>
      <c r="FW7" t="s">
        <v>54</v>
      </c>
      <c r="FX7">
        <v>2</v>
      </c>
      <c r="FY7">
        <v>0.88931297709923596</v>
      </c>
      <c r="FZ7" t="s">
        <v>54</v>
      </c>
      <c r="GA7">
        <v>2</v>
      </c>
      <c r="GB7">
        <v>0.95708154506437704</v>
      </c>
      <c r="GC7" t="s">
        <v>42</v>
      </c>
      <c r="GD7">
        <v>1</v>
      </c>
      <c r="GE7">
        <v>0.89924973204715897</v>
      </c>
      <c r="GF7" t="s">
        <v>44</v>
      </c>
      <c r="GG7">
        <v>2</v>
      </c>
      <c r="GH7">
        <v>1.21028037383177</v>
      </c>
      <c r="GI7" t="s">
        <v>37</v>
      </c>
      <c r="GJ7">
        <v>2</v>
      </c>
      <c r="GK7">
        <v>0.76503759398496196</v>
      </c>
      <c r="GL7" t="s">
        <v>35</v>
      </c>
      <c r="GM7">
        <v>3</v>
      </c>
      <c r="GN7">
        <v>0.99839228295819904</v>
      </c>
    </row>
    <row r="8" spans="1:196" x14ac:dyDescent="0.4">
      <c r="A8">
        <v>6</v>
      </c>
      <c r="B8" t="s">
        <v>42</v>
      </c>
      <c r="C8">
        <v>1</v>
      </c>
      <c r="D8">
        <v>1.28481012658227</v>
      </c>
      <c r="E8" t="s">
        <v>42</v>
      </c>
      <c r="F8">
        <v>1</v>
      </c>
      <c r="G8">
        <v>0.839408866995073</v>
      </c>
      <c r="H8" t="s">
        <v>38</v>
      </c>
      <c r="I8">
        <v>1</v>
      </c>
      <c r="J8">
        <v>1.0614873286248401</v>
      </c>
      <c r="K8" t="s">
        <v>38</v>
      </c>
      <c r="L8">
        <v>1</v>
      </c>
      <c r="M8">
        <v>1.2191780821917799</v>
      </c>
      <c r="N8" t="s">
        <v>34</v>
      </c>
      <c r="O8">
        <v>1</v>
      </c>
      <c r="P8">
        <v>0.90312499999999996</v>
      </c>
      <c r="Q8" t="s">
        <v>34</v>
      </c>
      <c r="R8">
        <v>1</v>
      </c>
      <c r="S8">
        <v>1.0553633217992999</v>
      </c>
      <c r="T8" t="s">
        <v>34</v>
      </c>
      <c r="U8">
        <v>1</v>
      </c>
      <c r="V8">
        <v>1.1049180327868799</v>
      </c>
      <c r="W8" t="s">
        <v>34</v>
      </c>
      <c r="X8">
        <v>1</v>
      </c>
      <c r="Y8">
        <v>0.99703264094955402</v>
      </c>
      <c r="Z8" t="s">
        <v>34</v>
      </c>
      <c r="AA8">
        <v>1</v>
      </c>
      <c r="AB8">
        <v>1.34523809523809</v>
      </c>
      <c r="AC8" t="s">
        <v>34</v>
      </c>
      <c r="AD8">
        <v>1</v>
      </c>
      <c r="AE8">
        <v>1.1460176991150399</v>
      </c>
      <c r="AF8" t="s">
        <v>34</v>
      </c>
      <c r="AG8">
        <v>1</v>
      </c>
      <c r="AH8">
        <v>1.3320463320463301</v>
      </c>
      <c r="AI8" t="s">
        <v>34</v>
      </c>
      <c r="AJ8">
        <v>1</v>
      </c>
      <c r="AK8">
        <v>1.14782608695652</v>
      </c>
      <c r="AL8" t="s">
        <v>38</v>
      </c>
      <c r="AM8">
        <v>1</v>
      </c>
      <c r="AN8">
        <v>0.91289054417546001</v>
      </c>
      <c r="AO8" t="s">
        <v>34</v>
      </c>
      <c r="AP8">
        <v>1</v>
      </c>
      <c r="AQ8">
        <v>1.18563685636856</v>
      </c>
      <c r="AR8" t="s">
        <v>42</v>
      </c>
      <c r="AS8">
        <v>1</v>
      </c>
      <c r="AT8">
        <v>0.98910891089108899</v>
      </c>
      <c r="AU8" t="s">
        <v>42</v>
      </c>
      <c r="AV8">
        <v>1</v>
      </c>
      <c r="AW8">
        <v>1.42142142142142</v>
      </c>
      <c r="AX8" t="s">
        <v>42</v>
      </c>
      <c r="AY8">
        <v>1</v>
      </c>
      <c r="AZ8">
        <v>1.0176056338028101</v>
      </c>
      <c r="BA8" t="s">
        <v>42</v>
      </c>
      <c r="BB8">
        <v>1</v>
      </c>
      <c r="BC8">
        <v>1.0588235294117601</v>
      </c>
      <c r="BD8" t="s">
        <v>38</v>
      </c>
      <c r="BE8">
        <v>1</v>
      </c>
      <c r="BF8">
        <v>1.01218216008502</v>
      </c>
      <c r="BG8" t="s">
        <v>38</v>
      </c>
      <c r="BH8">
        <v>1</v>
      </c>
      <c r="BI8">
        <v>0.99200323101776999</v>
      </c>
      <c r="BJ8" t="s">
        <v>45</v>
      </c>
      <c r="BK8">
        <v>2</v>
      </c>
      <c r="BL8">
        <v>1.0479214780600401</v>
      </c>
      <c r="BM8" t="s">
        <v>40</v>
      </c>
      <c r="BN8">
        <v>2</v>
      </c>
      <c r="BO8">
        <v>0.87823129251700605</v>
      </c>
      <c r="BP8" t="s">
        <v>45</v>
      </c>
      <c r="BQ8">
        <v>3</v>
      </c>
      <c r="BR8">
        <v>1.04659498207885</v>
      </c>
      <c r="BS8" t="s">
        <v>45</v>
      </c>
      <c r="BT8">
        <v>3</v>
      </c>
      <c r="BU8">
        <v>0.82020547945205402</v>
      </c>
      <c r="BV8" t="s">
        <v>53</v>
      </c>
      <c r="BW8">
        <v>2</v>
      </c>
      <c r="BX8">
        <v>2.2173913043478199</v>
      </c>
      <c r="BY8" t="s">
        <v>45</v>
      </c>
      <c r="BZ8">
        <v>3</v>
      </c>
      <c r="CA8">
        <v>1.1017222820236801</v>
      </c>
      <c r="CB8" t="s">
        <v>50</v>
      </c>
      <c r="CC8">
        <v>3</v>
      </c>
      <c r="CD8">
        <v>0.908916526138279</v>
      </c>
      <c r="CE8" t="s">
        <v>45</v>
      </c>
      <c r="CF8">
        <v>3</v>
      </c>
      <c r="CG8">
        <v>0.79829672792469697</v>
      </c>
      <c r="CH8" t="s">
        <v>45</v>
      </c>
      <c r="CI8">
        <v>3</v>
      </c>
      <c r="CJ8">
        <v>1.1572150477259899</v>
      </c>
      <c r="CK8" t="s">
        <v>53</v>
      </c>
      <c r="CL8">
        <v>2</v>
      </c>
      <c r="CM8">
        <v>1.0169851380042401</v>
      </c>
      <c r="CN8" t="s">
        <v>50</v>
      </c>
      <c r="CO8">
        <v>3</v>
      </c>
      <c r="CP8">
        <v>0.56152762765713504</v>
      </c>
      <c r="CQ8" t="s">
        <v>37</v>
      </c>
      <c r="CR8">
        <v>2</v>
      </c>
      <c r="CS8">
        <v>1.0351243989128101</v>
      </c>
      <c r="CT8" t="s">
        <v>37</v>
      </c>
      <c r="CU8">
        <v>2</v>
      </c>
      <c r="CV8">
        <v>1.40355483740658</v>
      </c>
      <c r="CW8" t="s">
        <v>47</v>
      </c>
      <c r="CX8">
        <v>2</v>
      </c>
      <c r="CY8">
        <v>1.0909090909090899</v>
      </c>
      <c r="CZ8" t="s">
        <v>47</v>
      </c>
      <c r="DA8">
        <v>2</v>
      </c>
      <c r="DB8">
        <v>0.94934640522875802</v>
      </c>
      <c r="DC8" t="s">
        <v>43</v>
      </c>
      <c r="DD8">
        <v>2</v>
      </c>
      <c r="DE8">
        <v>0.86788187084922896</v>
      </c>
      <c r="DF8" t="s">
        <v>45</v>
      </c>
      <c r="DG8">
        <v>3</v>
      </c>
      <c r="DH8">
        <v>1.39839572192513</v>
      </c>
      <c r="DI8" t="s">
        <v>43</v>
      </c>
      <c r="DJ8">
        <v>3</v>
      </c>
      <c r="DK8">
        <v>0.99531926167976603</v>
      </c>
      <c r="DL8" t="s">
        <v>43</v>
      </c>
      <c r="DM8">
        <v>3</v>
      </c>
      <c r="DN8">
        <v>1.1492457852706299</v>
      </c>
      <c r="DO8" t="s">
        <v>43</v>
      </c>
      <c r="DP8">
        <v>3</v>
      </c>
      <c r="DQ8">
        <v>0.92781037677578704</v>
      </c>
      <c r="DR8" t="s">
        <v>43</v>
      </c>
      <c r="DS8">
        <v>3</v>
      </c>
      <c r="DT8">
        <v>0.76891070982774401</v>
      </c>
      <c r="DU8" t="s">
        <v>47</v>
      </c>
      <c r="DV8">
        <v>2</v>
      </c>
      <c r="DW8">
        <v>1.0528</v>
      </c>
      <c r="DX8" t="s">
        <v>40</v>
      </c>
      <c r="DY8">
        <v>3</v>
      </c>
      <c r="DZ8">
        <v>0.86346396965865901</v>
      </c>
      <c r="EA8" t="s">
        <v>47</v>
      </c>
      <c r="EB8">
        <v>2</v>
      </c>
      <c r="EC8">
        <v>1.02830188679245</v>
      </c>
      <c r="ED8" t="s">
        <v>37</v>
      </c>
      <c r="EE8">
        <v>2</v>
      </c>
      <c r="EF8">
        <v>0.95125980999586901</v>
      </c>
      <c r="EG8" t="s">
        <v>39</v>
      </c>
      <c r="EH8">
        <v>1</v>
      </c>
      <c r="EI8">
        <v>1.0840008747559899</v>
      </c>
      <c r="EJ8" t="s">
        <v>39</v>
      </c>
      <c r="EK8">
        <v>1</v>
      </c>
      <c r="EL8">
        <v>0.93358189996562901</v>
      </c>
      <c r="EM8" t="s">
        <v>39</v>
      </c>
      <c r="EN8">
        <v>1</v>
      </c>
      <c r="EO8">
        <v>1.03245427988314</v>
      </c>
      <c r="EP8" t="s">
        <v>38</v>
      </c>
      <c r="EQ8">
        <v>1</v>
      </c>
      <c r="ER8">
        <v>1.02659574468085</v>
      </c>
      <c r="ES8" t="s">
        <v>54</v>
      </c>
      <c r="ET8">
        <v>3</v>
      </c>
      <c r="EU8">
        <v>1.5596638655462101</v>
      </c>
      <c r="EV8" t="s">
        <v>54</v>
      </c>
      <c r="EW8">
        <v>3</v>
      </c>
      <c r="EX8">
        <v>1.2176724137931001</v>
      </c>
      <c r="EY8" t="s">
        <v>54</v>
      </c>
      <c r="EZ8">
        <v>3</v>
      </c>
      <c r="FA8">
        <v>1.0929203539823</v>
      </c>
      <c r="FB8" t="s">
        <v>54</v>
      </c>
      <c r="FC8">
        <v>3</v>
      </c>
      <c r="FD8">
        <v>1.1862348178137601</v>
      </c>
      <c r="FE8" t="s">
        <v>54</v>
      </c>
      <c r="FF8">
        <v>2</v>
      </c>
      <c r="FG8">
        <v>0.97952218430034099</v>
      </c>
      <c r="FH8" t="s">
        <v>38</v>
      </c>
      <c r="FI8">
        <v>1</v>
      </c>
      <c r="FJ8">
        <v>0.97482837528604105</v>
      </c>
      <c r="FK8" t="s">
        <v>35</v>
      </c>
      <c r="FL8">
        <v>3</v>
      </c>
      <c r="FM8">
        <v>1.16210635002581</v>
      </c>
      <c r="FN8" t="s">
        <v>54</v>
      </c>
      <c r="FO8">
        <v>2</v>
      </c>
      <c r="FP8">
        <v>1.1637010676156501</v>
      </c>
      <c r="FQ8" t="s">
        <v>42</v>
      </c>
      <c r="FR8">
        <v>1</v>
      </c>
      <c r="FS8">
        <v>1.02203567681007</v>
      </c>
      <c r="FT8" t="s">
        <v>54</v>
      </c>
      <c r="FU8">
        <v>2</v>
      </c>
      <c r="FV8">
        <v>0.897260273972602</v>
      </c>
      <c r="FW8" t="s">
        <v>45</v>
      </c>
      <c r="FX8">
        <v>2</v>
      </c>
      <c r="FY8">
        <v>0.91930541368743601</v>
      </c>
      <c r="FZ8" t="s">
        <v>45</v>
      </c>
      <c r="GA8">
        <v>2</v>
      </c>
      <c r="GB8">
        <v>1.08111111111111</v>
      </c>
      <c r="GC8" t="s">
        <v>44</v>
      </c>
      <c r="GD8">
        <v>2</v>
      </c>
      <c r="GE8">
        <v>0.76886227544910102</v>
      </c>
      <c r="GF8" t="s">
        <v>54</v>
      </c>
      <c r="GG8">
        <v>3</v>
      </c>
      <c r="GH8">
        <v>0.85446428571428501</v>
      </c>
      <c r="GI8" t="s">
        <v>42</v>
      </c>
      <c r="GJ8">
        <v>1</v>
      </c>
      <c r="GK8">
        <v>1.02272727272727</v>
      </c>
      <c r="GL8" t="s">
        <v>37</v>
      </c>
      <c r="GM8">
        <v>2</v>
      </c>
      <c r="GN8">
        <v>0.91400491400491402</v>
      </c>
    </row>
    <row r="9" spans="1:196" x14ac:dyDescent="0.4">
      <c r="A9">
        <v>7</v>
      </c>
      <c r="B9" t="s">
        <v>48</v>
      </c>
      <c r="C9">
        <v>2</v>
      </c>
      <c r="D9">
        <v>1.2533559417832401</v>
      </c>
      <c r="E9" t="s">
        <v>48</v>
      </c>
      <c r="F9">
        <v>2</v>
      </c>
      <c r="G9">
        <v>0.96279594137542202</v>
      </c>
      <c r="H9" t="s">
        <v>42</v>
      </c>
      <c r="I9">
        <v>1</v>
      </c>
      <c r="J9">
        <v>1.0880281690140801</v>
      </c>
      <c r="K9" t="s">
        <v>42</v>
      </c>
      <c r="L9">
        <v>1</v>
      </c>
      <c r="M9">
        <v>1.23516720604099</v>
      </c>
      <c r="N9" t="s">
        <v>38</v>
      </c>
      <c r="O9">
        <v>1</v>
      </c>
      <c r="P9">
        <v>0.76308186195826599</v>
      </c>
      <c r="Q9" t="s">
        <v>38</v>
      </c>
      <c r="R9">
        <v>1</v>
      </c>
      <c r="S9">
        <v>1.0084139671855199</v>
      </c>
      <c r="T9" t="s">
        <v>38</v>
      </c>
      <c r="U9">
        <v>1</v>
      </c>
      <c r="V9">
        <v>1.07843137254901</v>
      </c>
      <c r="W9" t="s">
        <v>38</v>
      </c>
      <c r="X9">
        <v>1</v>
      </c>
      <c r="Y9">
        <v>0.99806576402321001</v>
      </c>
      <c r="Z9" t="s">
        <v>38</v>
      </c>
      <c r="AA9">
        <v>1</v>
      </c>
      <c r="AB9">
        <v>1.8042635658914701</v>
      </c>
      <c r="AC9" t="s">
        <v>38</v>
      </c>
      <c r="AD9">
        <v>1</v>
      </c>
      <c r="AE9">
        <v>1.4552094522019301</v>
      </c>
      <c r="AF9" t="s">
        <v>38</v>
      </c>
      <c r="AG9">
        <v>1</v>
      </c>
      <c r="AH9">
        <v>1.3494242692648299</v>
      </c>
      <c r="AI9" t="s">
        <v>38</v>
      </c>
      <c r="AJ9">
        <v>1</v>
      </c>
      <c r="AK9">
        <v>1.05743354118805</v>
      </c>
      <c r="AL9" t="s">
        <v>42</v>
      </c>
      <c r="AM9">
        <v>1</v>
      </c>
      <c r="AN9">
        <v>0.87431192660550405</v>
      </c>
      <c r="AO9" t="s">
        <v>38</v>
      </c>
      <c r="AP9">
        <v>1</v>
      </c>
      <c r="AQ9">
        <v>1.1897098821396099</v>
      </c>
      <c r="AR9" t="s">
        <v>48</v>
      </c>
      <c r="AS9">
        <v>2</v>
      </c>
      <c r="AT9">
        <v>1.5975808890232801</v>
      </c>
      <c r="AU9" t="s">
        <v>48</v>
      </c>
      <c r="AV9">
        <v>2</v>
      </c>
      <c r="AW9">
        <v>1.3031874621441499</v>
      </c>
      <c r="AX9" t="s">
        <v>40</v>
      </c>
      <c r="AY9">
        <v>2</v>
      </c>
      <c r="AZ9">
        <v>0.86844669655037998</v>
      </c>
      <c r="BA9" t="s">
        <v>40</v>
      </c>
      <c r="BB9">
        <v>2</v>
      </c>
      <c r="BC9">
        <v>1.20511669658886</v>
      </c>
      <c r="BD9" t="s">
        <v>42</v>
      </c>
      <c r="BE9">
        <v>1</v>
      </c>
      <c r="BF9">
        <v>1.6143790849673201</v>
      </c>
      <c r="BG9" t="s">
        <v>40</v>
      </c>
      <c r="BH9">
        <v>2</v>
      </c>
      <c r="BI9">
        <v>0.95152260002731104</v>
      </c>
      <c r="BJ9" t="s">
        <v>47</v>
      </c>
      <c r="BK9">
        <v>2</v>
      </c>
      <c r="BL9">
        <v>1.4872563718140901</v>
      </c>
      <c r="BM9" t="s">
        <v>43</v>
      </c>
      <c r="BN9">
        <v>2</v>
      </c>
      <c r="BO9">
        <v>1.01649710329235</v>
      </c>
      <c r="BP9" t="s">
        <v>47</v>
      </c>
      <c r="BQ9">
        <v>2</v>
      </c>
      <c r="BR9">
        <v>1.2128418549346001</v>
      </c>
      <c r="BS9" t="s">
        <v>47</v>
      </c>
      <c r="BT9">
        <v>2</v>
      </c>
      <c r="BU9">
        <v>1.1176470588235199</v>
      </c>
      <c r="BV9" t="s">
        <v>56</v>
      </c>
      <c r="BW9">
        <v>1</v>
      </c>
      <c r="BX9">
        <v>1.31753846153846</v>
      </c>
      <c r="BY9" t="s">
        <v>50</v>
      </c>
      <c r="BZ9">
        <v>3</v>
      </c>
      <c r="CA9">
        <v>1.1172605449706701</v>
      </c>
      <c r="CB9" t="s">
        <v>55</v>
      </c>
      <c r="CC9">
        <v>3</v>
      </c>
      <c r="CD9">
        <v>2.97675120772946</v>
      </c>
      <c r="CE9" t="s">
        <v>49</v>
      </c>
      <c r="CF9">
        <v>3</v>
      </c>
      <c r="CG9">
        <v>0.61685917915949795</v>
      </c>
      <c r="CH9" t="s">
        <v>49</v>
      </c>
      <c r="CI9">
        <v>3</v>
      </c>
      <c r="CJ9">
        <v>1.1314741035856499</v>
      </c>
      <c r="CK9" t="s">
        <v>60</v>
      </c>
      <c r="CL9">
        <v>2</v>
      </c>
      <c r="CM9">
        <v>0.45087719298245599</v>
      </c>
      <c r="CN9" t="s">
        <v>56</v>
      </c>
      <c r="CO9">
        <v>1</v>
      </c>
      <c r="CP9">
        <v>0.564299692479731</v>
      </c>
      <c r="CQ9" t="s">
        <v>42</v>
      </c>
      <c r="CR9">
        <v>1</v>
      </c>
      <c r="CS9">
        <v>0.95857142857142796</v>
      </c>
      <c r="CT9" t="s">
        <v>42</v>
      </c>
      <c r="CU9">
        <v>1</v>
      </c>
      <c r="CV9">
        <v>1.78092399403874</v>
      </c>
      <c r="CW9" t="s">
        <v>50</v>
      </c>
      <c r="CX9">
        <v>3</v>
      </c>
      <c r="CY9">
        <v>0.98097394478050703</v>
      </c>
      <c r="CZ9" t="s">
        <v>50</v>
      </c>
      <c r="DA9">
        <v>3</v>
      </c>
      <c r="DB9">
        <v>0.98704698911395805</v>
      </c>
      <c r="DC9" t="s">
        <v>45</v>
      </c>
      <c r="DD9">
        <v>3</v>
      </c>
      <c r="DE9">
        <v>1.0470324748040301</v>
      </c>
      <c r="DF9" t="s">
        <v>47</v>
      </c>
      <c r="DG9">
        <v>2</v>
      </c>
      <c r="DH9">
        <v>0.94862385321100895</v>
      </c>
      <c r="DI9" t="s">
        <v>54</v>
      </c>
      <c r="DJ9">
        <v>3</v>
      </c>
      <c r="DK9">
        <v>1.0277777777777699</v>
      </c>
      <c r="DL9" t="s">
        <v>54</v>
      </c>
      <c r="DM9">
        <v>3</v>
      </c>
      <c r="DN9">
        <v>1.0270270270270201</v>
      </c>
      <c r="DO9" t="s">
        <v>54</v>
      </c>
      <c r="DP9">
        <v>3</v>
      </c>
      <c r="DQ9">
        <v>0.83789473684210503</v>
      </c>
      <c r="DR9" t="s">
        <v>45</v>
      </c>
      <c r="DS9">
        <v>3</v>
      </c>
      <c r="DT9">
        <v>1.4018691588784999</v>
      </c>
      <c r="DU9" t="s">
        <v>51</v>
      </c>
      <c r="DV9">
        <v>3</v>
      </c>
      <c r="DW9">
        <v>0.91608391608391604</v>
      </c>
      <c r="DX9" t="s">
        <v>47</v>
      </c>
      <c r="DY9">
        <v>2</v>
      </c>
      <c r="DZ9">
        <v>0.96656534954407203</v>
      </c>
      <c r="EA9" t="s">
        <v>55</v>
      </c>
      <c r="EB9">
        <v>2</v>
      </c>
      <c r="EC9">
        <v>1.18160919540229</v>
      </c>
      <c r="ED9" t="s">
        <v>40</v>
      </c>
      <c r="EE9">
        <v>3</v>
      </c>
      <c r="EF9">
        <v>0.922885572139303</v>
      </c>
      <c r="EG9" t="s">
        <v>37</v>
      </c>
      <c r="EH9">
        <v>3</v>
      </c>
      <c r="EI9">
        <v>0.97438124185844499</v>
      </c>
      <c r="EJ9" t="s">
        <v>37</v>
      </c>
      <c r="EK9">
        <v>3</v>
      </c>
      <c r="EL9">
        <v>1.1711229946524</v>
      </c>
      <c r="EM9" t="s">
        <v>37</v>
      </c>
      <c r="EN9">
        <v>3</v>
      </c>
      <c r="EO9">
        <v>1.2921106037544301</v>
      </c>
      <c r="EP9" t="s">
        <v>40</v>
      </c>
      <c r="EQ9">
        <v>3</v>
      </c>
      <c r="ER9">
        <v>1.5760869565217299</v>
      </c>
      <c r="ES9" t="s">
        <v>47</v>
      </c>
      <c r="ET9">
        <v>2</v>
      </c>
      <c r="EU9">
        <v>1.01336898395721</v>
      </c>
      <c r="EV9" t="s">
        <v>47</v>
      </c>
      <c r="EW9">
        <v>2</v>
      </c>
      <c r="EX9">
        <v>1.0540897097625299</v>
      </c>
      <c r="EY9" t="s">
        <v>47</v>
      </c>
      <c r="EZ9">
        <v>2</v>
      </c>
      <c r="FA9">
        <v>1.00750938673341</v>
      </c>
      <c r="FB9" t="s">
        <v>45</v>
      </c>
      <c r="FC9">
        <v>2</v>
      </c>
      <c r="FD9">
        <v>1.01515151515151</v>
      </c>
      <c r="FE9" t="s">
        <v>45</v>
      </c>
      <c r="FF9">
        <v>2</v>
      </c>
      <c r="FG9">
        <v>1.03283582089552</v>
      </c>
      <c r="FH9" t="s">
        <v>54</v>
      </c>
      <c r="FI9">
        <v>2</v>
      </c>
      <c r="FJ9">
        <v>0.797909407665505</v>
      </c>
      <c r="FK9" t="s">
        <v>54</v>
      </c>
      <c r="FL9">
        <v>2</v>
      </c>
      <c r="FM9">
        <v>1.2270742358078599</v>
      </c>
      <c r="FN9" t="s">
        <v>45</v>
      </c>
      <c r="FO9">
        <v>2</v>
      </c>
      <c r="FP9">
        <v>0.91311475409835996</v>
      </c>
      <c r="FQ9" t="s">
        <v>54</v>
      </c>
      <c r="FR9">
        <v>2</v>
      </c>
      <c r="FS9">
        <v>0.89296636085626901</v>
      </c>
      <c r="FT9" t="s">
        <v>45</v>
      </c>
      <c r="FU9">
        <v>2</v>
      </c>
      <c r="FV9">
        <v>1.0414893617021199</v>
      </c>
      <c r="FW9" t="s">
        <v>47</v>
      </c>
      <c r="FX9">
        <v>2</v>
      </c>
      <c r="FY9">
        <v>0.89293361884368305</v>
      </c>
      <c r="FZ9" t="s">
        <v>47</v>
      </c>
      <c r="GA9">
        <v>2</v>
      </c>
      <c r="GB9">
        <v>0.98441247002398002</v>
      </c>
      <c r="GC9" t="s">
        <v>54</v>
      </c>
      <c r="GD9">
        <v>3</v>
      </c>
      <c r="GE9">
        <v>1.0044843049327301</v>
      </c>
      <c r="GF9" t="s">
        <v>45</v>
      </c>
      <c r="GG9">
        <v>3</v>
      </c>
      <c r="GH9">
        <v>0.87429643527204504</v>
      </c>
      <c r="GI9" t="s">
        <v>40</v>
      </c>
      <c r="GJ9">
        <v>3</v>
      </c>
      <c r="GK9">
        <v>1.04810996563573</v>
      </c>
      <c r="GL9" t="s">
        <v>38</v>
      </c>
      <c r="GM9">
        <v>2</v>
      </c>
      <c r="GN9">
        <v>1.0170731707317</v>
      </c>
    </row>
    <row r="10" spans="1:196" x14ac:dyDescent="0.4">
      <c r="A10">
        <v>8</v>
      </c>
      <c r="B10" t="s">
        <v>52</v>
      </c>
      <c r="C10">
        <v>1</v>
      </c>
      <c r="D10">
        <v>1.15733333333333</v>
      </c>
      <c r="E10" t="s">
        <v>52</v>
      </c>
      <c r="F10">
        <v>1</v>
      </c>
      <c r="G10">
        <v>0.19124423963133599</v>
      </c>
      <c r="H10" t="s">
        <v>48</v>
      </c>
      <c r="I10">
        <v>2</v>
      </c>
      <c r="J10">
        <v>1.2900468384074899</v>
      </c>
      <c r="K10" t="s">
        <v>48</v>
      </c>
      <c r="L10">
        <v>2</v>
      </c>
      <c r="M10">
        <v>1.03290369429064</v>
      </c>
      <c r="N10" t="s">
        <v>42</v>
      </c>
      <c r="O10">
        <v>1</v>
      </c>
      <c r="P10">
        <v>1.0305676855895101</v>
      </c>
      <c r="Q10" t="s">
        <v>42</v>
      </c>
      <c r="R10">
        <v>1</v>
      </c>
      <c r="S10">
        <v>0.84745762711864403</v>
      </c>
      <c r="T10" t="s">
        <v>42</v>
      </c>
      <c r="U10">
        <v>1</v>
      </c>
      <c r="V10">
        <v>0.91</v>
      </c>
      <c r="W10" t="s">
        <v>42</v>
      </c>
      <c r="X10">
        <v>1</v>
      </c>
      <c r="Y10">
        <v>0.82967032967032905</v>
      </c>
      <c r="Z10" t="s">
        <v>42</v>
      </c>
      <c r="AA10">
        <v>1</v>
      </c>
      <c r="AB10">
        <v>1.17615894039735</v>
      </c>
      <c r="AC10" t="s">
        <v>42</v>
      </c>
      <c r="AD10">
        <v>1</v>
      </c>
      <c r="AE10">
        <v>1.02815315315315</v>
      </c>
      <c r="AF10" t="s">
        <v>42</v>
      </c>
      <c r="AG10">
        <v>1</v>
      </c>
      <c r="AH10">
        <v>1.15005476451259</v>
      </c>
      <c r="AI10" t="s">
        <v>42</v>
      </c>
      <c r="AJ10">
        <v>1</v>
      </c>
      <c r="AK10">
        <v>1.03809523809523</v>
      </c>
      <c r="AL10" t="s">
        <v>48</v>
      </c>
      <c r="AM10">
        <v>2</v>
      </c>
      <c r="AN10">
        <v>0.790569662979695</v>
      </c>
      <c r="AO10" t="s">
        <v>42</v>
      </c>
      <c r="AP10">
        <v>1</v>
      </c>
      <c r="AQ10">
        <v>1.0598111227701901</v>
      </c>
      <c r="AR10" t="s">
        <v>52</v>
      </c>
      <c r="AS10">
        <v>1</v>
      </c>
      <c r="AT10">
        <v>0.99043062200956899</v>
      </c>
      <c r="AU10" t="s">
        <v>52</v>
      </c>
      <c r="AV10">
        <v>1</v>
      </c>
      <c r="AW10">
        <v>1.4541062801932301</v>
      </c>
      <c r="AX10" t="s">
        <v>43</v>
      </c>
      <c r="AY10">
        <v>2</v>
      </c>
      <c r="AZ10">
        <v>1.2216483435401699</v>
      </c>
      <c r="BA10" t="s">
        <v>43</v>
      </c>
      <c r="BB10">
        <v>2</v>
      </c>
      <c r="BC10">
        <v>1.2379054176481199</v>
      </c>
      <c r="BD10" t="s">
        <v>40</v>
      </c>
      <c r="BE10">
        <v>2</v>
      </c>
      <c r="BF10">
        <v>1.36368715083798</v>
      </c>
      <c r="BG10" t="s">
        <v>43</v>
      </c>
      <c r="BH10">
        <v>2</v>
      </c>
      <c r="BI10">
        <v>0.81514871867679395</v>
      </c>
      <c r="BJ10" t="s">
        <v>53</v>
      </c>
      <c r="BK10">
        <v>2</v>
      </c>
      <c r="BL10">
        <v>1.17897727272727</v>
      </c>
      <c r="BM10" t="s">
        <v>45</v>
      </c>
      <c r="BN10">
        <v>2</v>
      </c>
      <c r="BO10">
        <v>0.92231404958677599</v>
      </c>
      <c r="BP10" t="s">
        <v>53</v>
      </c>
      <c r="BQ10">
        <v>2</v>
      </c>
      <c r="BR10">
        <v>1.1111111111111101</v>
      </c>
      <c r="BS10" t="s">
        <v>50</v>
      </c>
      <c r="BT10">
        <v>3</v>
      </c>
      <c r="BU10">
        <v>0.95765536169378496</v>
      </c>
      <c r="BV10" t="s">
        <v>60</v>
      </c>
      <c r="BW10">
        <v>2</v>
      </c>
      <c r="BX10">
        <v>1.88446761800219</v>
      </c>
      <c r="BY10" t="s">
        <v>53</v>
      </c>
      <c r="BZ10">
        <v>2</v>
      </c>
      <c r="CA10">
        <v>1.2549019607843099</v>
      </c>
      <c r="CB10" t="s">
        <v>60</v>
      </c>
      <c r="CC10">
        <v>2</v>
      </c>
      <c r="CD10">
        <v>1.06711804533411</v>
      </c>
      <c r="CE10" t="s">
        <v>47</v>
      </c>
      <c r="CF10">
        <v>2</v>
      </c>
      <c r="CG10">
        <v>1.01685985247629</v>
      </c>
      <c r="CH10" t="s">
        <v>50</v>
      </c>
      <c r="CI10">
        <v>3</v>
      </c>
      <c r="CJ10">
        <v>0.94995869860641102</v>
      </c>
      <c r="CK10" t="s">
        <v>62</v>
      </c>
      <c r="CL10">
        <v>3</v>
      </c>
      <c r="CM10">
        <v>0.78112449799196704</v>
      </c>
      <c r="CN10" t="s">
        <v>60</v>
      </c>
      <c r="CO10">
        <v>2</v>
      </c>
      <c r="CP10">
        <v>0.41712062256809301</v>
      </c>
      <c r="CQ10" t="s">
        <v>44</v>
      </c>
      <c r="CR10">
        <v>2</v>
      </c>
      <c r="CS10">
        <v>0.99012429763323595</v>
      </c>
      <c r="CT10" t="s">
        <v>43</v>
      </c>
      <c r="CU10">
        <v>2</v>
      </c>
      <c r="CV10">
        <v>1.5890853451207001</v>
      </c>
      <c r="CW10" t="s">
        <v>53</v>
      </c>
      <c r="CX10">
        <v>1</v>
      </c>
      <c r="CY10">
        <v>1.08883553421368</v>
      </c>
      <c r="CZ10" t="s">
        <v>53</v>
      </c>
      <c r="DA10">
        <v>1</v>
      </c>
      <c r="DB10">
        <v>1.19073869900771</v>
      </c>
      <c r="DC10" t="s">
        <v>47</v>
      </c>
      <c r="DD10">
        <v>2</v>
      </c>
      <c r="DE10">
        <v>0.93803786574870895</v>
      </c>
      <c r="DF10" t="s">
        <v>50</v>
      </c>
      <c r="DG10">
        <v>3</v>
      </c>
      <c r="DH10">
        <v>1.01039273215737</v>
      </c>
      <c r="DI10" t="s">
        <v>47</v>
      </c>
      <c r="DJ10">
        <v>2</v>
      </c>
      <c r="DK10">
        <v>1.0580270793036699</v>
      </c>
      <c r="DL10" t="s">
        <v>45</v>
      </c>
      <c r="DM10">
        <v>3</v>
      </c>
      <c r="DN10">
        <v>1.69354838709677</v>
      </c>
      <c r="DO10" t="s">
        <v>47</v>
      </c>
      <c r="DP10">
        <v>2</v>
      </c>
      <c r="DQ10">
        <v>0.92868217054263502</v>
      </c>
      <c r="DR10" t="s">
        <v>47</v>
      </c>
      <c r="DS10">
        <v>2</v>
      </c>
      <c r="DT10">
        <v>1.04340567612687</v>
      </c>
      <c r="DU10" t="s">
        <v>56</v>
      </c>
      <c r="DV10">
        <v>2</v>
      </c>
      <c r="DW10">
        <v>0.82439299830604096</v>
      </c>
      <c r="DX10" t="s">
        <v>55</v>
      </c>
      <c r="DY10">
        <v>2</v>
      </c>
      <c r="DZ10">
        <v>0.91966173361522197</v>
      </c>
      <c r="EA10" t="s">
        <v>56</v>
      </c>
      <c r="EB10">
        <v>2</v>
      </c>
      <c r="EC10">
        <v>1.2083950617283901</v>
      </c>
      <c r="ED10" t="s">
        <v>47</v>
      </c>
      <c r="EE10">
        <v>2</v>
      </c>
      <c r="EF10">
        <v>0.91131498470948002</v>
      </c>
      <c r="EG10" t="s">
        <v>40</v>
      </c>
      <c r="EH10">
        <v>3</v>
      </c>
      <c r="EI10">
        <v>1.11859838274932</v>
      </c>
      <c r="EJ10" t="s">
        <v>40</v>
      </c>
      <c r="EK10">
        <v>3</v>
      </c>
      <c r="EL10">
        <v>1.09759036144578</v>
      </c>
      <c r="EM10" t="s">
        <v>38</v>
      </c>
      <c r="EN10">
        <v>1</v>
      </c>
      <c r="EO10">
        <v>1.2617449664429501</v>
      </c>
      <c r="EP10" t="s">
        <v>54</v>
      </c>
      <c r="EQ10">
        <v>3</v>
      </c>
      <c r="ER10">
        <v>1.26595744680851</v>
      </c>
      <c r="ES10" t="s">
        <v>48</v>
      </c>
      <c r="ET10">
        <v>2</v>
      </c>
      <c r="EU10">
        <v>1.1235059760956101</v>
      </c>
      <c r="EV10" t="s">
        <v>62</v>
      </c>
      <c r="EW10">
        <v>3</v>
      </c>
      <c r="EX10">
        <v>0.95719844357976602</v>
      </c>
      <c r="EY10" t="s">
        <v>55</v>
      </c>
      <c r="EZ10">
        <v>2</v>
      </c>
      <c r="FA10">
        <v>1.0022598870056401</v>
      </c>
      <c r="FB10" t="s">
        <v>47</v>
      </c>
      <c r="FC10">
        <v>2</v>
      </c>
      <c r="FD10">
        <v>1.23602484472049</v>
      </c>
      <c r="FE10" t="s">
        <v>47</v>
      </c>
      <c r="FF10">
        <v>2</v>
      </c>
      <c r="FG10">
        <v>1.23115577889447</v>
      </c>
      <c r="FH10" t="s">
        <v>45</v>
      </c>
      <c r="FI10">
        <v>2</v>
      </c>
      <c r="FJ10">
        <v>0.93208092485549099</v>
      </c>
      <c r="FK10" t="s">
        <v>45</v>
      </c>
      <c r="FL10">
        <v>2</v>
      </c>
      <c r="FM10">
        <v>0.94573643410852704</v>
      </c>
      <c r="FN10" t="s">
        <v>47</v>
      </c>
      <c r="FO10">
        <v>2</v>
      </c>
      <c r="FP10">
        <v>1.0930232558139501</v>
      </c>
      <c r="FQ10" t="s">
        <v>45</v>
      </c>
      <c r="FR10">
        <v>2</v>
      </c>
      <c r="FS10">
        <v>0.84380610412926305</v>
      </c>
      <c r="FT10" t="s">
        <v>47</v>
      </c>
      <c r="FU10">
        <v>2</v>
      </c>
      <c r="FV10">
        <v>1.00430107526881</v>
      </c>
      <c r="FW10" t="s">
        <v>59</v>
      </c>
      <c r="FX10">
        <v>1</v>
      </c>
      <c r="FY10">
        <v>1.1893583724569601</v>
      </c>
      <c r="FZ10" t="s">
        <v>62</v>
      </c>
      <c r="GA10">
        <v>3</v>
      </c>
      <c r="GB10">
        <v>0.95740740740740704</v>
      </c>
      <c r="GC10" t="s">
        <v>45</v>
      </c>
      <c r="GD10">
        <v>3</v>
      </c>
      <c r="GE10">
        <v>1.0955806783144899</v>
      </c>
      <c r="GF10" t="s">
        <v>47</v>
      </c>
      <c r="GG10">
        <v>2</v>
      </c>
      <c r="GH10">
        <v>1.01056338028169</v>
      </c>
      <c r="GI10" t="s">
        <v>54</v>
      </c>
      <c r="GJ10">
        <v>3</v>
      </c>
      <c r="GK10">
        <v>0.94357366771159801</v>
      </c>
      <c r="GL10" t="s">
        <v>42</v>
      </c>
      <c r="GM10">
        <v>1</v>
      </c>
      <c r="GN10">
        <v>1.0209150326797301</v>
      </c>
    </row>
    <row r="11" spans="1:196" x14ac:dyDescent="0.4">
      <c r="A11">
        <v>9</v>
      </c>
      <c r="B11" t="s">
        <v>56</v>
      </c>
      <c r="C11">
        <v>1</v>
      </c>
      <c r="D11">
        <v>1.1570438799076199</v>
      </c>
      <c r="E11" t="s">
        <v>56</v>
      </c>
      <c r="F11">
        <v>1</v>
      </c>
      <c r="G11">
        <v>1.04590818363273</v>
      </c>
      <c r="H11" t="s">
        <v>52</v>
      </c>
      <c r="I11">
        <v>1</v>
      </c>
      <c r="J11">
        <v>2.5843373493975901</v>
      </c>
      <c r="K11" t="s">
        <v>52</v>
      </c>
      <c r="L11">
        <v>1</v>
      </c>
      <c r="M11">
        <v>0.75291375291375295</v>
      </c>
      <c r="N11" t="s">
        <v>48</v>
      </c>
      <c r="O11">
        <v>2</v>
      </c>
      <c r="P11">
        <v>0.80210026802583501</v>
      </c>
      <c r="Q11" t="s">
        <v>48</v>
      </c>
      <c r="R11">
        <v>2</v>
      </c>
      <c r="S11">
        <v>1.0557107641741901</v>
      </c>
      <c r="T11" t="s">
        <v>48</v>
      </c>
      <c r="U11">
        <v>2</v>
      </c>
      <c r="V11">
        <v>1.0553134080531299</v>
      </c>
      <c r="W11" t="s">
        <v>48</v>
      </c>
      <c r="X11">
        <v>2</v>
      </c>
      <c r="Y11">
        <v>0.96086144163634502</v>
      </c>
      <c r="Z11" t="s">
        <v>48</v>
      </c>
      <c r="AA11">
        <v>2</v>
      </c>
      <c r="AB11">
        <v>1.07107767884556</v>
      </c>
      <c r="AC11" t="s">
        <v>48</v>
      </c>
      <c r="AD11">
        <v>2</v>
      </c>
      <c r="AE11">
        <v>0.81988438201710301</v>
      </c>
      <c r="AF11" t="s">
        <v>48</v>
      </c>
      <c r="AG11">
        <v>2</v>
      </c>
      <c r="AH11">
        <v>1.03181632771982</v>
      </c>
      <c r="AI11" t="s">
        <v>48</v>
      </c>
      <c r="AJ11">
        <v>2</v>
      </c>
      <c r="AK11">
        <v>1.0875360027107901</v>
      </c>
      <c r="AL11" t="s">
        <v>56</v>
      </c>
      <c r="AM11">
        <v>1</v>
      </c>
      <c r="AN11">
        <v>0.70717614165889997</v>
      </c>
      <c r="AO11" t="s">
        <v>48</v>
      </c>
      <c r="AP11">
        <v>2</v>
      </c>
      <c r="AQ11">
        <v>1.08611403047819</v>
      </c>
      <c r="AR11" t="s">
        <v>56</v>
      </c>
      <c r="AS11">
        <v>1</v>
      </c>
      <c r="AT11">
        <v>1.21306650971159</v>
      </c>
      <c r="AU11" t="s">
        <v>53</v>
      </c>
      <c r="AV11">
        <v>2</v>
      </c>
      <c r="AW11">
        <v>1.3569277108433699</v>
      </c>
      <c r="AX11" t="s">
        <v>47</v>
      </c>
      <c r="AY11">
        <v>2</v>
      </c>
      <c r="AZ11">
        <v>0.91475409836065502</v>
      </c>
      <c r="BA11" t="s">
        <v>45</v>
      </c>
      <c r="BB11">
        <v>2</v>
      </c>
      <c r="BC11">
        <v>1.0947075208913599</v>
      </c>
      <c r="BD11" t="s">
        <v>43</v>
      </c>
      <c r="BE11">
        <v>2</v>
      </c>
      <c r="BF11">
        <v>1.37460967993754</v>
      </c>
      <c r="BG11" t="s">
        <v>46</v>
      </c>
      <c r="BH11">
        <v>3</v>
      </c>
      <c r="BI11">
        <v>0.907700709994538</v>
      </c>
      <c r="BJ11" t="s">
        <v>56</v>
      </c>
      <c r="BK11">
        <v>1</v>
      </c>
      <c r="BL11">
        <v>1.00204638472032</v>
      </c>
      <c r="BM11" t="s">
        <v>47</v>
      </c>
      <c r="BN11">
        <v>2</v>
      </c>
      <c r="BO11">
        <v>0.84778225806451601</v>
      </c>
      <c r="BP11" t="s">
        <v>56</v>
      </c>
      <c r="BQ11">
        <v>1</v>
      </c>
      <c r="BR11">
        <v>1.27948763565201</v>
      </c>
      <c r="BS11" t="s">
        <v>53</v>
      </c>
      <c r="BT11">
        <v>2</v>
      </c>
      <c r="BU11">
        <v>0.92</v>
      </c>
      <c r="BV11" t="s">
        <v>69</v>
      </c>
      <c r="BW11">
        <v>2</v>
      </c>
      <c r="BX11">
        <v>0.94308943089430897</v>
      </c>
      <c r="BY11" t="s">
        <v>55</v>
      </c>
      <c r="BZ11">
        <v>3</v>
      </c>
      <c r="CA11">
        <v>1</v>
      </c>
      <c r="CB11" t="s">
        <v>62</v>
      </c>
      <c r="CC11">
        <v>3</v>
      </c>
      <c r="CD11">
        <v>0.84602917341977302</v>
      </c>
      <c r="CE11" t="s">
        <v>50</v>
      </c>
      <c r="CF11">
        <v>3</v>
      </c>
      <c r="CG11">
        <v>0.87035877455414001</v>
      </c>
      <c r="CH11" t="s">
        <v>53</v>
      </c>
      <c r="CI11">
        <v>2</v>
      </c>
      <c r="CJ11">
        <v>1.06681766704416</v>
      </c>
      <c r="CK11" t="s">
        <v>64</v>
      </c>
      <c r="CL11">
        <v>3</v>
      </c>
      <c r="CM11">
        <v>0.93529411764705805</v>
      </c>
      <c r="CN11" t="s">
        <v>64</v>
      </c>
      <c r="CO11">
        <v>3</v>
      </c>
      <c r="CP11">
        <v>0.62893081761006198</v>
      </c>
      <c r="CQ11" t="s">
        <v>47</v>
      </c>
      <c r="CR11">
        <v>2</v>
      </c>
      <c r="CS11">
        <v>1.3271028037383099</v>
      </c>
      <c r="CT11" t="s">
        <v>44</v>
      </c>
      <c r="CU11">
        <v>2</v>
      </c>
      <c r="CV11">
        <v>1.6529664660361101</v>
      </c>
      <c r="CW11" t="s">
        <v>56</v>
      </c>
      <c r="CX11">
        <v>1</v>
      </c>
      <c r="CY11">
        <v>1.10152990264255</v>
      </c>
      <c r="CZ11" t="s">
        <v>60</v>
      </c>
      <c r="DA11">
        <v>3</v>
      </c>
      <c r="DB11">
        <v>0.58757396449704102</v>
      </c>
      <c r="DC11" t="s">
        <v>51</v>
      </c>
      <c r="DD11">
        <v>3</v>
      </c>
      <c r="DE11">
        <v>1.1011764705882301</v>
      </c>
      <c r="DF11" t="s">
        <v>60</v>
      </c>
      <c r="DG11">
        <v>3</v>
      </c>
      <c r="DH11">
        <v>0.87553648068669498</v>
      </c>
      <c r="DI11" t="s">
        <v>50</v>
      </c>
      <c r="DJ11">
        <v>3</v>
      </c>
      <c r="DK11">
        <v>0.88146800545778903</v>
      </c>
      <c r="DL11" t="s">
        <v>47</v>
      </c>
      <c r="DM11">
        <v>2</v>
      </c>
      <c r="DN11">
        <v>1.17915904936014</v>
      </c>
      <c r="DO11" t="s">
        <v>51</v>
      </c>
      <c r="DP11">
        <v>3</v>
      </c>
      <c r="DQ11">
        <v>1.0157068062827199</v>
      </c>
      <c r="DR11" t="s">
        <v>56</v>
      </c>
      <c r="DS11">
        <v>2</v>
      </c>
      <c r="DT11">
        <v>0.85062439961575398</v>
      </c>
      <c r="DU11" t="s">
        <v>60</v>
      </c>
      <c r="DV11">
        <v>3</v>
      </c>
      <c r="DW11">
        <v>0.91416309012875496</v>
      </c>
      <c r="DX11" t="s">
        <v>56</v>
      </c>
      <c r="DY11">
        <v>2</v>
      </c>
      <c r="DZ11">
        <v>0.693493150684931</v>
      </c>
      <c r="EA11" t="s">
        <v>60</v>
      </c>
      <c r="EB11">
        <v>3</v>
      </c>
      <c r="EC11">
        <v>1.3422391857506299</v>
      </c>
      <c r="ED11" t="s">
        <v>51</v>
      </c>
      <c r="EE11">
        <v>3</v>
      </c>
      <c r="EF11">
        <v>1.02433628318584</v>
      </c>
      <c r="EG11" t="s">
        <v>47</v>
      </c>
      <c r="EH11">
        <v>2</v>
      </c>
      <c r="EI11">
        <v>1.0486577181208001</v>
      </c>
      <c r="EJ11" t="s">
        <v>47</v>
      </c>
      <c r="EK11">
        <v>2</v>
      </c>
      <c r="EL11">
        <v>0.98719999999999997</v>
      </c>
      <c r="EM11" t="s">
        <v>40</v>
      </c>
      <c r="EN11">
        <v>3</v>
      </c>
      <c r="EO11">
        <v>1.0098792535675001</v>
      </c>
      <c r="EP11" t="s">
        <v>47</v>
      </c>
      <c r="EQ11">
        <v>2</v>
      </c>
      <c r="ER11">
        <v>1.16875</v>
      </c>
      <c r="ES11" t="s">
        <v>55</v>
      </c>
      <c r="ET11">
        <v>2</v>
      </c>
      <c r="EU11">
        <v>1.1360174102284999</v>
      </c>
      <c r="EV11" t="s">
        <v>64</v>
      </c>
      <c r="EW11">
        <v>3</v>
      </c>
      <c r="EX11">
        <v>1.0401459854014501</v>
      </c>
      <c r="EY11" t="s">
        <v>62</v>
      </c>
      <c r="EZ11">
        <v>3</v>
      </c>
      <c r="FA11">
        <v>1.05284552845528</v>
      </c>
      <c r="FB11" t="s">
        <v>783</v>
      </c>
      <c r="FC11">
        <v>1</v>
      </c>
      <c r="FD11">
        <v>1.104033970276</v>
      </c>
      <c r="FE11" t="s">
        <v>50</v>
      </c>
      <c r="FF11">
        <v>3</v>
      </c>
      <c r="FG11">
        <v>0.84326018808777403</v>
      </c>
      <c r="FH11" t="s">
        <v>47</v>
      </c>
      <c r="FI11">
        <v>2</v>
      </c>
      <c r="FJ11">
        <v>1.0408163265306101</v>
      </c>
      <c r="FK11" t="s">
        <v>47</v>
      </c>
      <c r="FL11">
        <v>2</v>
      </c>
      <c r="FM11">
        <v>0.84313725490196001</v>
      </c>
      <c r="FN11" t="s">
        <v>50</v>
      </c>
      <c r="FO11">
        <v>3</v>
      </c>
      <c r="FP11">
        <v>1</v>
      </c>
      <c r="FQ11" t="s">
        <v>47</v>
      </c>
      <c r="FR11">
        <v>2</v>
      </c>
      <c r="FS11">
        <v>0.79148936170212703</v>
      </c>
      <c r="FT11" t="s">
        <v>59</v>
      </c>
      <c r="FU11">
        <v>1</v>
      </c>
      <c r="FV11">
        <v>0.96234939759036098</v>
      </c>
      <c r="FW11" t="s">
        <v>62</v>
      </c>
      <c r="FX11">
        <v>3</v>
      </c>
      <c r="FY11">
        <v>1.02857142857142</v>
      </c>
      <c r="FZ11" t="s">
        <v>64</v>
      </c>
      <c r="GA11">
        <v>2</v>
      </c>
      <c r="GB11">
        <v>1.0272479564032599</v>
      </c>
      <c r="GC11" t="s">
        <v>47</v>
      </c>
      <c r="GD11">
        <v>2</v>
      </c>
      <c r="GE11">
        <v>1.03775883069427</v>
      </c>
      <c r="GF11" t="s">
        <v>67</v>
      </c>
      <c r="GG11">
        <v>3</v>
      </c>
      <c r="GH11">
        <v>0.90888382687927105</v>
      </c>
      <c r="GI11" t="s">
        <v>45</v>
      </c>
      <c r="GJ11">
        <v>3</v>
      </c>
      <c r="GK11">
        <v>1.0021459227467799</v>
      </c>
      <c r="GL11" t="s">
        <v>40</v>
      </c>
      <c r="GM11">
        <v>3</v>
      </c>
      <c r="GN11">
        <v>1.0163934426229499</v>
      </c>
    </row>
    <row r="12" spans="1:196" x14ac:dyDescent="0.4">
      <c r="A12">
        <v>10</v>
      </c>
      <c r="B12" t="s">
        <v>59</v>
      </c>
      <c r="C12">
        <v>1</v>
      </c>
      <c r="D12">
        <v>0.38738574645648399</v>
      </c>
      <c r="E12" t="s">
        <v>59</v>
      </c>
      <c r="F12">
        <v>1</v>
      </c>
      <c r="G12">
        <v>0.65806796324000805</v>
      </c>
      <c r="H12" t="s">
        <v>56</v>
      </c>
      <c r="I12">
        <v>1</v>
      </c>
      <c r="J12">
        <v>1.0839694656488501</v>
      </c>
      <c r="K12" t="s">
        <v>56</v>
      </c>
      <c r="L12">
        <v>1</v>
      </c>
      <c r="M12">
        <v>1.66461267605633</v>
      </c>
      <c r="N12" t="s">
        <v>56</v>
      </c>
      <c r="O12">
        <v>1</v>
      </c>
      <c r="P12">
        <v>0.82707562136435697</v>
      </c>
      <c r="Q12" t="s">
        <v>52</v>
      </c>
      <c r="R12">
        <v>1</v>
      </c>
      <c r="S12">
        <v>0.77536231884057905</v>
      </c>
      <c r="T12" t="s">
        <v>52</v>
      </c>
      <c r="U12">
        <v>1</v>
      </c>
      <c r="V12">
        <v>0.81308411214953202</v>
      </c>
      <c r="W12" t="s">
        <v>52</v>
      </c>
      <c r="X12">
        <v>1</v>
      </c>
      <c r="Y12">
        <v>0.45977011494252801</v>
      </c>
      <c r="Z12" t="s">
        <v>52</v>
      </c>
      <c r="AA12">
        <v>1</v>
      </c>
      <c r="AB12">
        <v>0.90833333333333299</v>
      </c>
      <c r="AC12" t="s">
        <v>56</v>
      </c>
      <c r="AD12">
        <v>1</v>
      </c>
      <c r="AE12">
        <v>1.3165439752034001</v>
      </c>
      <c r="AF12" t="s">
        <v>52</v>
      </c>
      <c r="AG12">
        <v>1</v>
      </c>
      <c r="AH12">
        <v>0.83186951066499304</v>
      </c>
      <c r="AI12" t="s">
        <v>52</v>
      </c>
      <c r="AJ12">
        <v>1</v>
      </c>
      <c r="AK12">
        <v>1.3529411764705801</v>
      </c>
      <c r="AL12" t="s">
        <v>59</v>
      </c>
      <c r="AM12">
        <v>1</v>
      </c>
      <c r="AN12">
        <v>0.64890829694323104</v>
      </c>
      <c r="AO12" t="s">
        <v>52</v>
      </c>
      <c r="AP12">
        <v>1</v>
      </c>
      <c r="AQ12">
        <v>0.92888888888888799</v>
      </c>
      <c r="AR12" t="s">
        <v>59</v>
      </c>
      <c r="AS12">
        <v>1</v>
      </c>
      <c r="AT12">
        <v>1.32075471698113</v>
      </c>
      <c r="AU12" t="s">
        <v>56</v>
      </c>
      <c r="AV12">
        <v>1</v>
      </c>
      <c r="AW12">
        <v>1.23968947113051</v>
      </c>
      <c r="AX12" t="s">
        <v>48</v>
      </c>
      <c r="AY12">
        <v>2</v>
      </c>
      <c r="AZ12">
        <v>1.1175599128540299</v>
      </c>
      <c r="BA12" t="s">
        <v>47</v>
      </c>
      <c r="BB12">
        <v>2</v>
      </c>
      <c r="BC12">
        <v>1.0591397849462301</v>
      </c>
      <c r="BD12" t="s">
        <v>45</v>
      </c>
      <c r="BE12">
        <v>2</v>
      </c>
      <c r="BF12">
        <v>1.4111959287531799</v>
      </c>
      <c r="BG12" t="s">
        <v>45</v>
      </c>
      <c r="BH12">
        <v>2</v>
      </c>
      <c r="BI12">
        <v>0.62459430219978296</v>
      </c>
      <c r="BJ12" t="s">
        <v>60</v>
      </c>
      <c r="BK12">
        <v>2</v>
      </c>
      <c r="BL12">
        <v>0.99057511059819103</v>
      </c>
      <c r="BM12" t="s">
        <v>53</v>
      </c>
      <c r="BN12">
        <v>2</v>
      </c>
      <c r="BO12">
        <v>1.0843373493975901</v>
      </c>
      <c r="BP12" t="s">
        <v>60</v>
      </c>
      <c r="BQ12">
        <v>2</v>
      </c>
      <c r="BR12">
        <v>1.4658621259712299</v>
      </c>
      <c r="BS12" t="s">
        <v>56</v>
      </c>
      <c r="BT12">
        <v>1</v>
      </c>
      <c r="BU12">
        <v>1.1297274749721899</v>
      </c>
      <c r="BV12" t="s">
        <v>71</v>
      </c>
      <c r="BW12">
        <v>2</v>
      </c>
      <c r="BX12">
        <v>1.6292682926829201</v>
      </c>
      <c r="BY12" t="s">
        <v>56</v>
      </c>
      <c r="BZ12">
        <v>1</v>
      </c>
      <c r="CA12">
        <v>1.25305931807566</v>
      </c>
      <c r="CB12" t="s">
        <v>64</v>
      </c>
      <c r="CC12">
        <v>3</v>
      </c>
      <c r="CD12">
        <v>0.81063829787233999</v>
      </c>
      <c r="CE12" t="s">
        <v>53</v>
      </c>
      <c r="CF12">
        <v>2</v>
      </c>
      <c r="CG12">
        <v>0.76120689655172402</v>
      </c>
      <c r="CH12" t="s">
        <v>56</v>
      </c>
      <c r="CI12">
        <v>1</v>
      </c>
      <c r="CJ12">
        <v>1.2916980725745599</v>
      </c>
      <c r="CK12" t="s">
        <v>66</v>
      </c>
      <c r="CL12">
        <v>3</v>
      </c>
      <c r="CM12">
        <v>0.69642504444005504</v>
      </c>
      <c r="CN12" t="s">
        <v>66</v>
      </c>
      <c r="CO12">
        <v>3</v>
      </c>
      <c r="CP12">
        <v>0.50453771979580198</v>
      </c>
      <c r="CQ12" t="s">
        <v>56</v>
      </c>
      <c r="CR12">
        <v>1</v>
      </c>
      <c r="CS12">
        <v>0.97473371315333102</v>
      </c>
      <c r="CT12" t="s">
        <v>53</v>
      </c>
      <c r="CU12">
        <v>2</v>
      </c>
      <c r="CV12">
        <v>1.00361445783132</v>
      </c>
      <c r="CW12" t="s">
        <v>60</v>
      </c>
      <c r="CX12">
        <v>3</v>
      </c>
      <c r="CY12">
        <v>1.5504587155963301</v>
      </c>
      <c r="CZ12" t="s">
        <v>68</v>
      </c>
      <c r="DA12">
        <v>2</v>
      </c>
      <c r="DB12">
        <v>1.0439121756487</v>
      </c>
      <c r="DC12" t="s">
        <v>50</v>
      </c>
      <c r="DD12">
        <v>3</v>
      </c>
      <c r="DE12">
        <v>0.98733072734887595</v>
      </c>
      <c r="DF12" t="s">
        <v>70</v>
      </c>
      <c r="DG12">
        <v>3</v>
      </c>
      <c r="DH12">
        <v>0.88546255506607896</v>
      </c>
      <c r="DI12" t="s">
        <v>60</v>
      </c>
      <c r="DJ12">
        <v>2</v>
      </c>
      <c r="DK12">
        <v>0.94852941176470495</v>
      </c>
      <c r="DL12" t="s">
        <v>51</v>
      </c>
      <c r="DM12">
        <v>3</v>
      </c>
      <c r="DN12">
        <v>1.05641592920353</v>
      </c>
      <c r="DO12" t="s">
        <v>50</v>
      </c>
      <c r="DP12">
        <v>3</v>
      </c>
      <c r="DQ12">
        <v>0.81653854145023896</v>
      </c>
      <c r="DR12" t="s">
        <v>60</v>
      </c>
      <c r="DS12">
        <v>2</v>
      </c>
      <c r="DT12">
        <v>1.17085427135678</v>
      </c>
      <c r="DU12" t="s">
        <v>62</v>
      </c>
      <c r="DV12">
        <v>3</v>
      </c>
      <c r="DW12">
        <v>0.92500000000000004</v>
      </c>
      <c r="DX12" t="s">
        <v>60</v>
      </c>
      <c r="DY12">
        <v>3</v>
      </c>
      <c r="DZ12">
        <v>0.73802816901408397</v>
      </c>
      <c r="EA12" t="s">
        <v>62</v>
      </c>
      <c r="EB12">
        <v>3</v>
      </c>
      <c r="EC12">
        <v>1.1416837782340801</v>
      </c>
      <c r="ED12" t="s">
        <v>60</v>
      </c>
      <c r="EE12">
        <v>3</v>
      </c>
      <c r="EF12">
        <v>0.63696682464454901</v>
      </c>
      <c r="EG12" t="s">
        <v>51</v>
      </c>
      <c r="EH12">
        <v>3</v>
      </c>
      <c r="EI12">
        <v>1.13390928725701</v>
      </c>
      <c r="EJ12" t="s">
        <v>55</v>
      </c>
      <c r="EK12">
        <v>2</v>
      </c>
      <c r="EL12">
        <v>0.96275395033860001</v>
      </c>
      <c r="EM12" t="s">
        <v>44</v>
      </c>
      <c r="EN12">
        <v>2</v>
      </c>
      <c r="EO12">
        <v>0.933558178752107</v>
      </c>
      <c r="EP12" t="s">
        <v>55</v>
      </c>
      <c r="EQ12">
        <v>2</v>
      </c>
      <c r="ER12">
        <v>1.0862884160756501</v>
      </c>
      <c r="ES12" t="s">
        <v>60</v>
      </c>
      <c r="ET12">
        <v>3</v>
      </c>
      <c r="EU12">
        <v>0.81503759398496201</v>
      </c>
      <c r="EV12" t="s">
        <v>65</v>
      </c>
      <c r="EW12">
        <v>1</v>
      </c>
      <c r="EX12">
        <v>1.2162520102166301</v>
      </c>
      <c r="EY12" t="s">
        <v>64</v>
      </c>
      <c r="EZ12">
        <v>3</v>
      </c>
      <c r="FA12">
        <v>1.2175438596491199</v>
      </c>
      <c r="FB12" t="s">
        <v>62</v>
      </c>
      <c r="FC12">
        <v>3</v>
      </c>
      <c r="FD12">
        <v>1.11389961389961</v>
      </c>
      <c r="FE12" t="s">
        <v>62</v>
      </c>
      <c r="FF12">
        <v>3</v>
      </c>
      <c r="FG12">
        <v>1.21317157712305</v>
      </c>
      <c r="FH12" t="s">
        <v>50</v>
      </c>
      <c r="FI12">
        <v>3</v>
      </c>
      <c r="FJ12">
        <v>1.0427509293680199</v>
      </c>
      <c r="FK12" t="s">
        <v>50</v>
      </c>
      <c r="FL12">
        <v>3</v>
      </c>
      <c r="FM12">
        <v>0.88770053475935795</v>
      </c>
      <c r="FN12" t="s">
        <v>58</v>
      </c>
      <c r="FO12">
        <v>2</v>
      </c>
      <c r="FP12">
        <v>1</v>
      </c>
      <c r="FQ12" t="s">
        <v>50</v>
      </c>
      <c r="FR12">
        <v>3</v>
      </c>
      <c r="FS12">
        <v>0.83132530120481896</v>
      </c>
      <c r="FT12" t="s">
        <v>62</v>
      </c>
      <c r="FU12">
        <v>3</v>
      </c>
      <c r="FV12">
        <v>0.80030487804878003</v>
      </c>
      <c r="FW12" t="s">
        <v>64</v>
      </c>
      <c r="FX12">
        <v>2</v>
      </c>
      <c r="FY12">
        <v>0.99323410013531799</v>
      </c>
      <c r="FZ12" t="s">
        <v>65</v>
      </c>
      <c r="GA12">
        <v>1</v>
      </c>
      <c r="GB12">
        <v>1.1357006398398799</v>
      </c>
      <c r="GC12" t="s">
        <v>784</v>
      </c>
      <c r="GD12">
        <v>3</v>
      </c>
      <c r="GE12">
        <v>1.0771889400921599</v>
      </c>
      <c r="GF12" t="s">
        <v>784</v>
      </c>
      <c r="GG12">
        <v>3</v>
      </c>
      <c r="GH12">
        <v>0.93368983957219198</v>
      </c>
      <c r="GI12" t="s">
        <v>47</v>
      </c>
      <c r="GJ12">
        <v>2</v>
      </c>
      <c r="GK12">
        <v>0.99535423925667799</v>
      </c>
      <c r="GL12" t="s">
        <v>44</v>
      </c>
      <c r="GM12">
        <v>2</v>
      </c>
      <c r="GN12">
        <v>1.1437037037036999</v>
      </c>
    </row>
    <row r="13" spans="1:196" x14ac:dyDescent="0.4">
      <c r="A13">
        <v>11</v>
      </c>
      <c r="B13" t="s">
        <v>60</v>
      </c>
      <c r="C13">
        <v>2</v>
      </c>
      <c r="D13">
        <v>1.6640321412105601</v>
      </c>
      <c r="E13" t="s">
        <v>60</v>
      </c>
      <c r="F13">
        <v>2</v>
      </c>
      <c r="G13">
        <v>0.96635661982980403</v>
      </c>
      <c r="H13" t="s">
        <v>59</v>
      </c>
      <c r="I13">
        <v>1</v>
      </c>
      <c r="J13">
        <v>0.95134942028514802</v>
      </c>
      <c r="K13" t="s">
        <v>59</v>
      </c>
      <c r="L13">
        <v>1</v>
      </c>
      <c r="M13">
        <v>1.1503772232273899</v>
      </c>
      <c r="N13" t="s">
        <v>783</v>
      </c>
      <c r="O13">
        <v>1</v>
      </c>
      <c r="P13">
        <v>1.1399999999999999</v>
      </c>
      <c r="Q13" t="s">
        <v>56</v>
      </c>
      <c r="R13">
        <v>1</v>
      </c>
      <c r="S13">
        <v>0.93414322250639303</v>
      </c>
      <c r="T13" t="s">
        <v>56</v>
      </c>
      <c r="U13">
        <v>1</v>
      </c>
      <c r="V13">
        <v>1.12594113620807</v>
      </c>
      <c r="W13" t="s">
        <v>56</v>
      </c>
      <c r="X13">
        <v>1</v>
      </c>
      <c r="Y13">
        <v>1.1568389057750701</v>
      </c>
      <c r="Z13" t="s">
        <v>56</v>
      </c>
      <c r="AA13">
        <v>1</v>
      </c>
      <c r="AB13">
        <v>1.35627955859169</v>
      </c>
      <c r="AC13" t="s">
        <v>59</v>
      </c>
      <c r="AD13">
        <v>1</v>
      </c>
      <c r="AE13">
        <v>0.77694102238775398</v>
      </c>
      <c r="AF13" t="s">
        <v>56</v>
      </c>
      <c r="AG13">
        <v>1</v>
      </c>
      <c r="AH13">
        <v>1.5264861683343101</v>
      </c>
      <c r="AI13" t="s">
        <v>56</v>
      </c>
      <c r="AJ13">
        <v>1</v>
      </c>
      <c r="AK13">
        <v>1.0343165606323499</v>
      </c>
      <c r="AL13" t="s">
        <v>783</v>
      </c>
      <c r="AM13">
        <v>1</v>
      </c>
      <c r="AN13">
        <v>0.99075297225891601</v>
      </c>
      <c r="AO13" t="s">
        <v>56</v>
      </c>
      <c r="AP13">
        <v>1</v>
      </c>
      <c r="AQ13">
        <v>1.34343700579862</v>
      </c>
      <c r="AR13" t="s">
        <v>783</v>
      </c>
      <c r="AS13">
        <v>1</v>
      </c>
      <c r="AT13">
        <v>1.1426491994177499</v>
      </c>
      <c r="AU13" t="s">
        <v>57</v>
      </c>
      <c r="AV13">
        <v>2</v>
      </c>
      <c r="AW13">
        <v>1.01764705882352</v>
      </c>
      <c r="AX13" t="s">
        <v>53</v>
      </c>
      <c r="AY13">
        <v>2</v>
      </c>
      <c r="AZ13">
        <v>1.1320754716981101</v>
      </c>
      <c r="BA13" t="s">
        <v>53</v>
      </c>
      <c r="BB13">
        <v>2</v>
      </c>
      <c r="BC13">
        <v>1.0686274509803899</v>
      </c>
      <c r="BD13" t="s">
        <v>47</v>
      </c>
      <c r="BE13">
        <v>2</v>
      </c>
      <c r="BF13">
        <v>1.16074450084602</v>
      </c>
      <c r="BG13" t="s">
        <v>47</v>
      </c>
      <c r="BH13">
        <v>2</v>
      </c>
      <c r="BI13">
        <v>0.97230320699708395</v>
      </c>
      <c r="BJ13" t="s">
        <v>69</v>
      </c>
      <c r="BK13">
        <v>2</v>
      </c>
      <c r="BL13">
        <v>1.3974763406940001</v>
      </c>
      <c r="BM13" t="s">
        <v>56</v>
      </c>
      <c r="BN13">
        <v>1</v>
      </c>
      <c r="BO13">
        <v>0.95660313138189201</v>
      </c>
      <c r="BP13" t="s">
        <v>69</v>
      </c>
      <c r="BQ13">
        <v>2</v>
      </c>
      <c r="BR13">
        <v>1.2</v>
      </c>
      <c r="BS13" t="s">
        <v>60</v>
      </c>
      <c r="BT13">
        <v>2</v>
      </c>
      <c r="BU13">
        <v>1.23288598173001</v>
      </c>
      <c r="BV13" t="s">
        <v>72</v>
      </c>
      <c r="BW13">
        <v>2</v>
      </c>
      <c r="BX13">
        <v>1.1183879093198901</v>
      </c>
      <c r="BY13" t="s">
        <v>62</v>
      </c>
      <c r="BZ13">
        <v>3</v>
      </c>
      <c r="CA13">
        <v>1.12181818181818</v>
      </c>
      <c r="CB13" t="s">
        <v>70</v>
      </c>
      <c r="CC13">
        <v>3</v>
      </c>
      <c r="CD13">
        <v>0.70182841068917001</v>
      </c>
      <c r="CE13" t="s">
        <v>56</v>
      </c>
      <c r="CF13">
        <v>1</v>
      </c>
      <c r="CG13">
        <v>0.84335270613875701</v>
      </c>
      <c r="CH13" t="s">
        <v>60</v>
      </c>
      <c r="CI13">
        <v>2</v>
      </c>
      <c r="CJ13">
        <v>0.75098814229249</v>
      </c>
      <c r="CK13" t="s">
        <v>70</v>
      </c>
      <c r="CL13">
        <v>3</v>
      </c>
      <c r="CM13">
        <v>0.92644483362521801</v>
      </c>
      <c r="CN13" t="s">
        <v>70</v>
      </c>
      <c r="CO13">
        <v>3</v>
      </c>
      <c r="CP13">
        <v>0.41871455576559502</v>
      </c>
      <c r="CQ13" t="s">
        <v>65</v>
      </c>
      <c r="CR13">
        <v>1</v>
      </c>
      <c r="CS13">
        <v>1.3054567681707001</v>
      </c>
      <c r="CT13" t="s">
        <v>56</v>
      </c>
      <c r="CU13">
        <v>1</v>
      </c>
      <c r="CV13">
        <v>1.27903430749682</v>
      </c>
      <c r="CW13" t="s">
        <v>70</v>
      </c>
      <c r="CX13">
        <v>3</v>
      </c>
      <c r="CY13">
        <v>0.75464684014869798</v>
      </c>
      <c r="CZ13" t="s">
        <v>75</v>
      </c>
      <c r="DA13">
        <v>3</v>
      </c>
      <c r="DB13">
        <v>0.91005291005291</v>
      </c>
      <c r="DC13" t="s">
        <v>56</v>
      </c>
      <c r="DD13">
        <v>1</v>
      </c>
      <c r="DE13">
        <v>0.975493533015656</v>
      </c>
      <c r="DF13" t="s">
        <v>72</v>
      </c>
      <c r="DG13">
        <v>2</v>
      </c>
      <c r="DH13">
        <v>1.1089494163424101</v>
      </c>
      <c r="DI13" t="s">
        <v>65</v>
      </c>
      <c r="DJ13">
        <v>1</v>
      </c>
      <c r="DK13">
        <v>1.2931785629028401</v>
      </c>
      <c r="DL13" t="s">
        <v>50</v>
      </c>
      <c r="DM13">
        <v>3</v>
      </c>
      <c r="DN13">
        <v>0.95514983131573705</v>
      </c>
      <c r="DO13" t="s">
        <v>55</v>
      </c>
      <c r="DP13">
        <v>2</v>
      </c>
      <c r="DQ13">
        <v>0.87874015748031498</v>
      </c>
      <c r="DR13" t="s">
        <v>66</v>
      </c>
      <c r="DS13">
        <v>3</v>
      </c>
      <c r="DT13">
        <v>1.12805443860191</v>
      </c>
      <c r="DU13" t="s">
        <v>65</v>
      </c>
      <c r="DV13">
        <v>1</v>
      </c>
      <c r="DW13">
        <v>0.85424640755888903</v>
      </c>
      <c r="DX13" t="s">
        <v>62</v>
      </c>
      <c r="DY13">
        <v>3</v>
      </c>
      <c r="DZ13">
        <v>0.82263513513513498</v>
      </c>
      <c r="EA13" t="s">
        <v>65</v>
      </c>
      <c r="EB13">
        <v>1</v>
      </c>
      <c r="EC13">
        <v>0.99860610988500398</v>
      </c>
      <c r="ED13" t="s">
        <v>62</v>
      </c>
      <c r="EE13">
        <v>3</v>
      </c>
      <c r="EF13">
        <v>0.83812949640287704</v>
      </c>
      <c r="EG13" t="s">
        <v>55</v>
      </c>
      <c r="EH13">
        <v>2</v>
      </c>
      <c r="EI13">
        <v>1.03625730994152</v>
      </c>
      <c r="EJ13" t="s">
        <v>60</v>
      </c>
      <c r="EK13">
        <v>3</v>
      </c>
      <c r="EL13">
        <v>0.890625</v>
      </c>
      <c r="EM13" t="s">
        <v>47</v>
      </c>
      <c r="EN13">
        <v>2</v>
      </c>
      <c r="EO13">
        <v>1.0372771474878399</v>
      </c>
      <c r="EP13" t="s">
        <v>60</v>
      </c>
      <c r="EQ13">
        <v>3</v>
      </c>
      <c r="ER13">
        <v>1.0060514372163301</v>
      </c>
      <c r="ES13" t="s">
        <v>62</v>
      </c>
      <c r="ET13">
        <v>3</v>
      </c>
      <c r="EU13">
        <v>1.0118110236220399</v>
      </c>
      <c r="EV13" t="s">
        <v>71</v>
      </c>
      <c r="EW13">
        <v>2</v>
      </c>
      <c r="EX13">
        <v>0.925632911392405</v>
      </c>
      <c r="EY13" t="s">
        <v>65</v>
      </c>
      <c r="EZ13">
        <v>1</v>
      </c>
      <c r="FA13">
        <v>0.90793601410386005</v>
      </c>
      <c r="FB13" t="s">
        <v>64</v>
      </c>
      <c r="FC13">
        <v>3</v>
      </c>
      <c r="FD13">
        <v>1.3112391930835701</v>
      </c>
      <c r="FE13" t="s">
        <v>65</v>
      </c>
      <c r="FF13">
        <v>1</v>
      </c>
      <c r="FG13">
        <v>1.1162658371898899</v>
      </c>
      <c r="FH13" t="s">
        <v>62</v>
      </c>
      <c r="FI13">
        <v>3</v>
      </c>
      <c r="FJ13">
        <v>0.96857142857142797</v>
      </c>
      <c r="FK13" t="s">
        <v>55</v>
      </c>
      <c r="FL13">
        <v>2</v>
      </c>
      <c r="FM13">
        <v>0.914221218961625</v>
      </c>
      <c r="FN13" t="s">
        <v>55</v>
      </c>
      <c r="FO13">
        <v>2</v>
      </c>
      <c r="FP13">
        <v>1.01234567901234</v>
      </c>
      <c r="FQ13" t="s">
        <v>56</v>
      </c>
      <c r="FR13">
        <v>3</v>
      </c>
      <c r="FS13">
        <v>0.77907949790794895</v>
      </c>
      <c r="FT13" t="s">
        <v>71</v>
      </c>
      <c r="FU13">
        <v>2</v>
      </c>
      <c r="FV13">
        <v>1.38403041825095</v>
      </c>
      <c r="FW13" t="s">
        <v>65</v>
      </c>
      <c r="FX13">
        <v>1</v>
      </c>
      <c r="FY13">
        <v>0.93131689683413799</v>
      </c>
      <c r="FZ13" t="s">
        <v>72</v>
      </c>
      <c r="GA13">
        <v>3</v>
      </c>
      <c r="GB13">
        <v>1.0916905444125999</v>
      </c>
      <c r="GC13" t="s">
        <v>59</v>
      </c>
      <c r="GD13">
        <v>1</v>
      </c>
      <c r="GE13">
        <v>1.12719298245614</v>
      </c>
      <c r="GF13" t="s">
        <v>62</v>
      </c>
      <c r="GG13">
        <v>3</v>
      </c>
      <c r="GH13">
        <v>0.95048543689320297</v>
      </c>
      <c r="GI13" t="s">
        <v>784</v>
      </c>
      <c r="GJ13">
        <v>3</v>
      </c>
      <c r="GK13">
        <v>1.02405498281786</v>
      </c>
      <c r="GL13" t="s">
        <v>54</v>
      </c>
      <c r="GM13">
        <v>3</v>
      </c>
      <c r="GN13">
        <v>0.91362126245847097</v>
      </c>
    </row>
    <row r="14" spans="1:196" x14ac:dyDescent="0.4">
      <c r="A14">
        <v>12</v>
      </c>
      <c r="B14" t="s">
        <v>783</v>
      </c>
      <c r="C14">
        <v>1</v>
      </c>
      <c r="D14">
        <v>1.09695290858725</v>
      </c>
      <c r="E14" t="s">
        <v>783</v>
      </c>
      <c r="F14">
        <v>1</v>
      </c>
      <c r="G14">
        <v>0.94949494949494895</v>
      </c>
      <c r="H14" t="s">
        <v>60</v>
      </c>
      <c r="I14">
        <v>2</v>
      </c>
      <c r="J14">
        <v>0.84079459348760999</v>
      </c>
      <c r="K14" t="s">
        <v>60</v>
      </c>
      <c r="L14">
        <v>2</v>
      </c>
      <c r="M14">
        <v>0.69349181605611798</v>
      </c>
      <c r="N14" t="s">
        <v>63</v>
      </c>
      <c r="O14">
        <v>1</v>
      </c>
      <c r="P14">
        <v>0.75822222222222202</v>
      </c>
      <c r="Q14" t="s">
        <v>59</v>
      </c>
      <c r="R14">
        <v>1</v>
      </c>
      <c r="S14">
        <v>1.26830469029717</v>
      </c>
      <c r="T14" t="s">
        <v>59</v>
      </c>
      <c r="U14">
        <v>1</v>
      </c>
      <c r="V14">
        <v>0.61057200324640903</v>
      </c>
      <c r="W14" t="s">
        <v>59</v>
      </c>
      <c r="X14">
        <v>1</v>
      </c>
      <c r="Y14">
        <v>0.68242501300352498</v>
      </c>
      <c r="Z14" t="s">
        <v>59</v>
      </c>
      <c r="AA14">
        <v>1</v>
      </c>
      <c r="AB14">
        <v>2.06919037940379</v>
      </c>
      <c r="AC14" t="s">
        <v>783</v>
      </c>
      <c r="AD14">
        <v>1</v>
      </c>
      <c r="AE14">
        <v>1</v>
      </c>
      <c r="AF14" t="s">
        <v>59</v>
      </c>
      <c r="AG14">
        <v>1</v>
      </c>
      <c r="AH14">
        <v>0.44740030553653198</v>
      </c>
      <c r="AI14" t="s">
        <v>59</v>
      </c>
      <c r="AJ14">
        <v>1</v>
      </c>
      <c r="AK14">
        <v>1.3481690804191599</v>
      </c>
      <c r="AL14" t="s">
        <v>63</v>
      </c>
      <c r="AM14">
        <v>1</v>
      </c>
      <c r="AN14">
        <v>1.26293103448275</v>
      </c>
      <c r="AO14" t="s">
        <v>59</v>
      </c>
      <c r="AP14">
        <v>1</v>
      </c>
      <c r="AQ14">
        <v>1.4266487213997301</v>
      </c>
      <c r="AR14" t="s">
        <v>63</v>
      </c>
      <c r="AS14">
        <v>1</v>
      </c>
      <c r="AT14">
        <v>1.1007194244604299</v>
      </c>
      <c r="AU14" t="s">
        <v>60</v>
      </c>
      <c r="AV14">
        <v>3</v>
      </c>
      <c r="AW14">
        <v>1.5014461866341899</v>
      </c>
      <c r="AX14" t="s">
        <v>56</v>
      </c>
      <c r="AY14">
        <v>1</v>
      </c>
      <c r="AZ14">
        <v>0.90163078930202201</v>
      </c>
      <c r="BA14" t="s">
        <v>56</v>
      </c>
      <c r="BB14">
        <v>1</v>
      </c>
      <c r="BC14">
        <v>0.86138040804514504</v>
      </c>
      <c r="BD14" t="s">
        <v>53</v>
      </c>
      <c r="BE14">
        <v>2</v>
      </c>
      <c r="BF14">
        <v>1.24770642201834</v>
      </c>
      <c r="BG14" t="s">
        <v>53</v>
      </c>
      <c r="BH14">
        <v>2</v>
      </c>
      <c r="BI14">
        <v>1.29411764705882</v>
      </c>
      <c r="BJ14" t="s">
        <v>72</v>
      </c>
      <c r="BK14">
        <v>2</v>
      </c>
      <c r="BL14">
        <v>0.88</v>
      </c>
      <c r="BM14" t="s">
        <v>60</v>
      </c>
      <c r="BN14">
        <v>2</v>
      </c>
      <c r="BO14">
        <v>1.17456310679611</v>
      </c>
      <c r="BP14" t="s">
        <v>72</v>
      </c>
      <c r="BQ14">
        <v>2</v>
      </c>
      <c r="BR14">
        <v>1.6315789473684199</v>
      </c>
      <c r="BS14" t="s">
        <v>64</v>
      </c>
      <c r="BT14">
        <v>3</v>
      </c>
      <c r="BU14">
        <v>0.83928571428571397</v>
      </c>
      <c r="BV14" t="s">
        <v>78</v>
      </c>
      <c r="BW14">
        <v>2</v>
      </c>
      <c r="BX14">
        <v>1.17427719821162</v>
      </c>
      <c r="BY14" t="s">
        <v>64</v>
      </c>
      <c r="BZ14">
        <v>3</v>
      </c>
      <c r="CA14">
        <v>0.96707818930041101</v>
      </c>
      <c r="CB14" t="s">
        <v>72</v>
      </c>
      <c r="CC14">
        <v>2</v>
      </c>
      <c r="CD14">
        <v>1.0161290322580601</v>
      </c>
      <c r="CE14" t="s">
        <v>62</v>
      </c>
      <c r="CF14">
        <v>3</v>
      </c>
      <c r="CG14">
        <v>0.91954022988505701</v>
      </c>
      <c r="CH14" t="s">
        <v>62</v>
      </c>
      <c r="CI14">
        <v>3</v>
      </c>
      <c r="CJ14">
        <v>1.0375000000000001</v>
      </c>
      <c r="CK14" t="s">
        <v>69</v>
      </c>
      <c r="CL14">
        <v>2</v>
      </c>
      <c r="CM14">
        <v>0.99056603773584895</v>
      </c>
      <c r="CN14" t="s">
        <v>69</v>
      </c>
      <c r="CO14">
        <v>2</v>
      </c>
      <c r="CP14">
        <v>0.40238095238095201</v>
      </c>
      <c r="CQ14" t="s">
        <v>69</v>
      </c>
      <c r="CR14">
        <v>2</v>
      </c>
      <c r="CS14">
        <v>1.09319526627218</v>
      </c>
      <c r="CT14" t="s">
        <v>65</v>
      </c>
      <c r="CU14">
        <v>1</v>
      </c>
      <c r="CV14">
        <v>1.44924019920827</v>
      </c>
      <c r="CW14" t="s">
        <v>68</v>
      </c>
      <c r="CX14">
        <v>2</v>
      </c>
      <c r="CY14">
        <v>1.0481171548117101</v>
      </c>
      <c r="CZ14" t="s">
        <v>72</v>
      </c>
      <c r="DA14">
        <v>2</v>
      </c>
      <c r="DB14">
        <v>1.04</v>
      </c>
      <c r="DC14" t="s">
        <v>60</v>
      </c>
      <c r="DD14">
        <v>3</v>
      </c>
      <c r="DE14">
        <v>0.93856998992950602</v>
      </c>
      <c r="DF14" t="s">
        <v>73</v>
      </c>
      <c r="DG14">
        <v>1</v>
      </c>
      <c r="DH14">
        <v>0.91011945226765001</v>
      </c>
      <c r="DI14" t="s">
        <v>75</v>
      </c>
      <c r="DJ14">
        <v>2</v>
      </c>
      <c r="DK14">
        <v>0.98180789133247004</v>
      </c>
      <c r="DL14" t="s">
        <v>60</v>
      </c>
      <c r="DM14">
        <v>2</v>
      </c>
      <c r="DN14">
        <v>1.26356589147286</v>
      </c>
      <c r="DO14" t="s">
        <v>60</v>
      </c>
      <c r="DP14">
        <v>2</v>
      </c>
      <c r="DQ14">
        <v>1.0173824130879301</v>
      </c>
      <c r="DR14" t="s">
        <v>75</v>
      </c>
      <c r="DS14">
        <v>2</v>
      </c>
      <c r="DT14">
        <v>1.00758681062153</v>
      </c>
      <c r="DU14" t="s">
        <v>66</v>
      </c>
      <c r="DV14">
        <v>3</v>
      </c>
      <c r="DW14">
        <v>0.65149437894159501</v>
      </c>
      <c r="DX14" t="s">
        <v>65</v>
      </c>
      <c r="DY14">
        <v>1</v>
      </c>
      <c r="DZ14">
        <v>0.88168574135238198</v>
      </c>
      <c r="EA14" t="s">
        <v>72</v>
      </c>
      <c r="EB14">
        <v>2</v>
      </c>
      <c r="EC14">
        <v>1.19424460431654</v>
      </c>
      <c r="ED14" t="s">
        <v>64</v>
      </c>
      <c r="EE14">
        <v>3</v>
      </c>
      <c r="EF14">
        <v>0.85755813953488302</v>
      </c>
      <c r="EG14" t="s">
        <v>60</v>
      </c>
      <c r="EH14">
        <v>3</v>
      </c>
      <c r="EI14">
        <v>0.952380952380952</v>
      </c>
      <c r="EJ14" t="s">
        <v>64</v>
      </c>
      <c r="EK14">
        <v>3</v>
      </c>
      <c r="EL14">
        <v>1.23780487804878</v>
      </c>
      <c r="EM14" t="s">
        <v>51</v>
      </c>
      <c r="EN14">
        <v>3</v>
      </c>
      <c r="EO14">
        <v>1.2055335968379399</v>
      </c>
      <c r="EP14" t="s">
        <v>64</v>
      </c>
      <c r="EQ14">
        <v>3</v>
      </c>
      <c r="ER14">
        <v>1.16888888888888</v>
      </c>
      <c r="ES14" t="s">
        <v>64</v>
      </c>
      <c r="ET14">
        <v>3</v>
      </c>
      <c r="EU14">
        <v>1.04182509505703</v>
      </c>
      <c r="EV14" t="s">
        <v>72</v>
      </c>
      <c r="EW14">
        <v>2</v>
      </c>
      <c r="EX14">
        <v>0.99664429530201304</v>
      </c>
      <c r="EY14" t="s">
        <v>71</v>
      </c>
      <c r="EZ14">
        <v>2</v>
      </c>
      <c r="FA14">
        <v>0.96923076923076901</v>
      </c>
      <c r="FB14" t="s">
        <v>65</v>
      </c>
      <c r="FC14">
        <v>1</v>
      </c>
      <c r="FD14">
        <v>0.75276984580239803</v>
      </c>
      <c r="FE14" t="s">
        <v>71</v>
      </c>
      <c r="FF14">
        <v>2</v>
      </c>
      <c r="FG14">
        <v>1.02385321100917</v>
      </c>
      <c r="FH14" t="s">
        <v>64</v>
      </c>
      <c r="FI14">
        <v>3</v>
      </c>
      <c r="FJ14">
        <v>0.90705487122060402</v>
      </c>
      <c r="FK14" t="s">
        <v>56</v>
      </c>
      <c r="FL14">
        <v>3</v>
      </c>
      <c r="FM14">
        <v>2.0627417275461899</v>
      </c>
      <c r="FN14" t="s">
        <v>62</v>
      </c>
      <c r="FO14">
        <v>3</v>
      </c>
      <c r="FP14">
        <v>1.0305676855895101</v>
      </c>
      <c r="FQ14" t="s">
        <v>62</v>
      </c>
      <c r="FR14">
        <v>3</v>
      </c>
      <c r="FS14">
        <v>0.92655367231638397</v>
      </c>
      <c r="FT14" t="s">
        <v>72</v>
      </c>
      <c r="FU14">
        <v>3</v>
      </c>
      <c r="FV14">
        <v>0.89598108747044902</v>
      </c>
      <c r="FW14" t="s">
        <v>72</v>
      </c>
      <c r="FX14">
        <v>3</v>
      </c>
      <c r="FY14">
        <v>0.920844327176781</v>
      </c>
      <c r="FZ14" t="s">
        <v>74</v>
      </c>
      <c r="GA14">
        <v>3</v>
      </c>
      <c r="GB14">
        <v>0.86896551724137905</v>
      </c>
      <c r="GC14" t="s">
        <v>62</v>
      </c>
      <c r="GD14">
        <v>3</v>
      </c>
      <c r="GE14">
        <v>0.99613152804642102</v>
      </c>
      <c r="GF14" t="s">
        <v>64</v>
      </c>
      <c r="GG14">
        <v>3</v>
      </c>
      <c r="GH14">
        <v>0.95526315789473604</v>
      </c>
      <c r="GI14" t="s">
        <v>62</v>
      </c>
      <c r="GJ14">
        <v>3</v>
      </c>
      <c r="GK14">
        <v>1.0561797752808899</v>
      </c>
      <c r="GL14" t="s">
        <v>45</v>
      </c>
      <c r="GM14">
        <v>3</v>
      </c>
      <c r="GN14">
        <v>1.00428265524625</v>
      </c>
    </row>
    <row r="15" spans="1:196" x14ac:dyDescent="0.4">
      <c r="A15">
        <v>13</v>
      </c>
      <c r="B15" t="s">
        <v>63</v>
      </c>
      <c r="C15">
        <v>1</v>
      </c>
      <c r="D15">
        <v>1.1188811188811101</v>
      </c>
      <c r="E15" t="s">
        <v>63</v>
      </c>
      <c r="F15">
        <v>1</v>
      </c>
      <c r="G15">
        <v>0.80249999999999999</v>
      </c>
      <c r="H15" t="s">
        <v>783</v>
      </c>
      <c r="I15">
        <v>1</v>
      </c>
      <c r="J15">
        <v>1.3962765957446801</v>
      </c>
      <c r="K15" t="s">
        <v>783</v>
      </c>
      <c r="L15">
        <v>1</v>
      </c>
      <c r="M15">
        <v>1.2380952380952299</v>
      </c>
      <c r="N15" t="s">
        <v>65</v>
      </c>
      <c r="O15">
        <v>2</v>
      </c>
      <c r="P15">
        <v>0.66666666666666596</v>
      </c>
      <c r="Q15" t="s">
        <v>783</v>
      </c>
      <c r="R15">
        <v>1</v>
      </c>
      <c r="S15">
        <v>1.1133603238866301</v>
      </c>
      <c r="T15" t="s">
        <v>783</v>
      </c>
      <c r="U15">
        <v>1</v>
      </c>
      <c r="V15">
        <v>0.89818181818181797</v>
      </c>
      <c r="W15" t="s">
        <v>783</v>
      </c>
      <c r="X15">
        <v>1</v>
      </c>
      <c r="Y15">
        <v>0.76923076923076905</v>
      </c>
      <c r="Z15" t="s">
        <v>783</v>
      </c>
      <c r="AA15">
        <v>1</v>
      </c>
      <c r="AB15">
        <v>1.14035087719298</v>
      </c>
      <c r="AC15" t="s">
        <v>63</v>
      </c>
      <c r="AD15">
        <v>1</v>
      </c>
      <c r="AE15">
        <v>1.23546511627906</v>
      </c>
      <c r="AF15" t="s">
        <v>783</v>
      </c>
      <c r="AG15">
        <v>1</v>
      </c>
      <c r="AH15">
        <v>1.02153846153846</v>
      </c>
      <c r="AI15" t="s">
        <v>783</v>
      </c>
      <c r="AJ15">
        <v>1</v>
      </c>
      <c r="AK15">
        <v>1.1400602409638501</v>
      </c>
      <c r="AL15" t="s">
        <v>65</v>
      </c>
      <c r="AM15">
        <v>1</v>
      </c>
      <c r="AN15">
        <v>1.43149321266968</v>
      </c>
      <c r="AO15" t="s">
        <v>783</v>
      </c>
      <c r="AP15">
        <v>1</v>
      </c>
      <c r="AQ15">
        <v>0.91600000000000004</v>
      </c>
      <c r="AR15" t="s">
        <v>65</v>
      </c>
      <c r="AS15">
        <v>1</v>
      </c>
      <c r="AT15">
        <v>1.38637638873302</v>
      </c>
      <c r="AU15" t="s">
        <v>63</v>
      </c>
      <c r="AV15">
        <v>1</v>
      </c>
      <c r="AW15">
        <v>1.0457516339869199</v>
      </c>
      <c r="AX15" t="s">
        <v>60</v>
      </c>
      <c r="AY15">
        <v>2</v>
      </c>
      <c r="AZ15">
        <v>0.87194565548007696</v>
      </c>
      <c r="BA15" t="s">
        <v>60</v>
      </c>
      <c r="BB15">
        <v>2</v>
      </c>
      <c r="BC15">
        <v>1.17511627906976</v>
      </c>
      <c r="BD15" t="s">
        <v>56</v>
      </c>
      <c r="BE15">
        <v>1</v>
      </c>
      <c r="BF15">
        <v>0.95716445489669</v>
      </c>
      <c r="BG15" t="s">
        <v>56</v>
      </c>
      <c r="BH15">
        <v>1</v>
      </c>
      <c r="BI15">
        <v>1.0291330291330201</v>
      </c>
      <c r="BJ15" t="s">
        <v>73</v>
      </c>
      <c r="BK15">
        <v>1</v>
      </c>
      <c r="BL15">
        <v>0.87471815921836105</v>
      </c>
      <c r="BM15" t="s">
        <v>69</v>
      </c>
      <c r="BN15">
        <v>2</v>
      </c>
      <c r="BO15">
        <v>0.81264108352144404</v>
      </c>
      <c r="BP15" t="s">
        <v>74</v>
      </c>
      <c r="BQ15">
        <v>2</v>
      </c>
      <c r="BR15">
        <v>1.1356574460022699</v>
      </c>
      <c r="BS15" t="s">
        <v>69</v>
      </c>
      <c r="BT15">
        <v>2</v>
      </c>
      <c r="BU15">
        <v>0.85416666666666596</v>
      </c>
      <c r="BV15" t="s">
        <v>73</v>
      </c>
      <c r="BW15">
        <v>1</v>
      </c>
      <c r="BX15">
        <v>1.4177809729211599</v>
      </c>
      <c r="BY15" t="s">
        <v>70</v>
      </c>
      <c r="BZ15">
        <v>3</v>
      </c>
      <c r="CA15">
        <v>1.22586206896551</v>
      </c>
      <c r="CB15" t="s">
        <v>78</v>
      </c>
      <c r="CC15">
        <v>2</v>
      </c>
      <c r="CD15">
        <v>0.86167016722941503</v>
      </c>
      <c r="CE15" t="s">
        <v>64</v>
      </c>
      <c r="CF15">
        <v>3</v>
      </c>
      <c r="CG15">
        <v>0.93963254593175805</v>
      </c>
      <c r="CH15" t="s">
        <v>64</v>
      </c>
      <c r="CI15">
        <v>3</v>
      </c>
      <c r="CJ15">
        <v>0.94972067039106101</v>
      </c>
      <c r="CK15" t="s">
        <v>75</v>
      </c>
      <c r="CL15">
        <v>2</v>
      </c>
      <c r="CM15">
        <v>0.83197389885807504</v>
      </c>
      <c r="CN15" t="s">
        <v>75</v>
      </c>
      <c r="CO15">
        <v>2</v>
      </c>
      <c r="CP15">
        <v>0.57217553688141898</v>
      </c>
      <c r="CQ15" t="s">
        <v>68</v>
      </c>
      <c r="CR15">
        <v>1</v>
      </c>
      <c r="CS15">
        <v>1.0943708609271501</v>
      </c>
      <c r="CT15" t="s">
        <v>68</v>
      </c>
      <c r="CU15">
        <v>1</v>
      </c>
      <c r="CV15">
        <v>1.4462934947049899</v>
      </c>
      <c r="CW15" t="s">
        <v>75</v>
      </c>
      <c r="CX15">
        <v>3</v>
      </c>
      <c r="CY15">
        <v>1.33098591549295</v>
      </c>
      <c r="CZ15" t="s">
        <v>73</v>
      </c>
      <c r="DA15">
        <v>1</v>
      </c>
      <c r="DB15">
        <v>0.84587677725118404</v>
      </c>
      <c r="DC15" t="s">
        <v>64</v>
      </c>
      <c r="DD15">
        <v>3</v>
      </c>
      <c r="DE15">
        <v>0.92556634304207097</v>
      </c>
      <c r="DF15" t="s">
        <v>83</v>
      </c>
      <c r="DG15">
        <v>3</v>
      </c>
      <c r="DH15">
        <v>0.78554863023626598</v>
      </c>
      <c r="DI15" t="s">
        <v>72</v>
      </c>
      <c r="DJ15">
        <v>2</v>
      </c>
      <c r="DK15">
        <v>1</v>
      </c>
      <c r="DL15" t="s">
        <v>75</v>
      </c>
      <c r="DM15">
        <v>2</v>
      </c>
      <c r="DN15">
        <v>0.94424771473276703</v>
      </c>
      <c r="DO15" t="s">
        <v>64</v>
      </c>
      <c r="DP15">
        <v>3</v>
      </c>
      <c r="DQ15">
        <v>0.88509316770186297</v>
      </c>
      <c r="DR15" t="s">
        <v>72</v>
      </c>
      <c r="DS15">
        <v>2</v>
      </c>
      <c r="DT15">
        <v>1.0032154340835999</v>
      </c>
      <c r="DU15" t="s">
        <v>75</v>
      </c>
      <c r="DV15">
        <v>3</v>
      </c>
      <c r="DW15">
        <v>1.3655758277826</v>
      </c>
      <c r="DX15" t="s">
        <v>66</v>
      </c>
      <c r="DY15">
        <v>3</v>
      </c>
      <c r="DZ15">
        <v>0.73737373737373701</v>
      </c>
      <c r="EA15" t="s">
        <v>74</v>
      </c>
      <c r="EB15">
        <v>2</v>
      </c>
      <c r="EC15">
        <v>1.1816005471956199</v>
      </c>
      <c r="ED15" t="s">
        <v>65</v>
      </c>
      <c r="EE15">
        <v>1</v>
      </c>
      <c r="EF15">
        <v>0.79632429917412995</v>
      </c>
      <c r="EG15" t="s">
        <v>62</v>
      </c>
      <c r="EH15">
        <v>3</v>
      </c>
      <c r="EI15">
        <v>0.88948497854077202</v>
      </c>
      <c r="EJ15" t="s">
        <v>65</v>
      </c>
      <c r="EK15">
        <v>1</v>
      </c>
      <c r="EL15">
        <v>0.966617789286494</v>
      </c>
      <c r="EM15" t="s">
        <v>55</v>
      </c>
      <c r="EN15">
        <v>2</v>
      </c>
      <c r="EO15">
        <v>0.99179366940211</v>
      </c>
      <c r="EP15" t="s">
        <v>65</v>
      </c>
      <c r="EQ15">
        <v>1</v>
      </c>
      <c r="ER15">
        <v>0.90830633284241502</v>
      </c>
      <c r="ES15" t="s">
        <v>65</v>
      </c>
      <c r="ET15">
        <v>1</v>
      </c>
      <c r="EU15">
        <v>1.02840743262963</v>
      </c>
      <c r="EV15" t="s">
        <v>74</v>
      </c>
      <c r="EW15">
        <v>3</v>
      </c>
      <c r="EX15">
        <v>1.0422535211267601</v>
      </c>
      <c r="EY15" t="s">
        <v>72</v>
      </c>
      <c r="EZ15">
        <v>2</v>
      </c>
      <c r="FA15">
        <v>0.96969696969696895</v>
      </c>
      <c r="FB15" t="s">
        <v>72</v>
      </c>
      <c r="FC15">
        <v>2</v>
      </c>
      <c r="FD15">
        <v>1.07638888888888</v>
      </c>
      <c r="FE15" t="s">
        <v>72</v>
      </c>
      <c r="FF15">
        <v>2</v>
      </c>
      <c r="FG15">
        <v>1.3838709677419301</v>
      </c>
      <c r="FH15" t="s">
        <v>65</v>
      </c>
      <c r="FI15">
        <v>1</v>
      </c>
      <c r="FJ15">
        <v>0.98181941754171298</v>
      </c>
      <c r="FK15" t="s">
        <v>62</v>
      </c>
      <c r="FL15">
        <v>3</v>
      </c>
      <c r="FM15">
        <v>1.01327433628318</v>
      </c>
      <c r="FN15" t="s">
        <v>65</v>
      </c>
      <c r="FO15">
        <v>1</v>
      </c>
      <c r="FP15">
        <v>1.4117647058823499</v>
      </c>
      <c r="FQ15" t="s">
        <v>65</v>
      </c>
      <c r="FR15">
        <v>1</v>
      </c>
      <c r="FS15">
        <v>0.97570435941366795</v>
      </c>
      <c r="FT15" t="s">
        <v>74</v>
      </c>
      <c r="FU15">
        <v>3</v>
      </c>
      <c r="FV15">
        <v>0.94247038917089598</v>
      </c>
      <c r="FW15" t="s">
        <v>74</v>
      </c>
      <c r="FX15">
        <v>3</v>
      </c>
      <c r="FY15">
        <v>1.04129263913824</v>
      </c>
      <c r="FZ15" t="s">
        <v>80</v>
      </c>
      <c r="GA15">
        <v>3</v>
      </c>
      <c r="GB15">
        <v>1.190625</v>
      </c>
      <c r="GC15" t="s">
        <v>64</v>
      </c>
      <c r="GD15">
        <v>3</v>
      </c>
      <c r="GE15">
        <v>1.0079575596816901</v>
      </c>
      <c r="GF15" t="s">
        <v>65</v>
      </c>
      <c r="GG15">
        <v>1</v>
      </c>
      <c r="GH15">
        <v>0.96316507503410598</v>
      </c>
      <c r="GI15" t="s">
        <v>64</v>
      </c>
      <c r="GJ15">
        <v>3</v>
      </c>
      <c r="GK15">
        <v>1.0027548209366299</v>
      </c>
      <c r="GL15" t="s">
        <v>47</v>
      </c>
      <c r="GM15">
        <v>2</v>
      </c>
      <c r="GN15">
        <v>1.05717619603267</v>
      </c>
    </row>
    <row r="16" spans="1:196" x14ac:dyDescent="0.4">
      <c r="A16">
        <v>14</v>
      </c>
      <c r="B16" t="s">
        <v>65</v>
      </c>
      <c r="C16">
        <v>2</v>
      </c>
      <c r="D16">
        <v>0.96750663129973402</v>
      </c>
      <c r="E16" t="s">
        <v>65</v>
      </c>
      <c r="F16">
        <v>2</v>
      </c>
      <c r="G16">
        <v>0.76010966415352899</v>
      </c>
      <c r="H16" t="s">
        <v>63</v>
      </c>
      <c r="I16">
        <v>1</v>
      </c>
      <c r="J16">
        <v>1.1822429906542</v>
      </c>
      <c r="K16" t="s">
        <v>63</v>
      </c>
      <c r="L16">
        <v>1</v>
      </c>
      <c r="M16">
        <v>1.48221343873517</v>
      </c>
      <c r="N16" t="s">
        <v>68</v>
      </c>
      <c r="O16">
        <v>1</v>
      </c>
      <c r="P16">
        <v>0.92255503542510098</v>
      </c>
      <c r="Q16" t="s">
        <v>63</v>
      </c>
      <c r="R16">
        <v>1</v>
      </c>
      <c r="S16">
        <v>0.99413833528722095</v>
      </c>
      <c r="T16" t="s">
        <v>63</v>
      </c>
      <c r="U16">
        <v>1</v>
      </c>
      <c r="V16">
        <v>0.91981132075471606</v>
      </c>
      <c r="W16" t="s">
        <v>63</v>
      </c>
      <c r="X16">
        <v>1</v>
      </c>
      <c r="Y16">
        <v>0.79230769230769205</v>
      </c>
      <c r="Z16" t="s">
        <v>63</v>
      </c>
      <c r="AA16">
        <v>1</v>
      </c>
      <c r="AB16">
        <v>1.11326860841423</v>
      </c>
      <c r="AC16" t="s">
        <v>65</v>
      </c>
      <c r="AD16">
        <v>2</v>
      </c>
      <c r="AE16">
        <v>1.5756167322130801</v>
      </c>
      <c r="AF16" t="s">
        <v>63</v>
      </c>
      <c r="AG16">
        <v>1</v>
      </c>
      <c r="AH16">
        <v>1.18823529411764</v>
      </c>
      <c r="AI16" t="s">
        <v>63</v>
      </c>
      <c r="AJ16">
        <v>1</v>
      </c>
      <c r="AK16">
        <v>1.14851485148514</v>
      </c>
      <c r="AL16" t="s">
        <v>68</v>
      </c>
      <c r="AM16">
        <v>1</v>
      </c>
      <c r="AN16">
        <v>0.88157334541908705</v>
      </c>
      <c r="AO16" t="s">
        <v>63</v>
      </c>
      <c r="AP16">
        <v>1</v>
      </c>
      <c r="AQ16">
        <v>0.94880546075085304</v>
      </c>
      <c r="AR16" t="s">
        <v>68</v>
      </c>
      <c r="AS16">
        <v>1</v>
      </c>
      <c r="AT16">
        <v>1.18196632265073</v>
      </c>
      <c r="AU16" t="s">
        <v>65</v>
      </c>
      <c r="AV16">
        <v>1</v>
      </c>
      <c r="AW16">
        <v>1.47247854945766</v>
      </c>
      <c r="AX16" t="s">
        <v>63</v>
      </c>
      <c r="AY16">
        <v>1</v>
      </c>
      <c r="AZ16">
        <v>0.86562499999999998</v>
      </c>
      <c r="BA16" t="s">
        <v>783</v>
      </c>
      <c r="BB16">
        <v>1</v>
      </c>
      <c r="BC16">
        <v>1.3178807947019799</v>
      </c>
      <c r="BD16" t="s">
        <v>57</v>
      </c>
      <c r="BE16">
        <v>2</v>
      </c>
      <c r="BF16">
        <v>1.0574948665297701</v>
      </c>
      <c r="BG16" t="s">
        <v>60</v>
      </c>
      <c r="BH16">
        <v>2</v>
      </c>
      <c r="BI16">
        <v>0.84584723013096796</v>
      </c>
      <c r="BJ16" t="s">
        <v>82</v>
      </c>
      <c r="BK16">
        <v>2</v>
      </c>
      <c r="BL16">
        <v>1.1046511627906901</v>
      </c>
      <c r="BM16" t="s">
        <v>72</v>
      </c>
      <c r="BN16">
        <v>2</v>
      </c>
      <c r="BO16">
        <v>1.00757575757575</v>
      </c>
      <c r="BP16" t="s">
        <v>73</v>
      </c>
      <c r="BQ16">
        <v>1</v>
      </c>
      <c r="BR16">
        <v>1.3802704852824099</v>
      </c>
      <c r="BS16" t="s">
        <v>71</v>
      </c>
      <c r="BT16">
        <v>1</v>
      </c>
      <c r="BU16">
        <v>0.96018735362997598</v>
      </c>
      <c r="BV16" t="s">
        <v>80</v>
      </c>
      <c r="BW16">
        <v>2</v>
      </c>
      <c r="BX16">
        <v>1.4755043227665701</v>
      </c>
      <c r="BY16" t="s">
        <v>72</v>
      </c>
      <c r="BZ16">
        <v>2</v>
      </c>
      <c r="CA16">
        <v>0.83783783783783705</v>
      </c>
      <c r="CB16" t="s">
        <v>73</v>
      </c>
      <c r="CC16">
        <v>1</v>
      </c>
      <c r="CD16">
        <v>1.1309267241379299</v>
      </c>
      <c r="CE16" t="s">
        <v>70</v>
      </c>
      <c r="CF16">
        <v>3</v>
      </c>
      <c r="CG16">
        <v>1.02204408817635</v>
      </c>
      <c r="CH16" t="s">
        <v>70</v>
      </c>
      <c r="CI16">
        <v>3</v>
      </c>
      <c r="CJ16">
        <v>1.11960784313725</v>
      </c>
      <c r="CK16" t="s">
        <v>72</v>
      </c>
      <c r="CL16">
        <v>2</v>
      </c>
      <c r="CM16">
        <v>1.0231958762886499</v>
      </c>
      <c r="CN16" t="s">
        <v>72</v>
      </c>
      <c r="CO16">
        <v>2</v>
      </c>
      <c r="CP16">
        <v>0.579345088161209</v>
      </c>
      <c r="CQ16" t="s">
        <v>71</v>
      </c>
      <c r="CR16">
        <v>2</v>
      </c>
      <c r="CS16">
        <v>1.1592592592592501</v>
      </c>
      <c r="CT16" t="s">
        <v>75</v>
      </c>
      <c r="CU16">
        <v>2</v>
      </c>
      <c r="CV16">
        <v>1.15911886391591</v>
      </c>
      <c r="CW16" t="s">
        <v>72</v>
      </c>
      <c r="CX16">
        <v>2</v>
      </c>
      <c r="CY16">
        <v>1.07758620689655</v>
      </c>
      <c r="CZ16" t="s">
        <v>83</v>
      </c>
      <c r="DA16">
        <v>3</v>
      </c>
      <c r="DB16">
        <v>0.817841507518558</v>
      </c>
      <c r="DC16" t="s">
        <v>68</v>
      </c>
      <c r="DD16">
        <v>2</v>
      </c>
      <c r="DE16">
        <v>1.31548757170172</v>
      </c>
      <c r="DF16" t="s">
        <v>80</v>
      </c>
      <c r="DG16">
        <v>2</v>
      </c>
      <c r="DH16">
        <v>0.73972602739726001</v>
      </c>
      <c r="DI16" t="s">
        <v>73</v>
      </c>
      <c r="DJ16">
        <v>1</v>
      </c>
      <c r="DK16">
        <v>1.15659179426986</v>
      </c>
      <c r="DL16" t="s">
        <v>72</v>
      </c>
      <c r="DM16">
        <v>2</v>
      </c>
      <c r="DN16">
        <v>1.0385964912280701</v>
      </c>
      <c r="DO16" t="s">
        <v>66</v>
      </c>
      <c r="DP16">
        <v>3</v>
      </c>
      <c r="DQ16">
        <v>1.0579188481675299</v>
      </c>
      <c r="DR16" t="s">
        <v>73</v>
      </c>
      <c r="DS16">
        <v>1</v>
      </c>
      <c r="DT16">
        <v>1.1092538609439899</v>
      </c>
      <c r="DU16" t="s">
        <v>72</v>
      </c>
      <c r="DV16">
        <v>2</v>
      </c>
      <c r="DW16">
        <v>0.91025641025641002</v>
      </c>
      <c r="DX16" t="s">
        <v>72</v>
      </c>
      <c r="DY16">
        <v>2</v>
      </c>
      <c r="DZ16">
        <v>0.97887323943661897</v>
      </c>
      <c r="EA16" t="s">
        <v>78</v>
      </c>
      <c r="EB16">
        <v>2</v>
      </c>
      <c r="EC16">
        <v>1.3301435406698501</v>
      </c>
      <c r="ED16" t="s">
        <v>66</v>
      </c>
      <c r="EE16">
        <v>3</v>
      </c>
      <c r="EF16">
        <v>0.71212121212121204</v>
      </c>
      <c r="EG16" t="s">
        <v>65</v>
      </c>
      <c r="EH16">
        <v>1</v>
      </c>
      <c r="EI16">
        <v>1.17050102249488</v>
      </c>
      <c r="EJ16" t="s">
        <v>72</v>
      </c>
      <c r="EK16">
        <v>2</v>
      </c>
      <c r="EL16">
        <v>1.1271186440677901</v>
      </c>
      <c r="EM16" t="s">
        <v>64</v>
      </c>
      <c r="EN16">
        <v>3</v>
      </c>
      <c r="EO16">
        <v>1.10837438423645</v>
      </c>
      <c r="EP16" t="s">
        <v>72</v>
      </c>
      <c r="EQ16">
        <v>2</v>
      </c>
      <c r="ER16">
        <v>1.06666666666666</v>
      </c>
      <c r="ES16" t="s">
        <v>71</v>
      </c>
      <c r="ET16">
        <v>2</v>
      </c>
      <c r="EU16">
        <v>0.87172413793103398</v>
      </c>
      <c r="EV16" t="s">
        <v>73</v>
      </c>
      <c r="EW16">
        <v>2</v>
      </c>
      <c r="EX16">
        <v>1.0343108256570599</v>
      </c>
      <c r="EY16" t="s">
        <v>74</v>
      </c>
      <c r="EZ16">
        <v>3</v>
      </c>
      <c r="FA16">
        <v>1.0045045045045</v>
      </c>
      <c r="FB16" t="s">
        <v>74</v>
      </c>
      <c r="FC16">
        <v>3</v>
      </c>
      <c r="FD16">
        <v>1.1076233183856501</v>
      </c>
      <c r="FE16" t="s">
        <v>74</v>
      </c>
      <c r="FF16">
        <v>3</v>
      </c>
      <c r="FG16">
        <v>0.97840755735492502</v>
      </c>
      <c r="FH16" t="s">
        <v>70</v>
      </c>
      <c r="FI16">
        <v>3</v>
      </c>
      <c r="FJ16">
        <v>0.93062605752961003</v>
      </c>
      <c r="FK16" t="s">
        <v>64</v>
      </c>
      <c r="FL16">
        <v>3</v>
      </c>
      <c r="FM16">
        <v>1.3753086419753</v>
      </c>
      <c r="FN16" t="s">
        <v>72</v>
      </c>
      <c r="FO16">
        <v>2</v>
      </c>
      <c r="FP16">
        <v>1.21229050279329</v>
      </c>
      <c r="FQ16" t="s">
        <v>542</v>
      </c>
      <c r="FR16">
        <v>3</v>
      </c>
      <c r="FS16">
        <v>0.92482915717539804</v>
      </c>
      <c r="FT16" t="s">
        <v>83</v>
      </c>
      <c r="FU16">
        <v>3</v>
      </c>
      <c r="FV16">
        <v>0.95401785714285703</v>
      </c>
      <c r="FW16" t="s">
        <v>83</v>
      </c>
      <c r="FX16">
        <v>3</v>
      </c>
      <c r="FY16">
        <v>0.78778661675245598</v>
      </c>
      <c r="FZ16" t="s">
        <v>87</v>
      </c>
      <c r="GA16">
        <v>3</v>
      </c>
      <c r="GB16">
        <v>0.97288135593220304</v>
      </c>
      <c r="GC16" t="s">
        <v>65</v>
      </c>
      <c r="GD16">
        <v>1</v>
      </c>
      <c r="GE16">
        <v>0.97858592331517602</v>
      </c>
      <c r="GF16" t="s">
        <v>72</v>
      </c>
      <c r="GG16">
        <v>3</v>
      </c>
      <c r="GH16">
        <v>1.01436781609195</v>
      </c>
      <c r="GI16" t="s">
        <v>72</v>
      </c>
      <c r="GJ16">
        <v>3</v>
      </c>
      <c r="GK16">
        <v>1.0424929178470199</v>
      </c>
      <c r="GL16" t="s">
        <v>58</v>
      </c>
      <c r="GM16">
        <v>3</v>
      </c>
      <c r="GN16">
        <v>1.2986486486486399</v>
      </c>
    </row>
    <row r="17" spans="1:196" x14ac:dyDescent="0.4">
      <c r="A17">
        <v>15</v>
      </c>
      <c r="B17" t="s">
        <v>68</v>
      </c>
      <c r="C17">
        <v>1</v>
      </c>
      <c r="D17">
        <v>1.0476627143222701</v>
      </c>
      <c r="E17" t="s">
        <v>68</v>
      </c>
      <c r="F17">
        <v>1</v>
      </c>
      <c r="G17">
        <v>0.83424593400777503</v>
      </c>
      <c r="H17" t="s">
        <v>65</v>
      </c>
      <c r="I17">
        <v>2</v>
      </c>
      <c r="J17">
        <v>1.26104598737601</v>
      </c>
      <c r="K17" t="s">
        <v>65</v>
      </c>
      <c r="L17">
        <v>2</v>
      </c>
      <c r="M17">
        <v>1.5756167322130801</v>
      </c>
      <c r="N17" t="s">
        <v>71</v>
      </c>
      <c r="O17">
        <v>1</v>
      </c>
      <c r="P17">
        <v>1.3183794918745699</v>
      </c>
      <c r="Q17" t="s">
        <v>65</v>
      </c>
      <c r="R17">
        <v>2</v>
      </c>
      <c r="S17">
        <v>0.92035398230088405</v>
      </c>
      <c r="T17" t="s">
        <v>68</v>
      </c>
      <c r="U17">
        <v>1</v>
      </c>
      <c r="V17">
        <v>0.87115993297337502</v>
      </c>
      <c r="W17" t="s">
        <v>65</v>
      </c>
      <c r="X17">
        <v>2</v>
      </c>
      <c r="Y17">
        <v>0.82091561938958701</v>
      </c>
      <c r="Z17" t="s">
        <v>65</v>
      </c>
      <c r="AA17">
        <v>2</v>
      </c>
      <c r="AB17">
        <v>1.5292509568069901</v>
      </c>
      <c r="AC17" t="s">
        <v>68</v>
      </c>
      <c r="AD17">
        <v>1</v>
      </c>
      <c r="AE17">
        <v>1.0038627543433301</v>
      </c>
      <c r="AF17" t="s">
        <v>65</v>
      </c>
      <c r="AG17">
        <v>2</v>
      </c>
      <c r="AH17">
        <v>1.48559110506013</v>
      </c>
      <c r="AI17" t="s">
        <v>65</v>
      </c>
      <c r="AJ17">
        <v>2</v>
      </c>
      <c r="AK17">
        <v>0.84389796853520604</v>
      </c>
      <c r="AL17" t="s">
        <v>71</v>
      </c>
      <c r="AM17">
        <v>1</v>
      </c>
      <c r="AN17">
        <v>1.09208957201537</v>
      </c>
      <c r="AO17" t="s">
        <v>65</v>
      </c>
      <c r="AP17">
        <v>1</v>
      </c>
      <c r="AQ17">
        <v>1.1266911113920799</v>
      </c>
      <c r="AR17" t="s">
        <v>71</v>
      </c>
      <c r="AS17">
        <v>1</v>
      </c>
      <c r="AT17">
        <v>1.0566188197767099</v>
      </c>
      <c r="AU17" t="s">
        <v>69</v>
      </c>
      <c r="AV17">
        <v>2</v>
      </c>
      <c r="AW17">
        <v>1.62825278810408</v>
      </c>
      <c r="AX17" t="s">
        <v>65</v>
      </c>
      <c r="AY17">
        <v>1</v>
      </c>
      <c r="AZ17">
        <v>0.87966576878676195</v>
      </c>
      <c r="BA17" t="s">
        <v>63</v>
      </c>
      <c r="BB17">
        <v>1</v>
      </c>
      <c r="BC17">
        <v>1.0902527075812201</v>
      </c>
      <c r="BD17" t="s">
        <v>60</v>
      </c>
      <c r="BE17">
        <v>2</v>
      </c>
      <c r="BF17">
        <v>1.21640609538887</v>
      </c>
      <c r="BG17" t="s">
        <v>63</v>
      </c>
      <c r="BH17">
        <v>1</v>
      </c>
      <c r="BI17">
        <v>1.2663316582914499</v>
      </c>
      <c r="BJ17" t="s">
        <v>94</v>
      </c>
      <c r="BK17">
        <v>2</v>
      </c>
      <c r="BL17">
        <v>1.2426778242677801</v>
      </c>
      <c r="BM17" t="s">
        <v>74</v>
      </c>
      <c r="BN17">
        <v>2</v>
      </c>
      <c r="BO17">
        <v>0.99650712734824798</v>
      </c>
      <c r="BP17" t="s">
        <v>80</v>
      </c>
      <c r="BQ17">
        <v>2</v>
      </c>
      <c r="BR17">
        <v>1.2538461538461501</v>
      </c>
      <c r="BS17" t="s">
        <v>72</v>
      </c>
      <c r="BT17">
        <v>2</v>
      </c>
      <c r="BU17">
        <v>0.91474654377880105</v>
      </c>
      <c r="BV17" t="s">
        <v>82</v>
      </c>
      <c r="BW17">
        <v>2</v>
      </c>
      <c r="BX17">
        <v>1.3508064516128999</v>
      </c>
      <c r="BY17" t="s">
        <v>78</v>
      </c>
      <c r="BZ17">
        <v>2</v>
      </c>
      <c r="CA17">
        <v>0.95471736426631404</v>
      </c>
      <c r="CB17" t="s">
        <v>82</v>
      </c>
      <c r="CC17">
        <v>2</v>
      </c>
      <c r="CD17">
        <v>1.05846774193548</v>
      </c>
      <c r="CE17" t="s">
        <v>69</v>
      </c>
      <c r="CF17">
        <v>2</v>
      </c>
      <c r="CG17">
        <v>0.83568075117370799</v>
      </c>
      <c r="CH17" t="s">
        <v>69</v>
      </c>
      <c r="CI17">
        <v>2</v>
      </c>
      <c r="CJ17">
        <v>0.95280898876404496</v>
      </c>
      <c r="CK17" t="s">
        <v>73</v>
      </c>
      <c r="CL17">
        <v>1</v>
      </c>
      <c r="CM17">
        <v>0.83671251004300695</v>
      </c>
      <c r="CN17" t="s">
        <v>78</v>
      </c>
      <c r="CO17">
        <v>2</v>
      </c>
      <c r="CP17">
        <v>0.772631578947368</v>
      </c>
      <c r="CQ17" t="s">
        <v>72</v>
      </c>
      <c r="CR17">
        <v>2</v>
      </c>
      <c r="CS17">
        <v>0.860869565217391</v>
      </c>
      <c r="CT17" t="s">
        <v>72</v>
      </c>
      <c r="CU17">
        <v>2</v>
      </c>
      <c r="CV17">
        <v>1.1717171717171699</v>
      </c>
      <c r="CW17" t="s">
        <v>73</v>
      </c>
      <c r="CX17">
        <v>1</v>
      </c>
      <c r="CY17">
        <v>0.989829617953914</v>
      </c>
      <c r="CZ17" t="s">
        <v>80</v>
      </c>
      <c r="DA17">
        <v>2</v>
      </c>
      <c r="DB17">
        <v>0.903345724907063</v>
      </c>
      <c r="DC17" t="s">
        <v>75</v>
      </c>
      <c r="DD17">
        <v>3</v>
      </c>
      <c r="DE17">
        <v>1.0838642879897999</v>
      </c>
      <c r="DF17" t="s">
        <v>90</v>
      </c>
      <c r="DG17">
        <v>3</v>
      </c>
      <c r="DH17">
        <v>0.92635658914728602</v>
      </c>
      <c r="DI17" t="s">
        <v>83</v>
      </c>
      <c r="DJ17">
        <v>2</v>
      </c>
      <c r="DK17">
        <v>1.2000184518867001</v>
      </c>
      <c r="DL17" t="s">
        <v>73</v>
      </c>
      <c r="DM17">
        <v>1</v>
      </c>
      <c r="DN17">
        <v>1.1875172986437801</v>
      </c>
      <c r="DO17" t="s">
        <v>75</v>
      </c>
      <c r="DP17">
        <v>2</v>
      </c>
      <c r="DQ17">
        <v>0.89665096807953903</v>
      </c>
      <c r="DR17" t="s">
        <v>83</v>
      </c>
      <c r="DS17">
        <v>2</v>
      </c>
      <c r="DT17">
        <v>1.01251983777111</v>
      </c>
      <c r="DU17" t="s">
        <v>78</v>
      </c>
      <c r="DV17">
        <v>2</v>
      </c>
      <c r="DW17">
        <v>0.81272727272727197</v>
      </c>
      <c r="DX17" t="s">
        <v>74</v>
      </c>
      <c r="DY17">
        <v>2</v>
      </c>
      <c r="DZ17">
        <v>0.83854316030972098</v>
      </c>
      <c r="EA17" t="s">
        <v>73</v>
      </c>
      <c r="EB17">
        <v>1</v>
      </c>
      <c r="EC17">
        <v>1.15070016682675</v>
      </c>
      <c r="ED17" t="s">
        <v>70</v>
      </c>
      <c r="EE17">
        <v>3</v>
      </c>
      <c r="EF17">
        <v>0.73737373737373701</v>
      </c>
      <c r="EG17" t="s">
        <v>72</v>
      </c>
      <c r="EH17">
        <v>2</v>
      </c>
      <c r="EI17">
        <v>1.11848341232227</v>
      </c>
      <c r="EJ17" t="s">
        <v>78</v>
      </c>
      <c r="EK17">
        <v>3</v>
      </c>
      <c r="EL17">
        <v>1.2313829787234001</v>
      </c>
      <c r="EM17" t="s">
        <v>65</v>
      </c>
      <c r="EN17">
        <v>1</v>
      </c>
      <c r="EO17">
        <v>1.0957621921698899</v>
      </c>
      <c r="EP17" t="s">
        <v>74</v>
      </c>
      <c r="EQ17">
        <v>2</v>
      </c>
      <c r="ER17">
        <v>0.98845660538691704</v>
      </c>
      <c r="ES17" t="s">
        <v>72</v>
      </c>
      <c r="ET17">
        <v>2</v>
      </c>
      <c r="EU17">
        <v>1.0347222222222201</v>
      </c>
      <c r="EV17" t="s">
        <v>83</v>
      </c>
      <c r="EW17">
        <v>2</v>
      </c>
      <c r="EX17">
        <v>1.0398846708313301</v>
      </c>
      <c r="EY17" t="s">
        <v>73</v>
      </c>
      <c r="EZ17">
        <v>2</v>
      </c>
      <c r="FA17">
        <v>0.88928834055069805</v>
      </c>
      <c r="FB17" t="s">
        <v>73</v>
      </c>
      <c r="FC17">
        <v>2</v>
      </c>
      <c r="FD17">
        <v>0.76809996324880503</v>
      </c>
      <c r="FE17" t="s">
        <v>73</v>
      </c>
      <c r="FF17">
        <v>2</v>
      </c>
      <c r="FG17">
        <v>0.87799043062200899</v>
      </c>
      <c r="FH17" t="s">
        <v>71</v>
      </c>
      <c r="FI17">
        <v>2</v>
      </c>
      <c r="FJ17">
        <v>1.02150537634408</v>
      </c>
      <c r="FK17" t="s">
        <v>65</v>
      </c>
      <c r="FL17">
        <v>1</v>
      </c>
      <c r="FM17">
        <v>1.0302852000553699</v>
      </c>
      <c r="FN17" t="s">
        <v>74</v>
      </c>
      <c r="FO17">
        <v>3</v>
      </c>
      <c r="FP17">
        <v>1.54691075514874</v>
      </c>
      <c r="FQ17" t="s">
        <v>76</v>
      </c>
      <c r="FR17">
        <v>3</v>
      </c>
      <c r="FS17">
        <v>0.80923694779116395</v>
      </c>
      <c r="FT17" t="s">
        <v>80</v>
      </c>
      <c r="FU17">
        <v>3</v>
      </c>
      <c r="FV17">
        <v>1.0029498525073699</v>
      </c>
      <c r="FW17" t="s">
        <v>80</v>
      </c>
      <c r="FX17">
        <v>3</v>
      </c>
      <c r="FY17">
        <v>0.94117647058823495</v>
      </c>
      <c r="FZ17" t="s">
        <v>85</v>
      </c>
      <c r="GA17">
        <v>2</v>
      </c>
      <c r="GB17">
        <v>0.9375</v>
      </c>
      <c r="GC17" t="s">
        <v>72</v>
      </c>
      <c r="GD17">
        <v>3</v>
      </c>
      <c r="GE17">
        <v>0.91338582677165303</v>
      </c>
      <c r="GF17" t="s">
        <v>74</v>
      </c>
      <c r="GG17">
        <v>3</v>
      </c>
      <c r="GH17">
        <v>0.90927021696252397</v>
      </c>
      <c r="GI17" t="s">
        <v>74</v>
      </c>
      <c r="GJ17">
        <v>3</v>
      </c>
      <c r="GK17">
        <v>1.16919739696312</v>
      </c>
      <c r="GL17" t="s">
        <v>784</v>
      </c>
      <c r="GM17">
        <v>3</v>
      </c>
      <c r="GN17">
        <v>1.11409395973154</v>
      </c>
    </row>
    <row r="18" spans="1:196" x14ac:dyDescent="0.4">
      <c r="A18">
        <v>16</v>
      </c>
      <c r="B18" t="s">
        <v>71</v>
      </c>
      <c r="C18">
        <v>1</v>
      </c>
      <c r="D18">
        <v>1.0540435458786901</v>
      </c>
      <c r="E18" t="s">
        <v>71</v>
      </c>
      <c r="F18">
        <v>1</v>
      </c>
      <c r="G18">
        <v>1.22353375138325</v>
      </c>
      <c r="H18" t="s">
        <v>68</v>
      </c>
      <c r="I18">
        <v>1</v>
      </c>
      <c r="J18">
        <v>1.1428606285379601</v>
      </c>
      <c r="K18" t="s">
        <v>68</v>
      </c>
      <c r="L18">
        <v>1</v>
      </c>
      <c r="M18">
        <v>1.3499861226755401</v>
      </c>
      <c r="N18" t="s">
        <v>74</v>
      </c>
      <c r="O18">
        <v>1</v>
      </c>
      <c r="P18">
        <v>0.92919812283207504</v>
      </c>
      <c r="Q18" t="s">
        <v>68</v>
      </c>
      <c r="R18">
        <v>1</v>
      </c>
      <c r="S18">
        <v>1.0127882060512501</v>
      </c>
      <c r="T18" t="s">
        <v>71</v>
      </c>
      <c r="U18">
        <v>1</v>
      </c>
      <c r="V18">
        <v>1.01692620176032</v>
      </c>
      <c r="W18" t="s">
        <v>68</v>
      </c>
      <c r="X18">
        <v>1</v>
      </c>
      <c r="Y18">
        <v>0.83970933960247895</v>
      </c>
      <c r="Z18" t="s">
        <v>68</v>
      </c>
      <c r="AA18">
        <v>1</v>
      </c>
      <c r="AB18">
        <v>1.2758740368819199</v>
      </c>
      <c r="AC18" t="s">
        <v>71</v>
      </c>
      <c r="AD18">
        <v>1</v>
      </c>
      <c r="AE18">
        <v>1.16190333682477</v>
      </c>
      <c r="AF18" t="s">
        <v>68</v>
      </c>
      <c r="AG18">
        <v>1</v>
      </c>
      <c r="AH18">
        <v>1.10577183632914</v>
      </c>
      <c r="AI18" t="s">
        <v>68</v>
      </c>
      <c r="AJ18">
        <v>1</v>
      </c>
      <c r="AK18">
        <v>1.18956052932527</v>
      </c>
      <c r="AL18" t="s">
        <v>74</v>
      </c>
      <c r="AM18">
        <v>2</v>
      </c>
      <c r="AN18">
        <v>0.72575730417637496</v>
      </c>
      <c r="AO18" t="s">
        <v>68</v>
      </c>
      <c r="AP18">
        <v>1</v>
      </c>
      <c r="AQ18">
        <v>0.97513631406761103</v>
      </c>
      <c r="AR18" t="s">
        <v>74</v>
      </c>
      <c r="AS18">
        <v>2</v>
      </c>
      <c r="AT18">
        <v>1.0619862252832699</v>
      </c>
      <c r="AU18" t="s">
        <v>68</v>
      </c>
      <c r="AV18">
        <v>1</v>
      </c>
      <c r="AW18">
        <v>1.0201394896193701</v>
      </c>
      <c r="AX18" t="s">
        <v>69</v>
      </c>
      <c r="AY18">
        <v>2</v>
      </c>
      <c r="AZ18">
        <v>0.79223744292237397</v>
      </c>
      <c r="BA18" t="s">
        <v>65</v>
      </c>
      <c r="BB18">
        <v>1</v>
      </c>
      <c r="BC18">
        <v>1.1762904636920299</v>
      </c>
      <c r="BD18" t="s">
        <v>63</v>
      </c>
      <c r="BE18">
        <v>1</v>
      </c>
      <c r="BF18">
        <v>1.3178807947019799</v>
      </c>
      <c r="BG18" t="s">
        <v>64</v>
      </c>
      <c r="BH18">
        <v>3</v>
      </c>
      <c r="BI18">
        <v>0.80357142857142805</v>
      </c>
      <c r="BJ18" t="s">
        <v>85</v>
      </c>
      <c r="BK18">
        <v>2</v>
      </c>
      <c r="BL18">
        <v>0.92771084337349397</v>
      </c>
      <c r="BM18" t="s">
        <v>78</v>
      </c>
      <c r="BN18">
        <v>2</v>
      </c>
      <c r="BO18">
        <v>1.0645017480466401</v>
      </c>
      <c r="BP18" t="s">
        <v>79</v>
      </c>
      <c r="BQ18">
        <v>1</v>
      </c>
      <c r="BR18">
        <v>1.1070460704606999</v>
      </c>
      <c r="BS18" t="s">
        <v>74</v>
      </c>
      <c r="BT18">
        <v>2</v>
      </c>
      <c r="BU18">
        <v>0.89622956289622902</v>
      </c>
      <c r="BV18" t="s">
        <v>85</v>
      </c>
      <c r="BW18">
        <v>2</v>
      </c>
      <c r="BX18">
        <v>1.3498452012383899</v>
      </c>
      <c r="BY18" t="s">
        <v>73</v>
      </c>
      <c r="BZ18">
        <v>1</v>
      </c>
      <c r="CA18">
        <v>1.3175579744439101</v>
      </c>
      <c r="CB18" t="s">
        <v>87</v>
      </c>
      <c r="CC18">
        <v>3</v>
      </c>
      <c r="CD18">
        <v>0.65833333333333299</v>
      </c>
      <c r="CE18" t="s">
        <v>71</v>
      </c>
      <c r="CF18">
        <v>2</v>
      </c>
      <c r="CG18">
        <v>0.82014388489208601</v>
      </c>
      <c r="CH18" t="s">
        <v>75</v>
      </c>
      <c r="CI18">
        <v>2</v>
      </c>
      <c r="CJ18">
        <v>0.94529299456601501</v>
      </c>
      <c r="CK18" t="s">
        <v>80</v>
      </c>
      <c r="CL18">
        <v>2</v>
      </c>
      <c r="CM18">
        <v>0.94163424124513595</v>
      </c>
      <c r="CN18" t="s">
        <v>73</v>
      </c>
      <c r="CO18">
        <v>1</v>
      </c>
      <c r="CP18">
        <v>0.58800271125169401</v>
      </c>
      <c r="CQ18" t="s">
        <v>78</v>
      </c>
      <c r="CR18">
        <v>2</v>
      </c>
      <c r="CS18">
        <v>1.5476839237057201</v>
      </c>
      <c r="CT18" t="s">
        <v>73</v>
      </c>
      <c r="CU18">
        <v>1</v>
      </c>
      <c r="CV18">
        <v>1.3784790481117399</v>
      </c>
      <c r="CW18" t="s">
        <v>80</v>
      </c>
      <c r="CX18">
        <v>2</v>
      </c>
      <c r="CY18">
        <v>0.97287522603978305</v>
      </c>
      <c r="CZ18" t="s">
        <v>87</v>
      </c>
      <c r="DA18">
        <v>3</v>
      </c>
      <c r="DB18">
        <v>0.99492900608519197</v>
      </c>
      <c r="DC18" t="s">
        <v>72</v>
      </c>
      <c r="DD18">
        <v>2</v>
      </c>
      <c r="DE18">
        <v>0.98846153846153795</v>
      </c>
      <c r="DF18" t="s">
        <v>87</v>
      </c>
      <c r="DG18">
        <v>3</v>
      </c>
      <c r="DH18">
        <v>0.82142857142857095</v>
      </c>
      <c r="DI18" t="s">
        <v>80</v>
      </c>
      <c r="DJ18">
        <v>2</v>
      </c>
      <c r="DK18">
        <v>0.95061728395061695</v>
      </c>
      <c r="DL18" t="s">
        <v>80</v>
      </c>
      <c r="DM18">
        <v>2</v>
      </c>
      <c r="DN18">
        <v>1.1590909090909001</v>
      </c>
      <c r="DO18" t="s">
        <v>72</v>
      </c>
      <c r="DP18">
        <v>2</v>
      </c>
      <c r="DQ18">
        <v>1.0506756756756701</v>
      </c>
      <c r="DR18" t="s">
        <v>80</v>
      </c>
      <c r="DS18">
        <v>2</v>
      </c>
      <c r="DT18">
        <v>1.00882352941176</v>
      </c>
      <c r="DU18" t="s">
        <v>73</v>
      </c>
      <c r="DV18">
        <v>1</v>
      </c>
      <c r="DW18">
        <v>0.770192065755262</v>
      </c>
      <c r="DX18" t="s">
        <v>78</v>
      </c>
      <c r="DY18">
        <v>2</v>
      </c>
      <c r="DZ18">
        <v>0.93512304250559197</v>
      </c>
      <c r="EA18" t="s">
        <v>83</v>
      </c>
      <c r="EB18">
        <v>2</v>
      </c>
      <c r="EC18">
        <v>1.3882609812483899</v>
      </c>
      <c r="ED18" t="s">
        <v>72</v>
      </c>
      <c r="EE18">
        <v>2</v>
      </c>
      <c r="EF18">
        <v>0.63554216867469804</v>
      </c>
      <c r="EG18" t="s">
        <v>74</v>
      </c>
      <c r="EH18">
        <v>2</v>
      </c>
      <c r="EI18">
        <v>0.88687426093811506</v>
      </c>
      <c r="EJ18" t="s">
        <v>73</v>
      </c>
      <c r="EK18">
        <v>2</v>
      </c>
      <c r="EL18">
        <v>0.79685083649655497</v>
      </c>
      <c r="EM18" t="s">
        <v>72</v>
      </c>
      <c r="EN18">
        <v>2</v>
      </c>
      <c r="EO18">
        <v>1.0150375939849601</v>
      </c>
      <c r="EP18" t="s">
        <v>73</v>
      </c>
      <c r="EQ18">
        <v>2</v>
      </c>
      <c r="ER18">
        <v>0.99212322772623796</v>
      </c>
      <c r="ES18" t="s">
        <v>74</v>
      </c>
      <c r="ET18">
        <v>3</v>
      </c>
      <c r="EU18">
        <v>0.82915224913494801</v>
      </c>
      <c r="EV18" t="s">
        <v>80</v>
      </c>
      <c r="EW18">
        <v>3</v>
      </c>
      <c r="EX18">
        <v>0.84333333333333305</v>
      </c>
      <c r="EY18" t="s">
        <v>83</v>
      </c>
      <c r="EZ18">
        <v>2</v>
      </c>
      <c r="FA18">
        <v>0.96272335181762103</v>
      </c>
      <c r="FB18" t="s">
        <v>83</v>
      </c>
      <c r="FC18">
        <v>2</v>
      </c>
      <c r="FD18">
        <v>1.0671999999999999</v>
      </c>
      <c r="FE18" t="s">
        <v>83</v>
      </c>
      <c r="FF18">
        <v>3</v>
      </c>
      <c r="FG18">
        <v>1.0298350824587701</v>
      </c>
      <c r="FH18" t="s">
        <v>72</v>
      </c>
      <c r="FI18">
        <v>2</v>
      </c>
      <c r="FJ18">
        <v>0.80652680652680597</v>
      </c>
      <c r="FK18" t="s">
        <v>70</v>
      </c>
      <c r="FL18">
        <v>3</v>
      </c>
      <c r="FM18">
        <v>1.5909090909090899</v>
      </c>
      <c r="FN18" t="s">
        <v>73</v>
      </c>
      <c r="FO18">
        <v>2</v>
      </c>
      <c r="FP18">
        <v>0.863924050632911</v>
      </c>
      <c r="FQ18" t="s">
        <v>72</v>
      </c>
      <c r="FR18">
        <v>3</v>
      </c>
      <c r="FS18">
        <v>0.97465437788018405</v>
      </c>
      <c r="FT18" t="s">
        <v>85</v>
      </c>
      <c r="FU18">
        <v>2</v>
      </c>
      <c r="FV18">
        <v>0.90125391849529701</v>
      </c>
      <c r="FW18" t="s">
        <v>85</v>
      </c>
      <c r="FX18">
        <v>2</v>
      </c>
      <c r="FY18">
        <v>0.94608695652173902</v>
      </c>
      <c r="FZ18" t="s">
        <v>92</v>
      </c>
      <c r="GA18">
        <v>2</v>
      </c>
      <c r="GB18">
        <v>1.0350154479917599</v>
      </c>
      <c r="GC18" t="s">
        <v>74</v>
      </c>
      <c r="GD18">
        <v>3</v>
      </c>
      <c r="GE18">
        <v>1.00595238095238</v>
      </c>
      <c r="GF18" t="s">
        <v>80</v>
      </c>
      <c r="GG18">
        <v>3</v>
      </c>
      <c r="GH18">
        <v>0.97750000000000004</v>
      </c>
      <c r="GI18" t="s">
        <v>73</v>
      </c>
      <c r="GJ18">
        <v>2</v>
      </c>
      <c r="GK18">
        <v>1.29763130792996</v>
      </c>
      <c r="GL18" t="s">
        <v>62</v>
      </c>
      <c r="GM18">
        <v>3</v>
      </c>
      <c r="GN18">
        <v>1.0290135396518301</v>
      </c>
    </row>
    <row r="19" spans="1:196" x14ac:dyDescent="0.4">
      <c r="A19">
        <v>17</v>
      </c>
      <c r="B19" t="s">
        <v>73</v>
      </c>
      <c r="C19">
        <v>1</v>
      </c>
      <c r="D19">
        <v>0.99024139702105796</v>
      </c>
      <c r="E19" t="s">
        <v>73</v>
      </c>
      <c r="F19">
        <v>1</v>
      </c>
      <c r="G19">
        <v>1.21784232365145</v>
      </c>
      <c r="H19" t="s">
        <v>71</v>
      </c>
      <c r="I19">
        <v>1</v>
      </c>
      <c r="J19">
        <v>1.2155562255049699</v>
      </c>
      <c r="K19" t="s">
        <v>71</v>
      </c>
      <c r="L19">
        <v>1</v>
      </c>
      <c r="M19">
        <v>1.08358134920634</v>
      </c>
      <c r="N19" t="s">
        <v>73</v>
      </c>
      <c r="O19">
        <v>1</v>
      </c>
      <c r="P19">
        <v>1.02734968526155</v>
      </c>
      <c r="Q19" t="s">
        <v>71</v>
      </c>
      <c r="R19">
        <v>1</v>
      </c>
      <c r="S19">
        <v>1.02569444444444</v>
      </c>
      <c r="T19" t="s">
        <v>74</v>
      </c>
      <c r="U19">
        <v>1</v>
      </c>
      <c r="V19">
        <v>0.86544489992765805</v>
      </c>
      <c r="W19" t="s">
        <v>71</v>
      </c>
      <c r="X19">
        <v>1</v>
      </c>
      <c r="Y19">
        <v>0.81807589880159703</v>
      </c>
      <c r="Z19" t="s">
        <v>71</v>
      </c>
      <c r="AA19">
        <v>1</v>
      </c>
      <c r="AB19">
        <v>1.3597151576805599</v>
      </c>
      <c r="AC19" t="s">
        <v>74</v>
      </c>
      <c r="AD19">
        <v>1</v>
      </c>
      <c r="AE19">
        <v>1.228453364817</v>
      </c>
      <c r="AF19" t="s">
        <v>71</v>
      </c>
      <c r="AG19">
        <v>1</v>
      </c>
      <c r="AH19">
        <v>1</v>
      </c>
      <c r="AI19" t="s">
        <v>71</v>
      </c>
      <c r="AJ19">
        <v>1</v>
      </c>
      <c r="AK19">
        <v>0.971925305859626</v>
      </c>
      <c r="AL19" t="s">
        <v>73</v>
      </c>
      <c r="AM19">
        <v>1</v>
      </c>
      <c r="AN19">
        <v>0.81212256765824198</v>
      </c>
      <c r="AO19" t="s">
        <v>71</v>
      </c>
      <c r="AP19">
        <v>1</v>
      </c>
      <c r="AQ19">
        <v>1.06503275903906</v>
      </c>
      <c r="AR19" t="s">
        <v>78</v>
      </c>
      <c r="AS19">
        <v>2</v>
      </c>
      <c r="AT19">
        <v>0.74504087349225401</v>
      </c>
      <c r="AU19" t="s">
        <v>75</v>
      </c>
      <c r="AV19">
        <v>2</v>
      </c>
      <c r="AW19">
        <v>1.2840553818669</v>
      </c>
      <c r="AX19" t="s">
        <v>68</v>
      </c>
      <c r="AY19">
        <v>1</v>
      </c>
      <c r="AZ19">
        <v>1.0155152767840501</v>
      </c>
      <c r="BA19" t="s">
        <v>69</v>
      </c>
      <c r="BB19">
        <v>2</v>
      </c>
      <c r="BC19">
        <v>1.04322766570605</v>
      </c>
      <c r="BD19" t="s">
        <v>65</v>
      </c>
      <c r="BE19">
        <v>1</v>
      </c>
      <c r="BF19">
        <v>1.3230090846305</v>
      </c>
      <c r="BG19" t="s">
        <v>69</v>
      </c>
      <c r="BH19">
        <v>2</v>
      </c>
      <c r="BI19">
        <v>0.81912144702842304</v>
      </c>
      <c r="BJ19" t="s">
        <v>81</v>
      </c>
      <c r="BK19">
        <v>1</v>
      </c>
      <c r="BL19">
        <v>1</v>
      </c>
      <c r="BM19" t="s">
        <v>73</v>
      </c>
      <c r="BN19">
        <v>1</v>
      </c>
      <c r="BO19">
        <v>0.99695968274950397</v>
      </c>
      <c r="BP19" t="s">
        <v>82</v>
      </c>
      <c r="BQ19">
        <v>2</v>
      </c>
      <c r="BR19">
        <v>1.2289156626505999</v>
      </c>
      <c r="BS19" t="s">
        <v>78</v>
      </c>
      <c r="BT19">
        <v>2</v>
      </c>
      <c r="BU19">
        <v>0.85950709637751699</v>
      </c>
      <c r="BV19" t="s">
        <v>81</v>
      </c>
      <c r="BW19">
        <v>1</v>
      </c>
      <c r="BX19">
        <v>1.6350701526670299</v>
      </c>
      <c r="BY19" t="s">
        <v>79</v>
      </c>
      <c r="BZ19">
        <v>1</v>
      </c>
      <c r="CA19">
        <v>1.29471032745591</v>
      </c>
      <c r="CB19" t="s">
        <v>85</v>
      </c>
      <c r="CC19">
        <v>2</v>
      </c>
      <c r="CD19">
        <v>0.661157024793388</v>
      </c>
      <c r="CE19" t="s">
        <v>72</v>
      </c>
      <c r="CF19">
        <v>2</v>
      </c>
      <c r="CG19">
        <v>0.98677248677248597</v>
      </c>
      <c r="CH19" t="s">
        <v>71</v>
      </c>
      <c r="CI19">
        <v>2</v>
      </c>
      <c r="CJ19">
        <v>1.17543859649122</v>
      </c>
      <c r="CK19" t="s">
        <v>82</v>
      </c>
      <c r="CL19">
        <v>2</v>
      </c>
      <c r="CM19">
        <v>0.616865869853917</v>
      </c>
      <c r="CN19" t="s">
        <v>80</v>
      </c>
      <c r="CO19">
        <v>2</v>
      </c>
      <c r="CP19">
        <v>0.52892561983470998</v>
      </c>
      <c r="CQ19" t="s">
        <v>73</v>
      </c>
      <c r="CR19">
        <v>1</v>
      </c>
      <c r="CS19">
        <v>0.92843419788664705</v>
      </c>
      <c r="CT19" t="s">
        <v>80</v>
      </c>
      <c r="CU19">
        <v>2</v>
      </c>
      <c r="CV19">
        <v>1.75</v>
      </c>
      <c r="CW19" t="s">
        <v>85</v>
      </c>
      <c r="CX19">
        <v>2</v>
      </c>
      <c r="CY19">
        <v>1.0675241157556199</v>
      </c>
      <c r="CZ19" t="s">
        <v>85</v>
      </c>
      <c r="DA19">
        <v>2</v>
      </c>
      <c r="DB19">
        <v>0.86144578313252995</v>
      </c>
      <c r="DC19" t="s">
        <v>73</v>
      </c>
      <c r="DD19">
        <v>1</v>
      </c>
      <c r="DE19">
        <v>0.92308381891528402</v>
      </c>
      <c r="DF19" t="s">
        <v>93</v>
      </c>
      <c r="DG19">
        <v>1</v>
      </c>
      <c r="DH19">
        <v>1.1931216931216899</v>
      </c>
      <c r="DI19" t="s">
        <v>86</v>
      </c>
      <c r="DJ19">
        <v>3</v>
      </c>
      <c r="DK19">
        <v>0.938322938322938</v>
      </c>
      <c r="DL19" t="s">
        <v>87</v>
      </c>
      <c r="DM19">
        <v>3</v>
      </c>
      <c r="DN19">
        <v>0.91682242990654195</v>
      </c>
      <c r="DO19" t="s">
        <v>73</v>
      </c>
      <c r="DP19">
        <v>1</v>
      </c>
      <c r="DQ19">
        <v>1.2526123606417201</v>
      </c>
      <c r="DR19" t="s">
        <v>86</v>
      </c>
      <c r="DS19">
        <v>3</v>
      </c>
      <c r="DT19">
        <v>1.16574943347361</v>
      </c>
      <c r="DU19" t="s">
        <v>80</v>
      </c>
      <c r="DV19">
        <v>3</v>
      </c>
      <c r="DW19">
        <v>1.01166180758017</v>
      </c>
      <c r="DX19" t="s">
        <v>73</v>
      </c>
      <c r="DY19">
        <v>1</v>
      </c>
      <c r="DZ19">
        <v>0.71802969254782301</v>
      </c>
      <c r="EA19" t="s">
        <v>80</v>
      </c>
      <c r="EB19">
        <v>3</v>
      </c>
      <c r="EC19">
        <v>0.98290598290598197</v>
      </c>
      <c r="ED19" t="s">
        <v>74</v>
      </c>
      <c r="EE19">
        <v>2</v>
      </c>
      <c r="EF19">
        <v>0.73429811866859596</v>
      </c>
      <c r="EG19" t="s">
        <v>78</v>
      </c>
      <c r="EH19">
        <v>3</v>
      </c>
      <c r="EI19">
        <v>1.0773638968481301</v>
      </c>
      <c r="EJ19" t="s">
        <v>80</v>
      </c>
      <c r="EK19">
        <v>3</v>
      </c>
      <c r="EL19">
        <v>0.95810055865921695</v>
      </c>
      <c r="EM19" t="s">
        <v>78</v>
      </c>
      <c r="EN19">
        <v>3</v>
      </c>
      <c r="EO19">
        <v>1.4470842332613301</v>
      </c>
      <c r="EP19" t="s">
        <v>80</v>
      </c>
      <c r="EQ19">
        <v>3</v>
      </c>
      <c r="ER19">
        <v>0.95614035087719296</v>
      </c>
      <c r="ES19" t="s">
        <v>73</v>
      </c>
      <c r="ET19">
        <v>2</v>
      </c>
      <c r="EU19">
        <v>1.04384262526464</v>
      </c>
      <c r="EV19" t="s">
        <v>85</v>
      </c>
      <c r="EW19">
        <v>2</v>
      </c>
      <c r="EX19">
        <v>0.91245791245791197</v>
      </c>
      <c r="EY19" t="s">
        <v>80</v>
      </c>
      <c r="EZ19">
        <v>3</v>
      </c>
      <c r="FA19">
        <v>0.98814229249011798</v>
      </c>
      <c r="FB19" t="s">
        <v>80</v>
      </c>
      <c r="FC19">
        <v>3</v>
      </c>
      <c r="FD19">
        <v>1.016</v>
      </c>
      <c r="FE19" t="s">
        <v>80</v>
      </c>
      <c r="FF19">
        <v>3</v>
      </c>
      <c r="FG19">
        <v>1.09055118110236</v>
      </c>
      <c r="FH19" t="s">
        <v>74</v>
      </c>
      <c r="FI19">
        <v>3</v>
      </c>
      <c r="FJ19">
        <v>0.92873563218390798</v>
      </c>
      <c r="FK19" t="s">
        <v>72</v>
      </c>
      <c r="FL19">
        <v>2</v>
      </c>
      <c r="FM19">
        <v>1.03468208092485</v>
      </c>
      <c r="FN19" t="s">
        <v>83</v>
      </c>
      <c r="FO19">
        <v>3</v>
      </c>
      <c r="FP19">
        <v>1.0322805793055301</v>
      </c>
      <c r="FQ19" t="s">
        <v>83</v>
      </c>
      <c r="FR19">
        <v>3</v>
      </c>
      <c r="FS19">
        <v>0.75726842461122301</v>
      </c>
      <c r="FT19" t="s">
        <v>93</v>
      </c>
      <c r="FU19">
        <v>1</v>
      </c>
      <c r="FV19">
        <v>1.2107142857142801</v>
      </c>
      <c r="FW19" t="s">
        <v>93</v>
      </c>
      <c r="FX19">
        <v>1</v>
      </c>
      <c r="FY19">
        <v>0.90707964601769897</v>
      </c>
      <c r="FZ19" t="s">
        <v>101</v>
      </c>
      <c r="GA19">
        <v>3</v>
      </c>
      <c r="GB19">
        <v>1.1423895253682399</v>
      </c>
      <c r="GC19" t="s">
        <v>80</v>
      </c>
      <c r="GD19">
        <v>3</v>
      </c>
      <c r="GE19">
        <v>1.0498687664041899</v>
      </c>
      <c r="GF19" t="s">
        <v>87</v>
      </c>
      <c r="GG19">
        <v>3</v>
      </c>
      <c r="GH19">
        <v>1.00706713780918</v>
      </c>
      <c r="GI19" t="s">
        <v>80</v>
      </c>
      <c r="GJ19">
        <v>3</v>
      </c>
      <c r="GK19">
        <v>0.930946291560102</v>
      </c>
      <c r="GL19" t="s">
        <v>64</v>
      </c>
      <c r="GM19">
        <v>3</v>
      </c>
      <c r="GN19">
        <v>1.0631868131868101</v>
      </c>
    </row>
    <row r="20" spans="1:196" x14ac:dyDescent="0.4">
      <c r="A20">
        <v>18</v>
      </c>
      <c r="B20" t="s">
        <v>77</v>
      </c>
      <c r="C20">
        <v>2</v>
      </c>
      <c r="D20">
        <v>0.88073393298543901</v>
      </c>
      <c r="E20" t="s">
        <v>77</v>
      </c>
      <c r="F20">
        <v>2</v>
      </c>
      <c r="G20">
        <v>2.5138889032118001</v>
      </c>
      <c r="H20" t="s">
        <v>73</v>
      </c>
      <c r="I20">
        <v>1</v>
      </c>
      <c r="J20">
        <v>1.19250425894378</v>
      </c>
      <c r="K20" t="s">
        <v>74</v>
      </c>
      <c r="L20">
        <v>1</v>
      </c>
      <c r="M20">
        <v>1.25249169435215</v>
      </c>
      <c r="N20" t="s">
        <v>80</v>
      </c>
      <c r="O20">
        <v>2</v>
      </c>
      <c r="P20">
        <v>0.65427927927927898</v>
      </c>
      <c r="Q20" t="s">
        <v>74</v>
      </c>
      <c r="R20">
        <v>1</v>
      </c>
      <c r="S20">
        <v>0.91062801932367099</v>
      </c>
      <c r="T20" t="s">
        <v>73</v>
      </c>
      <c r="U20">
        <v>1</v>
      </c>
      <c r="V20">
        <v>1.0510619069136899</v>
      </c>
      <c r="W20" t="s">
        <v>74</v>
      </c>
      <c r="X20">
        <v>1</v>
      </c>
      <c r="Y20">
        <v>0.70799665645026399</v>
      </c>
      <c r="Z20" t="s">
        <v>74</v>
      </c>
      <c r="AA20">
        <v>1</v>
      </c>
      <c r="AB20">
        <v>1</v>
      </c>
      <c r="AC20" t="s">
        <v>78</v>
      </c>
      <c r="AD20">
        <v>2</v>
      </c>
      <c r="AE20">
        <v>1.54701905347264</v>
      </c>
      <c r="AF20" t="s">
        <v>74</v>
      </c>
      <c r="AG20">
        <v>2</v>
      </c>
      <c r="AH20">
        <v>0.80794489828607996</v>
      </c>
      <c r="AI20" t="s">
        <v>74</v>
      </c>
      <c r="AJ20">
        <v>2</v>
      </c>
      <c r="AK20">
        <v>1.10606661379857</v>
      </c>
      <c r="AL20" t="s">
        <v>77</v>
      </c>
      <c r="AM20">
        <v>2</v>
      </c>
      <c r="AN20">
        <v>0.87525933864183203</v>
      </c>
      <c r="AO20" t="s">
        <v>74</v>
      </c>
      <c r="AP20">
        <v>2</v>
      </c>
      <c r="AQ20">
        <v>1.1116325018522999</v>
      </c>
      <c r="AR20" t="s">
        <v>73</v>
      </c>
      <c r="AS20">
        <v>1</v>
      </c>
      <c r="AT20">
        <v>1.64960257380772</v>
      </c>
      <c r="AU20" t="s">
        <v>71</v>
      </c>
      <c r="AV20">
        <v>1</v>
      </c>
      <c r="AW20">
        <v>1.15094339622641</v>
      </c>
      <c r="AX20" t="s">
        <v>75</v>
      </c>
      <c r="AY20">
        <v>2</v>
      </c>
      <c r="AZ20">
        <v>0.91640579710144898</v>
      </c>
      <c r="BA20" t="s">
        <v>68</v>
      </c>
      <c r="BB20">
        <v>1</v>
      </c>
      <c r="BC20">
        <v>0.91806380063931103</v>
      </c>
      <c r="BD20" t="s">
        <v>69</v>
      </c>
      <c r="BE20">
        <v>2</v>
      </c>
      <c r="BF20">
        <v>1.0690607734806601</v>
      </c>
      <c r="BG20" t="s">
        <v>71</v>
      </c>
      <c r="BH20">
        <v>1</v>
      </c>
      <c r="BI20">
        <v>1.19175580485259</v>
      </c>
      <c r="BJ20" t="s">
        <v>95</v>
      </c>
      <c r="BK20">
        <v>2</v>
      </c>
      <c r="BL20">
        <v>1.0730088372170801</v>
      </c>
      <c r="BM20" t="s">
        <v>80</v>
      </c>
      <c r="BN20">
        <v>3</v>
      </c>
      <c r="BO20">
        <v>0.92857142857142805</v>
      </c>
      <c r="BP20" t="s">
        <v>85</v>
      </c>
      <c r="BQ20">
        <v>2</v>
      </c>
      <c r="BR20">
        <v>1.07462686567164</v>
      </c>
      <c r="BS20" t="s">
        <v>73</v>
      </c>
      <c r="BT20">
        <v>1</v>
      </c>
      <c r="BU20">
        <v>1.0021613832853</v>
      </c>
      <c r="BV20" t="s">
        <v>89</v>
      </c>
      <c r="BW20">
        <v>3</v>
      </c>
      <c r="BX20">
        <v>1.63822525597269</v>
      </c>
      <c r="BY20" t="s">
        <v>82</v>
      </c>
      <c r="BZ20">
        <v>2</v>
      </c>
      <c r="CA20">
        <v>0.98706467661691499</v>
      </c>
      <c r="CB20" t="s">
        <v>89</v>
      </c>
      <c r="CC20">
        <v>3</v>
      </c>
      <c r="CD20">
        <v>1.01927710843373</v>
      </c>
      <c r="CE20" t="s">
        <v>78</v>
      </c>
      <c r="CF20">
        <v>2</v>
      </c>
      <c r="CG20">
        <v>0.86238815180499795</v>
      </c>
      <c r="CH20" t="s">
        <v>72</v>
      </c>
      <c r="CI20">
        <v>2</v>
      </c>
      <c r="CJ20">
        <v>1.0402144772117901</v>
      </c>
      <c r="CK20" t="s">
        <v>85</v>
      </c>
      <c r="CL20">
        <v>2</v>
      </c>
      <c r="CM20">
        <v>1.1863207547169801</v>
      </c>
      <c r="CN20" t="s">
        <v>85</v>
      </c>
      <c r="CO20">
        <v>2</v>
      </c>
      <c r="CP20">
        <v>0.71570576540755404</v>
      </c>
      <c r="CQ20" t="s">
        <v>80</v>
      </c>
      <c r="CR20">
        <v>2</v>
      </c>
      <c r="CS20">
        <v>1.234375</v>
      </c>
      <c r="CT20" t="s">
        <v>85</v>
      </c>
      <c r="CU20">
        <v>2</v>
      </c>
      <c r="CV20">
        <v>1.0724137931034401</v>
      </c>
      <c r="CW20" t="s">
        <v>93</v>
      </c>
      <c r="CX20">
        <v>1</v>
      </c>
      <c r="CY20">
        <v>1.4982817869415801</v>
      </c>
      <c r="CZ20" t="s">
        <v>95</v>
      </c>
      <c r="DA20">
        <v>2</v>
      </c>
      <c r="DB20">
        <v>0.95726484391301403</v>
      </c>
      <c r="DC20" t="s">
        <v>83</v>
      </c>
      <c r="DD20">
        <v>3</v>
      </c>
      <c r="DE20">
        <v>1.0704422032583301</v>
      </c>
      <c r="DF20" t="s">
        <v>89</v>
      </c>
      <c r="DG20">
        <v>3</v>
      </c>
      <c r="DH20">
        <v>1.03157894736842</v>
      </c>
      <c r="DI20" t="s">
        <v>87</v>
      </c>
      <c r="DJ20">
        <v>3</v>
      </c>
      <c r="DK20">
        <v>1.03381642512077</v>
      </c>
      <c r="DL20" t="s">
        <v>81</v>
      </c>
      <c r="DM20">
        <v>2</v>
      </c>
      <c r="DN20">
        <v>0.98601151550684696</v>
      </c>
      <c r="DO20" t="s">
        <v>80</v>
      </c>
      <c r="DP20">
        <v>2</v>
      </c>
      <c r="DQ20">
        <v>0.952380952380952</v>
      </c>
      <c r="DR20" t="s">
        <v>89</v>
      </c>
      <c r="DS20">
        <v>3</v>
      </c>
      <c r="DT20">
        <v>1.0469798657718099</v>
      </c>
      <c r="DU20" t="s">
        <v>86</v>
      </c>
      <c r="DV20">
        <v>3</v>
      </c>
      <c r="DW20">
        <v>0.902804776450985</v>
      </c>
      <c r="DX20" t="s">
        <v>80</v>
      </c>
      <c r="DY20">
        <v>3</v>
      </c>
      <c r="DZ20">
        <v>1.01152737752161</v>
      </c>
      <c r="EA20" t="s">
        <v>86</v>
      </c>
      <c r="EB20">
        <v>3</v>
      </c>
      <c r="EC20">
        <v>1.3103922918100399</v>
      </c>
      <c r="ED20" t="s">
        <v>78</v>
      </c>
      <c r="EE20">
        <v>2</v>
      </c>
      <c r="EF20">
        <v>0.62769784172661802</v>
      </c>
      <c r="EG20" t="s">
        <v>73</v>
      </c>
      <c r="EH20">
        <v>2</v>
      </c>
      <c r="EI20">
        <v>0.96329902491874297</v>
      </c>
      <c r="EJ20" t="s">
        <v>85</v>
      </c>
      <c r="EK20">
        <v>2</v>
      </c>
      <c r="EL20">
        <v>0.73691654879773605</v>
      </c>
      <c r="EM20" t="s">
        <v>73</v>
      </c>
      <c r="EN20">
        <v>2</v>
      </c>
      <c r="EO20">
        <v>1.0079393083980199</v>
      </c>
      <c r="EP20" t="s">
        <v>85</v>
      </c>
      <c r="EQ20">
        <v>2</v>
      </c>
      <c r="ER20">
        <v>1</v>
      </c>
      <c r="ES20" t="s">
        <v>80</v>
      </c>
      <c r="ET20">
        <v>3</v>
      </c>
      <c r="EU20">
        <v>0.91743119266054995</v>
      </c>
      <c r="EV20" t="s">
        <v>93</v>
      </c>
      <c r="EW20">
        <v>1</v>
      </c>
      <c r="EX20">
        <v>1.0793918918918901</v>
      </c>
      <c r="EY20" t="s">
        <v>85</v>
      </c>
      <c r="EZ20">
        <v>2</v>
      </c>
      <c r="FA20">
        <v>0.88745387453874502</v>
      </c>
      <c r="FB20" t="s">
        <v>87</v>
      </c>
      <c r="FC20">
        <v>3</v>
      </c>
      <c r="FD20">
        <v>0.94148936170212705</v>
      </c>
      <c r="FE20" t="s">
        <v>87</v>
      </c>
      <c r="FF20">
        <v>3</v>
      </c>
      <c r="FG20">
        <v>0.79096045197740095</v>
      </c>
      <c r="FH20" t="s">
        <v>73</v>
      </c>
      <c r="FI20">
        <v>2</v>
      </c>
      <c r="FJ20">
        <v>0.85286103542234304</v>
      </c>
      <c r="FK20" t="s">
        <v>74</v>
      </c>
      <c r="FL20">
        <v>3</v>
      </c>
      <c r="FM20">
        <v>1.08168316831683</v>
      </c>
      <c r="FN20" t="s">
        <v>80</v>
      </c>
      <c r="FO20">
        <v>3</v>
      </c>
      <c r="FP20">
        <v>0.97198879551820705</v>
      </c>
      <c r="FQ20" t="s">
        <v>80</v>
      </c>
      <c r="FR20">
        <v>3</v>
      </c>
      <c r="FS20">
        <v>0.97694524495677204</v>
      </c>
      <c r="FT20" t="s">
        <v>92</v>
      </c>
      <c r="FU20">
        <v>2</v>
      </c>
      <c r="FV20">
        <v>0.96634615384615297</v>
      </c>
      <c r="FW20" t="s">
        <v>92</v>
      </c>
      <c r="FX20">
        <v>2</v>
      </c>
      <c r="FY20">
        <v>0.96616915422885497</v>
      </c>
      <c r="FZ20" t="s">
        <v>91</v>
      </c>
      <c r="GA20">
        <v>3</v>
      </c>
      <c r="GB20">
        <v>1.0113391017717299</v>
      </c>
      <c r="GC20" t="s">
        <v>87</v>
      </c>
      <c r="GD20">
        <v>3</v>
      </c>
      <c r="GE20">
        <v>0.98606271777003396</v>
      </c>
      <c r="GF20" t="s">
        <v>85</v>
      </c>
      <c r="GG20">
        <v>2</v>
      </c>
      <c r="GH20">
        <v>1.0228215767634801</v>
      </c>
      <c r="GI20" t="s">
        <v>87</v>
      </c>
      <c r="GJ20">
        <v>3</v>
      </c>
      <c r="GK20">
        <v>0.98947368421052595</v>
      </c>
      <c r="GL20" t="s">
        <v>65</v>
      </c>
      <c r="GM20">
        <v>1</v>
      </c>
      <c r="GN20">
        <v>1.31456043956043</v>
      </c>
    </row>
    <row r="21" spans="1:196" x14ac:dyDescent="0.4">
      <c r="A21">
        <v>19</v>
      </c>
      <c r="B21" t="s">
        <v>79</v>
      </c>
      <c r="C21">
        <v>1</v>
      </c>
      <c r="D21">
        <v>1.1111111111111101</v>
      </c>
      <c r="E21" t="s">
        <v>90</v>
      </c>
      <c r="F21">
        <v>2</v>
      </c>
      <c r="G21">
        <v>0.99567099567099504</v>
      </c>
      <c r="H21" t="s">
        <v>77</v>
      </c>
      <c r="I21">
        <v>2</v>
      </c>
      <c r="J21">
        <v>1.71823204238576</v>
      </c>
      <c r="K21" t="s">
        <v>73</v>
      </c>
      <c r="L21">
        <v>1</v>
      </c>
      <c r="M21">
        <v>1.6453571428571401</v>
      </c>
      <c r="N21" t="s">
        <v>785</v>
      </c>
      <c r="O21">
        <v>2</v>
      </c>
      <c r="P21">
        <v>0.66507747318235999</v>
      </c>
      <c r="Q21" t="s">
        <v>73</v>
      </c>
      <c r="R21">
        <v>1</v>
      </c>
      <c r="S21">
        <v>0.93513627720261905</v>
      </c>
      <c r="T21" t="s">
        <v>83</v>
      </c>
      <c r="U21">
        <v>2</v>
      </c>
      <c r="V21">
        <v>0.78639471684881002</v>
      </c>
      <c r="W21" t="s">
        <v>73</v>
      </c>
      <c r="X21">
        <v>1</v>
      </c>
      <c r="Y21">
        <v>0.81835769561478899</v>
      </c>
      <c r="Z21" t="s">
        <v>78</v>
      </c>
      <c r="AA21">
        <v>2</v>
      </c>
      <c r="AB21">
        <v>1.4870330172512201</v>
      </c>
      <c r="AC21" t="s">
        <v>77</v>
      </c>
      <c r="AD21">
        <v>2</v>
      </c>
      <c r="AE21">
        <v>0.74622771111111097</v>
      </c>
      <c r="AF21" t="s">
        <v>77</v>
      </c>
      <c r="AG21">
        <v>2</v>
      </c>
      <c r="AH21">
        <v>0.84558823127973604</v>
      </c>
      <c r="AI21" t="s">
        <v>78</v>
      </c>
      <c r="AJ21">
        <v>2</v>
      </c>
      <c r="AK21">
        <v>1.2054719006586001</v>
      </c>
      <c r="AL21" t="s">
        <v>785</v>
      </c>
      <c r="AM21">
        <v>2</v>
      </c>
      <c r="AN21">
        <v>0.77800829875518596</v>
      </c>
      <c r="AO21" t="s">
        <v>73</v>
      </c>
      <c r="AP21">
        <v>1</v>
      </c>
      <c r="AQ21">
        <v>1.45524648857064</v>
      </c>
      <c r="AR21" t="s">
        <v>77</v>
      </c>
      <c r="AS21">
        <v>3</v>
      </c>
      <c r="AT21">
        <v>0.90047393364928896</v>
      </c>
      <c r="AU21" t="s">
        <v>72</v>
      </c>
      <c r="AV21">
        <v>2</v>
      </c>
      <c r="AW21">
        <v>1.696</v>
      </c>
      <c r="AX21" t="s">
        <v>71</v>
      </c>
      <c r="AY21">
        <v>1</v>
      </c>
      <c r="AZ21">
        <v>1.08374707259953</v>
      </c>
      <c r="BA21" t="s">
        <v>75</v>
      </c>
      <c r="BB21">
        <v>2</v>
      </c>
      <c r="BC21">
        <v>1.4157388663967601</v>
      </c>
      <c r="BD21" t="s">
        <v>68</v>
      </c>
      <c r="BE21">
        <v>1</v>
      </c>
      <c r="BF21">
        <v>1.5657926525971699</v>
      </c>
      <c r="BG21" t="s">
        <v>72</v>
      </c>
      <c r="BH21">
        <v>2</v>
      </c>
      <c r="BI21">
        <v>1.0869565217391299</v>
      </c>
      <c r="BJ21" t="s">
        <v>92</v>
      </c>
      <c r="BK21">
        <v>3</v>
      </c>
      <c r="BL21">
        <v>0.78593234827207203</v>
      </c>
      <c r="BM21" t="s">
        <v>79</v>
      </c>
      <c r="BN21">
        <v>1</v>
      </c>
      <c r="BO21">
        <v>1.10313901345291</v>
      </c>
      <c r="BP21" t="s">
        <v>81</v>
      </c>
      <c r="BQ21">
        <v>2</v>
      </c>
      <c r="BR21">
        <v>1.23844579479287</v>
      </c>
      <c r="BS21" t="s">
        <v>80</v>
      </c>
      <c r="BT21">
        <v>2</v>
      </c>
      <c r="BU21">
        <v>1.0644171779141101</v>
      </c>
      <c r="BV21" t="s">
        <v>95</v>
      </c>
      <c r="BW21">
        <v>2</v>
      </c>
      <c r="BX21">
        <v>1.9107432953810599</v>
      </c>
      <c r="BY21" t="s">
        <v>87</v>
      </c>
      <c r="BZ21">
        <v>3</v>
      </c>
      <c r="CA21">
        <v>1.22075279755849</v>
      </c>
      <c r="CB21" t="s">
        <v>92</v>
      </c>
      <c r="CC21">
        <v>2</v>
      </c>
      <c r="CD21">
        <v>0.83563362609786696</v>
      </c>
      <c r="CE21" t="s">
        <v>73</v>
      </c>
      <c r="CF21">
        <v>1</v>
      </c>
      <c r="CG21">
        <v>0.88114521654302502</v>
      </c>
      <c r="CH21" t="s">
        <v>78</v>
      </c>
      <c r="CI21">
        <v>2</v>
      </c>
      <c r="CJ21">
        <v>1.31305903398926</v>
      </c>
      <c r="CK21" t="s">
        <v>89</v>
      </c>
      <c r="CL21">
        <v>3</v>
      </c>
      <c r="CM21">
        <v>1.0679611650485401</v>
      </c>
      <c r="CN21" t="s">
        <v>91</v>
      </c>
      <c r="CO21">
        <v>3</v>
      </c>
      <c r="CP21">
        <v>0.73854190251317997</v>
      </c>
      <c r="CQ21" t="s">
        <v>94</v>
      </c>
      <c r="CR21">
        <v>2</v>
      </c>
      <c r="CS21">
        <v>0.75675675675675602</v>
      </c>
      <c r="CT21" t="s">
        <v>81</v>
      </c>
      <c r="CU21">
        <v>1</v>
      </c>
      <c r="CV21">
        <v>1.5583046848358</v>
      </c>
      <c r="CW21" t="s">
        <v>95</v>
      </c>
      <c r="CX21">
        <v>2</v>
      </c>
      <c r="CY21">
        <v>1.0042923028018</v>
      </c>
      <c r="CZ21" t="s">
        <v>91</v>
      </c>
      <c r="DA21">
        <v>2</v>
      </c>
      <c r="DB21">
        <v>0.91317570461749298</v>
      </c>
      <c r="DC21" t="s">
        <v>80</v>
      </c>
      <c r="DD21">
        <v>2</v>
      </c>
      <c r="DE21">
        <v>0.90123456790123402</v>
      </c>
      <c r="DF21" t="s">
        <v>95</v>
      </c>
      <c r="DG21">
        <v>2</v>
      </c>
      <c r="DH21">
        <v>0.67303104476917097</v>
      </c>
      <c r="DI21" t="s">
        <v>93</v>
      </c>
      <c r="DJ21">
        <v>1</v>
      </c>
      <c r="DK21">
        <v>0.93126385809312595</v>
      </c>
      <c r="DL21" t="s">
        <v>93</v>
      </c>
      <c r="DM21">
        <v>1</v>
      </c>
      <c r="DN21">
        <v>1.06666666666666</v>
      </c>
      <c r="DO21" t="s">
        <v>90</v>
      </c>
      <c r="DP21">
        <v>3</v>
      </c>
      <c r="DQ21">
        <v>0.71692607003890996</v>
      </c>
      <c r="DR21" t="s">
        <v>95</v>
      </c>
      <c r="DS21">
        <v>2</v>
      </c>
      <c r="DT21">
        <v>0.819935691318328</v>
      </c>
      <c r="DU21" t="s">
        <v>89</v>
      </c>
      <c r="DV21">
        <v>3</v>
      </c>
      <c r="DW21">
        <v>1.0897435897435801</v>
      </c>
      <c r="DX21" t="s">
        <v>86</v>
      </c>
      <c r="DY21">
        <v>3</v>
      </c>
      <c r="DZ21">
        <v>0.89387880652106999</v>
      </c>
      <c r="EA21" t="s">
        <v>89</v>
      </c>
      <c r="EB21">
        <v>3</v>
      </c>
      <c r="EC21">
        <v>1.06984126984126</v>
      </c>
      <c r="ED21" t="s">
        <v>73</v>
      </c>
      <c r="EE21">
        <v>1</v>
      </c>
      <c r="EF21">
        <v>0.64880063263333598</v>
      </c>
      <c r="EG21" t="s">
        <v>80</v>
      </c>
      <c r="EH21">
        <v>3</v>
      </c>
      <c r="EI21">
        <v>1.0718562874251401</v>
      </c>
      <c r="EJ21" t="s">
        <v>93</v>
      </c>
      <c r="EK21">
        <v>1</v>
      </c>
      <c r="EL21">
        <v>1.02293577981651</v>
      </c>
      <c r="EM21" t="s">
        <v>80</v>
      </c>
      <c r="EN21">
        <v>3</v>
      </c>
      <c r="EO21">
        <v>0.99708454810495595</v>
      </c>
      <c r="EP21" t="s">
        <v>93</v>
      </c>
      <c r="EQ21">
        <v>1</v>
      </c>
      <c r="ER21">
        <v>1.03497615262321</v>
      </c>
      <c r="ES21" t="s">
        <v>85</v>
      </c>
      <c r="ET21">
        <v>2</v>
      </c>
      <c r="EU21">
        <v>0.88789237668161403</v>
      </c>
      <c r="EV21" t="s">
        <v>89</v>
      </c>
      <c r="EW21">
        <v>3</v>
      </c>
      <c r="EX21">
        <v>0.99736842105263102</v>
      </c>
      <c r="EY21" t="s">
        <v>93</v>
      </c>
      <c r="EZ21">
        <v>1</v>
      </c>
      <c r="FA21">
        <v>0.91079812206572697</v>
      </c>
      <c r="FB21" t="s">
        <v>85</v>
      </c>
      <c r="FC21">
        <v>2</v>
      </c>
      <c r="FD21">
        <v>1.17463617463617</v>
      </c>
      <c r="FE21" t="s">
        <v>85</v>
      </c>
      <c r="FF21">
        <v>2</v>
      </c>
      <c r="FG21">
        <v>1.26725663716814</v>
      </c>
      <c r="FH21" t="s">
        <v>80</v>
      </c>
      <c r="FI21">
        <v>3</v>
      </c>
      <c r="FJ21">
        <v>1.01805054151624</v>
      </c>
      <c r="FK21" t="s">
        <v>73</v>
      </c>
      <c r="FL21">
        <v>2</v>
      </c>
      <c r="FM21">
        <v>1.0095846645367399</v>
      </c>
      <c r="FN21" t="s">
        <v>87</v>
      </c>
      <c r="FO21">
        <v>3</v>
      </c>
      <c r="FP21">
        <v>1.36337209302325</v>
      </c>
      <c r="FQ21" t="s">
        <v>85</v>
      </c>
      <c r="FR21">
        <v>2</v>
      </c>
      <c r="FS21">
        <v>0.75502958579881596</v>
      </c>
      <c r="FT21" t="s">
        <v>101</v>
      </c>
      <c r="FU21">
        <v>3</v>
      </c>
      <c r="FV21">
        <v>1.0280898876404401</v>
      </c>
      <c r="FW21" t="s">
        <v>101</v>
      </c>
      <c r="FX21">
        <v>3</v>
      </c>
      <c r="FY21">
        <v>1.1129326047358801</v>
      </c>
      <c r="FZ21" t="s">
        <v>88</v>
      </c>
      <c r="GA21">
        <v>1</v>
      </c>
      <c r="GB21">
        <v>1.03523489932885</v>
      </c>
      <c r="GC21" t="s">
        <v>85</v>
      </c>
      <c r="GD21">
        <v>2</v>
      </c>
      <c r="GE21">
        <v>0.94509803921568603</v>
      </c>
      <c r="GF21" t="s">
        <v>93</v>
      </c>
      <c r="GG21">
        <v>1</v>
      </c>
      <c r="GH21">
        <v>1.07692307692307</v>
      </c>
      <c r="GI21" t="s">
        <v>85</v>
      </c>
      <c r="GJ21">
        <v>2</v>
      </c>
      <c r="GK21">
        <v>1.05679513184584</v>
      </c>
      <c r="GL21" t="s">
        <v>72</v>
      </c>
      <c r="GM21">
        <v>3</v>
      </c>
      <c r="GN21">
        <v>1.01086956521739</v>
      </c>
    </row>
    <row r="22" spans="1:196" x14ac:dyDescent="0.4">
      <c r="A22">
        <v>20</v>
      </c>
      <c r="B22" t="s">
        <v>81</v>
      </c>
      <c r="C22">
        <v>2</v>
      </c>
      <c r="D22">
        <v>1.0913789176783799</v>
      </c>
      <c r="E22" t="s">
        <v>79</v>
      </c>
      <c r="F22">
        <v>1</v>
      </c>
      <c r="G22">
        <v>0.91126760563380205</v>
      </c>
      <c r="H22" t="s">
        <v>79</v>
      </c>
      <c r="I22">
        <v>1</v>
      </c>
      <c r="J22">
        <v>1.1823802163832999</v>
      </c>
      <c r="K22" t="s">
        <v>77</v>
      </c>
      <c r="L22">
        <v>2</v>
      </c>
      <c r="M22">
        <v>0.80385852138883995</v>
      </c>
      <c r="N22" t="s">
        <v>79</v>
      </c>
      <c r="O22">
        <v>1</v>
      </c>
      <c r="P22">
        <v>1.0263157894736801</v>
      </c>
      <c r="Q22" t="s">
        <v>77</v>
      </c>
      <c r="R22">
        <v>2</v>
      </c>
      <c r="S22">
        <v>1.5128617365158501</v>
      </c>
      <c r="T22" t="s">
        <v>77</v>
      </c>
      <c r="U22">
        <v>2</v>
      </c>
      <c r="V22">
        <v>0.66950053425855505</v>
      </c>
      <c r="W22" t="s">
        <v>77</v>
      </c>
      <c r="X22">
        <v>2</v>
      </c>
      <c r="Y22">
        <v>0.87301587179138296</v>
      </c>
      <c r="Z22" t="s">
        <v>73</v>
      </c>
      <c r="AA22">
        <v>1</v>
      </c>
      <c r="AB22">
        <v>1.2432361439453601</v>
      </c>
      <c r="AC22" t="s">
        <v>785</v>
      </c>
      <c r="AD22">
        <v>2</v>
      </c>
      <c r="AE22">
        <v>1.0421412300683299</v>
      </c>
      <c r="AF22" t="s">
        <v>785</v>
      </c>
      <c r="AG22">
        <v>2</v>
      </c>
      <c r="AH22">
        <v>0.89617486338797803</v>
      </c>
      <c r="AI22" t="s">
        <v>77</v>
      </c>
      <c r="AJ22">
        <v>2</v>
      </c>
      <c r="AK22">
        <v>1.0478260861909201</v>
      </c>
      <c r="AL22" t="s">
        <v>79</v>
      </c>
      <c r="AM22">
        <v>1</v>
      </c>
      <c r="AN22">
        <v>0.88364779874213795</v>
      </c>
      <c r="AO22" t="s">
        <v>77</v>
      </c>
      <c r="AP22">
        <v>2</v>
      </c>
      <c r="AQ22">
        <v>1.0127999999999999</v>
      </c>
      <c r="AR22" t="s">
        <v>79</v>
      </c>
      <c r="AS22">
        <v>1</v>
      </c>
      <c r="AT22">
        <v>0.99681528662420305</v>
      </c>
      <c r="AU22" t="s">
        <v>74</v>
      </c>
      <c r="AV22">
        <v>2</v>
      </c>
      <c r="AW22">
        <v>1.3092050209205</v>
      </c>
      <c r="AX22" t="s">
        <v>72</v>
      </c>
      <c r="AY22">
        <v>2</v>
      </c>
      <c r="AZ22">
        <v>0.78867924528301803</v>
      </c>
      <c r="BA22" t="s">
        <v>71</v>
      </c>
      <c r="BB22">
        <v>1</v>
      </c>
      <c r="BC22">
        <v>1.1115913216354001</v>
      </c>
      <c r="BD22" t="s">
        <v>71</v>
      </c>
      <c r="BE22">
        <v>1</v>
      </c>
      <c r="BF22">
        <v>1.4902799377916001</v>
      </c>
      <c r="BG22" t="s">
        <v>74</v>
      </c>
      <c r="BH22">
        <v>2</v>
      </c>
      <c r="BI22">
        <v>1.2698947368421001</v>
      </c>
      <c r="BJ22" t="s">
        <v>91</v>
      </c>
      <c r="BK22">
        <v>3</v>
      </c>
      <c r="BL22">
        <v>0.96916079649453601</v>
      </c>
      <c r="BM22" t="s">
        <v>82</v>
      </c>
      <c r="BN22">
        <v>2</v>
      </c>
      <c r="BO22">
        <v>0.87368421052631495</v>
      </c>
      <c r="BP22" t="s">
        <v>89</v>
      </c>
      <c r="BQ22">
        <v>3</v>
      </c>
      <c r="BR22">
        <v>0.984076433121019</v>
      </c>
      <c r="BS22" t="s">
        <v>82</v>
      </c>
      <c r="BT22">
        <v>2</v>
      </c>
      <c r="BU22">
        <v>0.72941176470588198</v>
      </c>
      <c r="BV22" t="s">
        <v>92</v>
      </c>
      <c r="BW22">
        <v>3</v>
      </c>
      <c r="BX22">
        <v>1.19340346263423</v>
      </c>
      <c r="BY22" t="s">
        <v>85</v>
      </c>
      <c r="BZ22">
        <v>2</v>
      </c>
      <c r="CA22">
        <v>1.1100917431192601</v>
      </c>
      <c r="CB22" t="s">
        <v>91</v>
      </c>
      <c r="CC22">
        <v>2</v>
      </c>
      <c r="CD22">
        <v>0.90394753436751096</v>
      </c>
      <c r="CE22" t="s">
        <v>82</v>
      </c>
      <c r="CF22">
        <v>2</v>
      </c>
      <c r="CG22">
        <v>0.82857142857142796</v>
      </c>
      <c r="CH22" t="s">
        <v>73</v>
      </c>
      <c r="CI22">
        <v>1</v>
      </c>
      <c r="CJ22">
        <v>1.0895468589083399</v>
      </c>
      <c r="CK22" t="s">
        <v>91</v>
      </c>
      <c r="CL22">
        <v>3</v>
      </c>
      <c r="CM22">
        <v>0.85697258641239504</v>
      </c>
      <c r="CN22" t="s">
        <v>84</v>
      </c>
      <c r="CO22">
        <v>2</v>
      </c>
      <c r="CP22">
        <v>0.57900432900432897</v>
      </c>
      <c r="CQ22" t="s">
        <v>85</v>
      </c>
      <c r="CR22">
        <v>2</v>
      </c>
      <c r="CS22">
        <v>0.80555555555555503</v>
      </c>
      <c r="CT22" t="s">
        <v>93</v>
      </c>
      <c r="CU22">
        <v>1</v>
      </c>
      <c r="CV22">
        <v>1.36619718309859</v>
      </c>
      <c r="CW22" t="s">
        <v>91</v>
      </c>
      <c r="CX22">
        <v>2</v>
      </c>
      <c r="CY22">
        <v>0.99207479018378797</v>
      </c>
      <c r="CZ22" t="s">
        <v>84</v>
      </c>
      <c r="DA22">
        <v>2</v>
      </c>
      <c r="DB22">
        <v>0.98580645161290303</v>
      </c>
      <c r="DC22" t="s">
        <v>86</v>
      </c>
      <c r="DD22">
        <v>2</v>
      </c>
      <c r="DE22">
        <v>1.0138264777048001</v>
      </c>
      <c r="DF22" t="s">
        <v>91</v>
      </c>
      <c r="DG22">
        <v>2</v>
      </c>
      <c r="DH22">
        <v>1.13267080212067</v>
      </c>
      <c r="DI22" t="s">
        <v>89</v>
      </c>
      <c r="DJ22">
        <v>3</v>
      </c>
      <c r="DK22">
        <v>0.91496598639455695</v>
      </c>
      <c r="DL22" t="s">
        <v>95</v>
      </c>
      <c r="DM22">
        <v>2</v>
      </c>
      <c r="DN22">
        <v>1.1428575793127</v>
      </c>
      <c r="DO22" t="s">
        <v>86</v>
      </c>
      <c r="DP22">
        <v>3</v>
      </c>
      <c r="DQ22">
        <v>1.00162127107652</v>
      </c>
      <c r="DR22" t="s">
        <v>91</v>
      </c>
      <c r="DS22">
        <v>3</v>
      </c>
      <c r="DT22">
        <v>1.0430444548921201</v>
      </c>
      <c r="DU22" t="s">
        <v>91</v>
      </c>
      <c r="DV22">
        <v>3</v>
      </c>
      <c r="DW22">
        <v>0.83649688652943999</v>
      </c>
      <c r="DX22" t="s">
        <v>89</v>
      </c>
      <c r="DY22">
        <v>3</v>
      </c>
      <c r="DZ22">
        <v>0.92647058823529405</v>
      </c>
      <c r="EA22" t="s">
        <v>91</v>
      </c>
      <c r="EB22">
        <v>3</v>
      </c>
      <c r="EC22">
        <v>1.0859476359614599</v>
      </c>
      <c r="ED22" t="s">
        <v>80</v>
      </c>
      <c r="EE22">
        <v>3</v>
      </c>
      <c r="EF22">
        <v>0.96811594202898499</v>
      </c>
      <c r="EG22" t="s">
        <v>86</v>
      </c>
      <c r="EH22">
        <v>3</v>
      </c>
      <c r="EI22">
        <v>0.94711691621535499</v>
      </c>
      <c r="EJ22" t="s">
        <v>89</v>
      </c>
      <c r="EK22">
        <v>3</v>
      </c>
      <c r="EL22">
        <v>1.1124260355029501</v>
      </c>
      <c r="EM22" t="s">
        <v>85</v>
      </c>
      <c r="EN22">
        <v>2</v>
      </c>
      <c r="EO22">
        <v>1.28406909788867</v>
      </c>
      <c r="EP22" t="s">
        <v>89</v>
      </c>
      <c r="EQ22">
        <v>3</v>
      </c>
      <c r="ER22">
        <v>1.10126582278481</v>
      </c>
      <c r="ES22" t="s">
        <v>93</v>
      </c>
      <c r="ET22">
        <v>1</v>
      </c>
      <c r="EU22">
        <v>0.90937019969277999</v>
      </c>
      <c r="EV22" t="s">
        <v>92</v>
      </c>
      <c r="EW22">
        <v>2</v>
      </c>
      <c r="EX22">
        <v>0.95327102803738295</v>
      </c>
      <c r="EY22" t="s">
        <v>89</v>
      </c>
      <c r="EZ22">
        <v>3</v>
      </c>
      <c r="FA22">
        <v>1.0897097625329799</v>
      </c>
      <c r="FB22" t="s">
        <v>93</v>
      </c>
      <c r="FC22">
        <v>1</v>
      </c>
      <c r="FD22">
        <v>0.99484536082474195</v>
      </c>
      <c r="FE22" t="s">
        <v>89</v>
      </c>
      <c r="FF22">
        <v>3</v>
      </c>
      <c r="FG22">
        <v>1.10917030567685</v>
      </c>
      <c r="FH22" t="s">
        <v>87</v>
      </c>
      <c r="FI22">
        <v>3</v>
      </c>
      <c r="FJ22">
        <v>1.2464285714285701</v>
      </c>
      <c r="FK22" t="s">
        <v>83</v>
      </c>
      <c r="FL22">
        <v>3</v>
      </c>
      <c r="FM22">
        <v>0.892540102787727</v>
      </c>
      <c r="FN22" t="s">
        <v>85</v>
      </c>
      <c r="FO22">
        <v>2</v>
      </c>
      <c r="FP22">
        <v>1.2175792507204599</v>
      </c>
      <c r="FQ22" t="s">
        <v>93</v>
      </c>
      <c r="FR22">
        <v>1</v>
      </c>
      <c r="FS22">
        <v>1.0071942446043101</v>
      </c>
      <c r="FT22" t="s">
        <v>91</v>
      </c>
      <c r="FU22">
        <v>3</v>
      </c>
      <c r="FV22">
        <v>0.88694961722272903</v>
      </c>
      <c r="FW22" t="s">
        <v>91</v>
      </c>
      <c r="FX22">
        <v>3</v>
      </c>
      <c r="FY22">
        <v>1.02486360488488</v>
      </c>
      <c r="FZ22" t="s">
        <v>108</v>
      </c>
      <c r="GA22">
        <v>3</v>
      </c>
      <c r="GB22">
        <v>1.03993344425956</v>
      </c>
      <c r="GC22" t="s">
        <v>93</v>
      </c>
      <c r="GD22">
        <v>1</v>
      </c>
      <c r="GE22">
        <v>1.06962025316455</v>
      </c>
      <c r="GF22" t="s">
        <v>95</v>
      </c>
      <c r="GG22">
        <v>3</v>
      </c>
      <c r="GH22">
        <v>0.40769230769230702</v>
      </c>
      <c r="GI22" t="s">
        <v>92</v>
      </c>
      <c r="GJ22">
        <v>3</v>
      </c>
      <c r="GK22">
        <v>1.03205791106515</v>
      </c>
      <c r="GL22" t="s">
        <v>74</v>
      </c>
      <c r="GM22">
        <v>3</v>
      </c>
      <c r="GN22">
        <v>1.3358070500927599</v>
      </c>
    </row>
    <row r="23" spans="1:196" x14ac:dyDescent="0.4">
      <c r="A23">
        <v>21</v>
      </c>
      <c r="B23" t="s">
        <v>84</v>
      </c>
      <c r="C23">
        <v>2</v>
      </c>
      <c r="D23">
        <v>0.97056418642681896</v>
      </c>
      <c r="E23" t="s">
        <v>81</v>
      </c>
      <c r="F23">
        <v>2</v>
      </c>
      <c r="G23">
        <v>1.2151146925213001</v>
      </c>
      <c r="H23" t="s">
        <v>81</v>
      </c>
      <c r="I23">
        <v>2</v>
      </c>
      <c r="J23">
        <v>1.14353087267827</v>
      </c>
      <c r="K23" t="s">
        <v>785</v>
      </c>
      <c r="L23">
        <v>2</v>
      </c>
      <c r="M23">
        <v>1.74066390041493</v>
      </c>
      <c r="N23" t="s">
        <v>81</v>
      </c>
      <c r="O23">
        <v>2</v>
      </c>
      <c r="P23">
        <v>0.64590952138121904</v>
      </c>
      <c r="Q23" t="s">
        <v>785</v>
      </c>
      <c r="R23">
        <v>2</v>
      </c>
      <c r="S23">
        <v>0.89784946236559104</v>
      </c>
      <c r="T23" t="s">
        <v>785</v>
      </c>
      <c r="U23">
        <v>2</v>
      </c>
      <c r="V23">
        <v>1.0279441117764401</v>
      </c>
      <c r="W23" t="s">
        <v>785</v>
      </c>
      <c r="X23">
        <v>2</v>
      </c>
      <c r="Y23">
        <v>0.92427184466019396</v>
      </c>
      <c r="Z23" t="s">
        <v>77</v>
      </c>
      <c r="AA23">
        <v>2</v>
      </c>
      <c r="AB23">
        <v>1.3254545435266101</v>
      </c>
      <c r="AC23" t="s">
        <v>90</v>
      </c>
      <c r="AD23">
        <v>2</v>
      </c>
      <c r="AE23">
        <v>0.93501805054151599</v>
      </c>
      <c r="AF23" t="s">
        <v>79</v>
      </c>
      <c r="AG23">
        <v>1</v>
      </c>
      <c r="AH23">
        <v>0.949367088607594</v>
      </c>
      <c r="AI23" t="s">
        <v>785</v>
      </c>
      <c r="AJ23">
        <v>2</v>
      </c>
      <c r="AK23">
        <v>1.17560975609756</v>
      </c>
      <c r="AL23" t="s">
        <v>94</v>
      </c>
      <c r="AM23">
        <v>2</v>
      </c>
      <c r="AN23">
        <v>0.60602678571428503</v>
      </c>
      <c r="AO23" t="s">
        <v>79</v>
      </c>
      <c r="AP23">
        <v>1</v>
      </c>
      <c r="AQ23">
        <v>1.1174377224199199</v>
      </c>
      <c r="AR23" t="s">
        <v>85</v>
      </c>
      <c r="AS23">
        <v>2</v>
      </c>
      <c r="AT23">
        <v>1.23493975903614</v>
      </c>
      <c r="AU23" t="s">
        <v>78</v>
      </c>
      <c r="AV23">
        <v>2</v>
      </c>
      <c r="AW23">
        <v>1.7117317578454601</v>
      </c>
      <c r="AX23" t="s">
        <v>74</v>
      </c>
      <c r="AY23">
        <v>2</v>
      </c>
      <c r="AZ23">
        <v>0.82534356024288902</v>
      </c>
      <c r="BA23" t="s">
        <v>72</v>
      </c>
      <c r="BB23">
        <v>2</v>
      </c>
      <c r="BC23">
        <v>1.30382775119617</v>
      </c>
      <c r="BD23" t="s">
        <v>72</v>
      </c>
      <c r="BE23">
        <v>2</v>
      </c>
      <c r="BF23">
        <v>1.26605504587155</v>
      </c>
      <c r="BG23" t="s">
        <v>73</v>
      </c>
      <c r="BH23">
        <v>1</v>
      </c>
      <c r="BI23">
        <v>1.08806693086745</v>
      </c>
      <c r="BJ23" t="s">
        <v>98</v>
      </c>
      <c r="BK23">
        <v>2</v>
      </c>
      <c r="BL23">
        <v>0.90645161290322496</v>
      </c>
      <c r="BM23" t="s">
        <v>85</v>
      </c>
      <c r="BN23">
        <v>2</v>
      </c>
      <c r="BO23">
        <v>1.08766233766233</v>
      </c>
      <c r="BP23" t="s">
        <v>95</v>
      </c>
      <c r="BQ23">
        <v>2</v>
      </c>
      <c r="BR23">
        <v>1.37551056460319</v>
      </c>
      <c r="BS23" t="s">
        <v>85</v>
      </c>
      <c r="BT23">
        <v>2</v>
      </c>
      <c r="BU23">
        <v>0.89722222222222203</v>
      </c>
      <c r="BV23" t="s">
        <v>91</v>
      </c>
      <c r="BW23">
        <v>2</v>
      </c>
      <c r="BX23">
        <v>1.23177564566917</v>
      </c>
      <c r="BY23" t="s">
        <v>89</v>
      </c>
      <c r="BZ23">
        <v>3</v>
      </c>
      <c r="CA23">
        <v>0.86458333333333304</v>
      </c>
      <c r="CB23" t="s">
        <v>103</v>
      </c>
      <c r="CC23">
        <v>2</v>
      </c>
      <c r="CD23">
        <v>0.79207920792079201</v>
      </c>
      <c r="CE23" t="s">
        <v>85</v>
      </c>
      <c r="CF23">
        <v>2</v>
      </c>
      <c r="CG23">
        <v>1.0062500000000001</v>
      </c>
      <c r="CH23" t="s">
        <v>82</v>
      </c>
      <c r="CI23">
        <v>2</v>
      </c>
      <c r="CJ23">
        <v>0.86551724137930997</v>
      </c>
      <c r="CK23" t="s">
        <v>98</v>
      </c>
      <c r="CL23">
        <v>2</v>
      </c>
      <c r="CM23">
        <v>0.824824824824824</v>
      </c>
      <c r="CN23" t="s">
        <v>98</v>
      </c>
      <c r="CO23">
        <v>2</v>
      </c>
      <c r="CP23">
        <v>0.55339805825242705</v>
      </c>
      <c r="CQ23" t="s">
        <v>81</v>
      </c>
      <c r="CR23">
        <v>1</v>
      </c>
      <c r="CS23">
        <v>0.92483612775641999</v>
      </c>
      <c r="CT23" t="s">
        <v>95</v>
      </c>
      <c r="CU23">
        <v>2</v>
      </c>
      <c r="CV23">
        <v>1.3546502117013</v>
      </c>
      <c r="CW23" t="s">
        <v>84</v>
      </c>
      <c r="CX23">
        <v>2</v>
      </c>
      <c r="CY23">
        <v>1.20341614906832</v>
      </c>
      <c r="CZ23" t="s">
        <v>98</v>
      </c>
      <c r="DA23">
        <v>2</v>
      </c>
      <c r="DB23">
        <v>0.84750000000000003</v>
      </c>
      <c r="DC23" t="s">
        <v>87</v>
      </c>
      <c r="DD23">
        <v>3</v>
      </c>
      <c r="DE23">
        <v>1.28440366972477</v>
      </c>
      <c r="DF23" t="s">
        <v>100</v>
      </c>
      <c r="DG23">
        <v>2</v>
      </c>
      <c r="DH23">
        <v>0.83415868823594097</v>
      </c>
      <c r="DI23" t="s">
        <v>95</v>
      </c>
      <c r="DJ23">
        <v>2</v>
      </c>
      <c r="DK23">
        <v>0.94326224783861601</v>
      </c>
      <c r="DL23" t="s">
        <v>91</v>
      </c>
      <c r="DM23">
        <v>3</v>
      </c>
      <c r="DN23">
        <v>1.01730475289322</v>
      </c>
      <c r="DO23" t="s">
        <v>87</v>
      </c>
      <c r="DP23">
        <v>3</v>
      </c>
      <c r="DQ23">
        <v>0.81957186544342497</v>
      </c>
      <c r="DR23" t="s">
        <v>100</v>
      </c>
      <c r="DS23">
        <v>2</v>
      </c>
      <c r="DT23">
        <v>1.1456438150614201</v>
      </c>
      <c r="DU23" t="s">
        <v>100</v>
      </c>
      <c r="DV23">
        <v>2</v>
      </c>
      <c r="DW23">
        <v>0.93361165684348302</v>
      </c>
      <c r="DX23" t="s">
        <v>91</v>
      </c>
      <c r="DY23">
        <v>3</v>
      </c>
      <c r="DZ23">
        <v>0.93833196958508702</v>
      </c>
      <c r="EA23" t="s">
        <v>100</v>
      </c>
      <c r="EB23">
        <v>2</v>
      </c>
      <c r="EC23">
        <v>1.07864283550439</v>
      </c>
      <c r="ED23" t="s">
        <v>85</v>
      </c>
      <c r="EE23">
        <v>2</v>
      </c>
      <c r="EF23">
        <v>0.81649484536082395</v>
      </c>
      <c r="EG23" t="s">
        <v>85</v>
      </c>
      <c r="EH23">
        <v>2</v>
      </c>
      <c r="EI23">
        <v>0.89267676767676696</v>
      </c>
      <c r="EJ23" t="s">
        <v>92</v>
      </c>
      <c r="EK23">
        <v>2</v>
      </c>
      <c r="EL23">
        <v>1.0504201680672201</v>
      </c>
      <c r="EM23" t="s">
        <v>93</v>
      </c>
      <c r="EN23">
        <v>1</v>
      </c>
      <c r="EO23">
        <v>0.94020926756352696</v>
      </c>
      <c r="EP23" t="s">
        <v>92</v>
      </c>
      <c r="EQ23">
        <v>2</v>
      </c>
      <c r="ER23">
        <v>0.92753623188405798</v>
      </c>
      <c r="ES23" t="s">
        <v>89</v>
      </c>
      <c r="ET23">
        <v>3</v>
      </c>
      <c r="EU23">
        <v>0.87356321839080397</v>
      </c>
      <c r="EV23" t="s">
        <v>91</v>
      </c>
      <c r="EW23">
        <v>3</v>
      </c>
      <c r="EX23">
        <v>0.96338176586215896</v>
      </c>
      <c r="EY23" t="s">
        <v>92</v>
      </c>
      <c r="EZ23">
        <v>2</v>
      </c>
      <c r="FA23">
        <v>0.93921568627450902</v>
      </c>
      <c r="FB23" t="s">
        <v>89</v>
      </c>
      <c r="FC23">
        <v>3</v>
      </c>
      <c r="FD23">
        <v>1.10895883777239</v>
      </c>
      <c r="FE23" t="s">
        <v>92</v>
      </c>
      <c r="FF23">
        <v>2</v>
      </c>
      <c r="FG23">
        <v>1.24757281553398</v>
      </c>
      <c r="FH23" t="s">
        <v>85</v>
      </c>
      <c r="FI23">
        <v>2</v>
      </c>
      <c r="FJ23">
        <v>0.92737430167597701</v>
      </c>
      <c r="FK23" t="s">
        <v>80</v>
      </c>
      <c r="FL23">
        <v>3</v>
      </c>
      <c r="FM23">
        <v>1.26595744680851</v>
      </c>
      <c r="FN23" t="s">
        <v>93</v>
      </c>
      <c r="FO23">
        <v>1</v>
      </c>
      <c r="FP23">
        <v>1.0201834862385299</v>
      </c>
      <c r="FQ23" t="s">
        <v>92</v>
      </c>
      <c r="FR23">
        <v>2</v>
      </c>
      <c r="FS23">
        <v>0.86307053941908696</v>
      </c>
      <c r="FT23" t="s">
        <v>98</v>
      </c>
      <c r="FU23">
        <v>2</v>
      </c>
      <c r="FV23">
        <v>0.96275605214152704</v>
      </c>
      <c r="FW23" t="s">
        <v>98</v>
      </c>
      <c r="FX23">
        <v>2</v>
      </c>
      <c r="FY23">
        <v>0.99806576402321001</v>
      </c>
      <c r="FZ23" t="s">
        <v>97</v>
      </c>
      <c r="GA23">
        <v>3</v>
      </c>
      <c r="GB23">
        <v>1.0983606557376999</v>
      </c>
      <c r="GC23" t="s">
        <v>95</v>
      </c>
      <c r="GD23">
        <v>3</v>
      </c>
      <c r="GE23">
        <v>0.91351351351351295</v>
      </c>
      <c r="GF23" t="s">
        <v>92</v>
      </c>
      <c r="GG23">
        <v>3</v>
      </c>
      <c r="GH23">
        <v>0.934299516908212</v>
      </c>
      <c r="GI23" t="s">
        <v>101</v>
      </c>
      <c r="GJ23">
        <v>2</v>
      </c>
      <c r="GK23">
        <v>0.93097643097643101</v>
      </c>
      <c r="GL23" t="s">
        <v>80</v>
      </c>
      <c r="GM23">
        <v>3</v>
      </c>
      <c r="GN23">
        <v>1.16483516483516</v>
      </c>
    </row>
    <row r="24" spans="1:196" x14ac:dyDescent="0.4">
      <c r="A24">
        <v>22</v>
      </c>
      <c r="B24" t="s">
        <v>88</v>
      </c>
      <c r="C24">
        <v>1</v>
      </c>
      <c r="D24">
        <v>1.0109305466179599</v>
      </c>
      <c r="E24" t="s">
        <v>93</v>
      </c>
      <c r="F24">
        <v>1</v>
      </c>
      <c r="G24">
        <v>1.1666666666666601</v>
      </c>
      <c r="H24" t="s">
        <v>93</v>
      </c>
      <c r="I24">
        <v>1</v>
      </c>
      <c r="J24">
        <v>1.88721804511278</v>
      </c>
      <c r="K24" t="s">
        <v>90</v>
      </c>
      <c r="L24">
        <v>2</v>
      </c>
      <c r="M24">
        <v>0.94520547945205402</v>
      </c>
      <c r="N24" t="s">
        <v>93</v>
      </c>
      <c r="O24">
        <v>1</v>
      </c>
      <c r="P24">
        <v>1.1284634760705201</v>
      </c>
      <c r="Q24" t="s">
        <v>90</v>
      </c>
      <c r="R24">
        <v>2</v>
      </c>
      <c r="S24">
        <v>1.2297297297297201</v>
      </c>
      <c r="T24" t="s">
        <v>90</v>
      </c>
      <c r="U24">
        <v>2</v>
      </c>
      <c r="V24">
        <v>1.03296703296703</v>
      </c>
      <c r="W24" t="s">
        <v>90</v>
      </c>
      <c r="X24">
        <v>2</v>
      </c>
      <c r="Y24">
        <v>0.94680851063829696</v>
      </c>
      <c r="Z24" t="s">
        <v>785</v>
      </c>
      <c r="AA24">
        <v>2</v>
      </c>
      <c r="AB24">
        <v>0.92226890756302504</v>
      </c>
      <c r="AC24" t="s">
        <v>79</v>
      </c>
      <c r="AD24">
        <v>1</v>
      </c>
      <c r="AE24">
        <v>1.0326797385620901</v>
      </c>
      <c r="AF24" t="s">
        <v>94</v>
      </c>
      <c r="AG24">
        <v>2</v>
      </c>
      <c r="AH24">
        <v>0.82288776193665603</v>
      </c>
      <c r="AI24" t="s">
        <v>79</v>
      </c>
      <c r="AJ24">
        <v>1</v>
      </c>
      <c r="AK24">
        <v>1.06</v>
      </c>
      <c r="AL24" t="s">
        <v>81</v>
      </c>
      <c r="AM24">
        <v>2</v>
      </c>
      <c r="AN24">
        <v>1.0340858568394</v>
      </c>
      <c r="AO24" t="s">
        <v>81</v>
      </c>
      <c r="AP24">
        <v>2</v>
      </c>
      <c r="AQ24">
        <v>1.3095232408159301</v>
      </c>
      <c r="AR24" t="s">
        <v>81</v>
      </c>
      <c r="AS24">
        <v>2</v>
      </c>
      <c r="AT24">
        <v>1.18601172833313</v>
      </c>
      <c r="AU24" t="s">
        <v>73</v>
      </c>
      <c r="AV24">
        <v>1</v>
      </c>
      <c r="AW24">
        <v>1.32122985143119</v>
      </c>
      <c r="AX24" t="s">
        <v>73</v>
      </c>
      <c r="AY24">
        <v>1</v>
      </c>
      <c r="AZ24">
        <v>0.65097903008726599</v>
      </c>
      <c r="BA24" t="s">
        <v>74</v>
      </c>
      <c r="BB24">
        <v>2</v>
      </c>
      <c r="BC24">
        <v>1.0948693126815101</v>
      </c>
      <c r="BD24" t="s">
        <v>74</v>
      </c>
      <c r="BE24">
        <v>2</v>
      </c>
      <c r="BF24">
        <v>1.67992926613616</v>
      </c>
      <c r="BG24" t="s">
        <v>80</v>
      </c>
      <c r="BH24">
        <v>2</v>
      </c>
      <c r="BI24">
        <v>1.36363636363636</v>
      </c>
      <c r="BJ24" t="s">
        <v>103</v>
      </c>
      <c r="BK24">
        <v>3</v>
      </c>
      <c r="BL24">
        <v>0.81773399014778303</v>
      </c>
      <c r="BM24" t="s">
        <v>81</v>
      </c>
      <c r="BN24">
        <v>1</v>
      </c>
      <c r="BO24">
        <v>1.0538450991997801</v>
      </c>
      <c r="BP24" t="s">
        <v>96</v>
      </c>
      <c r="BQ24">
        <v>2</v>
      </c>
      <c r="BR24">
        <v>1.2478260869565201</v>
      </c>
      <c r="BS24" t="s">
        <v>89</v>
      </c>
      <c r="BT24">
        <v>3</v>
      </c>
      <c r="BU24">
        <v>0.94822006472491904</v>
      </c>
      <c r="BV24" t="s">
        <v>103</v>
      </c>
      <c r="BW24">
        <v>2</v>
      </c>
      <c r="BX24">
        <v>1.4590163934426199</v>
      </c>
      <c r="BY24" t="s">
        <v>92</v>
      </c>
      <c r="BZ24">
        <v>2</v>
      </c>
      <c r="CA24">
        <v>1.0976953447800899</v>
      </c>
      <c r="CB24" t="s">
        <v>105</v>
      </c>
      <c r="CC24">
        <v>3</v>
      </c>
      <c r="CD24">
        <v>1.09032337239982</v>
      </c>
      <c r="CE24" t="s">
        <v>89</v>
      </c>
      <c r="CF24">
        <v>3</v>
      </c>
      <c r="CG24">
        <v>1.0283687943262401</v>
      </c>
      <c r="CH24" t="s">
        <v>85</v>
      </c>
      <c r="CI24">
        <v>2</v>
      </c>
      <c r="CJ24">
        <v>1.3167701863354</v>
      </c>
      <c r="CK24" t="s">
        <v>103</v>
      </c>
      <c r="CL24">
        <v>2</v>
      </c>
      <c r="CM24">
        <v>0.53317535545023698</v>
      </c>
      <c r="CN24" t="s">
        <v>103</v>
      </c>
      <c r="CO24">
        <v>2</v>
      </c>
      <c r="CP24">
        <v>0.62577777777777699</v>
      </c>
      <c r="CQ24" t="s">
        <v>93</v>
      </c>
      <c r="CR24">
        <v>1</v>
      </c>
      <c r="CS24">
        <v>0.81297709923664097</v>
      </c>
      <c r="CT24" t="s">
        <v>91</v>
      </c>
      <c r="CU24">
        <v>3</v>
      </c>
      <c r="CV24">
        <v>1.02020245811024</v>
      </c>
      <c r="CW24" t="s">
        <v>98</v>
      </c>
      <c r="CX24">
        <v>2</v>
      </c>
      <c r="CY24">
        <v>1.0484927916120499</v>
      </c>
      <c r="CZ24" t="s">
        <v>103</v>
      </c>
      <c r="DA24">
        <v>3</v>
      </c>
      <c r="DB24">
        <v>0.88135593220338904</v>
      </c>
      <c r="DC24" t="s">
        <v>85</v>
      </c>
      <c r="DD24">
        <v>2</v>
      </c>
      <c r="DE24">
        <v>1.1048951048950999</v>
      </c>
      <c r="DF24" t="s">
        <v>84</v>
      </c>
      <c r="DG24">
        <v>2</v>
      </c>
      <c r="DH24">
        <v>1.2368794326241099</v>
      </c>
      <c r="DI24" t="s">
        <v>91</v>
      </c>
      <c r="DJ24">
        <v>3</v>
      </c>
      <c r="DK24">
        <v>1.04142505211294</v>
      </c>
      <c r="DL24" t="s">
        <v>84</v>
      </c>
      <c r="DM24">
        <v>2</v>
      </c>
      <c r="DN24">
        <v>1.0972222222222201</v>
      </c>
      <c r="DO24" t="s">
        <v>93</v>
      </c>
      <c r="DP24">
        <v>1</v>
      </c>
      <c r="DQ24">
        <v>1.2120535714285701</v>
      </c>
      <c r="DR24" t="s">
        <v>84</v>
      </c>
      <c r="DS24">
        <v>2</v>
      </c>
      <c r="DT24">
        <v>1.4184397163120499</v>
      </c>
      <c r="DU24" t="s">
        <v>84</v>
      </c>
      <c r="DV24">
        <v>2</v>
      </c>
      <c r="DW24">
        <v>1.48</v>
      </c>
      <c r="DX24" t="s">
        <v>100</v>
      </c>
      <c r="DY24">
        <v>2</v>
      </c>
      <c r="DZ24">
        <v>0.72358614642700503</v>
      </c>
      <c r="EA24" t="s">
        <v>98</v>
      </c>
      <c r="EB24">
        <v>2</v>
      </c>
      <c r="EC24">
        <v>1.1522935779816501</v>
      </c>
      <c r="ED24" t="s">
        <v>89</v>
      </c>
      <c r="EE24">
        <v>3</v>
      </c>
      <c r="EF24">
        <v>1.0178041543026699</v>
      </c>
      <c r="EG24" t="s">
        <v>93</v>
      </c>
      <c r="EH24">
        <v>1</v>
      </c>
      <c r="EI24">
        <v>1.1122448979591799</v>
      </c>
      <c r="EJ24" t="s">
        <v>100</v>
      </c>
      <c r="EK24">
        <v>2</v>
      </c>
      <c r="EL24">
        <v>1.3945317436912801</v>
      </c>
      <c r="EM24" t="s">
        <v>89</v>
      </c>
      <c r="EN24">
        <v>3</v>
      </c>
      <c r="EO24">
        <v>1.0505319148936101</v>
      </c>
      <c r="EP24" t="s">
        <v>98</v>
      </c>
      <c r="EQ24">
        <v>2</v>
      </c>
      <c r="ER24">
        <v>1.1235795454545401</v>
      </c>
      <c r="ES24" t="s">
        <v>92</v>
      </c>
      <c r="ET24">
        <v>2</v>
      </c>
      <c r="EU24">
        <v>0.8359375</v>
      </c>
      <c r="EV24" t="s">
        <v>98</v>
      </c>
      <c r="EW24">
        <v>2</v>
      </c>
      <c r="EX24">
        <v>1.0487804878048701</v>
      </c>
      <c r="EY24" t="s">
        <v>91</v>
      </c>
      <c r="EZ24">
        <v>3</v>
      </c>
      <c r="FA24">
        <v>1.3299957930163999</v>
      </c>
      <c r="FB24" t="s">
        <v>92</v>
      </c>
      <c r="FC24">
        <v>2</v>
      </c>
      <c r="FD24">
        <v>1.0751565762004101</v>
      </c>
      <c r="FE24" t="s">
        <v>91</v>
      </c>
      <c r="FF24">
        <v>3</v>
      </c>
      <c r="FG24">
        <v>1.12314983490834</v>
      </c>
      <c r="FH24" t="s">
        <v>91</v>
      </c>
      <c r="FI24">
        <v>3</v>
      </c>
      <c r="FJ24">
        <v>1.01203796393679</v>
      </c>
      <c r="FK24" t="s">
        <v>87</v>
      </c>
      <c r="FL24">
        <v>3</v>
      </c>
      <c r="FM24">
        <v>0.98567335243553</v>
      </c>
      <c r="FN24" t="s">
        <v>92</v>
      </c>
      <c r="FO24">
        <v>2</v>
      </c>
      <c r="FP24">
        <v>1.11574074074074</v>
      </c>
      <c r="FQ24" t="s">
        <v>101</v>
      </c>
      <c r="FR24">
        <v>3</v>
      </c>
      <c r="FS24">
        <v>1.8040540540540499</v>
      </c>
      <c r="FT24" t="s">
        <v>88</v>
      </c>
      <c r="FU24">
        <v>1</v>
      </c>
      <c r="FV24">
        <v>0.92846270928462704</v>
      </c>
      <c r="FW24" t="s">
        <v>88</v>
      </c>
      <c r="FX24">
        <v>1</v>
      </c>
      <c r="FY24">
        <v>0.97704918032786803</v>
      </c>
      <c r="FZ24" t="s">
        <v>112</v>
      </c>
      <c r="GA24">
        <v>2</v>
      </c>
      <c r="GB24">
        <v>1.05092592592592</v>
      </c>
      <c r="GC24" t="s">
        <v>92</v>
      </c>
      <c r="GD24">
        <v>3</v>
      </c>
      <c r="GE24">
        <v>1.0298507462686499</v>
      </c>
      <c r="GF24" t="s">
        <v>101</v>
      </c>
      <c r="GG24">
        <v>2</v>
      </c>
      <c r="GH24">
        <v>0.98019801980197996</v>
      </c>
      <c r="GI24" t="s">
        <v>91</v>
      </c>
      <c r="GJ24">
        <v>3</v>
      </c>
      <c r="GK24">
        <v>1.0220125786163501</v>
      </c>
      <c r="GL24" t="s">
        <v>85</v>
      </c>
      <c r="GM24">
        <v>2</v>
      </c>
      <c r="GN24">
        <v>1.0921305182341601</v>
      </c>
    </row>
    <row r="25" spans="1:196" x14ac:dyDescent="0.4">
      <c r="A25">
        <v>23</v>
      </c>
      <c r="B25" t="s">
        <v>786</v>
      </c>
      <c r="C25">
        <v>1</v>
      </c>
      <c r="D25">
        <v>1.21134020618556</v>
      </c>
      <c r="E25" t="s">
        <v>96</v>
      </c>
      <c r="F25">
        <v>1</v>
      </c>
      <c r="G25">
        <v>0.77419354838709598</v>
      </c>
      <c r="H25" t="s">
        <v>96</v>
      </c>
      <c r="I25">
        <v>1</v>
      </c>
      <c r="J25">
        <v>1.3098958333333299</v>
      </c>
      <c r="K25" t="s">
        <v>79</v>
      </c>
      <c r="L25">
        <v>1</v>
      </c>
      <c r="M25">
        <v>1.9869281045751599</v>
      </c>
      <c r="N25" t="s">
        <v>84</v>
      </c>
      <c r="O25">
        <v>2</v>
      </c>
      <c r="P25">
        <v>0.71105383734249705</v>
      </c>
      <c r="Q25" t="s">
        <v>79</v>
      </c>
      <c r="R25">
        <v>1</v>
      </c>
      <c r="S25">
        <v>1.02243589743589</v>
      </c>
      <c r="T25" t="s">
        <v>79</v>
      </c>
      <c r="U25">
        <v>1</v>
      </c>
      <c r="V25">
        <v>1.05329153605015</v>
      </c>
      <c r="W25" t="s">
        <v>79</v>
      </c>
      <c r="X25">
        <v>1</v>
      </c>
      <c r="Y25">
        <v>0.84821428571428503</v>
      </c>
      <c r="Z25" t="s">
        <v>90</v>
      </c>
      <c r="AA25">
        <v>2</v>
      </c>
      <c r="AB25">
        <v>1.03745318352059</v>
      </c>
      <c r="AC25" t="s">
        <v>94</v>
      </c>
      <c r="AD25">
        <v>2</v>
      </c>
      <c r="AE25">
        <v>0.81046917409848696</v>
      </c>
      <c r="AF25" t="s">
        <v>81</v>
      </c>
      <c r="AG25">
        <v>2</v>
      </c>
      <c r="AH25">
        <v>0.94586063318346503</v>
      </c>
      <c r="AI25" t="s">
        <v>94</v>
      </c>
      <c r="AJ25">
        <v>2</v>
      </c>
      <c r="AK25">
        <v>1.04186046511627</v>
      </c>
      <c r="AL25" t="s">
        <v>93</v>
      </c>
      <c r="AM25">
        <v>1</v>
      </c>
      <c r="AN25">
        <v>0.92793931731984802</v>
      </c>
      <c r="AO25" t="s">
        <v>93</v>
      </c>
      <c r="AP25">
        <v>1</v>
      </c>
      <c r="AQ25">
        <v>0.90735694822888202</v>
      </c>
      <c r="AR25" t="s">
        <v>93</v>
      </c>
      <c r="AS25">
        <v>2</v>
      </c>
      <c r="AT25">
        <v>1.2147147147147099</v>
      </c>
      <c r="AU25" t="s">
        <v>77</v>
      </c>
      <c r="AV25">
        <v>3</v>
      </c>
      <c r="AW25">
        <v>1.3508771929824499</v>
      </c>
      <c r="AX25" t="s">
        <v>79</v>
      </c>
      <c r="AY25">
        <v>1</v>
      </c>
      <c r="AZ25">
        <v>0.93016759776536295</v>
      </c>
      <c r="BA25" t="s">
        <v>73</v>
      </c>
      <c r="BB25">
        <v>1</v>
      </c>
      <c r="BC25">
        <v>1.01207149526477</v>
      </c>
      <c r="BD25" t="s">
        <v>73</v>
      </c>
      <c r="BE25">
        <v>1</v>
      </c>
      <c r="BF25">
        <v>1.04757825370675</v>
      </c>
      <c r="BG25" t="s">
        <v>79</v>
      </c>
      <c r="BH25">
        <v>1</v>
      </c>
      <c r="BI25">
        <v>1.3095652173912999</v>
      </c>
      <c r="BJ25" t="s">
        <v>107</v>
      </c>
      <c r="BK25">
        <v>2</v>
      </c>
      <c r="BL25">
        <v>1.01513802315227</v>
      </c>
      <c r="BM25" t="s">
        <v>95</v>
      </c>
      <c r="BN25">
        <v>2</v>
      </c>
      <c r="BO25">
        <v>1.0103091979636301</v>
      </c>
      <c r="BP25" t="s">
        <v>91</v>
      </c>
      <c r="BQ25">
        <v>3</v>
      </c>
      <c r="BR25">
        <v>1.3277376873456701</v>
      </c>
      <c r="BS25" t="s">
        <v>95</v>
      </c>
      <c r="BT25">
        <v>2</v>
      </c>
      <c r="BU25">
        <v>0.89762643095564898</v>
      </c>
      <c r="BV25" t="s">
        <v>105</v>
      </c>
      <c r="BW25">
        <v>3</v>
      </c>
      <c r="BX25">
        <v>1.4224386113463099</v>
      </c>
      <c r="BY25" t="s">
        <v>91</v>
      </c>
      <c r="BZ25">
        <v>2</v>
      </c>
      <c r="CA25">
        <v>0.95162083988430202</v>
      </c>
      <c r="CB25" t="s">
        <v>97</v>
      </c>
      <c r="CC25">
        <v>2</v>
      </c>
      <c r="CD25">
        <v>0.992307692307692</v>
      </c>
      <c r="CE25" t="s">
        <v>92</v>
      </c>
      <c r="CF25">
        <v>2</v>
      </c>
      <c r="CG25">
        <v>2.46716716716716</v>
      </c>
      <c r="CH25" t="s">
        <v>89</v>
      </c>
      <c r="CI25">
        <v>3</v>
      </c>
      <c r="CJ25">
        <v>0.94712643678160902</v>
      </c>
      <c r="CK25" t="s">
        <v>105</v>
      </c>
      <c r="CL25">
        <v>3</v>
      </c>
      <c r="CM25">
        <v>1.05862068965517</v>
      </c>
      <c r="CN25" t="s">
        <v>105</v>
      </c>
      <c r="CO25">
        <v>3</v>
      </c>
      <c r="CP25">
        <v>0.76924395679753099</v>
      </c>
      <c r="CQ25" t="s">
        <v>91</v>
      </c>
      <c r="CR25">
        <v>3</v>
      </c>
      <c r="CS25">
        <v>1.01020430507806</v>
      </c>
      <c r="CT25" t="s">
        <v>84</v>
      </c>
      <c r="CU25">
        <v>2</v>
      </c>
      <c r="CV25">
        <v>1.41850220264317</v>
      </c>
      <c r="CW25" t="s">
        <v>103</v>
      </c>
      <c r="CX25">
        <v>3</v>
      </c>
      <c r="CY25">
        <v>1.0216450216450199</v>
      </c>
      <c r="CZ25" t="s">
        <v>105</v>
      </c>
      <c r="DA25">
        <v>2</v>
      </c>
      <c r="DB25">
        <v>1.02232016725998</v>
      </c>
      <c r="DC25" t="s">
        <v>81</v>
      </c>
      <c r="DD25">
        <v>2</v>
      </c>
      <c r="DE25">
        <v>1.0092579175320799</v>
      </c>
      <c r="DF25" t="s">
        <v>98</v>
      </c>
      <c r="DG25">
        <v>2</v>
      </c>
      <c r="DH25">
        <v>0.95657894736842097</v>
      </c>
      <c r="DI25" t="s">
        <v>100</v>
      </c>
      <c r="DJ25">
        <v>2</v>
      </c>
      <c r="DK25">
        <v>1.3517150395778299</v>
      </c>
      <c r="DL25" t="s">
        <v>98</v>
      </c>
      <c r="DM25">
        <v>2</v>
      </c>
      <c r="DN25">
        <v>1.0307262569832401</v>
      </c>
      <c r="DO25" t="s">
        <v>89</v>
      </c>
      <c r="DP25">
        <v>3</v>
      </c>
      <c r="DQ25">
        <v>1.0170648464163801</v>
      </c>
      <c r="DR25" t="s">
        <v>98</v>
      </c>
      <c r="DS25">
        <v>2</v>
      </c>
      <c r="DT25">
        <v>0.92134831460674105</v>
      </c>
      <c r="DU25" t="s">
        <v>98</v>
      </c>
      <c r="DV25">
        <v>2</v>
      </c>
      <c r="DW25">
        <v>0.94207317073170704</v>
      </c>
      <c r="DX25" t="s">
        <v>98</v>
      </c>
      <c r="DY25">
        <v>2</v>
      </c>
      <c r="DZ25">
        <v>0.88187702265372103</v>
      </c>
      <c r="EA25" t="s">
        <v>105</v>
      </c>
      <c r="EB25">
        <v>2</v>
      </c>
      <c r="EC25">
        <v>1.1225077927424501</v>
      </c>
      <c r="ED25" t="s">
        <v>91</v>
      </c>
      <c r="EE25">
        <v>3</v>
      </c>
      <c r="EF25">
        <v>0.87523992322456801</v>
      </c>
      <c r="EG25" t="s">
        <v>89</v>
      </c>
      <c r="EH25">
        <v>3</v>
      </c>
      <c r="EI25">
        <v>0.98542274052478096</v>
      </c>
      <c r="EJ25" t="s">
        <v>98</v>
      </c>
      <c r="EK25">
        <v>2</v>
      </c>
      <c r="EL25">
        <v>1.13403880070546</v>
      </c>
      <c r="EM25" t="s">
        <v>92</v>
      </c>
      <c r="EN25">
        <v>2</v>
      </c>
      <c r="EO25">
        <v>1.1040000000000001</v>
      </c>
      <c r="EP25" t="s">
        <v>88</v>
      </c>
      <c r="EQ25">
        <v>1</v>
      </c>
      <c r="ER25">
        <v>0.87609511889862302</v>
      </c>
      <c r="ES25" t="s">
        <v>91</v>
      </c>
      <c r="ET25">
        <v>3</v>
      </c>
      <c r="EU25">
        <v>0.96648909083787005</v>
      </c>
      <c r="EV25" t="s">
        <v>88</v>
      </c>
      <c r="EW25">
        <v>1</v>
      </c>
      <c r="EX25">
        <v>1.1318181818181801</v>
      </c>
      <c r="EY25" t="s">
        <v>98</v>
      </c>
      <c r="EZ25">
        <v>2</v>
      </c>
      <c r="FA25">
        <v>1.03359173126614</v>
      </c>
      <c r="FB25" t="s">
        <v>91</v>
      </c>
      <c r="FC25">
        <v>3</v>
      </c>
      <c r="FD25">
        <v>1.11127981274119</v>
      </c>
      <c r="FE25" t="s">
        <v>100</v>
      </c>
      <c r="FF25">
        <v>3</v>
      </c>
      <c r="FG25">
        <v>1.04189044038668</v>
      </c>
      <c r="FH25" t="s">
        <v>100</v>
      </c>
      <c r="FI25">
        <v>3</v>
      </c>
      <c r="FJ25">
        <v>1.4350515463917499</v>
      </c>
      <c r="FK25" t="s">
        <v>85</v>
      </c>
      <c r="FL25">
        <v>2</v>
      </c>
      <c r="FM25">
        <v>1.0451807228915599</v>
      </c>
      <c r="FN25" t="s">
        <v>101</v>
      </c>
      <c r="FO25">
        <v>3</v>
      </c>
      <c r="FP25">
        <v>1.0647482014388401</v>
      </c>
      <c r="FQ25" t="s">
        <v>91</v>
      </c>
      <c r="FR25">
        <v>3</v>
      </c>
      <c r="FS25">
        <v>0.79401653482424295</v>
      </c>
      <c r="FT25" t="s">
        <v>103</v>
      </c>
      <c r="FU25">
        <v>3</v>
      </c>
      <c r="FV25">
        <v>1.0132850241545801</v>
      </c>
      <c r="FW25" t="s">
        <v>103</v>
      </c>
      <c r="FX25">
        <v>3</v>
      </c>
      <c r="FY25">
        <v>0.85220500595947501</v>
      </c>
      <c r="FZ25" t="s">
        <v>115</v>
      </c>
      <c r="GA25">
        <v>3</v>
      </c>
      <c r="GB25">
        <v>1.0594059405940499</v>
      </c>
      <c r="GC25" t="s">
        <v>101</v>
      </c>
      <c r="GD25">
        <v>2</v>
      </c>
      <c r="GE25">
        <v>0.86819484240687606</v>
      </c>
      <c r="GF25" t="s">
        <v>91</v>
      </c>
      <c r="GG25">
        <v>3</v>
      </c>
      <c r="GH25">
        <v>0.98186028560401395</v>
      </c>
      <c r="GI25" t="s">
        <v>105</v>
      </c>
      <c r="GJ25">
        <v>3</v>
      </c>
      <c r="GK25">
        <v>1.0185950413223099</v>
      </c>
      <c r="GL25" t="s">
        <v>93</v>
      </c>
      <c r="GM25">
        <v>1</v>
      </c>
      <c r="GN25">
        <v>1.1651234567901201</v>
      </c>
    </row>
    <row r="26" spans="1:196" x14ac:dyDescent="0.4">
      <c r="A26">
        <v>24</v>
      </c>
      <c r="B26" t="s">
        <v>787</v>
      </c>
      <c r="C26">
        <v>1</v>
      </c>
      <c r="D26">
        <v>1.06513062409288</v>
      </c>
      <c r="E26" t="s">
        <v>84</v>
      </c>
      <c r="F26">
        <v>2</v>
      </c>
      <c r="G26">
        <v>1.0054759898904799</v>
      </c>
      <c r="H26" t="s">
        <v>84</v>
      </c>
      <c r="I26">
        <v>2</v>
      </c>
      <c r="J26">
        <v>0.99622957687473801</v>
      </c>
      <c r="K26" t="s">
        <v>81</v>
      </c>
      <c r="L26">
        <v>2</v>
      </c>
      <c r="M26">
        <v>1.58578145396994</v>
      </c>
      <c r="N26" t="s">
        <v>98</v>
      </c>
      <c r="O26">
        <v>2</v>
      </c>
      <c r="P26">
        <v>0.79558011049723698</v>
      </c>
      <c r="Q26" t="s">
        <v>94</v>
      </c>
      <c r="R26">
        <v>2</v>
      </c>
      <c r="S26">
        <v>0.75154454261608905</v>
      </c>
      <c r="T26" t="s">
        <v>94</v>
      </c>
      <c r="U26">
        <v>2</v>
      </c>
      <c r="V26">
        <v>1.27967824626535</v>
      </c>
      <c r="W26" t="s">
        <v>94</v>
      </c>
      <c r="X26">
        <v>2</v>
      </c>
      <c r="Y26">
        <v>0.79470884851833901</v>
      </c>
      <c r="Z26" t="s">
        <v>79</v>
      </c>
      <c r="AA26">
        <v>1</v>
      </c>
      <c r="AB26">
        <v>1.07368421052631</v>
      </c>
      <c r="AC26" t="s">
        <v>81</v>
      </c>
      <c r="AD26">
        <v>2</v>
      </c>
      <c r="AE26">
        <v>1.11164079182778</v>
      </c>
      <c r="AF26" t="s">
        <v>93</v>
      </c>
      <c r="AG26">
        <v>2</v>
      </c>
      <c r="AH26">
        <v>0.89836888331242104</v>
      </c>
      <c r="AI26" t="s">
        <v>81</v>
      </c>
      <c r="AJ26">
        <v>2</v>
      </c>
      <c r="AK26">
        <v>0.88889376790752295</v>
      </c>
      <c r="AL26" t="s">
        <v>96</v>
      </c>
      <c r="AM26">
        <v>2</v>
      </c>
      <c r="AN26">
        <v>0.69047619047619002</v>
      </c>
      <c r="AO26" t="s">
        <v>96</v>
      </c>
      <c r="AP26">
        <v>2</v>
      </c>
      <c r="AQ26">
        <v>0.90517241379310298</v>
      </c>
      <c r="AR26" t="s">
        <v>96</v>
      </c>
      <c r="AS26">
        <v>2</v>
      </c>
      <c r="AT26">
        <v>0.90476190476190399</v>
      </c>
      <c r="AU26" t="s">
        <v>79</v>
      </c>
      <c r="AV26">
        <v>1</v>
      </c>
      <c r="AW26">
        <v>1.14376996805111</v>
      </c>
      <c r="AX26" t="s">
        <v>85</v>
      </c>
      <c r="AY26">
        <v>2</v>
      </c>
      <c r="AZ26">
        <v>1.04867256637168</v>
      </c>
      <c r="BA26" t="s">
        <v>79</v>
      </c>
      <c r="BB26">
        <v>1</v>
      </c>
      <c r="BC26">
        <v>1.2732732732732699</v>
      </c>
      <c r="BD26" t="s">
        <v>79</v>
      </c>
      <c r="BE26">
        <v>1</v>
      </c>
      <c r="BF26">
        <v>1.3561320754716899</v>
      </c>
      <c r="BG26" t="s">
        <v>82</v>
      </c>
      <c r="BH26">
        <v>2</v>
      </c>
      <c r="BI26">
        <v>1.0683229813664501</v>
      </c>
      <c r="BJ26" t="s">
        <v>108</v>
      </c>
      <c r="BK26">
        <v>2</v>
      </c>
      <c r="BL26">
        <v>1.0724593065763599</v>
      </c>
      <c r="BM26" t="s">
        <v>96</v>
      </c>
      <c r="BN26">
        <v>2</v>
      </c>
      <c r="BO26">
        <v>1.0043668122270699</v>
      </c>
      <c r="BP26" t="s">
        <v>98</v>
      </c>
      <c r="BQ26">
        <v>2</v>
      </c>
      <c r="BR26">
        <v>1.2256</v>
      </c>
      <c r="BS26" t="s">
        <v>92</v>
      </c>
      <c r="BT26">
        <v>3</v>
      </c>
      <c r="BU26">
        <v>1.0806394316163399</v>
      </c>
      <c r="BV26" t="s">
        <v>107</v>
      </c>
      <c r="BW26">
        <v>2</v>
      </c>
      <c r="BX26">
        <v>1.9473684210526301</v>
      </c>
      <c r="BY26" t="s">
        <v>103</v>
      </c>
      <c r="BZ26">
        <v>2</v>
      </c>
      <c r="CA26">
        <v>1.1348314606741501</v>
      </c>
      <c r="CB26" t="s">
        <v>112</v>
      </c>
      <c r="CC26">
        <v>2</v>
      </c>
      <c r="CD26">
        <v>0.78124738684282802</v>
      </c>
      <c r="CE26" t="s">
        <v>91</v>
      </c>
      <c r="CF26">
        <v>2</v>
      </c>
      <c r="CG26">
        <v>0.968468342774227</v>
      </c>
      <c r="CH26" t="s">
        <v>91</v>
      </c>
      <c r="CI26">
        <v>2</v>
      </c>
      <c r="CJ26">
        <v>1.03947330509695</v>
      </c>
      <c r="CK26" t="s">
        <v>107</v>
      </c>
      <c r="CL26">
        <v>2</v>
      </c>
      <c r="CM26">
        <v>0.42406417112299399</v>
      </c>
      <c r="CN26" t="s">
        <v>107</v>
      </c>
      <c r="CO26">
        <v>2</v>
      </c>
      <c r="CP26">
        <v>0.31525851197982302</v>
      </c>
      <c r="CQ26" t="s">
        <v>100</v>
      </c>
      <c r="CR26">
        <v>2</v>
      </c>
      <c r="CS26">
        <v>1.41401971522453</v>
      </c>
      <c r="CT26" t="s">
        <v>98</v>
      </c>
      <c r="CU26">
        <v>2</v>
      </c>
      <c r="CV26">
        <v>1.39743589743589</v>
      </c>
      <c r="CW26" t="s">
        <v>105</v>
      </c>
      <c r="CX26">
        <v>2</v>
      </c>
      <c r="CY26">
        <v>0.82166403565790602</v>
      </c>
      <c r="CZ26" t="s">
        <v>108</v>
      </c>
      <c r="DA26">
        <v>2</v>
      </c>
      <c r="DB26">
        <v>0.91989664082687295</v>
      </c>
      <c r="DC26" t="s">
        <v>95</v>
      </c>
      <c r="DD26">
        <v>2</v>
      </c>
      <c r="DE26">
        <v>0.95239221170018296</v>
      </c>
      <c r="DF26" t="s">
        <v>103</v>
      </c>
      <c r="DG26">
        <v>3</v>
      </c>
      <c r="DH26">
        <v>0.81619047619047602</v>
      </c>
      <c r="DI26" t="s">
        <v>98</v>
      </c>
      <c r="DJ26">
        <v>2</v>
      </c>
      <c r="DK26">
        <v>0.98486932599724897</v>
      </c>
      <c r="DL26" t="s">
        <v>88</v>
      </c>
      <c r="DM26">
        <v>1</v>
      </c>
      <c r="DN26">
        <v>1.1094224924012099</v>
      </c>
      <c r="DO26" t="s">
        <v>95</v>
      </c>
      <c r="DP26">
        <v>2</v>
      </c>
      <c r="DQ26">
        <v>1.0392412135664</v>
      </c>
      <c r="DR26" t="s">
        <v>103</v>
      </c>
      <c r="DS26">
        <v>3</v>
      </c>
      <c r="DT26">
        <v>0.84187082405345204</v>
      </c>
      <c r="DU26" t="s">
        <v>103</v>
      </c>
      <c r="DV26">
        <v>3</v>
      </c>
      <c r="DW26">
        <v>0.97883597883597795</v>
      </c>
      <c r="DX26" t="s">
        <v>105</v>
      </c>
      <c r="DY26">
        <v>2</v>
      </c>
      <c r="DZ26">
        <v>0.66665359733385599</v>
      </c>
      <c r="EA26" t="s">
        <v>108</v>
      </c>
      <c r="EB26">
        <v>3</v>
      </c>
      <c r="EC26">
        <v>1.2124031007751901</v>
      </c>
      <c r="ED26" t="s">
        <v>100</v>
      </c>
      <c r="EE26">
        <v>2</v>
      </c>
      <c r="EF26">
        <v>0.72656293883053402</v>
      </c>
      <c r="EG26" t="s">
        <v>92</v>
      </c>
      <c r="EH26">
        <v>2</v>
      </c>
      <c r="EI26">
        <v>0.94071146245059201</v>
      </c>
      <c r="EJ26" t="s">
        <v>88</v>
      </c>
      <c r="EK26">
        <v>1</v>
      </c>
      <c r="EL26">
        <v>0.87605932203389802</v>
      </c>
      <c r="EM26" t="s">
        <v>98</v>
      </c>
      <c r="EN26">
        <v>2</v>
      </c>
      <c r="EO26">
        <v>1.0948678071539599</v>
      </c>
      <c r="EP26" t="s">
        <v>105</v>
      </c>
      <c r="EQ26">
        <v>3</v>
      </c>
      <c r="ER26">
        <v>1.1240875912408701</v>
      </c>
      <c r="ES26" t="s">
        <v>98</v>
      </c>
      <c r="ET26">
        <v>2</v>
      </c>
      <c r="EU26">
        <v>0.93299620733249</v>
      </c>
      <c r="EV26" t="s">
        <v>105</v>
      </c>
      <c r="EW26">
        <v>3</v>
      </c>
      <c r="EX26">
        <v>0.90161259723012699</v>
      </c>
      <c r="EY26" t="s">
        <v>88</v>
      </c>
      <c r="EZ26">
        <v>1</v>
      </c>
      <c r="FA26">
        <v>1.11512717536813</v>
      </c>
      <c r="FB26" t="s">
        <v>100</v>
      </c>
      <c r="FC26">
        <v>2</v>
      </c>
      <c r="FD26">
        <v>0.966770508826583</v>
      </c>
      <c r="FE26" t="s">
        <v>98</v>
      </c>
      <c r="FF26">
        <v>2</v>
      </c>
      <c r="FG26">
        <v>1.4959349593495901</v>
      </c>
      <c r="FH26" t="s">
        <v>105</v>
      </c>
      <c r="FI26">
        <v>3</v>
      </c>
      <c r="FJ26">
        <v>0.79690092242351795</v>
      </c>
      <c r="FK26" t="s">
        <v>93</v>
      </c>
      <c r="FL26">
        <v>1</v>
      </c>
      <c r="FM26">
        <v>1.02251407129455</v>
      </c>
      <c r="FN26" t="s">
        <v>91</v>
      </c>
      <c r="FO26">
        <v>3</v>
      </c>
      <c r="FP26">
        <v>1.0495268296336899</v>
      </c>
      <c r="FQ26" t="s">
        <v>98</v>
      </c>
      <c r="FR26">
        <v>2</v>
      </c>
      <c r="FS26">
        <v>0.91638225255972605</v>
      </c>
      <c r="FT26" t="s">
        <v>108</v>
      </c>
      <c r="FU26">
        <v>3</v>
      </c>
      <c r="FV26">
        <v>0.95294117647058796</v>
      </c>
      <c r="FW26" t="s">
        <v>108</v>
      </c>
      <c r="FX26">
        <v>3</v>
      </c>
      <c r="FY26">
        <v>1.0599647266313901</v>
      </c>
      <c r="FZ26" t="s">
        <v>121</v>
      </c>
      <c r="GA26">
        <v>3</v>
      </c>
      <c r="GB26">
        <v>1.0817253121452799</v>
      </c>
      <c r="GC26" t="s">
        <v>91</v>
      </c>
      <c r="GD26">
        <v>3</v>
      </c>
      <c r="GE26">
        <v>0.97115525642488099</v>
      </c>
      <c r="GF26" t="s">
        <v>108</v>
      </c>
      <c r="GG26">
        <v>3</v>
      </c>
      <c r="GH26">
        <v>0.89925925925925898</v>
      </c>
      <c r="GI26" t="s">
        <v>108</v>
      </c>
      <c r="GJ26">
        <v>3</v>
      </c>
      <c r="GK26">
        <v>1.00329489291598</v>
      </c>
      <c r="GL26" t="s">
        <v>92</v>
      </c>
      <c r="GM26">
        <v>3</v>
      </c>
      <c r="GN26">
        <v>1.1973947895791499</v>
      </c>
    </row>
    <row r="27" spans="1:196" x14ac:dyDescent="0.4">
      <c r="A27">
        <v>25</v>
      </c>
      <c r="B27" t="s">
        <v>97</v>
      </c>
      <c r="C27">
        <v>2</v>
      </c>
      <c r="D27">
        <v>1.0253164556962</v>
      </c>
      <c r="E27" t="s">
        <v>98</v>
      </c>
      <c r="F27">
        <v>2</v>
      </c>
      <c r="G27">
        <v>0.95</v>
      </c>
      <c r="H27" t="s">
        <v>98</v>
      </c>
      <c r="I27">
        <v>2</v>
      </c>
      <c r="J27">
        <v>1.2280701754385901</v>
      </c>
      <c r="K27" t="s">
        <v>93</v>
      </c>
      <c r="L27">
        <v>1</v>
      </c>
      <c r="M27">
        <v>1.5816733067729001</v>
      </c>
      <c r="N27" t="s">
        <v>88</v>
      </c>
      <c r="O27">
        <v>1</v>
      </c>
      <c r="P27">
        <v>1.19500422948698</v>
      </c>
      <c r="Q27" t="s">
        <v>81</v>
      </c>
      <c r="R27">
        <v>2</v>
      </c>
      <c r="S27">
        <v>0.87254127943697501</v>
      </c>
      <c r="T27" t="s">
        <v>81</v>
      </c>
      <c r="U27">
        <v>2</v>
      </c>
      <c r="V27">
        <v>1.26405387588382</v>
      </c>
      <c r="W27" t="s">
        <v>81</v>
      </c>
      <c r="X27">
        <v>2</v>
      </c>
      <c r="Y27">
        <v>0.70370483991369304</v>
      </c>
      <c r="Z27" t="s">
        <v>94</v>
      </c>
      <c r="AA27">
        <v>2</v>
      </c>
      <c r="AB27">
        <v>1.1208170360712699</v>
      </c>
      <c r="AC27" t="s">
        <v>93</v>
      </c>
      <c r="AD27">
        <v>1</v>
      </c>
      <c r="AE27">
        <v>1.1789940828402301</v>
      </c>
      <c r="AF27" t="s">
        <v>84</v>
      </c>
      <c r="AG27">
        <v>2</v>
      </c>
      <c r="AH27">
        <v>0.92100694444444398</v>
      </c>
      <c r="AI27" t="s">
        <v>93</v>
      </c>
      <c r="AJ27">
        <v>2</v>
      </c>
      <c r="AK27">
        <v>1.10474860335195</v>
      </c>
      <c r="AL27" t="s">
        <v>84</v>
      </c>
      <c r="AM27">
        <v>2</v>
      </c>
      <c r="AN27">
        <v>0.76374622356495403</v>
      </c>
      <c r="AO27" t="s">
        <v>84</v>
      </c>
      <c r="AP27">
        <v>2</v>
      </c>
      <c r="AQ27">
        <v>1.08109177215189</v>
      </c>
      <c r="AR27" t="s">
        <v>84</v>
      </c>
      <c r="AS27">
        <v>2</v>
      </c>
      <c r="AT27">
        <v>1.5971459934138299</v>
      </c>
      <c r="AU27" t="s">
        <v>85</v>
      </c>
      <c r="AV27">
        <v>2</v>
      </c>
      <c r="AW27">
        <v>1.3780487804878001</v>
      </c>
      <c r="AX27" t="s">
        <v>81</v>
      </c>
      <c r="AY27">
        <v>2</v>
      </c>
      <c r="AZ27">
        <v>0.87109197890929402</v>
      </c>
      <c r="BA27" t="s">
        <v>85</v>
      </c>
      <c r="BB27">
        <v>2</v>
      </c>
      <c r="BC27">
        <v>1.0759493670886</v>
      </c>
      <c r="BD27" t="s">
        <v>85</v>
      </c>
      <c r="BE27">
        <v>2</v>
      </c>
      <c r="BF27">
        <v>1.4117647058823499</v>
      </c>
      <c r="BG27" t="s">
        <v>85</v>
      </c>
      <c r="BH27">
        <v>2</v>
      </c>
      <c r="BI27">
        <v>0.92222222222222205</v>
      </c>
      <c r="BJ27" t="s">
        <v>113</v>
      </c>
      <c r="BK27">
        <v>2</v>
      </c>
      <c r="BL27">
        <v>0.96066675451311101</v>
      </c>
      <c r="BM27" t="s">
        <v>91</v>
      </c>
      <c r="BN27">
        <v>3</v>
      </c>
      <c r="BO27">
        <v>0.99664243881035497</v>
      </c>
      <c r="BP27" t="s">
        <v>103</v>
      </c>
      <c r="BQ27">
        <v>2</v>
      </c>
      <c r="BR27">
        <v>1.5432098765432001</v>
      </c>
      <c r="BS27" t="s">
        <v>91</v>
      </c>
      <c r="BT27">
        <v>3</v>
      </c>
      <c r="BU27">
        <v>0.97517479997116696</v>
      </c>
      <c r="BV27" t="s">
        <v>108</v>
      </c>
      <c r="BW27">
        <v>2</v>
      </c>
      <c r="BX27">
        <v>1.9491468216763499</v>
      </c>
      <c r="BY27" t="s">
        <v>105</v>
      </c>
      <c r="BZ27">
        <v>3</v>
      </c>
      <c r="CA27">
        <v>0.97011726888505201</v>
      </c>
      <c r="CB27" t="s">
        <v>115</v>
      </c>
      <c r="CC27">
        <v>3</v>
      </c>
      <c r="CD27">
        <v>0.92207792207792205</v>
      </c>
      <c r="CE27" t="s">
        <v>103</v>
      </c>
      <c r="CF27">
        <v>2</v>
      </c>
      <c r="CG27">
        <v>1.2124999999999999</v>
      </c>
      <c r="CH27" t="s">
        <v>84</v>
      </c>
      <c r="CI27">
        <v>2</v>
      </c>
      <c r="CJ27">
        <v>1.0511627906976699</v>
      </c>
      <c r="CK27" t="s">
        <v>97</v>
      </c>
      <c r="CL27">
        <v>2</v>
      </c>
      <c r="CM27">
        <v>0.96933560477001701</v>
      </c>
      <c r="CN27" t="s">
        <v>108</v>
      </c>
      <c r="CO27">
        <v>2</v>
      </c>
      <c r="CP27">
        <v>0.47270114942528701</v>
      </c>
      <c r="CQ27" t="s">
        <v>84</v>
      </c>
      <c r="CR27">
        <v>2</v>
      </c>
      <c r="CS27">
        <v>0.84859813084112101</v>
      </c>
      <c r="CT27" t="s">
        <v>88</v>
      </c>
      <c r="CU27">
        <v>1</v>
      </c>
      <c r="CV27">
        <v>2.3287671232876699</v>
      </c>
      <c r="CW27" t="s">
        <v>108</v>
      </c>
      <c r="CX27">
        <v>2</v>
      </c>
      <c r="CY27">
        <v>1.1656626506023999</v>
      </c>
      <c r="CZ27" t="s">
        <v>97</v>
      </c>
      <c r="DA27">
        <v>2</v>
      </c>
      <c r="DB27">
        <v>0.95364238410596003</v>
      </c>
      <c r="DC27" t="s">
        <v>84</v>
      </c>
      <c r="DD27">
        <v>2</v>
      </c>
      <c r="DE27">
        <v>0.92277486910994699</v>
      </c>
      <c r="DF27" t="s">
        <v>105</v>
      </c>
      <c r="DG27">
        <v>2</v>
      </c>
      <c r="DH27">
        <v>1.0742873934763399</v>
      </c>
      <c r="DI27" t="s">
        <v>103</v>
      </c>
      <c r="DJ27">
        <v>3</v>
      </c>
      <c r="DK27">
        <v>1.05250875145857</v>
      </c>
      <c r="DL27" t="s">
        <v>103</v>
      </c>
      <c r="DM27">
        <v>3</v>
      </c>
      <c r="DN27">
        <v>1.0199556541019901</v>
      </c>
      <c r="DO27" t="s">
        <v>91</v>
      </c>
      <c r="DP27">
        <v>3</v>
      </c>
      <c r="DQ27">
        <v>1.0272237823528301</v>
      </c>
      <c r="DR27" t="s">
        <v>105</v>
      </c>
      <c r="DS27">
        <v>3</v>
      </c>
      <c r="DT27">
        <v>1.05615514333895</v>
      </c>
      <c r="DU27" t="s">
        <v>105</v>
      </c>
      <c r="DV27">
        <v>2</v>
      </c>
      <c r="DW27">
        <v>1.35744318484219</v>
      </c>
      <c r="DX27" t="s">
        <v>108</v>
      </c>
      <c r="DY27">
        <v>3</v>
      </c>
      <c r="DZ27">
        <v>0.90589887640449396</v>
      </c>
      <c r="EA27" t="s">
        <v>97</v>
      </c>
      <c r="EB27">
        <v>2</v>
      </c>
      <c r="EC27">
        <v>1.0647058823529401</v>
      </c>
      <c r="ED27" t="s">
        <v>98</v>
      </c>
      <c r="EE27">
        <v>2</v>
      </c>
      <c r="EF27">
        <v>0.91082802547770703</v>
      </c>
      <c r="EG27" t="s">
        <v>91</v>
      </c>
      <c r="EH27">
        <v>3</v>
      </c>
      <c r="EI27">
        <v>0.92765395631936898</v>
      </c>
      <c r="EJ27" t="s">
        <v>105</v>
      </c>
      <c r="EK27">
        <v>3</v>
      </c>
      <c r="EL27">
        <v>1.2342019723431199</v>
      </c>
      <c r="EM27" t="s">
        <v>88</v>
      </c>
      <c r="EN27">
        <v>1</v>
      </c>
      <c r="EO27">
        <v>0.96614268440145101</v>
      </c>
      <c r="EP27" t="s">
        <v>108</v>
      </c>
      <c r="EQ27">
        <v>3</v>
      </c>
      <c r="ER27">
        <v>1.4135446685878901</v>
      </c>
      <c r="ES27" t="s">
        <v>88</v>
      </c>
      <c r="ET27">
        <v>1</v>
      </c>
      <c r="EU27">
        <v>0.94285714285714195</v>
      </c>
      <c r="EV27" t="s">
        <v>108</v>
      </c>
      <c r="EW27">
        <v>3</v>
      </c>
      <c r="EX27">
        <v>1.04244031830238</v>
      </c>
      <c r="EY27" t="s">
        <v>105</v>
      </c>
      <c r="EZ27">
        <v>3</v>
      </c>
      <c r="FA27">
        <v>0.96780574025755395</v>
      </c>
      <c r="FB27" t="s">
        <v>98</v>
      </c>
      <c r="FC27">
        <v>2</v>
      </c>
      <c r="FD27">
        <v>1.0762499999999999</v>
      </c>
      <c r="FE27" t="s">
        <v>105</v>
      </c>
      <c r="FF27">
        <v>3</v>
      </c>
      <c r="FG27">
        <v>1.10093150684931</v>
      </c>
      <c r="FH27" t="s">
        <v>108</v>
      </c>
      <c r="FI27">
        <v>3</v>
      </c>
      <c r="FJ27">
        <v>0.970703125</v>
      </c>
      <c r="FK27" t="s">
        <v>101</v>
      </c>
      <c r="FL27">
        <v>3</v>
      </c>
      <c r="FM27">
        <v>1.48345784418356</v>
      </c>
      <c r="FN27" t="s">
        <v>103</v>
      </c>
      <c r="FO27">
        <v>3</v>
      </c>
      <c r="FP27">
        <v>1.07881136950904</v>
      </c>
      <c r="FQ27" t="s">
        <v>103</v>
      </c>
      <c r="FR27">
        <v>3</v>
      </c>
      <c r="FS27">
        <v>0.99161676646706498</v>
      </c>
      <c r="FT27" t="s">
        <v>97</v>
      </c>
      <c r="FU27">
        <v>3</v>
      </c>
      <c r="FV27">
        <v>0.93269230769230704</v>
      </c>
      <c r="FW27" t="s">
        <v>97</v>
      </c>
      <c r="FX27">
        <v>3</v>
      </c>
      <c r="FY27">
        <v>1.0061855670102999</v>
      </c>
      <c r="FZ27" t="s">
        <v>118</v>
      </c>
      <c r="GA27">
        <v>3</v>
      </c>
      <c r="GB27">
        <v>1.05010893246187</v>
      </c>
      <c r="GC27" t="s">
        <v>108</v>
      </c>
      <c r="GD27">
        <v>3</v>
      </c>
      <c r="GE27">
        <v>1.08</v>
      </c>
      <c r="GF27" t="s">
        <v>97</v>
      </c>
      <c r="GG27">
        <v>3</v>
      </c>
      <c r="GH27">
        <v>1.00182149362477</v>
      </c>
      <c r="GI27" t="s">
        <v>97</v>
      </c>
      <c r="GJ27">
        <v>3</v>
      </c>
      <c r="GK27">
        <v>1.0090909090908999</v>
      </c>
      <c r="GL27" t="s">
        <v>91</v>
      </c>
      <c r="GM27">
        <v>3</v>
      </c>
      <c r="GN27">
        <v>0.98327759197324405</v>
      </c>
    </row>
    <row r="28" spans="1:196" x14ac:dyDescent="0.4">
      <c r="A28">
        <v>26</v>
      </c>
      <c r="B28" t="s">
        <v>102</v>
      </c>
      <c r="C28">
        <v>2</v>
      </c>
      <c r="D28">
        <v>1.16941776710684</v>
      </c>
      <c r="E28" t="s">
        <v>88</v>
      </c>
      <c r="F28">
        <v>1</v>
      </c>
      <c r="G28">
        <v>0.77729762683904202</v>
      </c>
      <c r="H28" t="s">
        <v>88</v>
      </c>
      <c r="I28">
        <v>1</v>
      </c>
      <c r="J28">
        <v>1.2656432023437401</v>
      </c>
      <c r="K28" t="s">
        <v>96</v>
      </c>
      <c r="L28">
        <v>1</v>
      </c>
      <c r="M28">
        <v>1.0198807157057601</v>
      </c>
      <c r="N28" t="s">
        <v>786</v>
      </c>
      <c r="O28">
        <v>1</v>
      </c>
      <c r="P28">
        <v>1.1569301260022899</v>
      </c>
      <c r="Q28" t="s">
        <v>93</v>
      </c>
      <c r="R28">
        <v>1</v>
      </c>
      <c r="S28">
        <v>0.81473214285714202</v>
      </c>
      <c r="T28" t="s">
        <v>93</v>
      </c>
      <c r="U28">
        <v>1</v>
      </c>
      <c r="V28">
        <v>0.86849315068493105</v>
      </c>
      <c r="W28" t="s">
        <v>93</v>
      </c>
      <c r="X28">
        <v>1</v>
      </c>
      <c r="Y28">
        <v>0.69873817034700303</v>
      </c>
      <c r="Z28" t="s">
        <v>81</v>
      </c>
      <c r="AA28">
        <v>2</v>
      </c>
      <c r="AB28">
        <v>1.2589368751453101</v>
      </c>
      <c r="AC28" t="s">
        <v>84</v>
      </c>
      <c r="AD28">
        <v>2</v>
      </c>
      <c r="AE28">
        <v>1.06897618311166</v>
      </c>
      <c r="AF28" t="s">
        <v>98</v>
      </c>
      <c r="AG28">
        <v>2</v>
      </c>
      <c r="AH28">
        <v>0.88571428571428501</v>
      </c>
      <c r="AI28" t="s">
        <v>96</v>
      </c>
      <c r="AJ28">
        <v>1</v>
      </c>
      <c r="AK28">
        <v>1.42372881355932</v>
      </c>
      <c r="AL28" t="s">
        <v>98</v>
      </c>
      <c r="AM28">
        <v>2</v>
      </c>
      <c r="AN28">
        <v>0.86131386861313797</v>
      </c>
      <c r="AO28" t="s">
        <v>98</v>
      </c>
      <c r="AP28">
        <v>2</v>
      </c>
      <c r="AQ28">
        <v>1.1271186440677901</v>
      </c>
      <c r="AR28" t="s">
        <v>98</v>
      </c>
      <c r="AS28">
        <v>2</v>
      </c>
      <c r="AT28">
        <v>1.0526315789473599</v>
      </c>
      <c r="AU28" t="s">
        <v>81</v>
      </c>
      <c r="AV28">
        <v>2</v>
      </c>
      <c r="AW28">
        <v>1.50943904033219</v>
      </c>
      <c r="AX28" t="s">
        <v>93</v>
      </c>
      <c r="AY28">
        <v>2</v>
      </c>
      <c r="AZ28">
        <v>1.0277777777777699</v>
      </c>
      <c r="BA28" t="s">
        <v>81</v>
      </c>
      <c r="BB28">
        <v>2</v>
      </c>
      <c r="BC28">
        <v>1.10762554754343</v>
      </c>
      <c r="BD28" t="s">
        <v>81</v>
      </c>
      <c r="BE28">
        <v>2</v>
      </c>
      <c r="BF28">
        <v>2.0647750192719898</v>
      </c>
      <c r="BG28" t="s">
        <v>95</v>
      </c>
      <c r="BH28">
        <v>2</v>
      </c>
      <c r="BI28">
        <v>0.78472193852241301</v>
      </c>
      <c r="BJ28" t="s">
        <v>112</v>
      </c>
      <c r="BK28">
        <v>2</v>
      </c>
      <c r="BL28">
        <v>1.01289829338068</v>
      </c>
      <c r="BM28" t="s">
        <v>98</v>
      </c>
      <c r="BN28">
        <v>2</v>
      </c>
      <c r="BO28">
        <v>1.1120996441281099</v>
      </c>
      <c r="BP28" t="s">
        <v>105</v>
      </c>
      <c r="BQ28">
        <v>3</v>
      </c>
      <c r="BR28">
        <v>1.2884768211920501</v>
      </c>
      <c r="BS28" t="s">
        <v>98</v>
      </c>
      <c r="BT28">
        <v>2</v>
      </c>
      <c r="BU28">
        <v>1.22323759791122</v>
      </c>
      <c r="BV28" t="s">
        <v>97</v>
      </c>
      <c r="BW28">
        <v>2</v>
      </c>
      <c r="BX28">
        <v>1.26714285714285</v>
      </c>
      <c r="BY28" t="s">
        <v>108</v>
      </c>
      <c r="BZ28">
        <v>2</v>
      </c>
      <c r="CA28">
        <v>1.30290145072536</v>
      </c>
      <c r="CB28" t="s">
        <v>118</v>
      </c>
      <c r="CC28">
        <v>3</v>
      </c>
      <c r="CD28">
        <v>1.01327433628318</v>
      </c>
      <c r="CE28" t="s">
        <v>105</v>
      </c>
      <c r="CF28">
        <v>3</v>
      </c>
      <c r="CG28">
        <v>1.3009736057178201</v>
      </c>
      <c r="CH28" t="s">
        <v>103</v>
      </c>
      <c r="CI28">
        <v>2</v>
      </c>
      <c r="CJ28">
        <v>1.08762886597938</v>
      </c>
      <c r="CK28" t="s">
        <v>112</v>
      </c>
      <c r="CL28">
        <v>2</v>
      </c>
      <c r="CM28">
        <v>0.90327101410382504</v>
      </c>
      <c r="CN28" t="s">
        <v>97</v>
      </c>
      <c r="CO28">
        <v>2</v>
      </c>
      <c r="CP28">
        <v>0.75922671353251303</v>
      </c>
      <c r="CQ28" t="s">
        <v>98</v>
      </c>
      <c r="CR28">
        <v>2</v>
      </c>
      <c r="CS28">
        <v>1.1973684210526301</v>
      </c>
      <c r="CT28" t="s">
        <v>105</v>
      </c>
      <c r="CU28">
        <v>3</v>
      </c>
      <c r="CV28">
        <v>0.97562964305127697</v>
      </c>
      <c r="CW28" t="s">
        <v>97</v>
      </c>
      <c r="CX28">
        <v>2</v>
      </c>
      <c r="CY28">
        <v>1.0534883720930199</v>
      </c>
      <c r="CZ28" t="s">
        <v>112</v>
      </c>
      <c r="DA28">
        <v>2</v>
      </c>
      <c r="DB28">
        <v>0.85617503150108798</v>
      </c>
      <c r="DC28" t="s">
        <v>98</v>
      </c>
      <c r="DD28">
        <v>2</v>
      </c>
      <c r="DE28">
        <v>1.1209439528023599</v>
      </c>
      <c r="DF28" t="s">
        <v>108</v>
      </c>
      <c r="DG28">
        <v>2</v>
      </c>
      <c r="DH28">
        <v>0.78245614035087696</v>
      </c>
      <c r="DI28" t="s">
        <v>105</v>
      </c>
      <c r="DJ28">
        <v>3</v>
      </c>
      <c r="DK28">
        <v>0.89299195798457198</v>
      </c>
      <c r="DL28" t="s">
        <v>105</v>
      </c>
      <c r="DM28">
        <v>3</v>
      </c>
      <c r="DN28">
        <v>1.55731176866997</v>
      </c>
      <c r="DO28" t="s">
        <v>84</v>
      </c>
      <c r="DP28">
        <v>2</v>
      </c>
      <c r="DQ28">
        <v>0.892405063291139</v>
      </c>
      <c r="DR28" t="s">
        <v>108</v>
      </c>
      <c r="DS28">
        <v>2</v>
      </c>
      <c r="DT28">
        <v>0.96310935441370205</v>
      </c>
      <c r="DU28" t="s">
        <v>108</v>
      </c>
      <c r="DV28">
        <v>3</v>
      </c>
      <c r="DW28">
        <v>0.97400820793433596</v>
      </c>
      <c r="DX28" t="s">
        <v>97</v>
      </c>
      <c r="DY28">
        <v>2</v>
      </c>
      <c r="DZ28">
        <v>0.91397849462365499</v>
      </c>
      <c r="EA28" t="s">
        <v>113</v>
      </c>
      <c r="EB28">
        <v>2</v>
      </c>
      <c r="EC28">
        <v>1.31175059952038</v>
      </c>
      <c r="ED28" t="s">
        <v>88</v>
      </c>
      <c r="EE28">
        <v>1</v>
      </c>
      <c r="EF28">
        <v>0.785116279069767</v>
      </c>
      <c r="EG28" t="s">
        <v>100</v>
      </c>
      <c r="EH28">
        <v>2</v>
      </c>
      <c r="EI28">
        <v>1.83509856977193</v>
      </c>
      <c r="EJ28" t="s">
        <v>108</v>
      </c>
      <c r="EK28">
        <v>3</v>
      </c>
      <c r="EL28">
        <v>0.97605633802816905</v>
      </c>
      <c r="EM28" t="s">
        <v>105</v>
      </c>
      <c r="EN28">
        <v>3</v>
      </c>
      <c r="EO28">
        <v>1.07021694491563</v>
      </c>
      <c r="EP28" t="s">
        <v>113</v>
      </c>
      <c r="EQ28">
        <v>2</v>
      </c>
      <c r="ER28">
        <v>1.3588235294117601</v>
      </c>
      <c r="ES28" t="s">
        <v>105</v>
      </c>
      <c r="ET28">
        <v>3</v>
      </c>
      <c r="EU28">
        <v>0.97792207792207797</v>
      </c>
      <c r="EV28" t="s">
        <v>97</v>
      </c>
      <c r="EW28">
        <v>2</v>
      </c>
      <c r="EX28">
        <v>0.94047619047619002</v>
      </c>
      <c r="EY28" t="s">
        <v>108</v>
      </c>
      <c r="EZ28">
        <v>3</v>
      </c>
      <c r="FA28">
        <v>1.05852417302798</v>
      </c>
      <c r="FB28" t="s">
        <v>105</v>
      </c>
      <c r="FC28">
        <v>3</v>
      </c>
      <c r="FD28">
        <v>1.1903726573031199</v>
      </c>
      <c r="FE28" t="s">
        <v>108</v>
      </c>
      <c r="FF28">
        <v>3</v>
      </c>
      <c r="FG28">
        <v>1.0951871657754</v>
      </c>
      <c r="FH28" t="s">
        <v>113</v>
      </c>
      <c r="FI28">
        <v>3</v>
      </c>
      <c r="FJ28">
        <v>0.80580762250453697</v>
      </c>
      <c r="FK28" t="s">
        <v>91</v>
      </c>
      <c r="FL28">
        <v>3</v>
      </c>
      <c r="FM28">
        <v>1.0028923084628101</v>
      </c>
      <c r="FN28" t="s">
        <v>105</v>
      </c>
      <c r="FO28">
        <v>3</v>
      </c>
      <c r="FP28">
        <v>1.0760456273764201</v>
      </c>
      <c r="FQ28" t="s">
        <v>105</v>
      </c>
      <c r="FR28">
        <v>3</v>
      </c>
      <c r="FS28">
        <v>0.90812720848056505</v>
      </c>
      <c r="FT28" t="s">
        <v>112</v>
      </c>
      <c r="FU28">
        <v>2</v>
      </c>
      <c r="FV28">
        <v>0.85887096774193505</v>
      </c>
      <c r="FW28" t="s">
        <v>112</v>
      </c>
      <c r="FX28">
        <v>2</v>
      </c>
      <c r="FY28">
        <v>1.0140845070422499</v>
      </c>
      <c r="FZ28" t="s">
        <v>124</v>
      </c>
      <c r="GA28">
        <v>3</v>
      </c>
      <c r="GB28">
        <v>0.99677419354838703</v>
      </c>
      <c r="GC28" t="s">
        <v>97</v>
      </c>
      <c r="GD28">
        <v>3</v>
      </c>
      <c r="GE28">
        <v>1.02425373134328</v>
      </c>
      <c r="GF28" t="s">
        <v>112</v>
      </c>
      <c r="GG28">
        <v>3</v>
      </c>
      <c r="GH28">
        <v>1.0753768844221101</v>
      </c>
      <c r="GI28" t="s">
        <v>112</v>
      </c>
      <c r="GJ28">
        <v>3</v>
      </c>
      <c r="GK28">
        <v>0.91775700934579396</v>
      </c>
      <c r="GL28" t="s">
        <v>105</v>
      </c>
      <c r="GM28">
        <v>3</v>
      </c>
      <c r="GN28">
        <v>1.0709939148073</v>
      </c>
    </row>
    <row r="29" spans="1:196" x14ac:dyDescent="0.4">
      <c r="A29">
        <v>27</v>
      </c>
      <c r="B29" t="s">
        <v>104</v>
      </c>
      <c r="C29">
        <v>2</v>
      </c>
      <c r="D29">
        <v>1.0204081632652999</v>
      </c>
      <c r="E29" t="s">
        <v>786</v>
      </c>
      <c r="F29">
        <v>1</v>
      </c>
      <c r="G29">
        <v>0.93829787234042505</v>
      </c>
      <c r="H29" t="s">
        <v>786</v>
      </c>
      <c r="I29">
        <v>1</v>
      </c>
      <c r="J29">
        <v>1.3605442176870699</v>
      </c>
      <c r="K29" t="s">
        <v>84</v>
      </c>
      <c r="L29">
        <v>2</v>
      </c>
      <c r="M29">
        <v>1.46846089150546</v>
      </c>
      <c r="N29" t="s">
        <v>108</v>
      </c>
      <c r="O29">
        <v>2</v>
      </c>
      <c r="P29">
        <v>0.78071961982348903</v>
      </c>
      <c r="Q29" t="s">
        <v>84</v>
      </c>
      <c r="R29">
        <v>2</v>
      </c>
      <c r="S29">
        <v>0.87917841320982604</v>
      </c>
      <c r="T29" t="s">
        <v>84</v>
      </c>
      <c r="U29">
        <v>2</v>
      </c>
      <c r="V29">
        <v>1.0622995877233099</v>
      </c>
      <c r="W29" t="s">
        <v>96</v>
      </c>
      <c r="X29">
        <v>1</v>
      </c>
      <c r="Y29">
        <v>0.68404907975460105</v>
      </c>
      <c r="Z29" t="s">
        <v>93</v>
      </c>
      <c r="AA29">
        <v>1</v>
      </c>
      <c r="AB29">
        <v>1.5259593679458201</v>
      </c>
      <c r="AC29" t="s">
        <v>98</v>
      </c>
      <c r="AD29">
        <v>2</v>
      </c>
      <c r="AE29">
        <v>1.09375</v>
      </c>
      <c r="AF29" t="s">
        <v>786</v>
      </c>
      <c r="AG29">
        <v>1</v>
      </c>
      <c r="AH29">
        <v>1.0240963855421601</v>
      </c>
      <c r="AI29" t="s">
        <v>84</v>
      </c>
      <c r="AJ29">
        <v>2</v>
      </c>
      <c r="AK29">
        <v>1.0398994659126599</v>
      </c>
      <c r="AL29" t="s">
        <v>786</v>
      </c>
      <c r="AM29">
        <v>1</v>
      </c>
      <c r="AN29">
        <v>1.0687022900763301</v>
      </c>
      <c r="AO29" t="s">
        <v>786</v>
      </c>
      <c r="AP29">
        <v>1</v>
      </c>
      <c r="AQ29">
        <v>1.1499999999999999</v>
      </c>
      <c r="AR29" t="s">
        <v>786</v>
      </c>
      <c r="AS29">
        <v>1</v>
      </c>
      <c r="AT29">
        <v>1.26708074534161</v>
      </c>
      <c r="AU29" t="s">
        <v>93</v>
      </c>
      <c r="AV29">
        <v>2</v>
      </c>
      <c r="AW29">
        <v>1.3349814585908499</v>
      </c>
      <c r="AX29" t="s">
        <v>95</v>
      </c>
      <c r="AY29">
        <v>2</v>
      </c>
      <c r="AZ29">
        <v>0.84635350839469403</v>
      </c>
      <c r="BA29" t="s">
        <v>93</v>
      </c>
      <c r="BB29">
        <v>2</v>
      </c>
      <c r="BC29">
        <v>1.5225225225225201</v>
      </c>
      <c r="BD29" t="s">
        <v>93</v>
      </c>
      <c r="BE29">
        <v>2</v>
      </c>
      <c r="BF29">
        <v>1.29585798816568</v>
      </c>
      <c r="BG29" t="s">
        <v>98</v>
      </c>
      <c r="BH29">
        <v>2</v>
      </c>
      <c r="BI29">
        <v>0.89595375722543302</v>
      </c>
      <c r="BJ29" t="s">
        <v>102</v>
      </c>
      <c r="BK29">
        <v>2</v>
      </c>
      <c r="BL29">
        <v>0.95243528488911</v>
      </c>
      <c r="BM29" t="s">
        <v>103</v>
      </c>
      <c r="BN29">
        <v>3</v>
      </c>
      <c r="BO29">
        <v>0.97590361445783103</v>
      </c>
      <c r="BP29" t="s">
        <v>107</v>
      </c>
      <c r="BQ29">
        <v>2</v>
      </c>
      <c r="BR29">
        <v>1.1596958174904901</v>
      </c>
      <c r="BS29" t="s">
        <v>103</v>
      </c>
      <c r="BT29">
        <v>2</v>
      </c>
      <c r="BU29">
        <v>0.97599999999999998</v>
      </c>
      <c r="BV29" t="s">
        <v>112</v>
      </c>
      <c r="BW29">
        <v>2</v>
      </c>
      <c r="BX29">
        <v>1.95065582607133</v>
      </c>
      <c r="BY29" t="s">
        <v>788</v>
      </c>
      <c r="BZ29">
        <v>3</v>
      </c>
      <c r="CA29">
        <v>0.86204766107678699</v>
      </c>
      <c r="CB29" t="s">
        <v>102</v>
      </c>
      <c r="CC29">
        <v>2</v>
      </c>
      <c r="CD29">
        <v>1.07124842370744</v>
      </c>
      <c r="CE29" t="s">
        <v>97</v>
      </c>
      <c r="CF29">
        <v>2</v>
      </c>
      <c r="CG29">
        <v>0.81782945736434098</v>
      </c>
      <c r="CH29" t="s">
        <v>105</v>
      </c>
      <c r="CI29">
        <v>3</v>
      </c>
      <c r="CJ29">
        <v>0.95341090972011899</v>
      </c>
      <c r="CK29" t="s">
        <v>115</v>
      </c>
      <c r="CL29">
        <v>3</v>
      </c>
      <c r="CM29">
        <v>0.81612903225806399</v>
      </c>
      <c r="CN29" t="s">
        <v>112</v>
      </c>
      <c r="CO29">
        <v>2</v>
      </c>
      <c r="CP29">
        <v>0.67357145215066105</v>
      </c>
      <c r="CQ29" t="s">
        <v>105</v>
      </c>
      <c r="CR29">
        <v>3</v>
      </c>
      <c r="CS29">
        <v>1.2299977713394199</v>
      </c>
      <c r="CT29" t="s">
        <v>108</v>
      </c>
      <c r="CU29">
        <v>2</v>
      </c>
      <c r="CV29">
        <v>1.5090909090908999</v>
      </c>
      <c r="CW29" t="s">
        <v>112</v>
      </c>
      <c r="CX29">
        <v>2</v>
      </c>
      <c r="CY29">
        <v>1.2545473208786599</v>
      </c>
      <c r="CZ29" t="s">
        <v>102</v>
      </c>
      <c r="DA29">
        <v>2</v>
      </c>
      <c r="DB29">
        <v>0.82447271509876097</v>
      </c>
      <c r="DC29" t="s">
        <v>103</v>
      </c>
      <c r="DD29">
        <v>3</v>
      </c>
      <c r="DE29">
        <v>1.0096153846153799</v>
      </c>
      <c r="DF29" t="s">
        <v>113</v>
      </c>
      <c r="DG29">
        <v>2</v>
      </c>
      <c r="DH29">
        <v>0.86356073211314399</v>
      </c>
      <c r="DI29" t="s">
        <v>108</v>
      </c>
      <c r="DJ29">
        <v>2</v>
      </c>
      <c r="DK29">
        <v>1.1154708520179299</v>
      </c>
      <c r="DL29" t="s">
        <v>108</v>
      </c>
      <c r="DM29">
        <v>2</v>
      </c>
      <c r="DN29">
        <v>1.06532663316582</v>
      </c>
      <c r="DO29" t="s">
        <v>98</v>
      </c>
      <c r="DP29">
        <v>2</v>
      </c>
      <c r="DQ29">
        <v>0.964769647696477</v>
      </c>
      <c r="DR29" t="s">
        <v>97</v>
      </c>
      <c r="DS29">
        <v>2</v>
      </c>
      <c r="DT29">
        <v>1.0116666666666601</v>
      </c>
      <c r="DU29" t="s">
        <v>97</v>
      </c>
      <c r="DV29">
        <v>2</v>
      </c>
      <c r="DW29">
        <v>0.91927512355848395</v>
      </c>
      <c r="DX29" t="s">
        <v>113</v>
      </c>
      <c r="DY29">
        <v>2</v>
      </c>
      <c r="DZ29">
        <v>0.62146050670640796</v>
      </c>
      <c r="EA29" t="s">
        <v>112</v>
      </c>
      <c r="EB29">
        <v>2</v>
      </c>
      <c r="EC29">
        <v>1.29376854599406</v>
      </c>
      <c r="ED29" t="s">
        <v>105</v>
      </c>
      <c r="EE29">
        <v>2</v>
      </c>
      <c r="EF29">
        <v>0.91313004296342803</v>
      </c>
      <c r="EG29" t="s">
        <v>98</v>
      </c>
      <c r="EH29">
        <v>2</v>
      </c>
      <c r="EI29">
        <v>0.99125874125874103</v>
      </c>
      <c r="EJ29" t="s">
        <v>97</v>
      </c>
      <c r="EK29">
        <v>2</v>
      </c>
      <c r="EL29">
        <v>1.03097345132743</v>
      </c>
      <c r="EM29" t="s">
        <v>108</v>
      </c>
      <c r="EN29">
        <v>3</v>
      </c>
      <c r="EO29">
        <v>1.001443001443</v>
      </c>
      <c r="EP29" t="s">
        <v>112</v>
      </c>
      <c r="EQ29">
        <v>3</v>
      </c>
      <c r="ER29">
        <v>1.0066200017720801</v>
      </c>
      <c r="ES29" t="s">
        <v>108</v>
      </c>
      <c r="ET29">
        <v>3</v>
      </c>
      <c r="EU29">
        <v>0.76860346585117201</v>
      </c>
      <c r="EV29" t="s">
        <v>113</v>
      </c>
      <c r="EW29">
        <v>2</v>
      </c>
      <c r="EX29">
        <v>0.92327365728900201</v>
      </c>
      <c r="EY29" t="s">
        <v>97</v>
      </c>
      <c r="EZ29">
        <v>2</v>
      </c>
      <c r="FA29">
        <v>1.08227848101265</v>
      </c>
      <c r="FB29" t="s">
        <v>108</v>
      </c>
      <c r="FC29">
        <v>3</v>
      </c>
      <c r="FD29">
        <v>1.12379807692307</v>
      </c>
      <c r="FE29" t="s">
        <v>113</v>
      </c>
      <c r="FF29">
        <v>3</v>
      </c>
      <c r="FG29">
        <v>1.23266219239373</v>
      </c>
      <c r="FH29" t="s">
        <v>112</v>
      </c>
      <c r="FI29">
        <v>3</v>
      </c>
      <c r="FJ29">
        <v>1.05395683453237</v>
      </c>
      <c r="FK29" t="s">
        <v>100</v>
      </c>
      <c r="FL29">
        <v>3</v>
      </c>
      <c r="FM29">
        <v>0.87643678160919503</v>
      </c>
      <c r="FN29" t="s">
        <v>108</v>
      </c>
      <c r="FO29">
        <v>3</v>
      </c>
      <c r="FP29">
        <v>1.1194331983805601</v>
      </c>
      <c r="FQ29" t="s">
        <v>108</v>
      </c>
      <c r="FR29">
        <v>3</v>
      </c>
      <c r="FS29">
        <v>1.0759493670886</v>
      </c>
      <c r="FT29" t="s">
        <v>115</v>
      </c>
      <c r="FU29">
        <v>3</v>
      </c>
      <c r="FV29">
        <v>0.971857410881801</v>
      </c>
      <c r="FW29" t="s">
        <v>115</v>
      </c>
      <c r="FX29">
        <v>3</v>
      </c>
      <c r="FY29">
        <v>0.97490347490347495</v>
      </c>
      <c r="FZ29" t="s">
        <v>135</v>
      </c>
      <c r="GA29">
        <v>3</v>
      </c>
      <c r="GB29">
        <v>0.87822878228782197</v>
      </c>
      <c r="GC29" t="s">
        <v>112</v>
      </c>
      <c r="GD29">
        <v>3</v>
      </c>
      <c r="GE29">
        <v>0.876651982378854</v>
      </c>
      <c r="GF29" t="s">
        <v>121</v>
      </c>
      <c r="GG29">
        <v>3</v>
      </c>
      <c r="GH29">
        <v>1.00621118012422</v>
      </c>
      <c r="GI29" t="s">
        <v>121</v>
      </c>
      <c r="GJ29">
        <v>3</v>
      </c>
      <c r="GK29">
        <v>0.936213991769547</v>
      </c>
      <c r="GL29" t="s">
        <v>107</v>
      </c>
      <c r="GM29">
        <v>3</v>
      </c>
      <c r="GN29">
        <v>1.2279635258358601</v>
      </c>
    </row>
    <row r="30" spans="1:196" x14ac:dyDescent="0.4">
      <c r="A30">
        <v>28</v>
      </c>
      <c r="B30" t="s">
        <v>106</v>
      </c>
      <c r="C30">
        <v>1</v>
      </c>
      <c r="D30">
        <v>1.4736842105263099</v>
      </c>
      <c r="E30" t="s">
        <v>787</v>
      </c>
      <c r="F30">
        <v>1</v>
      </c>
      <c r="G30">
        <v>0.68012263668880901</v>
      </c>
      <c r="H30" t="s">
        <v>787</v>
      </c>
      <c r="I30">
        <v>1</v>
      </c>
      <c r="J30">
        <v>1.3385925369396401</v>
      </c>
      <c r="K30" t="s">
        <v>98</v>
      </c>
      <c r="L30">
        <v>2</v>
      </c>
      <c r="M30">
        <v>1.29285714285714</v>
      </c>
      <c r="N30" t="s">
        <v>97</v>
      </c>
      <c r="O30">
        <v>2</v>
      </c>
      <c r="P30">
        <v>0.76018099547511297</v>
      </c>
      <c r="Q30" t="s">
        <v>98</v>
      </c>
      <c r="R30">
        <v>2</v>
      </c>
      <c r="S30">
        <v>1.0208333333333299</v>
      </c>
      <c r="T30" t="s">
        <v>98</v>
      </c>
      <c r="U30">
        <v>2</v>
      </c>
      <c r="V30">
        <v>1.06122448979591</v>
      </c>
      <c r="W30" t="s">
        <v>84</v>
      </c>
      <c r="X30">
        <v>2</v>
      </c>
      <c r="Y30">
        <v>0.75679172056920996</v>
      </c>
      <c r="Z30" t="s">
        <v>96</v>
      </c>
      <c r="AA30">
        <v>1</v>
      </c>
      <c r="AB30">
        <v>0.63228699551569501</v>
      </c>
      <c r="AC30" t="s">
        <v>786</v>
      </c>
      <c r="AD30">
        <v>1</v>
      </c>
      <c r="AE30">
        <v>1.2769230769230699</v>
      </c>
      <c r="AF30" t="s">
        <v>787</v>
      </c>
      <c r="AG30">
        <v>1</v>
      </c>
      <c r="AH30">
        <v>0.79693420599379905</v>
      </c>
      <c r="AI30" t="s">
        <v>98</v>
      </c>
      <c r="AJ30">
        <v>2</v>
      </c>
      <c r="AK30">
        <v>1.1048387096774099</v>
      </c>
      <c r="AL30" t="s">
        <v>108</v>
      </c>
      <c r="AM30">
        <v>2</v>
      </c>
      <c r="AN30">
        <v>1.0239599909070201</v>
      </c>
      <c r="AO30" t="s">
        <v>108</v>
      </c>
      <c r="AP30">
        <v>2</v>
      </c>
      <c r="AQ30">
        <v>1.28429979575526</v>
      </c>
      <c r="AR30" t="s">
        <v>787</v>
      </c>
      <c r="AS30">
        <v>1</v>
      </c>
      <c r="AT30">
        <v>1.09676443906864</v>
      </c>
      <c r="AU30" t="s">
        <v>96</v>
      </c>
      <c r="AV30">
        <v>2</v>
      </c>
      <c r="AW30">
        <v>1.85263157894736</v>
      </c>
      <c r="AX30" t="s">
        <v>100</v>
      </c>
      <c r="AY30">
        <v>2</v>
      </c>
      <c r="AZ30">
        <v>0.92961395630019805</v>
      </c>
      <c r="BA30" t="s">
        <v>95</v>
      </c>
      <c r="BB30">
        <v>2</v>
      </c>
      <c r="BC30">
        <v>1.39076930237729</v>
      </c>
      <c r="BD30" t="s">
        <v>95</v>
      </c>
      <c r="BE30">
        <v>2</v>
      </c>
      <c r="BF30">
        <v>1.27433674389547</v>
      </c>
      <c r="BG30" t="s">
        <v>103</v>
      </c>
      <c r="BH30">
        <v>3</v>
      </c>
      <c r="BI30">
        <v>1.12777777777777</v>
      </c>
      <c r="BJ30" t="s">
        <v>124</v>
      </c>
      <c r="BK30">
        <v>2</v>
      </c>
      <c r="BL30">
        <v>0.92485549132947897</v>
      </c>
      <c r="BM30" t="s">
        <v>107</v>
      </c>
      <c r="BN30">
        <v>2</v>
      </c>
      <c r="BO30">
        <v>0.92280701754385897</v>
      </c>
      <c r="BP30" t="s">
        <v>108</v>
      </c>
      <c r="BQ30">
        <v>2</v>
      </c>
      <c r="BR30">
        <v>1.3184637875854399</v>
      </c>
      <c r="BS30" t="s">
        <v>105</v>
      </c>
      <c r="BT30">
        <v>3</v>
      </c>
      <c r="BU30">
        <v>0.80934758771929804</v>
      </c>
      <c r="BV30" t="s">
        <v>102</v>
      </c>
      <c r="BW30">
        <v>2</v>
      </c>
      <c r="BX30">
        <v>1.4561909758656799</v>
      </c>
      <c r="BY30" t="s">
        <v>97</v>
      </c>
      <c r="BZ30">
        <v>2</v>
      </c>
      <c r="CA30">
        <v>0.87936865839909795</v>
      </c>
      <c r="CB30" t="s">
        <v>124</v>
      </c>
      <c r="CC30">
        <v>2</v>
      </c>
      <c r="CD30">
        <v>0.90424374319912904</v>
      </c>
      <c r="CE30" t="s">
        <v>112</v>
      </c>
      <c r="CF30">
        <v>2</v>
      </c>
      <c r="CG30">
        <v>0.977614336610651</v>
      </c>
      <c r="CH30" t="s">
        <v>107</v>
      </c>
      <c r="CI30">
        <v>2</v>
      </c>
      <c r="CJ30">
        <v>1.1032448377581101</v>
      </c>
      <c r="CK30" t="s">
        <v>118</v>
      </c>
      <c r="CL30">
        <v>3</v>
      </c>
      <c r="CM30">
        <v>0.84927536231884004</v>
      </c>
      <c r="CN30" t="s">
        <v>102</v>
      </c>
      <c r="CO30">
        <v>2</v>
      </c>
      <c r="CP30">
        <v>0.91645999216812402</v>
      </c>
      <c r="CQ30" t="s">
        <v>97</v>
      </c>
      <c r="CR30">
        <v>2</v>
      </c>
      <c r="CS30">
        <v>0.842592592592592</v>
      </c>
      <c r="CT30" t="s">
        <v>97</v>
      </c>
      <c r="CU30">
        <v>2</v>
      </c>
      <c r="CV30">
        <v>1.18131868131868</v>
      </c>
      <c r="CW30" t="s">
        <v>102</v>
      </c>
      <c r="CX30">
        <v>2</v>
      </c>
      <c r="CY30">
        <v>0.89880540426684297</v>
      </c>
      <c r="CZ30" t="s">
        <v>120</v>
      </c>
      <c r="DA30">
        <v>2</v>
      </c>
      <c r="DB30">
        <v>1.1182795698924699</v>
      </c>
      <c r="DC30" t="s">
        <v>105</v>
      </c>
      <c r="DD30">
        <v>2</v>
      </c>
      <c r="DE30">
        <v>0.94047092637629803</v>
      </c>
      <c r="DF30" t="s">
        <v>112</v>
      </c>
      <c r="DG30">
        <v>2</v>
      </c>
      <c r="DH30">
        <v>0.875259270746505</v>
      </c>
      <c r="DI30" t="s">
        <v>113</v>
      </c>
      <c r="DJ30">
        <v>2</v>
      </c>
      <c r="DK30">
        <v>1.24470134874759</v>
      </c>
      <c r="DL30" t="s">
        <v>97</v>
      </c>
      <c r="DM30">
        <v>2</v>
      </c>
      <c r="DN30">
        <v>1.09523809523809</v>
      </c>
      <c r="DO30" t="s">
        <v>103</v>
      </c>
      <c r="DP30">
        <v>3</v>
      </c>
      <c r="DQ30">
        <v>0.97608695652173905</v>
      </c>
      <c r="DR30" t="s">
        <v>113</v>
      </c>
      <c r="DS30">
        <v>2</v>
      </c>
      <c r="DT30">
        <v>0.98901098901098905</v>
      </c>
      <c r="DU30" t="s">
        <v>113</v>
      </c>
      <c r="DV30">
        <v>2</v>
      </c>
      <c r="DW30">
        <v>1.24259259259259</v>
      </c>
      <c r="DX30" t="s">
        <v>112</v>
      </c>
      <c r="DY30">
        <v>2</v>
      </c>
      <c r="DZ30">
        <v>0.84773601657294995</v>
      </c>
      <c r="EA30" t="s">
        <v>102</v>
      </c>
      <c r="EB30">
        <v>2</v>
      </c>
      <c r="EC30">
        <v>1.1301581475023701</v>
      </c>
      <c r="ED30" t="s">
        <v>108</v>
      </c>
      <c r="EE30">
        <v>3</v>
      </c>
      <c r="EF30">
        <v>0.87723785166240398</v>
      </c>
      <c r="EG30" t="s">
        <v>88</v>
      </c>
      <c r="EH30">
        <v>1</v>
      </c>
      <c r="EI30">
        <v>1.11848341232227</v>
      </c>
      <c r="EJ30" t="s">
        <v>113</v>
      </c>
      <c r="EK30">
        <v>2</v>
      </c>
      <c r="EL30">
        <v>0.76376146788990795</v>
      </c>
      <c r="EM30" t="s">
        <v>97</v>
      </c>
      <c r="EN30">
        <v>2</v>
      </c>
      <c r="EO30">
        <v>0.86909871244635195</v>
      </c>
      <c r="EP30" t="s">
        <v>102</v>
      </c>
      <c r="EQ30">
        <v>2</v>
      </c>
      <c r="ER30">
        <v>1.1660773076454001</v>
      </c>
      <c r="ES30" t="s">
        <v>97</v>
      </c>
      <c r="ET30">
        <v>2</v>
      </c>
      <c r="EU30">
        <v>0.884210526315789</v>
      </c>
      <c r="EV30" t="s">
        <v>112</v>
      </c>
      <c r="EW30">
        <v>2</v>
      </c>
      <c r="EX30">
        <v>1.32272216220982</v>
      </c>
      <c r="EY30" t="s">
        <v>113</v>
      </c>
      <c r="EZ30">
        <v>2</v>
      </c>
      <c r="FA30">
        <v>1.02770083102493</v>
      </c>
      <c r="FB30" t="s">
        <v>97</v>
      </c>
      <c r="FC30">
        <v>2</v>
      </c>
      <c r="FD30">
        <v>1.3567251461988299</v>
      </c>
      <c r="FE30" t="s">
        <v>112</v>
      </c>
      <c r="FF30">
        <v>3</v>
      </c>
      <c r="FG30">
        <v>0.89102564102564097</v>
      </c>
      <c r="FH30" t="s">
        <v>115</v>
      </c>
      <c r="FI30">
        <v>3</v>
      </c>
      <c r="FJ30">
        <v>0.88888888888888795</v>
      </c>
      <c r="FK30" t="s">
        <v>105</v>
      </c>
      <c r="FL30">
        <v>3</v>
      </c>
      <c r="FM30">
        <v>1.0950576674855299</v>
      </c>
      <c r="FN30" t="s">
        <v>113</v>
      </c>
      <c r="FO30">
        <v>3</v>
      </c>
      <c r="FP30">
        <v>2.6308243727598501</v>
      </c>
      <c r="FQ30" t="s">
        <v>97</v>
      </c>
      <c r="FR30">
        <v>3</v>
      </c>
      <c r="FS30">
        <v>0.82018927444794898</v>
      </c>
      <c r="FT30" t="s">
        <v>121</v>
      </c>
      <c r="FU30">
        <v>3</v>
      </c>
      <c r="FV30">
        <v>0.99024390243902405</v>
      </c>
      <c r="FW30" t="s">
        <v>121</v>
      </c>
      <c r="FX30">
        <v>3</v>
      </c>
      <c r="FY30">
        <v>1.0849753694581199</v>
      </c>
      <c r="FZ30" t="s">
        <v>143</v>
      </c>
      <c r="GA30">
        <v>2</v>
      </c>
      <c r="GB30">
        <v>1.2318339100346001</v>
      </c>
      <c r="GC30" t="s">
        <v>115</v>
      </c>
      <c r="GD30">
        <v>3</v>
      </c>
      <c r="GE30">
        <v>0.99813084112149497</v>
      </c>
      <c r="GF30" t="s">
        <v>118</v>
      </c>
      <c r="GG30">
        <v>3</v>
      </c>
      <c r="GH30">
        <v>1.11322751322751</v>
      </c>
      <c r="GI30" t="s">
        <v>124</v>
      </c>
      <c r="GJ30">
        <v>3</v>
      </c>
      <c r="GK30">
        <v>1.0560897435897401</v>
      </c>
      <c r="GL30" t="s">
        <v>108</v>
      </c>
      <c r="GM30">
        <v>3</v>
      </c>
      <c r="GN30">
        <v>1.12972085385878</v>
      </c>
    </row>
    <row r="31" spans="1:196" x14ac:dyDescent="0.4">
      <c r="A31">
        <v>29</v>
      </c>
      <c r="B31" t="s">
        <v>126</v>
      </c>
      <c r="C31">
        <v>2</v>
      </c>
      <c r="D31">
        <v>1.4523809523809501</v>
      </c>
      <c r="E31" t="s">
        <v>97</v>
      </c>
      <c r="F31">
        <v>2</v>
      </c>
      <c r="G31">
        <v>1</v>
      </c>
      <c r="H31" t="s">
        <v>97</v>
      </c>
      <c r="I31">
        <v>2</v>
      </c>
      <c r="J31">
        <v>1.1512345679012299</v>
      </c>
      <c r="K31" t="s">
        <v>88</v>
      </c>
      <c r="L31">
        <v>1</v>
      </c>
      <c r="M31">
        <v>1.0988972933564201</v>
      </c>
      <c r="N31" t="s">
        <v>113</v>
      </c>
      <c r="O31">
        <v>2</v>
      </c>
      <c r="P31">
        <v>0.73296185169309902</v>
      </c>
      <c r="Q31" t="s">
        <v>88</v>
      </c>
      <c r="R31">
        <v>1</v>
      </c>
      <c r="S31">
        <v>0.93305157672662598</v>
      </c>
      <c r="T31" t="s">
        <v>88</v>
      </c>
      <c r="U31">
        <v>1</v>
      </c>
      <c r="V31">
        <v>1.1031394803977701</v>
      </c>
      <c r="W31" t="s">
        <v>98</v>
      </c>
      <c r="X31">
        <v>2</v>
      </c>
      <c r="Y31">
        <v>0.88141025641025605</v>
      </c>
      <c r="Z31" t="s">
        <v>98</v>
      </c>
      <c r="AA31">
        <v>2</v>
      </c>
      <c r="AB31">
        <v>0.93090909090909002</v>
      </c>
      <c r="AC31" t="s">
        <v>787</v>
      </c>
      <c r="AD31">
        <v>1</v>
      </c>
      <c r="AE31">
        <v>1.33226250573657</v>
      </c>
      <c r="AF31" t="s">
        <v>108</v>
      </c>
      <c r="AG31">
        <v>2</v>
      </c>
      <c r="AH31">
        <v>1.41596663337837</v>
      </c>
      <c r="AI31" t="s">
        <v>786</v>
      </c>
      <c r="AJ31">
        <v>1</v>
      </c>
      <c r="AK31">
        <v>0.77058823529411702</v>
      </c>
      <c r="AL31" t="s">
        <v>97</v>
      </c>
      <c r="AM31">
        <v>2</v>
      </c>
      <c r="AN31">
        <v>1.1075630252100801</v>
      </c>
      <c r="AO31" t="s">
        <v>97</v>
      </c>
      <c r="AP31">
        <v>2</v>
      </c>
      <c r="AQ31">
        <v>1.8118361153262501</v>
      </c>
      <c r="AR31" t="s">
        <v>108</v>
      </c>
      <c r="AS31">
        <v>2</v>
      </c>
      <c r="AT31">
        <v>1.1770786516853899</v>
      </c>
      <c r="AU31" t="s">
        <v>100</v>
      </c>
      <c r="AV31">
        <v>3</v>
      </c>
      <c r="AW31">
        <v>1.33000229726625</v>
      </c>
      <c r="AX31" t="s">
        <v>84</v>
      </c>
      <c r="AY31">
        <v>2</v>
      </c>
      <c r="AZ31">
        <v>0.85802346390932505</v>
      </c>
      <c r="BA31" t="s">
        <v>100</v>
      </c>
      <c r="BB31">
        <v>2</v>
      </c>
      <c r="BC31">
        <v>2.00798959494611</v>
      </c>
      <c r="BD31" t="s">
        <v>84</v>
      </c>
      <c r="BE31">
        <v>2</v>
      </c>
      <c r="BF31">
        <v>1.57563305197689</v>
      </c>
      <c r="BG31" t="s">
        <v>105</v>
      </c>
      <c r="BH31">
        <v>3</v>
      </c>
      <c r="BI31">
        <v>0.85401906761129998</v>
      </c>
      <c r="BJ31" t="s">
        <v>104</v>
      </c>
      <c r="BK31">
        <v>2</v>
      </c>
      <c r="BL31">
        <v>0.98928571428571399</v>
      </c>
      <c r="BM31" t="s">
        <v>108</v>
      </c>
      <c r="BN31">
        <v>2</v>
      </c>
      <c r="BO31">
        <v>0.90810907786149897</v>
      </c>
      <c r="BP31" t="s">
        <v>97</v>
      </c>
      <c r="BQ31">
        <v>2</v>
      </c>
      <c r="BR31">
        <v>1.23529411764705</v>
      </c>
      <c r="BS31" t="s">
        <v>108</v>
      </c>
      <c r="BT31">
        <v>2</v>
      </c>
      <c r="BU31">
        <v>0.79909496838382899</v>
      </c>
      <c r="BV31" t="s">
        <v>120</v>
      </c>
      <c r="BW31">
        <v>2</v>
      </c>
      <c r="BX31">
        <v>1.2629969418960201</v>
      </c>
      <c r="BY31" t="s">
        <v>115</v>
      </c>
      <c r="BZ31">
        <v>3</v>
      </c>
      <c r="CA31">
        <v>1.08016032064128</v>
      </c>
      <c r="CB31" t="s">
        <v>130</v>
      </c>
      <c r="CC31">
        <v>3</v>
      </c>
      <c r="CD31">
        <v>0.84507042253521103</v>
      </c>
      <c r="CE31" t="s">
        <v>115</v>
      </c>
      <c r="CF31">
        <v>3</v>
      </c>
      <c r="CG31">
        <v>1.1609657947686101</v>
      </c>
      <c r="CH31" t="s">
        <v>112</v>
      </c>
      <c r="CI31">
        <v>2</v>
      </c>
      <c r="CJ31">
        <v>1.04909673887542</v>
      </c>
      <c r="CK31" t="s">
        <v>102</v>
      </c>
      <c r="CL31">
        <v>2</v>
      </c>
      <c r="CM31">
        <v>0.90569829760403497</v>
      </c>
      <c r="CN31" t="s">
        <v>120</v>
      </c>
      <c r="CO31">
        <v>2</v>
      </c>
      <c r="CP31">
        <v>0.73958333333333304</v>
      </c>
      <c r="CQ31" t="s">
        <v>113</v>
      </c>
      <c r="CR31">
        <v>2</v>
      </c>
      <c r="CS31">
        <v>1.2225173380551799</v>
      </c>
      <c r="CT31" t="s">
        <v>113</v>
      </c>
      <c r="CU31">
        <v>2</v>
      </c>
      <c r="CV31">
        <v>1.6859686179843001</v>
      </c>
      <c r="CW31" t="s">
        <v>120</v>
      </c>
      <c r="CX31">
        <v>2</v>
      </c>
      <c r="CY31">
        <v>1.0689655172413699</v>
      </c>
      <c r="CZ31" t="s">
        <v>124</v>
      </c>
      <c r="DA31">
        <v>2</v>
      </c>
      <c r="DB31">
        <v>0.83943965517241304</v>
      </c>
      <c r="DC31" t="s">
        <v>108</v>
      </c>
      <c r="DD31">
        <v>2</v>
      </c>
      <c r="DE31">
        <v>0.800561797752809</v>
      </c>
      <c r="DF31" t="s">
        <v>102</v>
      </c>
      <c r="DG31">
        <v>2</v>
      </c>
      <c r="DH31">
        <v>1.0665919641427799</v>
      </c>
      <c r="DI31" t="s">
        <v>112</v>
      </c>
      <c r="DJ31">
        <v>2</v>
      </c>
      <c r="DK31">
        <v>1.02201452870304</v>
      </c>
      <c r="DL31" t="s">
        <v>113</v>
      </c>
      <c r="DM31">
        <v>2</v>
      </c>
      <c r="DN31">
        <v>1.0092879256965901</v>
      </c>
      <c r="DO31" t="s">
        <v>105</v>
      </c>
      <c r="DP31">
        <v>3</v>
      </c>
      <c r="DQ31">
        <v>0.69984264358772597</v>
      </c>
      <c r="DR31" t="s">
        <v>112</v>
      </c>
      <c r="DS31">
        <v>2</v>
      </c>
      <c r="DT31">
        <v>1.04052948773138</v>
      </c>
      <c r="DU31" t="s">
        <v>112</v>
      </c>
      <c r="DV31">
        <v>2</v>
      </c>
      <c r="DW31">
        <v>0.838756386653703</v>
      </c>
      <c r="DX31" t="s">
        <v>104</v>
      </c>
      <c r="DY31">
        <v>2</v>
      </c>
      <c r="DZ31">
        <v>0.70404984423675998</v>
      </c>
      <c r="EA31" t="s">
        <v>104</v>
      </c>
      <c r="EB31">
        <v>2</v>
      </c>
      <c r="EC31">
        <v>1.0663716814159201</v>
      </c>
      <c r="ED31" t="s">
        <v>97</v>
      </c>
      <c r="EE31">
        <v>2</v>
      </c>
      <c r="EF31">
        <v>0.83241252302025703</v>
      </c>
      <c r="EG31" t="s">
        <v>105</v>
      </c>
      <c r="EH31">
        <v>3</v>
      </c>
      <c r="EI31">
        <v>1.04148496672022</v>
      </c>
      <c r="EJ31" t="s">
        <v>112</v>
      </c>
      <c r="EK31">
        <v>3</v>
      </c>
      <c r="EL31">
        <v>1.3146458509257899</v>
      </c>
      <c r="EM31" t="s">
        <v>113</v>
      </c>
      <c r="EN31">
        <v>2</v>
      </c>
      <c r="EO31">
        <v>1.02102102102102</v>
      </c>
      <c r="EP31" t="s">
        <v>124</v>
      </c>
      <c r="EQ31">
        <v>3</v>
      </c>
      <c r="ER31">
        <v>1.0125</v>
      </c>
      <c r="ES31" t="s">
        <v>113</v>
      </c>
      <c r="ET31">
        <v>2</v>
      </c>
      <c r="EU31">
        <v>0.84632034632034603</v>
      </c>
      <c r="EV31" t="s">
        <v>121</v>
      </c>
      <c r="EW31">
        <v>3</v>
      </c>
      <c r="EX31">
        <v>1.14186046511627</v>
      </c>
      <c r="EY31" t="s">
        <v>112</v>
      </c>
      <c r="EZ31">
        <v>2</v>
      </c>
      <c r="FA31">
        <v>1.11666666666666</v>
      </c>
      <c r="FB31" t="s">
        <v>113</v>
      </c>
      <c r="FC31">
        <v>2</v>
      </c>
      <c r="FD31">
        <v>1.20485175202156</v>
      </c>
      <c r="FE31" t="s">
        <v>115</v>
      </c>
      <c r="FF31">
        <v>3</v>
      </c>
      <c r="FG31">
        <v>0.97422680412371099</v>
      </c>
      <c r="FH31" t="s">
        <v>121</v>
      </c>
      <c r="FI31">
        <v>3</v>
      </c>
      <c r="FJ31">
        <v>0.77992277992277903</v>
      </c>
      <c r="FK31" t="s">
        <v>108</v>
      </c>
      <c r="FL31">
        <v>3</v>
      </c>
      <c r="FM31">
        <v>0.99396378269617702</v>
      </c>
      <c r="FN31" t="s">
        <v>112</v>
      </c>
      <c r="FO31">
        <v>3</v>
      </c>
      <c r="FP31">
        <v>1.0068027210884301</v>
      </c>
      <c r="FQ31" t="s">
        <v>112</v>
      </c>
      <c r="FR31">
        <v>2</v>
      </c>
      <c r="FS31">
        <v>0.83783783783783705</v>
      </c>
      <c r="FT31" t="s">
        <v>124</v>
      </c>
      <c r="FU31">
        <v>3</v>
      </c>
      <c r="FV31">
        <v>0.89560439560439498</v>
      </c>
      <c r="FW31" t="s">
        <v>118</v>
      </c>
      <c r="FX31">
        <v>3</v>
      </c>
      <c r="FY31">
        <v>1.0443686006825901</v>
      </c>
      <c r="FZ31" t="s">
        <v>146</v>
      </c>
      <c r="GA31">
        <v>3</v>
      </c>
      <c r="GB31">
        <v>1.1189591078066901</v>
      </c>
      <c r="GC31" t="s">
        <v>121</v>
      </c>
      <c r="GD31">
        <v>3</v>
      </c>
      <c r="GE31">
        <v>1.0136411332633699</v>
      </c>
      <c r="GF31" t="s">
        <v>124</v>
      </c>
      <c r="GG31">
        <v>3</v>
      </c>
      <c r="GH31">
        <v>1.1142857142857101</v>
      </c>
      <c r="GI31" t="s">
        <v>104</v>
      </c>
      <c r="GJ31">
        <v>2</v>
      </c>
      <c r="GK31">
        <v>0.97649186256781195</v>
      </c>
      <c r="GL31" t="s">
        <v>97</v>
      </c>
      <c r="GM31">
        <v>3</v>
      </c>
      <c r="GN31">
        <v>0.98738738738738696</v>
      </c>
    </row>
    <row r="32" spans="1:196" x14ac:dyDescent="0.4">
      <c r="A32">
        <v>30</v>
      </c>
      <c r="B32" t="s">
        <v>789</v>
      </c>
      <c r="C32">
        <v>1</v>
      </c>
      <c r="D32">
        <v>1.23592218809419</v>
      </c>
      <c r="E32" t="s">
        <v>102</v>
      </c>
      <c r="F32">
        <v>2</v>
      </c>
      <c r="G32">
        <v>0.78313871423071901</v>
      </c>
      <c r="H32" t="s">
        <v>102</v>
      </c>
      <c r="I32">
        <v>2</v>
      </c>
      <c r="J32">
        <v>1.1281337047353699</v>
      </c>
      <c r="K32" t="s">
        <v>786</v>
      </c>
      <c r="L32">
        <v>1</v>
      </c>
      <c r="M32">
        <v>1.4550000000000001</v>
      </c>
      <c r="N32" t="s">
        <v>112</v>
      </c>
      <c r="O32">
        <v>2</v>
      </c>
      <c r="P32">
        <v>0.79533226967459403</v>
      </c>
      <c r="Q32" t="s">
        <v>786</v>
      </c>
      <c r="R32">
        <v>1</v>
      </c>
      <c r="S32">
        <v>1.0594059405940499</v>
      </c>
      <c r="T32" t="s">
        <v>786</v>
      </c>
      <c r="U32">
        <v>1</v>
      </c>
      <c r="V32">
        <v>1.0971962616822399</v>
      </c>
      <c r="W32" t="s">
        <v>88</v>
      </c>
      <c r="X32">
        <v>1</v>
      </c>
      <c r="Y32">
        <v>0.65354378489171705</v>
      </c>
      <c r="Z32" t="s">
        <v>88</v>
      </c>
      <c r="AA32">
        <v>1</v>
      </c>
      <c r="AB32">
        <v>0.31898979686581103</v>
      </c>
      <c r="AC32" t="s">
        <v>97</v>
      </c>
      <c r="AD32">
        <v>2</v>
      </c>
      <c r="AE32">
        <v>0.93709327548806898</v>
      </c>
      <c r="AF32" t="s">
        <v>97</v>
      </c>
      <c r="AG32">
        <v>2</v>
      </c>
      <c r="AH32">
        <v>1.2870370370370301</v>
      </c>
      <c r="AI32" t="s">
        <v>787</v>
      </c>
      <c r="AJ32">
        <v>1</v>
      </c>
      <c r="AK32">
        <v>1.0970391182191399</v>
      </c>
      <c r="AL32" t="s">
        <v>113</v>
      </c>
      <c r="AM32">
        <v>2</v>
      </c>
      <c r="AN32">
        <v>0.87766927781950799</v>
      </c>
      <c r="AO32" t="s">
        <v>113</v>
      </c>
      <c r="AP32">
        <v>2</v>
      </c>
      <c r="AQ32">
        <v>0.93996821127277097</v>
      </c>
      <c r="AR32" t="s">
        <v>97</v>
      </c>
      <c r="AS32">
        <v>2</v>
      </c>
      <c r="AT32">
        <v>1.5309882747068599</v>
      </c>
      <c r="AU32" t="s">
        <v>84</v>
      </c>
      <c r="AV32">
        <v>2</v>
      </c>
      <c r="AW32">
        <v>1.1521191294387101</v>
      </c>
      <c r="AX32" t="s">
        <v>98</v>
      </c>
      <c r="AY32">
        <v>2</v>
      </c>
      <c r="AZ32">
        <v>0.931506849315068</v>
      </c>
      <c r="BA32" t="s">
        <v>84</v>
      </c>
      <c r="BB32">
        <v>2</v>
      </c>
      <c r="BC32">
        <v>2.0866743916570099</v>
      </c>
      <c r="BD32" t="s">
        <v>98</v>
      </c>
      <c r="BE32">
        <v>2</v>
      </c>
      <c r="BF32">
        <v>1.78350515463917</v>
      </c>
      <c r="BG32" t="s">
        <v>107</v>
      </c>
      <c r="BH32">
        <v>2</v>
      </c>
      <c r="BI32">
        <v>0.841400185812329</v>
      </c>
      <c r="BJ32" t="s">
        <v>127</v>
      </c>
      <c r="BK32">
        <v>2</v>
      </c>
      <c r="BL32">
        <v>0.74494949494949403</v>
      </c>
      <c r="BM32" t="s">
        <v>113</v>
      </c>
      <c r="BN32">
        <v>2</v>
      </c>
      <c r="BO32">
        <v>1.11823606062684</v>
      </c>
      <c r="BP32" t="s">
        <v>113</v>
      </c>
      <c r="BQ32">
        <v>2</v>
      </c>
      <c r="BR32">
        <v>1.21134621281815</v>
      </c>
      <c r="BS32" t="s">
        <v>97</v>
      </c>
      <c r="BT32">
        <v>2</v>
      </c>
      <c r="BU32">
        <v>0.83333333333333304</v>
      </c>
      <c r="BV32" t="s">
        <v>124</v>
      </c>
      <c r="BW32">
        <v>2</v>
      </c>
      <c r="BX32">
        <v>1.2007575757575699</v>
      </c>
      <c r="BY32" t="s">
        <v>118</v>
      </c>
      <c r="BZ32">
        <v>3</v>
      </c>
      <c r="CA32">
        <v>0.979768786127167</v>
      </c>
      <c r="CB32" t="s">
        <v>132</v>
      </c>
      <c r="CC32">
        <v>3</v>
      </c>
      <c r="CD32">
        <v>0.78421055618116298</v>
      </c>
      <c r="CE32" t="s">
        <v>118</v>
      </c>
      <c r="CF32">
        <v>3</v>
      </c>
      <c r="CG32">
        <v>1.16593886462882</v>
      </c>
      <c r="CH32" t="s">
        <v>115</v>
      </c>
      <c r="CI32">
        <v>3</v>
      </c>
      <c r="CJ32">
        <v>0.80589254766031104</v>
      </c>
      <c r="CK32" t="s">
        <v>120</v>
      </c>
      <c r="CL32">
        <v>2</v>
      </c>
      <c r="CM32">
        <v>0.96969696969696895</v>
      </c>
      <c r="CN32" t="s">
        <v>124</v>
      </c>
      <c r="CO32">
        <v>2</v>
      </c>
      <c r="CP32">
        <v>0.69127516778523401</v>
      </c>
      <c r="CQ32" t="s">
        <v>112</v>
      </c>
      <c r="CR32">
        <v>2</v>
      </c>
      <c r="CS32">
        <v>0.93846945526722003</v>
      </c>
      <c r="CT32" t="s">
        <v>112</v>
      </c>
      <c r="CU32">
        <v>2</v>
      </c>
      <c r="CV32">
        <v>1.2718679826622801</v>
      </c>
      <c r="CW32" t="s">
        <v>124</v>
      </c>
      <c r="CX32">
        <v>2</v>
      </c>
      <c r="CY32">
        <v>1.1414514145141399</v>
      </c>
      <c r="CZ32" t="s">
        <v>104</v>
      </c>
      <c r="DA32">
        <v>2</v>
      </c>
      <c r="DB32">
        <v>0.84472049689440998</v>
      </c>
      <c r="DC32" t="s">
        <v>97</v>
      </c>
      <c r="DD32">
        <v>2</v>
      </c>
      <c r="DE32">
        <v>0.967592592592592</v>
      </c>
      <c r="DF32" t="s">
        <v>120</v>
      </c>
      <c r="DG32">
        <v>2</v>
      </c>
      <c r="DH32">
        <v>1.1263157894736799</v>
      </c>
      <c r="DI32" t="s">
        <v>102</v>
      </c>
      <c r="DJ32">
        <v>2</v>
      </c>
      <c r="DK32">
        <v>1.0311796488068401</v>
      </c>
      <c r="DL32" t="s">
        <v>112</v>
      </c>
      <c r="DM32">
        <v>2</v>
      </c>
      <c r="DN32">
        <v>0.99659775495167502</v>
      </c>
      <c r="DO32" t="s">
        <v>108</v>
      </c>
      <c r="DP32">
        <v>2</v>
      </c>
      <c r="DQ32">
        <v>0.71603773584905595</v>
      </c>
      <c r="DR32" t="s">
        <v>102</v>
      </c>
      <c r="DS32">
        <v>2</v>
      </c>
      <c r="DT32">
        <v>1.2482546121143501</v>
      </c>
      <c r="DU32" t="s">
        <v>102</v>
      </c>
      <c r="DV32">
        <v>2</v>
      </c>
      <c r="DW32">
        <v>1.1751343582052201</v>
      </c>
      <c r="DX32" t="s">
        <v>106</v>
      </c>
      <c r="DY32">
        <v>1</v>
      </c>
      <c r="DZ32">
        <v>0.77013422818791899</v>
      </c>
      <c r="EA32" t="s">
        <v>106</v>
      </c>
      <c r="EB32">
        <v>1</v>
      </c>
      <c r="EC32">
        <v>1.5642701525054401</v>
      </c>
      <c r="ED32" t="s">
        <v>113</v>
      </c>
      <c r="EE32">
        <v>2</v>
      </c>
      <c r="EF32">
        <v>0.83729433272394804</v>
      </c>
      <c r="EG32" t="s">
        <v>108</v>
      </c>
      <c r="EH32">
        <v>3</v>
      </c>
      <c r="EI32">
        <v>1.03498542274052</v>
      </c>
      <c r="EJ32" t="s">
        <v>102</v>
      </c>
      <c r="EK32">
        <v>2</v>
      </c>
      <c r="EL32">
        <v>0.91883951524054297</v>
      </c>
      <c r="EM32" t="s">
        <v>112</v>
      </c>
      <c r="EN32">
        <v>3</v>
      </c>
      <c r="EO32">
        <v>1.23770954096819</v>
      </c>
      <c r="EP32" t="s">
        <v>130</v>
      </c>
      <c r="EQ32">
        <v>3</v>
      </c>
      <c r="ER32">
        <v>1.19705882352941</v>
      </c>
      <c r="ES32" t="s">
        <v>112</v>
      </c>
      <c r="ET32">
        <v>2</v>
      </c>
      <c r="EU32">
        <v>1.14078414606543</v>
      </c>
      <c r="EV32" t="s">
        <v>102</v>
      </c>
      <c r="EW32">
        <v>2</v>
      </c>
      <c r="EX32">
        <v>1.11143888387589</v>
      </c>
      <c r="EY32" t="s">
        <v>121</v>
      </c>
      <c r="EZ32">
        <v>3</v>
      </c>
      <c r="FA32">
        <v>1.0244399185335999</v>
      </c>
      <c r="FB32" t="s">
        <v>112</v>
      </c>
      <c r="FC32">
        <v>2</v>
      </c>
      <c r="FD32">
        <v>1.16417910447761</v>
      </c>
      <c r="FE32" t="s">
        <v>121</v>
      </c>
      <c r="FF32">
        <v>3</v>
      </c>
      <c r="FG32">
        <v>1.0691434468524199</v>
      </c>
      <c r="FH32" t="s">
        <v>102</v>
      </c>
      <c r="FI32">
        <v>2</v>
      </c>
      <c r="FJ32">
        <v>1.06514448477052</v>
      </c>
      <c r="FK32" t="s">
        <v>113</v>
      </c>
      <c r="FL32">
        <v>3</v>
      </c>
      <c r="FM32">
        <v>1.2567567567567499</v>
      </c>
      <c r="FN32" t="s">
        <v>115</v>
      </c>
      <c r="FO32">
        <v>3</v>
      </c>
      <c r="FP32">
        <v>1.11976047904191</v>
      </c>
      <c r="FQ32" t="s">
        <v>115</v>
      </c>
      <c r="FR32">
        <v>3</v>
      </c>
      <c r="FS32">
        <v>0.950089126559714</v>
      </c>
      <c r="FT32" t="s">
        <v>130</v>
      </c>
      <c r="FU32">
        <v>3</v>
      </c>
      <c r="FV32">
        <v>0.82908163265306101</v>
      </c>
      <c r="FW32" t="s">
        <v>124</v>
      </c>
      <c r="FX32">
        <v>3</v>
      </c>
      <c r="FY32">
        <v>0.95092024539877296</v>
      </c>
      <c r="FZ32" t="s">
        <v>161</v>
      </c>
      <c r="GA32">
        <v>3</v>
      </c>
      <c r="GB32">
        <v>1.04095563139931</v>
      </c>
      <c r="GC32" t="s">
        <v>118</v>
      </c>
      <c r="GD32">
        <v>3</v>
      </c>
      <c r="GE32">
        <v>0.98029045643153501</v>
      </c>
      <c r="GF32" t="s">
        <v>135</v>
      </c>
      <c r="GG32">
        <v>3</v>
      </c>
      <c r="GH32">
        <v>1.1680672268907499</v>
      </c>
      <c r="GI32" t="s">
        <v>106</v>
      </c>
      <c r="GJ32">
        <v>1</v>
      </c>
      <c r="GK32">
        <v>0.93020134228187901</v>
      </c>
      <c r="GL32" t="s">
        <v>112</v>
      </c>
      <c r="GM32">
        <v>3</v>
      </c>
      <c r="GN32">
        <v>1.0845213849287101</v>
      </c>
    </row>
    <row r="33" spans="1:196" x14ac:dyDescent="0.4">
      <c r="A33">
        <v>31</v>
      </c>
      <c r="B33" t="s">
        <v>109</v>
      </c>
      <c r="C33">
        <v>1</v>
      </c>
      <c r="D33">
        <v>1.6685034163544099</v>
      </c>
      <c r="E33" t="s">
        <v>104</v>
      </c>
      <c r="F33">
        <v>2</v>
      </c>
      <c r="G33">
        <v>0.73578947368420999</v>
      </c>
      <c r="H33" t="s">
        <v>106</v>
      </c>
      <c r="I33">
        <v>1</v>
      </c>
      <c r="J33">
        <v>1.4545454545454499</v>
      </c>
      <c r="K33" t="s">
        <v>787</v>
      </c>
      <c r="L33">
        <v>1</v>
      </c>
      <c r="M33">
        <v>1.8417212347988701</v>
      </c>
      <c r="N33" t="s">
        <v>102</v>
      </c>
      <c r="O33">
        <v>2</v>
      </c>
      <c r="P33">
        <v>0.75380032867707403</v>
      </c>
      <c r="Q33" t="s">
        <v>787</v>
      </c>
      <c r="R33">
        <v>1</v>
      </c>
      <c r="S33">
        <v>0.79962596847448497</v>
      </c>
      <c r="T33" t="s">
        <v>787</v>
      </c>
      <c r="U33">
        <v>1</v>
      </c>
      <c r="V33">
        <v>1.01703975943869</v>
      </c>
      <c r="W33" t="s">
        <v>786</v>
      </c>
      <c r="X33">
        <v>1</v>
      </c>
      <c r="Y33">
        <v>0.851788756388415</v>
      </c>
      <c r="Z33" t="s">
        <v>786</v>
      </c>
      <c r="AA33">
        <v>1</v>
      </c>
      <c r="AB33">
        <v>1.3</v>
      </c>
      <c r="AC33" t="s">
        <v>113</v>
      </c>
      <c r="AD33">
        <v>2</v>
      </c>
      <c r="AE33">
        <v>0.87037824054398605</v>
      </c>
      <c r="AF33" t="s">
        <v>113</v>
      </c>
      <c r="AG33">
        <v>2</v>
      </c>
      <c r="AH33">
        <v>1.11328125</v>
      </c>
      <c r="AI33" t="s">
        <v>108</v>
      </c>
      <c r="AJ33">
        <v>2</v>
      </c>
      <c r="AK33">
        <v>0.91250414868901397</v>
      </c>
      <c r="AL33" t="s">
        <v>112</v>
      </c>
      <c r="AM33">
        <v>2</v>
      </c>
      <c r="AN33">
        <v>0.81335731268670297</v>
      </c>
      <c r="AO33" t="s">
        <v>112</v>
      </c>
      <c r="AP33">
        <v>2</v>
      </c>
      <c r="AQ33">
        <v>1.0784394558332999</v>
      </c>
      <c r="AR33" t="s">
        <v>113</v>
      </c>
      <c r="AS33">
        <v>2</v>
      </c>
      <c r="AT33">
        <v>1.00182101977107</v>
      </c>
      <c r="AU33" t="s">
        <v>98</v>
      </c>
      <c r="AV33">
        <v>2</v>
      </c>
      <c r="AW33">
        <v>1.3035714285714199</v>
      </c>
      <c r="AX33" t="s">
        <v>107</v>
      </c>
      <c r="AY33">
        <v>3</v>
      </c>
      <c r="AZ33">
        <v>1.0882610121324701</v>
      </c>
      <c r="BA33" t="s">
        <v>98</v>
      </c>
      <c r="BB33">
        <v>2</v>
      </c>
      <c r="BC33">
        <v>1.1411764705882299</v>
      </c>
      <c r="BD33" t="s">
        <v>108</v>
      </c>
      <c r="BE33">
        <v>2</v>
      </c>
      <c r="BF33">
        <v>1.39962521114864</v>
      </c>
      <c r="BG33" t="s">
        <v>108</v>
      </c>
      <c r="BH33">
        <v>2</v>
      </c>
      <c r="BI33">
        <v>0.98010522544268197</v>
      </c>
      <c r="BJ33" t="s">
        <v>106</v>
      </c>
      <c r="BK33">
        <v>1</v>
      </c>
      <c r="BL33">
        <v>1.1162790697674401</v>
      </c>
      <c r="BM33" t="s">
        <v>112</v>
      </c>
      <c r="BN33">
        <v>2</v>
      </c>
      <c r="BO33">
        <v>0.94266027123761198</v>
      </c>
      <c r="BP33" t="s">
        <v>112</v>
      </c>
      <c r="BQ33">
        <v>2</v>
      </c>
      <c r="BR33">
        <v>1.0973241037297199</v>
      </c>
      <c r="BS33" t="s">
        <v>113</v>
      </c>
      <c r="BT33">
        <v>2</v>
      </c>
      <c r="BU33">
        <v>1</v>
      </c>
      <c r="BV33" t="s">
        <v>104</v>
      </c>
      <c r="BW33">
        <v>2</v>
      </c>
      <c r="BX33">
        <v>1.79695431472081</v>
      </c>
      <c r="BY33" t="s">
        <v>102</v>
      </c>
      <c r="BZ33">
        <v>2</v>
      </c>
      <c r="CA33">
        <v>1.1428571428571399</v>
      </c>
      <c r="CB33" t="s">
        <v>135</v>
      </c>
      <c r="CC33">
        <v>2</v>
      </c>
      <c r="CD33">
        <v>0.76683937823834103</v>
      </c>
      <c r="CE33" t="s">
        <v>102</v>
      </c>
      <c r="CF33">
        <v>2</v>
      </c>
      <c r="CG33">
        <v>0.89354031783401999</v>
      </c>
      <c r="CH33" t="s">
        <v>118</v>
      </c>
      <c r="CI33">
        <v>3</v>
      </c>
      <c r="CJ33">
        <v>0.86142322097378199</v>
      </c>
      <c r="CK33" t="s">
        <v>124</v>
      </c>
      <c r="CL33">
        <v>2</v>
      </c>
      <c r="CM33">
        <v>0.81599123767798398</v>
      </c>
      <c r="CN33" t="s">
        <v>127</v>
      </c>
      <c r="CO33">
        <v>2</v>
      </c>
      <c r="CP33">
        <v>0.680851063829787</v>
      </c>
      <c r="CQ33" t="s">
        <v>102</v>
      </c>
      <c r="CR33">
        <v>2</v>
      </c>
      <c r="CS33">
        <v>1.0850780990362201</v>
      </c>
      <c r="CT33" t="s">
        <v>102</v>
      </c>
      <c r="CU33">
        <v>2</v>
      </c>
      <c r="CV33">
        <v>1.4540800700065599</v>
      </c>
      <c r="CW33" t="s">
        <v>104</v>
      </c>
      <c r="CX33">
        <v>2</v>
      </c>
      <c r="CY33">
        <v>1.21969696969696</v>
      </c>
      <c r="CZ33" t="s">
        <v>106</v>
      </c>
      <c r="DA33">
        <v>1</v>
      </c>
      <c r="DB33">
        <v>1.1320754716981101</v>
      </c>
      <c r="DC33" t="s">
        <v>112</v>
      </c>
      <c r="DD33">
        <v>2</v>
      </c>
      <c r="DE33">
        <v>0.98599006116207899</v>
      </c>
      <c r="DF33" t="s">
        <v>124</v>
      </c>
      <c r="DG33">
        <v>2</v>
      </c>
      <c r="DH33">
        <v>1.06866197183098</v>
      </c>
      <c r="DI33" t="s">
        <v>124</v>
      </c>
      <c r="DJ33">
        <v>2</v>
      </c>
      <c r="DK33">
        <v>0.97364085667215805</v>
      </c>
      <c r="DL33" t="s">
        <v>102</v>
      </c>
      <c r="DM33">
        <v>2</v>
      </c>
      <c r="DN33">
        <v>0.99345049667066898</v>
      </c>
      <c r="DO33" t="s">
        <v>97</v>
      </c>
      <c r="DP33">
        <v>2</v>
      </c>
      <c r="DQ33">
        <v>1.0033444816053501</v>
      </c>
      <c r="DR33" t="s">
        <v>124</v>
      </c>
      <c r="DS33">
        <v>2</v>
      </c>
      <c r="DT33">
        <v>0.80043859649122795</v>
      </c>
      <c r="DU33" t="s">
        <v>104</v>
      </c>
      <c r="DV33">
        <v>2</v>
      </c>
      <c r="DW33">
        <v>1.2298850574712601</v>
      </c>
      <c r="DX33" t="s">
        <v>128</v>
      </c>
      <c r="DY33">
        <v>3</v>
      </c>
      <c r="DZ33">
        <v>0.91823237637156097</v>
      </c>
      <c r="EA33" t="s">
        <v>128</v>
      </c>
      <c r="EB33">
        <v>3</v>
      </c>
      <c r="EC33">
        <v>1.0202160746439599</v>
      </c>
      <c r="ED33" t="s">
        <v>112</v>
      </c>
      <c r="EE33">
        <v>2</v>
      </c>
      <c r="EF33">
        <v>1.0305810397553501</v>
      </c>
      <c r="EG33" t="s">
        <v>97</v>
      </c>
      <c r="EH33">
        <v>2</v>
      </c>
      <c r="EI33">
        <v>1</v>
      </c>
      <c r="EJ33" t="s">
        <v>104</v>
      </c>
      <c r="EK33">
        <v>2</v>
      </c>
      <c r="EL33">
        <v>1.09562841530054</v>
      </c>
      <c r="EM33" t="s">
        <v>102</v>
      </c>
      <c r="EN33">
        <v>2</v>
      </c>
      <c r="EO33">
        <v>0.98333333333333295</v>
      </c>
      <c r="EP33" t="s">
        <v>104</v>
      </c>
      <c r="EQ33">
        <v>2</v>
      </c>
      <c r="ER33">
        <v>1.17560975609756</v>
      </c>
      <c r="ES33" t="s">
        <v>141</v>
      </c>
      <c r="ET33">
        <v>3</v>
      </c>
      <c r="EU33">
        <v>0.92635658914728602</v>
      </c>
      <c r="EV33" t="s">
        <v>124</v>
      </c>
      <c r="EW33">
        <v>3</v>
      </c>
      <c r="EX33">
        <v>1.00596421471172</v>
      </c>
      <c r="EY33" t="s">
        <v>102</v>
      </c>
      <c r="EZ33">
        <v>2</v>
      </c>
      <c r="FA33">
        <v>0.93489461358313797</v>
      </c>
      <c r="FB33" t="s">
        <v>121</v>
      </c>
      <c r="FC33">
        <v>3</v>
      </c>
      <c r="FD33">
        <v>0.96322067594433403</v>
      </c>
      <c r="FE33" t="s">
        <v>118</v>
      </c>
      <c r="FF33">
        <v>3</v>
      </c>
      <c r="FG33">
        <v>2.1844380403458201</v>
      </c>
      <c r="FH33" t="s">
        <v>124</v>
      </c>
      <c r="FI33">
        <v>3</v>
      </c>
      <c r="FJ33">
        <v>0.93533123028391096</v>
      </c>
      <c r="FK33" t="s">
        <v>115</v>
      </c>
      <c r="FL33">
        <v>3</v>
      </c>
      <c r="FM33">
        <v>0.99404761904761896</v>
      </c>
      <c r="FN33" t="s">
        <v>121</v>
      </c>
      <c r="FO33">
        <v>3</v>
      </c>
      <c r="FP33">
        <v>1.0312124849939901</v>
      </c>
      <c r="FQ33" t="s">
        <v>121</v>
      </c>
      <c r="FR33">
        <v>3</v>
      </c>
      <c r="FS33">
        <v>0.95459837019790394</v>
      </c>
      <c r="FT33" t="s">
        <v>790</v>
      </c>
      <c r="FU33">
        <v>3</v>
      </c>
      <c r="FV33">
        <v>1.03819444444444</v>
      </c>
      <c r="FW33" t="s">
        <v>130</v>
      </c>
      <c r="FX33">
        <v>3</v>
      </c>
      <c r="FY33">
        <v>1.02461538461538</v>
      </c>
      <c r="FZ33" t="s">
        <v>152</v>
      </c>
      <c r="GA33">
        <v>2</v>
      </c>
      <c r="GB33">
        <v>1.0871559633027501</v>
      </c>
      <c r="GC33" t="s">
        <v>124</v>
      </c>
      <c r="GD33">
        <v>3</v>
      </c>
      <c r="GE33">
        <v>0.90614886731391497</v>
      </c>
      <c r="GF33" t="s">
        <v>126</v>
      </c>
      <c r="GG33">
        <v>2</v>
      </c>
      <c r="GH33">
        <v>1.0556586270871899</v>
      </c>
      <c r="GI33" t="s">
        <v>135</v>
      </c>
      <c r="GJ33">
        <v>3</v>
      </c>
      <c r="GK33">
        <v>0.97122302158273299</v>
      </c>
      <c r="GL33" t="s">
        <v>115</v>
      </c>
      <c r="GM33">
        <v>3</v>
      </c>
      <c r="GN33">
        <v>1.1154529307282399</v>
      </c>
    </row>
    <row r="34" spans="1:196" x14ac:dyDescent="0.4">
      <c r="A34">
        <v>32</v>
      </c>
      <c r="B34" t="s">
        <v>111</v>
      </c>
      <c r="C34">
        <v>2</v>
      </c>
      <c r="D34">
        <v>1.0981308411214901</v>
      </c>
      <c r="E34" t="s">
        <v>106</v>
      </c>
      <c r="F34">
        <v>1</v>
      </c>
      <c r="G34">
        <v>0.94285714285714195</v>
      </c>
      <c r="H34" t="s">
        <v>126</v>
      </c>
      <c r="I34">
        <v>2</v>
      </c>
      <c r="J34">
        <v>1.6754716981132001</v>
      </c>
      <c r="K34" t="s">
        <v>97</v>
      </c>
      <c r="L34">
        <v>2</v>
      </c>
      <c r="M34">
        <v>1.18498659517426</v>
      </c>
      <c r="N34" t="s">
        <v>120</v>
      </c>
      <c r="O34">
        <v>2</v>
      </c>
      <c r="P34">
        <v>1.3184584178498899</v>
      </c>
      <c r="Q34" t="s">
        <v>97</v>
      </c>
      <c r="R34">
        <v>2</v>
      </c>
      <c r="S34">
        <v>0.91071428571428503</v>
      </c>
      <c r="T34" t="s">
        <v>97</v>
      </c>
      <c r="U34">
        <v>2</v>
      </c>
      <c r="V34">
        <v>1.13071895424836</v>
      </c>
      <c r="W34" t="s">
        <v>787</v>
      </c>
      <c r="X34">
        <v>1</v>
      </c>
      <c r="Y34">
        <v>0.68429697766097197</v>
      </c>
      <c r="Z34" t="s">
        <v>787</v>
      </c>
      <c r="AA34">
        <v>1</v>
      </c>
      <c r="AB34">
        <v>1.04608737397983</v>
      </c>
      <c r="AC34" t="s">
        <v>112</v>
      </c>
      <c r="AD34">
        <v>2</v>
      </c>
      <c r="AE34">
        <v>1.2034278791334001</v>
      </c>
      <c r="AF34" t="s">
        <v>112</v>
      </c>
      <c r="AG34">
        <v>2</v>
      </c>
      <c r="AH34">
        <v>0.96849554377757296</v>
      </c>
      <c r="AI34" t="s">
        <v>97</v>
      </c>
      <c r="AJ34">
        <v>2</v>
      </c>
      <c r="AK34">
        <v>1.0701438848920799</v>
      </c>
      <c r="AL34" t="s">
        <v>102</v>
      </c>
      <c r="AM34">
        <v>2</v>
      </c>
      <c r="AN34">
        <v>0.88329554043839698</v>
      </c>
      <c r="AO34" t="s">
        <v>102</v>
      </c>
      <c r="AP34">
        <v>2</v>
      </c>
      <c r="AQ34">
        <v>1.0571624165668301</v>
      </c>
      <c r="AR34" t="s">
        <v>112</v>
      </c>
      <c r="AS34">
        <v>2</v>
      </c>
      <c r="AT34">
        <v>1.20725604670558</v>
      </c>
      <c r="AU34" t="s">
        <v>108</v>
      </c>
      <c r="AV34">
        <v>2</v>
      </c>
      <c r="AW34">
        <v>1.28316738626016</v>
      </c>
      <c r="AX34" t="s">
        <v>108</v>
      </c>
      <c r="AY34">
        <v>2</v>
      </c>
      <c r="AZ34">
        <v>0.75862937190990598</v>
      </c>
      <c r="BA34" t="s">
        <v>107</v>
      </c>
      <c r="BB34">
        <v>3</v>
      </c>
      <c r="BC34">
        <v>1.5315120775372799</v>
      </c>
      <c r="BD34" t="s">
        <v>113</v>
      </c>
      <c r="BE34">
        <v>2</v>
      </c>
      <c r="BF34">
        <v>2.0471733433171</v>
      </c>
      <c r="BG34" t="s">
        <v>113</v>
      </c>
      <c r="BH34">
        <v>2</v>
      </c>
      <c r="BI34">
        <v>0.69394659839063599</v>
      </c>
      <c r="BJ34" t="s">
        <v>128</v>
      </c>
      <c r="BK34">
        <v>2</v>
      </c>
      <c r="BL34">
        <v>0.97483819358592105</v>
      </c>
      <c r="BM34" t="s">
        <v>102</v>
      </c>
      <c r="BN34">
        <v>2</v>
      </c>
      <c r="BO34">
        <v>0.94369571728062296</v>
      </c>
      <c r="BP34" t="s">
        <v>102</v>
      </c>
      <c r="BQ34">
        <v>2</v>
      </c>
      <c r="BR34">
        <v>1.1965249127261099</v>
      </c>
      <c r="BS34" t="s">
        <v>112</v>
      </c>
      <c r="BT34">
        <v>2</v>
      </c>
      <c r="BU34">
        <v>1.0480180773938399</v>
      </c>
      <c r="BV34" t="s">
        <v>127</v>
      </c>
      <c r="BW34">
        <v>2</v>
      </c>
      <c r="BX34">
        <v>2.2321428571428501</v>
      </c>
      <c r="BY34" t="s">
        <v>124</v>
      </c>
      <c r="BZ34">
        <v>2</v>
      </c>
      <c r="CA34">
        <v>1.4495268138801201</v>
      </c>
      <c r="CB34" t="s">
        <v>138</v>
      </c>
      <c r="CC34">
        <v>2</v>
      </c>
      <c r="CD34">
        <v>0.79002713195724805</v>
      </c>
      <c r="CE34" t="s">
        <v>124</v>
      </c>
      <c r="CF34">
        <v>2</v>
      </c>
      <c r="CG34">
        <v>0.86883273164861596</v>
      </c>
      <c r="CH34" t="s">
        <v>102</v>
      </c>
      <c r="CI34">
        <v>2</v>
      </c>
      <c r="CJ34">
        <v>1.0447097571016799</v>
      </c>
      <c r="CK34" t="s">
        <v>127</v>
      </c>
      <c r="CL34">
        <v>2</v>
      </c>
      <c r="CM34">
        <v>0.75806451612903203</v>
      </c>
      <c r="CN34" t="s">
        <v>106</v>
      </c>
      <c r="CO34">
        <v>1</v>
      </c>
      <c r="CP34">
        <v>0.71309192200557103</v>
      </c>
      <c r="CQ34" t="s">
        <v>120</v>
      </c>
      <c r="CR34">
        <v>2</v>
      </c>
      <c r="CS34">
        <v>0.87323943661971803</v>
      </c>
      <c r="CT34" t="s">
        <v>120</v>
      </c>
      <c r="CU34">
        <v>2</v>
      </c>
      <c r="CV34">
        <v>1.4032258064516101</v>
      </c>
      <c r="CW34" t="s">
        <v>128</v>
      </c>
      <c r="CX34">
        <v>2</v>
      </c>
      <c r="CY34">
        <v>1.5281290224880699</v>
      </c>
      <c r="CZ34" t="s">
        <v>109</v>
      </c>
      <c r="DA34">
        <v>2</v>
      </c>
      <c r="DB34">
        <v>1.0415224913494801</v>
      </c>
      <c r="DC34" t="s">
        <v>102</v>
      </c>
      <c r="DD34">
        <v>2</v>
      </c>
      <c r="DE34">
        <v>1.01465870792219</v>
      </c>
      <c r="DF34" t="s">
        <v>104</v>
      </c>
      <c r="DG34">
        <v>2</v>
      </c>
      <c r="DH34">
        <v>1.1493902439024299</v>
      </c>
      <c r="DI34" t="s">
        <v>106</v>
      </c>
      <c r="DJ34">
        <v>1</v>
      </c>
      <c r="DK34">
        <v>1.0623885918003499</v>
      </c>
      <c r="DL34" t="s">
        <v>120</v>
      </c>
      <c r="DM34">
        <v>2</v>
      </c>
      <c r="DN34">
        <v>1.10330578512396</v>
      </c>
      <c r="DO34" t="s">
        <v>113</v>
      </c>
      <c r="DP34">
        <v>2</v>
      </c>
      <c r="DQ34">
        <v>0.83742331288343497</v>
      </c>
      <c r="DR34" t="s">
        <v>104</v>
      </c>
      <c r="DS34">
        <v>2</v>
      </c>
      <c r="DT34">
        <v>0.87</v>
      </c>
      <c r="DU34" t="s">
        <v>106</v>
      </c>
      <c r="DV34">
        <v>1</v>
      </c>
      <c r="DW34">
        <v>0.93563579277864894</v>
      </c>
      <c r="DX34" t="s">
        <v>133</v>
      </c>
      <c r="DY34">
        <v>2</v>
      </c>
      <c r="DZ34">
        <v>1.135</v>
      </c>
      <c r="EA34" t="s">
        <v>139</v>
      </c>
      <c r="EB34">
        <v>3</v>
      </c>
      <c r="EC34">
        <v>1.3596214511041</v>
      </c>
      <c r="ED34" t="s">
        <v>124</v>
      </c>
      <c r="EE34">
        <v>3</v>
      </c>
      <c r="EF34">
        <v>0.83111111111111102</v>
      </c>
      <c r="EG34" t="s">
        <v>113</v>
      </c>
      <c r="EH34">
        <v>2</v>
      </c>
      <c r="EI34">
        <v>0.95196506550218296</v>
      </c>
      <c r="EJ34" t="s">
        <v>106</v>
      </c>
      <c r="EK34">
        <v>1</v>
      </c>
      <c r="EL34">
        <v>1.0106007067137801</v>
      </c>
      <c r="EM34" t="s">
        <v>124</v>
      </c>
      <c r="EN34">
        <v>3</v>
      </c>
      <c r="EO34">
        <v>1.15384615384615</v>
      </c>
      <c r="EP34" t="s">
        <v>106</v>
      </c>
      <c r="EQ34">
        <v>1</v>
      </c>
      <c r="ER34">
        <v>1.2052631578947299</v>
      </c>
      <c r="ES34" t="s">
        <v>102</v>
      </c>
      <c r="ET34">
        <v>2</v>
      </c>
      <c r="EU34">
        <v>1.00435707065425</v>
      </c>
      <c r="EV34" t="s">
        <v>130</v>
      </c>
      <c r="EW34">
        <v>3</v>
      </c>
      <c r="EX34">
        <v>1.20604395604395</v>
      </c>
      <c r="EY34" t="s">
        <v>124</v>
      </c>
      <c r="EZ34">
        <v>3</v>
      </c>
      <c r="FA34">
        <v>1.00790513833992</v>
      </c>
      <c r="FB34" t="s">
        <v>102</v>
      </c>
      <c r="FC34">
        <v>2</v>
      </c>
      <c r="FD34">
        <v>1.0055778223112799</v>
      </c>
      <c r="FE34" t="s">
        <v>102</v>
      </c>
      <c r="FF34">
        <v>2</v>
      </c>
      <c r="FG34">
        <v>1.44597601886604</v>
      </c>
      <c r="FH34" t="s">
        <v>130</v>
      </c>
      <c r="FI34">
        <v>3</v>
      </c>
      <c r="FJ34">
        <v>1.0363636363636299</v>
      </c>
      <c r="FK34" t="s">
        <v>121</v>
      </c>
      <c r="FL34">
        <v>3</v>
      </c>
      <c r="FM34">
        <v>1.0309405940594001</v>
      </c>
      <c r="FN34" t="s">
        <v>102</v>
      </c>
      <c r="FO34">
        <v>2</v>
      </c>
      <c r="FP34">
        <v>1.2760084925690001</v>
      </c>
      <c r="FQ34" t="s">
        <v>124</v>
      </c>
      <c r="FR34">
        <v>3</v>
      </c>
      <c r="FS34">
        <v>1.0370370370370301</v>
      </c>
      <c r="FT34" t="s">
        <v>106</v>
      </c>
      <c r="FU34">
        <v>1</v>
      </c>
      <c r="FV34">
        <v>1.17070063694267</v>
      </c>
      <c r="FW34" t="s">
        <v>790</v>
      </c>
      <c r="FX34">
        <v>3</v>
      </c>
      <c r="FY34">
        <v>0.93979933110367897</v>
      </c>
      <c r="FZ34" t="s">
        <v>154</v>
      </c>
      <c r="GA34">
        <v>2</v>
      </c>
      <c r="GB34">
        <v>0.94754098360655703</v>
      </c>
      <c r="GC34" t="s">
        <v>135</v>
      </c>
      <c r="GD34">
        <v>3</v>
      </c>
      <c r="GE34">
        <v>1</v>
      </c>
      <c r="GF34" t="s">
        <v>144</v>
      </c>
      <c r="GG34">
        <v>3</v>
      </c>
      <c r="GH34">
        <v>0.97663551401869098</v>
      </c>
      <c r="GI34" t="s">
        <v>126</v>
      </c>
      <c r="GJ34">
        <v>2</v>
      </c>
      <c r="GK34">
        <v>0.92618629173989397</v>
      </c>
      <c r="GL34" t="s">
        <v>121</v>
      </c>
      <c r="GM34">
        <v>3</v>
      </c>
      <c r="GN34">
        <v>1.1120879120879099</v>
      </c>
    </row>
    <row r="35" spans="1:196" x14ac:dyDescent="0.4">
      <c r="A35">
        <v>33</v>
      </c>
      <c r="B35" t="s">
        <v>114</v>
      </c>
      <c r="C35">
        <v>2</v>
      </c>
      <c r="D35">
        <v>0.91325301204819198</v>
      </c>
      <c r="E35" t="s">
        <v>126</v>
      </c>
      <c r="F35">
        <v>2</v>
      </c>
      <c r="G35">
        <v>0.86885245901639296</v>
      </c>
      <c r="H35" t="s">
        <v>789</v>
      </c>
      <c r="I35">
        <v>1</v>
      </c>
      <c r="J35">
        <v>1.68992844364937</v>
      </c>
      <c r="K35" t="s">
        <v>113</v>
      </c>
      <c r="L35">
        <v>2</v>
      </c>
      <c r="M35">
        <v>1.4914972509909199</v>
      </c>
      <c r="N35" t="s">
        <v>124</v>
      </c>
      <c r="O35">
        <v>2</v>
      </c>
      <c r="P35">
        <v>1.02325581395348</v>
      </c>
      <c r="Q35" t="s">
        <v>113</v>
      </c>
      <c r="R35">
        <v>2</v>
      </c>
      <c r="S35">
        <v>1.0418713450292301</v>
      </c>
      <c r="T35" t="s">
        <v>113</v>
      </c>
      <c r="U35">
        <v>2</v>
      </c>
      <c r="V35">
        <v>1.1234845083071301</v>
      </c>
      <c r="W35" t="s">
        <v>97</v>
      </c>
      <c r="X35">
        <v>2</v>
      </c>
      <c r="Y35">
        <v>1.1098265895953701</v>
      </c>
      <c r="Z35" t="s">
        <v>97</v>
      </c>
      <c r="AA35">
        <v>2</v>
      </c>
      <c r="AB35">
        <v>1.2005208333333299</v>
      </c>
      <c r="AC35" t="s">
        <v>102</v>
      </c>
      <c r="AD35">
        <v>2</v>
      </c>
      <c r="AE35">
        <v>0.96769206987169498</v>
      </c>
      <c r="AF35" t="s">
        <v>102</v>
      </c>
      <c r="AG35">
        <v>2</v>
      </c>
      <c r="AH35">
        <v>0.97667731629392895</v>
      </c>
      <c r="AI35" t="s">
        <v>113</v>
      </c>
      <c r="AJ35">
        <v>2</v>
      </c>
      <c r="AK35">
        <v>1.0218201754385901</v>
      </c>
      <c r="AL35" t="s">
        <v>120</v>
      </c>
      <c r="AM35">
        <v>2</v>
      </c>
      <c r="AN35">
        <v>0.84954128440366905</v>
      </c>
      <c r="AO35" t="s">
        <v>120</v>
      </c>
      <c r="AP35">
        <v>2</v>
      </c>
      <c r="AQ35">
        <v>0.86393088552915698</v>
      </c>
      <c r="AR35" t="s">
        <v>102</v>
      </c>
      <c r="AS35">
        <v>2</v>
      </c>
      <c r="AT35">
        <v>1.36943500080945</v>
      </c>
      <c r="AU35" t="s">
        <v>113</v>
      </c>
      <c r="AV35">
        <v>2</v>
      </c>
      <c r="AW35">
        <v>1.4578031680082999</v>
      </c>
      <c r="AX35" t="s">
        <v>113</v>
      </c>
      <c r="AY35">
        <v>2</v>
      </c>
      <c r="AZ35">
        <v>0.87014606341289602</v>
      </c>
      <c r="BA35" t="s">
        <v>108</v>
      </c>
      <c r="BB35">
        <v>2</v>
      </c>
      <c r="BC35">
        <v>1.14316748634704</v>
      </c>
      <c r="BD35" t="s">
        <v>112</v>
      </c>
      <c r="BE35">
        <v>2</v>
      </c>
      <c r="BF35">
        <v>1.1695102856217201</v>
      </c>
      <c r="BG35" t="s">
        <v>112</v>
      </c>
      <c r="BH35">
        <v>2</v>
      </c>
      <c r="BI35">
        <v>0.935989473927194</v>
      </c>
      <c r="BJ35" t="s">
        <v>129</v>
      </c>
      <c r="BK35">
        <v>2</v>
      </c>
      <c r="BL35">
        <v>0.65873015873015806</v>
      </c>
      <c r="BM35" t="s">
        <v>120</v>
      </c>
      <c r="BN35">
        <v>2</v>
      </c>
      <c r="BO35">
        <v>0.74210526315789405</v>
      </c>
      <c r="BP35" t="s">
        <v>120</v>
      </c>
      <c r="BQ35">
        <v>2</v>
      </c>
      <c r="BR35">
        <v>1.24822695035461</v>
      </c>
      <c r="BS35" t="s">
        <v>102</v>
      </c>
      <c r="BT35">
        <v>2</v>
      </c>
      <c r="BU35">
        <v>1.01107353623765</v>
      </c>
      <c r="BV35" t="s">
        <v>106</v>
      </c>
      <c r="BW35">
        <v>1</v>
      </c>
      <c r="BX35">
        <v>1.68039215686274</v>
      </c>
      <c r="BY35" t="s">
        <v>130</v>
      </c>
      <c r="BZ35">
        <v>3</v>
      </c>
      <c r="CA35">
        <v>1.0319767441860399</v>
      </c>
      <c r="CB35" t="s">
        <v>144</v>
      </c>
      <c r="CC35">
        <v>3</v>
      </c>
      <c r="CD35">
        <v>0.83139216223622903</v>
      </c>
      <c r="CE35" t="s">
        <v>104</v>
      </c>
      <c r="CF35">
        <v>2</v>
      </c>
      <c r="CG35">
        <v>0.87599544937428897</v>
      </c>
      <c r="CH35" t="s">
        <v>120</v>
      </c>
      <c r="CI35">
        <v>2</v>
      </c>
      <c r="CJ35">
        <v>0.90410958904109495</v>
      </c>
      <c r="CK35" t="s">
        <v>128</v>
      </c>
      <c r="CL35">
        <v>2</v>
      </c>
      <c r="CM35">
        <v>0.97781771213567703</v>
      </c>
      <c r="CN35" t="s">
        <v>128</v>
      </c>
      <c r="CO35">
        <v>2</v>
      </c>
      <c r="CP35">
        <v>0.68182862393751398</v>
      </c>
      <c r="CQ35" t="s">
        <v>124</v>
      </c>
      <c r="CR35">
        <v>2</v>
      </c>
      <c r="CS35">
        <v>0.88932038834951399</v>
      </c>
      <c r="CT35" t="s">
        <v>124</v>
      </c>
      <c r="CU35">
        <v>2</v>
      </c>
      <c r="CV35">
        <v>1.7751091703056701</v>
      </c>
      <c r="CW35" t="s">
        <v>126</v>
      </c>
      <c r="CX35">
        <v>2</v>
      </c>
      <c r="CY35">
        <v>1.39215686274509</v>
      </c>
      <c r="CZ35" t="s">
        <v>151</v>
      </c>
      <c r="DA35">
        <v>3</v>
      </c>
      <c r="DB35">
        <v>1.2877358490566</v>
      </c>
      <c r="DC35" t="s">
        <v>120</v>
      </c>
      <c r="DD35">
        <v>2</v>
      </c>
      <c r="DE35">
        <v>1.14182692307692</v>
      </c>
      <c r="DF35" t="s">
        <v>106</v>
      </c>
      <c r="DG35">
        <v>1</v>
      </c>
      <c r="DH35">
        <v>0.79574468085106298</v>
      </c>
      <c r="DI35" t="s">
        <v>128</v>
      </c>
      <c r="DJ35">
        <v>2</v>
      </c>
      <c r="DK35">
        <v>1.05843724636611</v>
      </c>
      <c r="DL35" t="s">
        <v>124</v>
      </c>
      <c r="DM35">
        <v>2</v>
      </c>
      <c r="DN35">
        <v>0.90693739424703801</v>
      </c>
      <c r="DO35" t="s">
        <v>112</v>
      </c>
      <c r="DP35">
        <v>2</v>
      </c>
      <c r="DQ35">
        <v>1.0102415795081401</v>
      </c>
      <c r="DR35" t="s">
        <v>106</v>
      </c>
      <c r="DS35">
        <v>1</v>
      </c>
      <c r="DT35">
        <v>1.0159489633173799</v>
      </c>
      <c r="DU35" t="s">
        <v>128</v>
      </c>
      <c r="DV35">
        <v>3</v>
      </c>
      <c r="DW35">
        <v>1.08029552650807</v>
      </c>
      <c r="DX35" t="s">
        <v>136</v>
      </c>
      <c r="DY35">
        <v>3</v>
      </c>
      <c r="DZ35">
        <v>0.74911595012097498</v>
      </c>
      <c r="EA35" t="s">
        <v>151</v>
      </c>
      <c r="EB35">
        <v>2</v>
      </c>
      <c r="EC35">
        <v>1.00232558139534</v>
      </c>
      <c r="ED35" t="s">
        <v>104</v>
      </c>
      <c r="EE35">
        <v>2</v>
      </c>
      <c r="EF35">
        <v>0.73443983402489599</v>
      </c>
      <c r="EG35" t="s">
        <v>112</v>
      </c>
      <c r="EH35">
        <v>3</v>
      </c>
      <c r="EI35">
        <v>1.0593689998254401</v>
      </c>
      <c r="EJ35" t="s">
        <v>128</v>
      </c>
      <c r="EK35">
        <v>3</v>
      </c>
      <c r="EL35">
        <v>2.0447896120973001</v>
      </c>
      <c r="EM35" t="s">
        <v>104</v>
      </c>
      <c r="EN35">
        <v>2</v>
      </c>
      <c r="EO35">
        <v>1.02244389027431</v>
      </c>
      <c r="EP35" t="s">
        <v>126</v>
      </c>
      <c r="EQ35">
        <v>2</v>
      </c>
      <c r="ER35">
        <v>1.06423982869379</v>
      </c>
      <c r="ES35" t="s">
        <v>124</v>
      </c>
      <c r="ET35">
        <v>3</v>
      </c>
      <c r="EU35">
        <v>1.0349794238683101</v>
      </c>
      <c r="EV35" t="s">
        <v>104</v>
      </c>
      <c r="EW35">
        <v>2</v>
      </c>
      <c r="EX35">
        <v>0.84782608695652095</v>
      </c>
      <c r="EY35" t="s">
        <v>130</v>
      </c>
      <c r="EZ35">
        <v>3</v>
      </c>
      <c r="FA35">
        <v>0.89293849658314295</v>
      </c>
      <c r="FB35" t="s">
        <v>124</v>
      </c>
      <c r="FC35">
        <v>3</v>
      </c>
      <c r="FD35">
        <v>1.0196078431372499</v>
      </c>
      <c r="FE35" t="s">
        <v>124</v>
      </c>
      <c r="FF35">
        <v>3</v>
      </c>
      <c r="FG35">
        <v>1.21923076923076</v>
      </c>
      <c r="FH35" t="s">
        <v>135</v>
      </c>
      <c r="FI35">
        <v>3</v>
      </c>
      <c r="FJ35">
        <v>0.87401574803149595</v>
      </c>
      <c r="FK35" t="s">
        <v>102</v>
      </c>
      <c r="FL35">
        <v>2</v>
      </c>
      <c r="FM35">
        <v>1.0157429372439</v>
      </c>
      <c r="FN35" t="s">
        <v>124</v>
      </c>
      <c r="FO35">
        <v>3</v>
      </c>
      <c r="FP35">
        <v>1.1878172588832401</v>
      </c>
      <c r="FQ35" t="s">
        <v>130</v>
      </c>
      <c r="FR35">
        <v>3</v>
      </c>
      <c r="FS35">
        <v>0.67008547008547004</v>
      </c>
      <c r="FT35" t="s">
        <v>135</v>
      </c>
      <c r="FU35">
        <v>3</v>
      </c>
      <c r="FV35">
        <v>0.75202156334231796</v>
      </c>
      <c r="FW35" t="s">
        <v>135</v>
      </c>
      <c r="FX35">
        <v>3</v>
      </c>
      <c r="FY35">
        <v>0.97132616487455103</v>
      </c>
      <c r="FZ35" t="s">
        <v>116</v>
      </c>
      <c r="GA35">
        <v>2</v>
      </c>
      <c r="GB35">
        <v>0.98006644518272401</v>
      </c>
      <c r="GC35" t="s">
        <v>126</v>
      </c>
      <c r="GD35">
        <v>2</v>
      </c>
      <c r="GE35">
        <v>0.852848101265822</v>
      </c>
      <c r="GF35" t="s">
        <v>149</v>
      </c>
      <c r="GG35">
        <v>3</v>
      </c>
      <c r="GH35">
        <v>1.0621761658030999</v>
      </c>
      <c r="GI35" t="s">
        <v>144</v>
      </c>
      <c r="GJ35">
        <v>3</v>
      </c>
      <c r="GK35">
        <v>1.0143540669856399</v>
      </c>
      <c r="GL35" t="s">
        <v>118</v>
      </c>
      <c r="GM35">
        <v>3</v>
      </c>
      <c r="GN35">
        <v>1.06692913385826</v>
      </c>
    </row>
    <row r="36" spans="1:196" x14ac:dyDescent="0.4">
      <c r="A36">
        <v>34</v>
      </c>
      <c r="B36" t="s">
        <v>116</v>
      </c>
      <c r="C36">
        <v>2</v>
      </c>
      <c r="D36">
        <v>1.2641470466749201</v>
      </c>
      <c r="E36" t="s">
        <v>789</v>
      </c>
      <c r="F36">
        <v>1</v>
      </c>
      <c r="G36">
        <v>0.73504273504273498</v>
      </c>
      <c r="H36" t="s">
        <v>109</v>
      </c>
      <c r="I36">
        <v>1</v>
      </c>
      <c r="J36">
        <v>1.1451026712702099</v>
      </c>
      <c r="K36" t="s">
        <v>102</v>
      </c>
      <c r="L36">
        <v>2</v>
      </c>
      <c r="M36">
        <v>1.4140885984023199</v>
      </c>
      <c r="N36" t="s">
        <v>104</v>
      </c>
      <c r="O36">
        <v>2</v>
      </c>
      <c r="P36">
        <v>0.93333333333333302</v>
      </c>
      <c r="Q36" t="s">
        <v>102</v>
      </c>
      <c r="R36">
        <v>2</v>
      </c>
      <c r="S36">
        <v>0.98010628150974199</v>
      </c>
      <c r="T36" t="s">
        <v>112</v>
      </c>
      <c r="U36">
        <v>2</v>
      </c>
      <c r="V36">
        <v>1.04770017035775</v>
      </c>
      <c r="W36" t="s">
        <v>113</v>
      </c>
      <c r="X36">
        <v>2</v>
      </c>
      <c r="Y36">
        <v>0.83573141486810498</v>
      </c>
      <c r="Z36" t="s">
        <v>113</v>
      </c>
      <c r="AA36">
        <v>2</v>
      </c>
      <c r="AB36">
        <v>1.12529890004782</v>
      </c>
      <c r="AC36" t="s">
        <v>120</v>
      </c>
      <c r="AD36">
        <v>2</v>
      </c>
      <c r="AE36">
        <v>0.71155378486055698</v>
      </c>
      <c r="AF36" t="s">
        <v>120</v>
      </c>
      <c r="AG36">
        <v>2</v>
      </c>
      <c r="AH36">
        <v>0.99664053751399695</v>
      </c>
      <c r="AI36" t="s">
        <v>112</v>
      </c>
      <c r="AJ36">
        <v>2</v>
      </c>
      <c r="AK36">
        <v>1.0029655446513099</v>
      </c>
      <c r="AL36" t="s">
        <v>124</v>
      </c>
      <c r="AM36">
        <v>2</v>
      </c>
      <c r="AN36">
        <v>0.671077504725897</v>
      </c>
      <c r="AO36" t="s">
        <v>104</v>
      </c>
      <c r="AP36">
        <v>2</v>
      </c>
      <c r="AQ36">
        <v>1.22060470324748</v>
      </c>
      <c r="AR36" t="s">
        <v>120</v>
      </c>
      <c r="AS36">
        <v>2</v>
      </c>
      <c r="AT36">
        <v>1.1625000000000001</v>
      </c>
      <c r="AU36" t="s">
        <v>112</v>
      </c>
      <c r="AV36">
        <v>2</v>
      </c>
      <c r="AW36">
        <v>1.0135578583765099</v>
      </c>
      <c r="AX36" t="s">
        <v>112</v>
      </c>
      <c r="AY36">
        <v>2</v>
      </c>
      <c r="AZ36">
        <v>1.0103944789980399</v>
      </c>
      <c r="BA36" t="s">
        <v>113</v>
      </c>
      <c r="BB36">
        <v>2</v>
      </c>
      <c r="BC36">
        <v>1.09355168884339</v>
      </c>
      <c r="BD36" t="s">
        <v>102</v>
      </c>
      <c r="BE36">
        <v>2</v>
      </c>
      <c r="BF36">
        <v>1.11027081532699</v>
      </c>
      <c r="BG36" t="s">
        <v>102</v>
      </c>
      <c r="BH36">
        <v>2</v>
      </c>
      <c r="BI36">
        <v>0.90969834576710995</v>
      </c>
      <c r="BJ36" t="s">
        <v>135</v>
      </c>
      <c r="BK36">
        <v>2</v>
      </c>
      <c r="BL36">
        <v>1.16818181818181</v>
      </c>
      <c r="BM36" t="s">
        <v>124</v>
      </c>
      <c r="BN36">
        <v>2</v>
      </c>
      <c r="BO36">
        <v>0.84218749999999998</v>
      </c>
      <c r="BP36" t="s">
        <v>124</v>
      </c>
      <c r="BQ36">
        <v>2</v>
      </c>
      <c r="BR36">
        <v>1.16141001855287</v>
      </c>
      <c r="BS36" t="s">
        <v>124</v>
      </c>
      <c r="BT36">
        <v>2</v>
      </c>
      <c r="BU36">
        <v>0.84345047923322602</v>
      </c>
      <c r="BV36" t="s">
        <v>128</v>
      </c>
      <c r="BW36">
        <v>2</v>
      </c>
      <c r="BX36">
        <v>1.44823980481003</v>
      </c>
      <c r="BY36" t="s">
        <v>127</v>
      </c>
      <c r="BZ36">
        <v>2</v>
      </c>
      <c r="CA36">
        <v>1.34666666666666</v>
      </c>
      <c r="CB36" t="s">
        <v>149</v>
      </c>
      <c r="CC36">
        <v>3</v>
      </c>
      <c r="CD36">
        <v>0.83586818757921399</v>
      </c>
      <c r="CE36" t="s">
        <v>127</v>
      </c>
      <c r="CF36">
        <v>2</v>
      </c>
      <c r="CG36">
        <v>0.90513833992094805</v>
      </c>
      <c r="CH36" t="s">
        <v>124</v>
      </c>
      <c r="CI36">
        <v>2</v>
      </c>
      <c r="CJ36">
        <v>1.26454293628808</v>
      </c>
      <c r="CK36" t="s">
        <v>135</v>
      </c>
      <c r="CL36">
        <v>2</v>
      </c>
      <c r="CM36">
        <v>0.58701298701298699</v>
      </c>
      <c r="CN36" t="s">
        <v>138</v>
      </c>
      <c r="CO36">
        <v>2</v>
      </c>
      <c r="CP36">
        <v>0.38040828486207001</v>
      </c>
      <c r="CQ36" t="s">
        <v>127</v>
      </c>
      <c r="CR36">
        <v>2</v>
      </c>
      <c r="CS36">
        <v>1.36363636363636</v>
      </c>
      <c r="CT36" t="s">
        <v>104</v>
      </c>
      <c r="CU36">
        <v>2</v>
      </c>
      <c r="CV36">
        <v>1.06451612903225</v>
      </c>
      <c r="CW36" t="s">
        <v>133</v>
      </c>
      <c r="CX36">
        <v>3</v>
      </c>
      <c r="CY36">
        <v>1.109375</v>
      </c>
      <c r="CZ36" t="s">
        <v>147</v>
      </c>
      <c r="DA36">
        <v>2</v>
      </c>
      <c r="DB36">
        <v>0.85823765960807097</v>
      </c>
      <c r="DC36" t="s">
        <v>124</v>
      </c>
      <c r="DD36">
        <v>2</v>
      </c>
      <c r="DE36">
        <v>0.72913992297817698</v>
      </c>
      <c r="DF36" t="s">
        <v>128</v>
      </c>
      <c r="DG36">
        <v>2</v>
      </c>
      <c r="DH36">
        <v>0.81787460020517699</v>
      </c>
      <c r="DI36" t="s">
        <v>126</v>
      </c>
      <c r="DJ36">
        <v>2</v>
      </c>
      <c r="DK36">
        <v>0.95614035087719296</v>
      </c>
      <c r="DL36" t="s">
        <v>104</v>
      </c>
      <c r="DM36">
        <v>2</v>
      </c>
      <c r="DN36">
        <v>1.02325581395348</v>
      </c>
      <c r="DO36" t="s">
        <v>102</v>
      </c>
      <c r="DP36">
        <v>2</v>
      </c>
      <c r="DQ36">
        <v>0.93905431637548897</v>
      </c>
      <c r="DR36" t="s">
        <v>128</v>
      </c>
      <c r="DS36">
        <v>2</v>
      </c>
      <c r="DT36">
        <v>0.98417898521773794</v>
      </c>
      <c r="DU36" t="s">
        <v>136</v>
      </c>
      <c r="DV36">
        <v>3</v>
      </c>
      <c r="DW36">
        <v>0.84494417361220298</v>
      </c>
      <c r="DX36" t="s">
        <v>151</v>
      </c>
      <c r="DY36">
        <v>2</v>
      </c>
      <c r="DZ36">
        <v>1.0093896713615</v>
      </c>
      <c r="EA36" t="s">
        <v>791</v>
      </c>
      <c r="EB36">
        <v>2</v>
      </c>
      <c r="EC36">
        <v>1.0088259203344501</v>
      </c>
      <c r="ED36" t="s">
        <v>106</v>
      </c>
      <c r="EE36">
        <v>1</v>
      </c>
      <c r="EF36">
        <v>0.82451253481894105</v>
      </c>
      <c r="EG36" t="s">
        <v>121</v>
      </c>
      <c r="EH36">
        <v>2</v>
      </c>
      <c r="EI36">
        <v>1.0504201680672201</v>
      </c>
      <c r="EJ36" t="s">
        <v>129</v>
      </c>
      <c r="EK36">
        <v>3</v>
      </c>
      <c r="EL36">
        <v>0.84735202492211803</v>
      </c>
      <c r="EM36" t="s">
        <v>106</v>
      </c>
      <c r="EN36">
        <v>1</v>
      </c>
      <c r="EO36">
        <v>0.99650349650349601</v>
      </c>
      <c r="EP36" t="s">
        <v>151</v>
      </c>
      <c r="EQ36">
        <v>2</v>
      </c>
      <c r="ER36">
        <v>1.2150000000000001</v>
      </c>
      <c r="ES36" t="s">
        <v>130</v>
      </c>
      <c r="ET36">
        <v>3</v>
      </c>
      <c r="EU36">
        <v>0.89434889434889397</v>
      </c>
      <c r="EV36" t="s">
        <v>106</v>
      </c>
      <c r="EW36">
        <v>1</v>
      </c>
      <c r="EX36">
        <v>1.11589008363201</v>
      </c>
      <c r="EY36" t="s">
        <v>104</v>
      </c>
      <c r="EZ36">
        <v>2</v>
      </c>
      <c r="FA36">
        <v>1.42165242165242</v>
      </c>
      <c r="FB36" t="s">
        <v>130</v>
      </c>
      <c r="FC36">
        <v>3</v>
      </c>
      <c r="FD36">
        <v>1.0153061224489699</v>
      </c>
      <c r="FE36" t="s">
        <v>130</v>
      </c>
      <c r="FF36">
        <v>3</v>
      </c>
      <c r="FG36">
        <v>1.24371859296482</v>
      </c>
      <c r="FH36" t="s">
        <v>144</v>
      </c>
      <c r="FI36">
        <v>3</v>
      </c>
      <c r="FJ36">
        <v>0.753157782059516</v>
      </c>
      <c r="FK36" t="s">
        <v>124</v>
      </c>
      <c r="FL36">
        <v>3</v>
      </c>
      <c r="FM36">
        <v>0.99662731871838095</v>
      </c>
      <c r="FN36" t="s">
        <v>130</v>
      </c>
      <c r="FO36">
        <v>3</v>
      </c>
      <c r="FP36">
        <v>1.0263157894736801</v>
      </c>
      <c r="FQ36" t="s">
        <v>135</v>
      </c>
      <c r="FR36">
        <v>3</v>
      </c>
      <c r="FS36">
        <v>0.93924050632911305</v>
      </c>
      <c r="FT36" t="s">
        <v>126</v>
      </c>
      <c r="FU36">
        <v>2</v>
      </c>
      <c r="FV36">
        <v>1.13087934560327</v>
      </c>
      <c r="FW36" t="s">
        <v>126</v>
      </c>
      <c r="FX36">
        <v>2</v>
      </c>
      <c r="FY36">
        <v>1.1663652802893301</v>
      </c>
      <c r="FZ36" t="s">
        <v>159</v>
      </c>
      <c r="GA36">
        <v>2</v>
      </c>
      <c r="GB36">
        <v>0.99379844961240305</v>
      </c>
      <c r="GC36" t="s">
        <v>144</v>
      </c>
      <c r="GD36">
        <v>3</v>
      </c>
      <c r="GE36">
        <v>0.93859649122806998</v>
      </c>
      <c r="GF36" t="s">
        <v>143</v>
      </c>
      <c r="GG36">
        <v>3</v>
      </c>
      <c r="GH36">
        <v>1.31259484066767</v>
      </c>
      <c r="GI36" t="s">
        <v>149</v>
      </c>
      <c r="GJ36">
        <v>3</v>
      </c>
      <c r="GK36">
        <v>1.0719512195121901</v>
      </c>
      <c r="GL36" t="s">
        <v>124</v>
      </c>
      <c r="GM36">
        <v>3</v>
      </c>
      <c r="GN36">
        <v>0.915022761760242</v>
      </c>
    </row>
    <row r="37" spans="1:196" x14ac:dyDescent="0.4">
      <c r="A37">
        <v>35</v>
      </c>
      <c r="B37" t="s">
        <v>119</v>
      </c>
      <c r="C37">
        <v>2</v>
      </c>
      <c r="D37">
        <v>0.694964871194379</v>
      </c>
      <c r="E37" t="s">
        <v>109</v>
      </c>
      <c r="F37">
        <v>1</v>
      </c>
      <c r="G37">
        <v>1.4538969616908799</v>
      </c>
      <c r="H37" t="s">
        <v>792</v>
      </c>
      <c r="I37">
        <v>1</v>
      </c>
      <c r="J37">
        <v>1</v>
      </c>
      <c r="K37" t="s">
        <v>106</v>
      </c>
      <c r="L37">
        <v>1</v>
      </c>
      <c r="M37">
        <v>1.2395833333333299</v>
      </c>
      <c r="N37" t="s">
        <v>127</v>
      </c>
      <c r="O37">
        <v>2</v>
      </c>
      <c r="P37">
        <v>0.98086124401913799</v>
      </c>
      <c r="Q37" t="s">
        <v>120</v>
      </c>
      <c r="R37">
        <v>2</v>
      </c>
      <c r="S37">
        <v>0.90769230769230702</v>
      </c>
      <c r="T37" t="s">
        <v>102</v>
      </c>
      <c r="U37">
        <v>2</v>
      </c>
      <c r="V37">
        <v>0.97733907966078104</v>
      </c>
      <c r="W37" t="s">
        <v>112</v>
      </c>
      <c r="X37">
        <v>2</v>
      </c>
      <c r="Y37">
        <v>0.93376123234916497</v>
      </c>
      <c r="Z37" t="s">
        <v>102</v>
      </c>
      <c r="AA37">
        <v>2</v>
      </c>
      <c r="AB37">
        <v>1.0953267863189899</v>
      </c>
      <c r="AC37" t="s">
        <v>124</v>
      </c>
      <c r="AD37">
        <v>2</v>
      </c>
      <c r="AE37">
        <v>0.87626774847870104</v>
      </c>
      <c r="AF37" t="s">
        <v>124</v>
      </c>
      <c r="AG37">
        <v>2</v>
      </c>
      <c r="AH37">
        <v>1.06944444444444</v>
      </c>
      <c r="AI37" t="s">
        <v>102</v>
      </c>
      <c r="AJ37">
        <v>2</v>
      </c>
      <c r="AK37">
        <v>1.0819430814524</v>
      </c>
      <c r="AL37" t="s">
        <v>104</v>
      </c>
      <c r="AM37">
        <v>2</v>
      </c>
      <c r="AN37">
        <v>0.915897435897435</v>
      </c>
      <c r="AO37" t="s">
        <v>127</v>
      </c>
      <c r="AP37">
        <v>2</v>
      </c>
      <c r="AQ37">
        <v>1.3120000000000001</v>
      </c>
      <c r="AR37" t="s">
        <v>124</v>
      </c>
      <c r="AS37">
        <v>2</v>
      </c>
      <c r="AT37">
        <v>1.12984054669703</v>
      </c>
      <c r="AU37" t="s">
        <v>102</v>
      </c>
      <c r="AV37">
        <v>2</v>
      </c>
      <c r="AW37">
        <v>1.5130630098120299</v>
      </c>
      <c r="AX37" t="s">
        <v>102</v>
      </c>
      <c r="AY37">
        <v>2</v>
      </c>
      <c r="AZ37">
        <v>0.68911633721384402</v>
      </c>
      <c r="BA37" t="s">
        <v>112</v>
      </c>
      <c r="BB37">
        <v>2</v>
      </c>
      <c r="BC37">
        <v>1.0411782893442301</v>
      </c>
      <c r="BD37" t="s">
        <v>124</v>
      </c>
      <c r="BE37">
        <v>2</v>
      </c>
      <c r="BF37">
        <v>1.1682926829268201</v>
      </c>
      <c r="BG37" t="s">
        <v>120</v>
      </c>
      <c r="BH37">
        <v>2</v>
      </c>
      <c r="BI37">
        <v>1.24926686217008</v>
      </c>
      <c r="BJ37" t="s">
        <v>138</v>
      </c>
      <c r="BK37">
        <v>2</v>
      </c>
      <c r="BL37">
        <v>1.09403029922025</v>
      </c>
      <c r="BM37" t="s">
        <v>104</v>
      </c>
      <c r="BN37">
        <v>2</v>
      </c>
      <c r="BO37">
        <v>0.89169675090252698</v>
      </c>
      <c r="BP37" t="s">
        <v>104</v>
      </c>
      <c r="BQ37">
        <v>2</v>
      </c>
      <c r="BR37">
        <v>1.34412955465587</v>
      </c>
      <c r="BS37" t="s">
        <v>104</v>
      </c>
      <c r="BT37">
        <v>2</v>
      </c>
      <c r="BU37">
        <v>0.89006024096385505</v>
      </c>
      <c r="BV37" t="s">
        <v>135</v>
      </c>
      <c r="BW37">
        <v>2</v>
      </c>
      <c r="BX37">
        <v>1.23353293413173</v>
      </c>
      <c r="BY37" t="s">
        <v>128</v>
      </c>
      <c r="BZ37">
        <v>2</v>
      </c>
      <c r="CA37">
        <v>1.19051744885679</v>
      </c>
      <c r="CB37" t="s">
        <v>151</v>
      </c>
      <c r="CC37">
        <v>3</v>
      </c>
      <c r="CD37">
        <v>1.1445783132530101</v>
      </c>
      <c r="CE37" t="s">
        <v>128</v>
      </c>
      <c r="CF37">
        <v>2</v>
      </c>
      <c r="CG37">
        <v>0.93799300005223796</v>
      </c>
      <c r="CH37" t="s">
        <v>127</v>
      </c>
      <c r="CI37">
        <v>2</v>
      </c>
      <c r="CJ37">
        <v>0.99272197962154296</v>
      </c>
      <c r="CK37" t="s">
        <v>138</v>
      </c>
      <c r="CL37">
        <v>2</v>
      </c>
      <c r="CM37">
        <v>0.67758770515411604</v>
      </c>
      <c r="CN37" t="s">
        <v>151</v>
      </c>
      <c r="CO37">
        <v>3</v>
      </c>
      <c r="CP37">
        <v>0.73871983210912895</v>
      </c>
      <c r="CQ37" t="s">
        <v>106</v>
      </c>
      <c r="CR37">
        <v>1</v>
      </c>
      <c r="CS37">
        <v>1.11328125</v>
      </c>
      <c r="CT37" t="s">
        <v>127</v>
      </c>
      <c r="CU37">
        <v>2</v>
      </c>
      <c r="CV37">
        <v>1.7958333333333301</v>
      </c>
      <c r="CW37" t="s">
        <v>109</v>
      </c>
      <c r="CX37">
        <v>2</v>
      </c>
      <c r="CY37">
        <v>1.1559999999999999</v>
      </c>
      <c r="CZ37" t="s">
        <v>143</v>
      </c>
      <c r="DA37">
        <v>2</v>
      </c>
      <c r="DB37">
        <v>0.816455696202531</v>
      </c>
      <c r="DC37" t="s">
        <v>104</v>
      </c>
      <c r="DD37">
        <v>2</v>
      </c>
      <c r="DE37">
        <v>0.96470588235294097</v>
      </c>
      <c r="DF37" t="s">
        <v>133</v>
      </c>
      <c r="DG37">
        <v>3</v>
      </c>
      <c r="DH37">
        <v>1.4604236343366701</v>
      </c>
      <c r="DI37" t="s">
        <v>148</v>
      </c>
      <c r="DJ37">
        <v>3</v>
      </c>
      <c r="DK37">
        <v>1.0395506750180299</v>
      </c>
      <c r="DL37" t="s">
        <v>106</v>
      </c>
      <c r="DM37">
        <v>1</v>
      </c>
      <c r="DN37">
        <v>1.1241610738254999</v>
      </c>
      <c r="DO37" t="s">
        <v>124</v>
      </c>
      <c r="DP37">
        <v>2</v>
      </c>
      <c r="DQ37">
        <v>0.85074626865671599</v>
      </c>
      <c r="DR37" t="s">
        <v>151</v>
      </c>
      <c r="DS37">
        <v>2</v>
      </c>
      <c r="DT37">
        <v>0.967741935483871</v>
      </c>
      <c r="DU37" t="s">
        <v>148</v>
      </c>
      <c r="DV37">
        <v>3</v>
      </c>
      <c r="DW37">
        <v>0.87659110195175105</v>
      </c>
      <c r="DX37" t="s">
        <v>791</v>
      </c>
      <c r="DY37">
        <v>2</v>
      </c>
      <c r="DZ37">
        <v>1.0036130536130501</v>
      </c>
      <c r="EA37" t="s">
        <v>143</v>
      </c>
      <c r="EB37">
        <v>2</v>
      </c>
      <c r="EC37">
        <v>1.70553935860058</v>
      </c>
      <c r="ED37" t="s">
        <v>128</v>
      </c>
      <c r="EE37">
        <v>3</v>
      </c>
      <c r="EF37">
        <v>0.88094665062174005</v>
      </c>
      <c r="EG37" t="s">
        <v>102</v>
      </c>
      <c r="EH37">
        <v>2</v>
      </c>
      <c r="EI37">
        <v>0.98196898665705001</v>
      </c>
      <c r="EJ37" t="s">
        <v>126</v>
      </c>
      <c r="EK37">
        <v>2</v>
      </c>
      <c r="EL37">
        <v>1.0040816326530599</v>
      </c>
      <c r="EM37" t="s">
        <v>126</v>
      </c>
      <c r="EN37">
        <v>2</v>
      </c>
      <c r="EO37">
        <v>0.94918699186991795</v>
      </c>
      <c r="EP37" t="s">
        <v>791</v>
      </c>
      <c r="EQ37">
        <v>2</v>
      </c>
      <c r="ER37">
        <v>1.0543555420342701</v>
      </c>
      <c r="ES37" t="s">
        <v>104</v>
      </c>
      <c r="ET37">
        <v>2</v>
      </c>
      <c r="EU37">
        <v>0.85892116182572598</v>
      </c>
      <c r="EV37" t="s">
        <v>126</v>
      </c>
      <c r="EW37">
        <v>2</v>
      </c>
      <c r="EX37">
        <v>1.29471544715447</v>
      </c>
      <c r="EY37" t="s">
        <v>149</v>
      </c>
      <c r="EZ37">
        <v>3</v>
      </c>
      <c r="FA37">
        <v>0.88888888888888795</v>
      </c>
      <c r="FB37" t="s">
        <v>104</v>
      </c>
      <c r="FC37">
        <v>2</v>
      </c>
      <c r="FD37">
        <v>1.3807615230460899</v>
      </c>
      <c r="FE37" t="s">
        <v>104</v>
      </c>
      <c r="FF37">
        <v>2</v>
      </c>
      <c r="FG37">
        <v>1.0914368650217701</v>
      </c>
      <c r="FH37" t="s">
        <v>793</v>
      </c>
      <c r="FI37">
        <v>3</v>
      </c>
      <c r="FJ37">
        <v>1.3416927899686499</v>
      </c>
      <c r="FK37" t="s">
        <v>130</v>
      </c>
      <c r="FL37">
        <v>3</v>
      </c>
      <c r="FM37">
        <v>1.1111111111111101</v>
      </c>
      <c r="FN37" t="s">
        <v>135</v>
      </c>
      <c r="FO37">
        <v>3</v>
      </c>
      <c r="FP37">
        <v>1.17210682492581</v>
      </c>
      <c r="FQ37" t="s">
        <v>126</v>
      </c>
      <c r="FR37">
        <v>2</v>
      </c>
      <c r="FS37">
        <v>0.91573033707865104</v>
      </c>
      <c r="FT37" t="s">
        <v>149</v>
      </c>
      <c r="FU37">
        <v>3</v>
      </c>
      <c r="FV37">
        <v>1.0096153846153799</v>
      </c>
      <c r="FW37" t="s">
        <v>149</v>
      </c>
      <c r="FX37">
        <v>3</v>
      </c>
      <c r="FY37">
        <v>0.911904761904761</v>
      </c>
      <c r="FZ37" t="s">
        <v>166</v>
      </c>
      <c r="GA37">
        <v>3</v>
      </c>
      <c r="GB37">
        <v>1.06354515050167</v>
      </c>
      <c r="GC37" t="s">
        <v>149</v>
      </c>
      <c r="GD37">
        <v>3</v>
      </c>
      <c r="GE37">
        <v>0.99484536082474195</v>
      </c>
      <c r="GF37" t="s">
        <v>152</v>
      </c>
      <c r="GG37">
        <v>3</v>
      </c>
      <c r="GH37">
        <v>1.0888888888888799</v>
      </c>
      <c r="GI37" t="s">
        <v>143</v>
      </c>
      <c r="GJ37">
        <v>3</v>
      </c>
      <c r="GK37">
        <v>1.2947976878612699</v>
      </c>
      <c r="GL37" t="s">
        <v>130</v>
      </c>
      <c r="GM37">
        <v>3</v>
      </c>
      <c r="GN37">
        <v>1.0284974093264201</v>
      </c>
    </row>
    <row r="38" spans="1:196" x14ac:dyDescent="0.4">
      <c r="A38">
        <v>36</v>
      </c>
      <c r="B38" t="s">
        <v>159</v>
      </c>
      <c r="C38">
        <v>1</v>
      </c>
      <c r="D38">
        <v>1.2277413308341101</v>
      </c>
      <c r="E38" t="s">
        <v>111</v>
      </c>
      <c r="F38">
        <v>2</v>
      </c>
      <c r="G38">
        <v>1.2978723404255299</v>
      </c>
      <c r="H38" t="s">
        <v>111</v>
      </c>
      <c r="I38">
        <v>2</v>
      </c>
      <c r="J38">
        <v>1.29508196721311</v>
      </c>
      <c r="K38" t="s">
        <v>126</v>
      </c>
      <c r="L38">
        <v>2</v>
      </c>
      <c r="M38">
        <v>1.2612612612612599</v>
      </c>
      <c r="N38" t="s">
        <v>106</v>
      </c>
      <c r="O38">
        <v>1</v>
      </c>
      <c r="P38">
        <v>0.99159663865546199</v>
      </c>
      <c r="Q38" t="s">
        <v>124</v>
      </c>
      <c r="R38">
        <v>2</v>
      </c>
      <c r="S38">
        <v>0.98966942148760295</v>
      </c>
      <c r="T38" t="s">
        <v>120</v>
      </c>
      <c r="U38">
        <v>2</v>
      </c>
      <c r="V38">
        <v>0.78813559322033899</v>
      </c>
      <c r="W38" t="s">
        <v>102</v>
      </c>
      <c r="X38">
        <v>2</v>
      </c>
      <c r="Y38">
        <v>0.84011379800853403</v>
      </c>
      <c r="Z38" t="s">
        <v>120</v>
      </c>
      <c r="AA38">
        <v>2</v>
      </c>
      <c r="AB38">
        <v>1.38063806380638</v>
      </c>
      <c r="AC38" t="s">
        <v>104</v>
      </c>
      <c r="AD38">
        <v>2</v>
      </c>
      <c r="AE38">
        <v>0.98031496062992096</v>
      </c>
      <c r="AF38" t="s">
        <v>104</v>
      </c>
      <c r="AG38">
        <v>2</v>
      </c>
      <c r="AH38">
        <v>0.95180722891566205</v>
      </c>
      <c r="AI38" t="s">
        <v>120</v>
      </c>
      <c r="AJ38">
        <v>2</v>
      </c>
      <c r="AK38">
        <v>1.2247191011235901</v>
      </c>
      <c r="AL38" t="s">
        <v>127</v>
      </c>
      <c r="AM38">
        <v>2</v>
      </c>
      <c r="AN38">
        <v>1.0729613733905501</v>
      </c>
      <c r="AO38" t="s">
        <v>106</v>
      </c>
      <c r="AP38">
        <v>1</v>
      </c>
      <c r="AQ38">
        <v>1.0643776824034299</v>
      </c>
      <c r="AR38" t="s">
        <v>104</v>
      </c>
      <c r="AS38">
        <v>2</v>
      </c>
      <c r="AT38">
        <v>1.3944954128440299</v>
      </c>
      <c r="AU38" t="s">
        <v>120</v>
      </c>
      <c r="AV38">
        <v>2</v>
      </c>
      <c r="AW38">
        <v>1.3010752688172</v>
      </c>
      <c r="AX38" t="s">
        <v>120</v>
      </c>
      <c r="AY38">
        <v>2</v>
      </c>
      <c r="AZ38">
        <v>1.1735537190082601</v>
      </c>
      <c r="BA38" t="s">
        <v>102</v>
      </c>
      <c r="BB38">
        <v>2</v>
      </c>
      <c r="BC38">
        <v>1.57414965986394</v>
      </c>
      <c r="BD38" t="s">
        <v>104</v>
      </c>
      <c r="BE38">
        <v>2</v>
      </c>
      <c r="BF38">
        <v>1.67612293144208</v>
      </c>
      <c r="BG38" t="s">
        <v>124</v>
      </c>
      <c r="BH38">
        <v>2</v>
      </c>
      <c r="BI38">
        <v>0.72233820459290099</v>
      </c>
      <c r="BJ38" t="s">
        <v>133</v>
      </c>
      <c r="BK38">
        <v>2</v>
      </c>
      <c r="BL38">
        <v>0.73607427055702901</v>
      </c>
      <c r="BM38" t="s">
        <v>127</v>
      </c>
      <c r="BN38">
        <v>2</v>
      </c>
      <c r="BO38">
        <v>0.99661016949152503</v>
      </c>
      <c r="BP38" t="s">
        <v>127</v>
      </c>
      <c r="BQ38">
        <v>2</v>
      </c>
      <c r="BR38">
        <v>1.24489795918367</v>
      </c>
      <c r="BS38" t="s">
        <v>127</v>
      </c>
      <c r="BT38">
        <v>2</v>
      </c>
      <c r="BU38">
        <v>0.91803278688524503</v>
      </c>
      <c r="BV38" t="s">
        <v>138</v>
      </c>
      <c r="BW38">
        <v>2</v>
      </c>
      <c r="BX38">
        <v>1.2533334348657099</v>
      </c>
      <c r="BY38" t="s">
        <v>135</v>
      </c>
      <c r="BZ38">
        <v>2</v>
      </c>
      <c r="CA38">
        <v>0.93689320388349495</v>
      </c>
      <c r="CB38" t="s">
        <v>143</v>
      </c>
      <c r="CC38">
        <v>2</v>
      </c>
      <c r="CD38">
        <v>0.73337825287272596</v>
      </c>
      <c r="CE38" t="s">
        <v>132</v>
      </c>
      <c r="CF38">
        <v>3</v>
      </c>
      <c r="CG38">
        <v>1.07718114425566</v>
      </c>
      <c r="CH38" t="s">
        <v>128</v>
      </c>
      <c r="CI38">
        <v>2</v>
      </c>
      <c r="CJ38">
        <v>0.99170193807083895</v>
      </c>
      <c r="CK38" t="s">
        <v>109</v>
      </c>
      <c r="CL38">
        <v>2</v>
      </c>
      <c r="CM38">
        <v>1.0691056910569099</v>
      </c>
      <c r="CN38" t="s">
        <v>147</v>
      </c>
      <c r="CO38">
        <v>1</v>
      </c>
      <c r="CP38">
        <v>0.84459575270383702</v>
      </c>
      <c r="CQ38" t="s">
        <v>128</v>
      </c>
      <c r="CR38">
        <v>2</v>
      </c>
      <c r="CS38">
        <v>1.14993261455525</v>
      </c>
      <c r="CT38" t="s">
        <v>106</v>
      </c>
      <c r="CU38">
        <v>1</v>
      </c>
      <c r="CV38">
        <v>1.42631578947368</v>
      </c>
      <c r="CW38" t="s">
        <v>151</v>
      </c>
      <c r="CX38">
        <v>3</v>
      </c>
      <c r="CY38">
        <v>1.2771084337349301</v>
      </c>
      <c r="CZ38" t="s">
        <v>146</v>
      </c>
      <c r="DA38">
        <v>2</v>
      </c>
      <c r="DB38">
        <v>0.75473331169533697</v>
      </c>
      <c r="DC38" t="s">
        <v>106</v>
      </c>
      <c r="DD38">
        <v>1</v>
      </c>
      <c r="DE38">
        <v>0.97916666666666596</v>
      </c>
      <c r="DF38" t="s">
        <v>109</v>
      </c>
      <c r="DG38">
        <v>2</v>
      </c>
      <c r="DH38">
        <v>1.11392405063291</v>
      </c>
      <c r="DI38" t="s">
        <v>151</v>
      </c>
      <c r="DJ38">
        <v>2</v>
      </c>
      <c r="DK38">
        <v>1.2375</v>
      </c>
      <c r="DL38" t="s">
        <v>128</v>
      </c>
      <c r="DM38">
        <v>2</v>
      </c>
      <c r="DN38">
        <v>1.01380271871732</v>
      </c>
      <c r="DO38" t="s">
        <v>104</v>
      </c>
      <c r="DP38">
        <v>2</v>
      </c>
      <c r="DQ38">
        <v>0.90909090909090895</v>
      </c>
      <c r="DR38" t="s">
        <v>791</v>
      </c>
      <c r="DS38">
        <v>2</v>
      </c>
      <c r="DT38">
        <v>0.958564658090724</v>
      </c>
      <c r="DU38" t="s">
        <v>149</v>
      </c>
      <c r="DV38">
        <v>3</v>
      </c>
      <c r="DW38">
        <v>0.71410736579275902</v>
      </c>
      <c r="DX38" t="s">
        <v>143</v>
      </c>
      <c r="DY38">
        <v>2</v>
      </c>
      <c r="DZ38">
        <v>0.79582366589327103</v>
      </c>
      <c r="EA38" t="s">
        <v>146</v>
      </c>
      <c r="EB38">
        <v>3</v>
      </c>
      <c r="EC38">
        <v>1.43867991149192</v>
      </c>
      <c r="ED38" t="s">
        <v>140</v>
      </c>
      <c r="EE38">
        <v>3</v>
      </c>
      <c r="EF38">
        <v>0.94568690095846597</v>
      </c>
      <c r="EG38" t="s">
        <v>104</v>
      </c>
      <c r="EH38">
        <v>2</v>
      </c>
      <c r="EI38">
        <v>1.0338983050847399</v>
      </c>
      <c r="EJ38" t="s">
        <v>151</v>
      </c>
      <c r="EK38">
        <v>2</v>
      </c>
      <c r="EL38">
        <v>1.1137855579868701</v>
      </c>
      <c r="EM38" t="s">
        <v>148</v>
      </c>
      <c r="EN38">
        <v>3</v>
      </c>
      <c r="EO38">
        <v>1.3319974525063201</v>
      </c>
      <c r="EP38" t="s">
        <v>143</v>
      </c>
      <c r="EQ38">
        <v>2</v>
      </c>
      <c r="ER38">
        <v>1.33663366336633</v>
      </c>
      <c r="ES38" t="s">
        <v>106</v>
      </c>
      <c r="ET38">
        <v>1</v>
      </c>
      <c r="EU38">
        <v>1.2183406113537101</v>
      </c>
      <c r="EV38" t="s">
        <v>793</v>
      </c>
      <c r="EW38">
        <v>3</v>
      </c>
      <c r="EX38">
        <v>0.90833333333333299</v>
      </c>
      <c r="EY38" t="s">
        <v>151</v>
      </c>
      <c r="EZ38">
        <v>2</v>
      </c>
      <c r="FA38">
        <v>0.81230769230769195</v>
      </c>
      <c r="FB38" t="s">
        <v>128</v>
      </c>
      <c r="FC38">
        <v>2</v>
      </c>
      <c r="FD38">
        <v>1.4924485670115299</v>
      </c>
      <c r="FE38" t="s">
        <v>135</v>
      </c>
      <c r="FF38">
        <v>3</v>
      </c>
      <c r="FG38">
        <v>1.1981132075471601</v>
      </c>
      <c r="FH38" t="s">
        <v>149</v>
      </c>
      <c r="FI38">
        <v>3</v>
      </c>
      <c r="FJ38">
        <v>0.844507845934379</v>
      </c>
      <c r="FK38" t="s">
        <v>135</v>
      </c>
      <c r="FL38">
        <v>3</v>
      </c>
      <c r="FM38">
        <v>1.5180180180180101</v>
      </c>
      <c r="FN38" t="s">
        <v>126</v>
      </c>
      <c r="FO38">
        <v>2</v>
      </c>
      <c r="FP38">
        <v>1.1125</v>
      </c>
      <c r="FQ38" t="s">
        <v>149</v>
      </c>
      <c r="FR38">
        <v>3</v>
      </c>
      <c r="FS38">
        <v>0.75499092558983605</v>
      </c>
      <c r="FT38" t="s">
        <v>151</v>
      </c>
      <c r="FU38">
        <v>2</v>
      </c>
      <c r="FV38">
        <v>1.03765690376569</v>
      </c>
      <c r="FW38" t="s">
        <v>143</v>
      </c>
      <c r="FX38">
        <v>2</v>
      </c>
      <c r="FY38">
        <v>1.0339892665474</v>
      </c>
      <c r="FZ38" t="s">
        <v>171</v>
      </c>
      <c r="GA38">
        <v>2</v>
      </c>
      <c r="GB38">
        <v>0.88655462184873901</v>
      </c>
      <c r="GC38" t="s">
        <v>143</v>
      </c>
      <c r="GD38">
        <v>3</v>
      </c>
      <c r="GE38">
        <v>0.925561797752809</v>
      </c>
      <c r="GF38" t="s">
        <v>154</v>
      </c>
      <c r="GG38">
        <v>2</v>
      </c>
      <c r="GH38">
        <v>1.0640000000000001</v>
      </c>
      <c r="GI38" t="s">
        <v>146</v>
      </c>
      <c r="GJ38">
        <v>3</v>
      </c>
      <c r="GK38">
        <v>1.35</v>
      </c>
      <c r="GL38" t="s">
        <v>104</v>
      </c>
      <c r="GM38">
        <v>2</v>
      </c>
      <c r="GN38">
        <v>1.13518518518518</v>
      </c>
    </row>
    <row r="39" spans="1:196" x14ac:dyDescent="0.4">
      <c r="A39">
        <v>37</v>
      </c>
      <c r="B39" t="s">
        <v>122</v>
      </c>
      <c r="C39">
        <v>2</v>
      </c>
      <c r="D39">
        <v>1.0353050480024699</v>
      </c>
      <c r="E39" t="s">
        <v>791</v>
      </c>
      <c r="F39">
        <v>2</v>
      </c>
      <c r="G39">
        <v>0.79335568424260805</v>
      </c>
      <c r="H39" t="s">
        <v>791</v>
      </c>
      <c r="I39">
        <v>2</v>
      </c>
      <c r="J39">
        <v>1.10372646945831</v>
      </c>
      <c r="K39" t="s">
        <v>789</v>
      </c>
      <c r="L39">
        <v>1</v>
      </c>
      <c r="M39">
        <v>1.81192374056548</v>
      </c>
      <c r="N39" t="s">
        <v>126</v>
      </c>
      <c r="O39">
        <v>2</v>
      </c>
      <c r="P39">
        <v>0.86785714285714199</v>
      </c>
      <c r="Q39" t="s">
        <v>104</v>
      </c>
      <c r="R39">
        <v>2</v>
      </c>
      <c r="S39">
        <v>1.1428571428571399</v>
      </c>
      <c r="T39" t="s">
        <v>124</v>
      </c>
      <c r="U39">
        <v>2</v>
      </c>
      <c r="V39">
        <v>0.96033402922755695</v>
      </c>
      <c r="W39" t="s">
        <v>120</v>
      </c>
      <c r="X39">
        <v>2</v>
      </c>
      <c r="Y39">
        <v>0.97741935483870901</v>
      </c>
      <c r="Z39" t="s">
        <v>104</v>
      </c>
      <c r="AA39">
        <v>2</v>
      </c>
      <c r="AB39">
        <v>1.0808510638297799</v>
      </c>
      <c r="AC39" t="s">
        <v>106</v>
      </c>
      <c r="AD39">
        <v>1</v>
      </c>
      <c r="AE39">
        <v>0.76062992125984197</v>
      </c>
      <c r="AF39" t="s">
        <v>106</v>
      </c>
      <c r="AG39">
        <v>1</v>
      </c>
      <c r="AH39">
        <v>0.91614906832298104</v>
      </c>
      <c r="AI39" t="s">
        <v>124</v>
      </c>
      <c r="AJ39">
        <v>2</v>
      </c>
      <c r="AK39">
        <v>1.1450216450216399</v>
      </c>
      <c r="AL39" t="s">
        <v>106</v>
      </c>
      <c r="AM39">
        <v>1</v>
      </c>
      <c r="AN39">
        <v>1.2237394957983101</v>
      </c>
      <c r="AO39" t="s">
        <v>128</v>
      </c>
      <c r="AP39">
        <v>2</v>
      </c>
      <c r="AQ39">
        <v>0.902742869631734</v>
      </c>
      <c r="AR39" t="s">
        <v>127</v>
      </c>
      <c r="AS39">
        <v>2</v>
      </c>
      <c r="AT39">
        <v>1.1554878048780399</v>
      </c>
      <c r="AU39" t="s">
        <v>124</v>
      </c>
      <c r="AV39">
        <v>2</v>
      </c>
      <c r="AW39">
        <v>1.4072580645161199</v>
      </c>
      <c r="AX39" t="s">
        <v>124</v>
      </c>
      <c r="AY39">
        <v>2</v>
      </c>
      <c r="AZ39">
        <v>1.02865329512893</v>
      </c>
      <c r="BA39" t="s">
        <v>120</v>
      </c>
      <c r="BB39">
        <v>2</v>
      </c>
      <c r="BC39">
        <v>1.3591549295774601</v>
      </c>
      <c r="BD39" t="s">
        <v>127</v>
      </c>
      <c r="BE39">
        <v>2</v>
      </c>
      <c r="BF39">
        <v>1.1828571428571399</v>
      </c>
      <c r="BG39" t="s">
        <v>104</v>
      </c>
      <c r="BH39">
        <v>2</v>
      </c>
      <c r="BI39">
        <v>0.78984485190409004</v>
      </c>
      <c r="BJ39" t="s">
        <v>149</v>
      </c>
      <c r="BK39">
        <v>3</v>
      </c>
      <c r="BL39">
        <v>0.84679454820797495</v>
      </c>
      <c r="BM39" t="s">
        <v>106</v>
      </c>
      <c r="BN39">
        <v>1</v>
      </c>
      <c r="BO39">
        <v>1.12962962962962</v>
      </c>
      <c r="BP39" t="s">
        <v>106</v>
      </c>
      <c r="BQ39">
        <v>1</v>
      </c>
      <c r="BR39">
        <v>1.2110655737704901</v>
      </c>
      <c r="BS39" t="s">
        <v>128</v>
      </c>
      <c r="BT39">
        <v>2</v>
      </c>
      <c r="BU39">
        <v>1.00349772647778</v>
      </c>
      <c r="BV39" t="s">
        <v>133</v>
      </c>
      <c r="BW39">
        <v>3</v>
      </c>
      <c r="BX39">
        <v>1.2238586156111899</v>
      </c>
      <c r="BY39" t="s">
        <v>138</v>
      </c>
      <c r="BZ39">
        <v>2</v>
      </c>
      <c r="CA39">
        <v>0.81063740590197397</v>
      </c>
      <c r="CB39" t="s">
        <v>146</v>
      </c>
      <c r="CC39">
        <v>2</v>
      </c>
      <c r="CD39">
        <v>0.73602707796072198</v>
      </c>
      <c r="CE39" t="s">
        <v>135</v>
      </c>
      <c r="CF39">
        <v>2</v>
      </c>
      <c r="CG39">
        <v>0.93581081081080997</v>
      </c>
      <c r="CH39" t="s">
        <v>132</v>
      </c>
      <c r="CI39">
        <v>3</v>
      </c>
      <c r="CJ39">
        <v>1.1588785631437899</v>
      </c>
      <c r="CK39" t="s">
        <v>151</v>
      </c>
      <c r="CL39">
        <v>3</v>
      </c>
      <c r="CM39">
        <v>0.99790575916230295</v>
      </c>
      <c r="CN39" t="s">
        <v>143</v>
      </c>
      <c r="CO39">
        <v>2</v>
      </c>
      <c r="CP39">
        <v>0.60961258994080703</v>
      </c>
      <c r="CQ39" t="s">
        <v>126</v>
      </c>
      <c r="CR39">
        <v>2</v>
      </c>
      <c r="CS39">
        <v>1.02755905511811</v>
      </c>
      <c r="CT39" t="s">
        <v>126</v>
      </c>
      <c r="CU39">
        <v>2</v>
      </c>
      <c r="CV39">
        <v>1.17241379310344</v>
      </c>
      <c r="CW39" t="s">
        <v>143</v>
      </c>
      <c r="CX39">
        <v>2</v>
      </c>
      <c r="CY39">
        <v>0.92074592074591999</v>
      </c>
      <c r="CZ39" t="s">
        <v>152</v>
      </c>
      <c r="DA39">
        <v>2</v>
      </c>
      <c r="DB39">
        <v>0.83987915407854896</v>
      </c>
      <c r="DC39" t="s">
        <v>128</v>
      </c>
      <c r="DD39">
        <v>2</v>
      </c>
      <c r="DE39">
        <v>1.3136990645314699</v>
      </c>
      <c r="DF39" t="s">
        <v>148</v>
      </c>
      <c r="DG39">
        <v>3</v>
      </c>
      <c r="DH39">
        <v>1.0461057473467299</v>
      </c>
      <c r="DI39" t="s">
        <v>791</v>
      </c>
      <c r="DJ39">
        <v>2</v>
      </c>
      <c r="DK39">
        <v>0.93083971381950503</v>
      </c>
      <c r="DL39" t="s">
        <v>148</v>
      </c>
      <c r="DM39">
        <v>3</v>
      </c>
      <c r="DN39">
        <v>1.2771713388775601</v>
      </c>
      <c r="DO39" t="s">
        <v>106</v>
      </c>
      <c r="DP39">
        <v>1</v>
      </c>
      <c r="DQ39">
        <v>0.93582089552238801</v>
      </c>
      <c r="DR39" t="s">
        <v>143</v>
      </c>
      <c r="DS39">
        <v>2</v>
      </c>
      <c r="DT39">
        <v>1.26657060518731</v>
      </c>
      <c r="DU39" t="s">
        <v>151</v>
      </c>
      <c r="DV39">
        <v>2</v>
      </c>
      <c r="DW39">
        <v>1.01428571428571</v>
      </c>
      <c r="DX39" t="s">
        <v>146</v>
      </c>
      <c r="DY39">
        <v>3</v>
      </c>
      <c r="DZ39">
        <v>0.97471549192364104</v>
      </c>
      <c r="EA39" t="s">
        <v>154</v>
      </c>
      <c r="EB39">
        <v>2</v>
      </c>
      <c r="EC39">
        <v>0.99051008303677301</v>
      </c>
      <c r="ED39" t="s">
        <v>151</v>
      </c>
      <c r="EE39">
        <v>2</v>
      </c>
      <c r="EF39">
        <v>0.98375870069605498</v>
      </c>
      <c r="EG39" t="s">
        <v>106</v>
      </c>
      <c r="EH39">
        <v>1</v>
      </c>
      <c r="EI39">
        <v>0.95608108108108103</v>
      </c>
      <c r="EJ39" t="s">
        <v>143</v>
      </c>
      <c r="EK39">
        <v>2</v>
      </c>
      <c r="EL39">
        <v>1.0282805429864199</v>
      </c>
      <c r="EM39" t="s">
        <v>151</v>
      </c>
      <c r="EN39">
        <v>2</v>
      </c>
      <c r="EO39">
        <v>1.1787819253438101</v>
      </c>
      <c r="EP39" t="s">
        <v>154</v>
      </c>
      <c r="EQ39">
        <v>3</v>
      </c>
      <c r="ER39">
        <v>1.3712574850299399</v>
      </c>
      <c r="ES39" t="s">
        <v>126</v>
      </c>
      <c r="ET39">
        <v>2</v>
      </c>
      <c r="EU39">
        <v>0.98993963782696104</v>
      </c>
      <c r="EV39" t="s">
        <v>149</v>
      </c>
      <c r="EW39">
        <v>3</v>
      </c>
      <c r="EX39">
        <v>0.92696629213483095</v>
      </c>
      <c r="EY39" t="s">
        <v>791</v>
      </c>
      <c r="EZ39">
        <v>2</v>
      </c>
      <c r="FA39">
        <v>1.0043631830459101</v>
      </c>
      <c r="FB39" t="s">
        <v>129</v>
      </c>
      <c r="FC39">
        <v>3</v>
      </c>
      <c r="FD39">
        <v>1.8381642512077201</v>
      </c>
      <c r="FE39" t="s">
        <v>144</v>
      </c>
      <c r="FF39">
        <v>3</v>
      </c>
      <c r="FG39">
        <v>0.86483984447324502</v>
      </c>
      <c r="FH39" t="s">
        <v>151</v>
      </c>
      <c r="FI39">
        <v>2</v>
      </c>
      <c r="FJ39">
        <v>0.81484794275491901</v>
      </c>
      <c r="FK39" t="s">
        <v>126</v>
      </c>
      <c r="FL39">
        <v>2</v>
      </c>
      <c r="FM39">
        <v>0.91954022988505701</v>
      </c>
      <c r="FN39" t="s">
        <v>144</v>
      </c>
      <c r="FO39">
        <v>3</v>
      </c>
      <c r="FP39">
        <v>1.30300429184549</v>
      </c>
      <c r="FQ39" t="s">
        <v>151</v>
      </c>
      <c r="FR39">
        <v>2</v>
      </c>
      <c r="FS39">
        <v>1.0191897654584201</v>
      </c>
      <c r="FT39" t="s">
        <v>143</v>
      </c>
      <c r="FU39">
        <v>2</v>
      </c>
      <c r="FV39">
        <v>0.81014492753623102</v>
      </c>
      <c r="FW39" t="s">
        <v>161</v>
      </c>
      <c r="FX39">
        <v>3</v>
      </c>
      <c r="FY39">
        <v>0.991539763113367</v>
      </c>
      <c r="FZ39" t="s">
        <v>182</v>
      </c>
      <c r="GA39">
        <v>3</v>
      </c>
      <c r="GB39">
        <v>1.0981524249422601</v>
      </c>
      <c r="GC39" t="s">
        <v>152</v>
      </c>
      <c r="GD39">
        <v>3</v>
      </c>
      <c r="GE39">
        <v>0.949367088607594</v>
      </c>
      <c r="GF39" t="s">
        <v>116</v>
      </c>
      <c r="GG39">
        <v>2</v>
      </c>
      <c r="GH39">
        <v>0.93187660668380401</v>
      </c>
      <c r="GI39" t="s">
        <v>161</v>
      </c>
      <c r="GJ39">
        <v>3</v>
      </c>
      <c r="GK39">
        <v>0.95774647887323905</v>
      </c>
      <c r="GL39" t="s">
        <v>790</v>
      </c>
      <c r="GM39">
        <v>3</v>
      </c>
      <c r="GN39">
        <v>0.95439739413680702</v>
      </c>
    </row>
    <row r="40" spans="1:196" x14ac:dyDescent="0.4">
      <c r="A40">
        <v>38</v>
      </c>
      <c r="B40" t="s">
        <v>123</v>
      </c>
      <c r="C40">
        <v>1</v>
      </c>
      <c r="D40">
        <v>0.98067776456599198</v>
      </c>
      <c r="E40" t="s">
        <v>117</v>
      </c>
      <c r="F40">
        <v>2</v>
      </c>
      <c r="G40">
        <v>0.98930971288943104</v>
      </c>
      <c r="H40" t="s">
        <v>117</v>
      </c>
      <c r="I40">
        <v>2</v>
      </c>
      <c r="J40">
        <v>1.1316764433467099</v>
      </c>
      <c r="K40" t="s">
        <v>109</v>
      </c>
      <c r="L40">
        <v>1</v>
      </c>
      <c r="M40">
        <v>1.42704118067126</v>
      </c>
      <c r="N40" t="s">
        <v>789</v>
      </c>
      <c r="O40">
        <v>1</v>
      </c>
      <c r="P40">
        <v>0.18169390127769899</v>
      </c>
      <c r="Q40" t="s">
        <v>127</v>
      </c>
      <c r="R40">
        <v>2</v>
      </c>
      <c r="S40">
        <v>0.96195121951219498</v>
      </c>
      <c r="T40" t="s">
        <v>104</v>
      </c>
      <c r="U40">
        <v>2</v>
      </c>
      <c r="V40">
        <v>0.85511363636363602</v>
      </c>
      <c r="W40" t="s">
        <v>124</v>
      </c>
      <c r="X40">
        <v>2</v>
      </c>
      <c r="Y40">
        <v>0.77826086956521701</v>
      </c>
      <c r="Z40" t="s">
        <v>106</v>
      </c>
      <c r="AA40">
        <v>1</v>
      </c>
      <c r="AB40">
        <v>1.2095238095237999</v>
      </c>
      <c r="AC40" t="s">
        <v>126</v>
      </c>
      <c r="AD40">
        <v>2</v>
      </c>
      <c r="AE40">
        <v>1.1951219512195099</v>
      </c>
      <c r="AF40" t="s">
        <v>126</v>
      </c>
      <c r="AG40">
        <v>2</v>
      </c>
      <c r="AH40">
        <v>1.1020408163265301</v>
      </c>
      <c r="AI40" t="s">
        <v>104</v>
      </c>
      <c r="AJ40">
        <v>2</v>
      </c>
      <c r="AK40">
        <v>0.822784810126582</v>
      </c>
      <c r="AL40" t="s">
        <v>128</v>
      </c>
      <c r="AM40">
        <v>2</v>
      </c>
      <c r="AN40">
        <v>1.01643896478951</v>
      </c>
      <c r="AO40" t="s">
        <v>138</v>
      </c>
      <c r="AP40">
        <v>2</v>
      </c>
      <c r="AQ40">
        <v>1.29678812415654</v>
      </c>
      <c r="AR40" t="s">
        <v>106</v>
      </c>
      <c r="AS40">
        <v>1</v>
      </c>
      <c r="AT40">
        <v>0.97177419354838701</v>
      </c>
      <c r="AU40" t="s">
        <v>104</v>
      </c>
      <c r="AV40">
        <v>2</v>
      </c>
      <c r="AW40">
        <v>1.0098684210526301</v>
      </c>
      <c r="AX40" t="s">
        <v>104</v>
      </c>
      <c r="AY40">
        <v>2</v>
      </c>
      <c r="AZ40">
        <v>0.81433224755700295</v>
      </c>
      <c r="BA40" t="s">
        <v>124</v>
      </c>
      <c r="BB40">
        <v>2</v>
      </c>
      <c r="BC40">
        <v>1.1420612813370401</v>
      </c>
      <c r="BD40" t="s">
        <v>106</v>
      </c>
      <c r="BE40">
        <v>1</v>
      </c>
      <c r="BF40">
        <v>1.0538116591928199</v>
      </c>
      <c r="BG40" t="s">
        <v>127</v>
      </c>
      <c r="BH40">
        <v>2</v>
      </c>
      <c r="BI40">
        <v>0.95652173913043403</v>
      </c>
      <c r="BJ40" t="s">
        <v>147</v>
      </c>
      <c r="BK40">
        <v>1</v>
      </c>
      <c r="BL40">
        <v>0.97991110800129999</v>
      </c>
      <c r="BM40" t="s">
        <v>128</v>
      </c>
      <c r="BN40">
        <v>2</v>
      </c>
      <c r="BO40">
        <v>1.0184259604625101</v>
      </c>
      <c r="BP40" t="s">
        <v>128</v>
      </c>
      <c r="BQ40">
        <v>2</v>
      </c>
      <c r="BR40">
        <v>1.0470993261060599</v>
      </c>
      <c r="BS40" t="s">
        <v>132</v>
      </c>
      <c r="BT40">
        <v>3</v>
      </c>
      <c r="BU40">
        <v>0.82771533208208803</v>
      </c>
      <c r="BV40" t="s">
        <v>109</v>
      </c>
      <c r="BW40">
        <v>2</v>
      </c>
      <c r="BX40">
        <v>1.1929824561403499</v>
      </c>
      <c r="BY40" t="s">
        <v>133</v>
      </c>
      <c r="BZ40">
        <v>3</v>
      </c>
      <c r="CA40">
        <v>1.2876052948255099</v>
      </c>
      <c r="CB40" t="s">
        <v>117</v>
      </c>
      <c r="CC40">
        <v>2</v>
      </c>
      <c r="CD40">
        <v>1.14713767544551</v>
      </c>
      <c r="CE40" t="s">
        <v>138</v>
      </c>
      <c r="CF40">
        <v>2</v>
      </c>
      <c r="CG40">
        <v>1.10132865938694</v>
      </c>
      <c r="CH40" t="s">
        <v>135</v>
      </c>
      <c r="CI40">
        <v>2</v>
      </c>
      <c r="CJ40">
        <v>0.83393501805054104</v>
      </c>
      <c r="CK40" t="s">
        <v>143</v>
      </c>
      <c r="CL40">
        <v>2</v>
      </c>
      <c r="CM40">
        <v>0.99842519685039299</v>
      </c>
      <c r="CN40" t="s">
        <v>146</v>
      </c>
      <c r="CO40">
        <v>2</v>
      </c>
      <c r="CP40">
        <v>0.462195286802144</v>
      </c>
      <c r="CQ40" t="s">
        <v>109</v>
      </c>
      <c r="CR40">
        <v>2</v>
      </c>
      <c r="CS40">
        <v>0.76506024096385505</v>
      </c>
      <c r="CT40" t="s">
        <v>109</v>
      </c>
      <c r="CU40">
        <v>2</v>
      </c>
      <c r="CV40">
        <v>1.64041994750656</v>
      </c>
      <c r="CW40" t="s">
        <v>146</v>
      </c>
      <c r="CX40">
        <v>2</v>
      </c>
      <c r="CY40">
        <v>0.89455601258165895</v>
      </c>
      <c r="CZ40" t="s">
        <v>154</v>
      </c>
      <c r="DA40">
        <v>2</v>
      </c>
      <c r="DB40">
        <v>0.97504159733776996</v>
      </c>
      <c r="DC40" t="s">
        <v>133</v>
      </c>
      <c r="DD40">
        <v>3</v>
      </c>
      <c r="DE40">
        <v>0.91717791411042904</v>
      </c>
      <c r="DF40" t="s">
        <v>151</v>
      </c>
      <c r="DG40">
        <v>3</v>
      </c>
      <c r="DH40">
        <v>1.24513618677042</v>
      </c>
      <c r="DI40" t="s">
        <v>143</v>
      </c>
      <c r="DJ40">
        <v>2</v>
      </c>
      <c r="DK40">
        <v>1.13418079096045</v>
      </c>
      <c r="DL40" t="s">
        <v>151</v>
      </c>
      <c r="DM40">
        <v>2</v>
      </c>
      <c r="DN40">
        <v>1.1313131313131299</v>
      </c>
      <c r="DO40" t="s">
        <v>128</v>
      </c>
      <c r="DP40">
        <v>2</v>
      </c>
      <c r="DQ40">
        <v>0.86055146806023497</v>
      </c>
      <c r="DR40" t="s">
        <v>146</v>
      </c>
      <c r="DS40">
        <v>3</v>
      </c>
      <c r="DT40">
        <v>0.80789058838566696</v>
      </c>
      <c r="DU40" t="s">
        <v>791</v>
      </c>
      <c r="DV40">
        <v>2</v>
      </c>
      <c r="DW40">
        <v>1.21203559824834</v>
      </c>
      <c r="DX40" t="s">
        <v>152</v>
      </c>
      <c r="DY40">
        <v>2</v>
      </c>
      <c r="DZ40">
        <v>1.02298850574712</v>
      </c>
      <c r="EA40" t="s">
        <v>116</v>
      </c>
      <c r="EB40">
        <v>2</v>
      </c>
      <c r="EC40">
        <v>1.2515644555694601</v>
      </c>
      <c r="ED40" t="s">
        <v>791</v>
      </c>
      <c r="EE40">
        <v>2</v>
      </c>
      <c r="EF40">
        <v>0.82295383906987396</v>
      </c>
      <c r="EG40" t="s">
        <v>128</v>
      </c>
      <c r="EH40">
        <v>3</v>
      </c>
      <c r="EI40">
        <v>1.1080958018395399</v>
      </c>
      <c r="EJ40" t="s">
        <v>146</v>
      </c>
      <c r="EK40">
        <v>2</v>
      </c>
      <c r="EL40">
        <v>0.79853765537411603</v>
      </c>
      <c r="EM40" t="s">
        <v>143</v>
      </c>
      <c r="EN40">
        <v>2</v>
      </c>
      <c r="EO40">
        <v>1</v>
      </c>
      <c r="EP40" t="s">
        <v>116</v>
      </c>
      <c r="EQ40">
        <v>2</v>
      </c>
      <c r="ER40">
        <v>0.97770154373927898</v>
      </c>
      <c r="ES40" t="s">
        <v>793</v>
      </c>
      <c r="ET40">
        <v>3</v>
      </c>
      <c r="EU40">
        <v>0.91254752851710996</v>
      </c>
      <c r="EV40" t="s">
        <v>151</v>
      </c>
      <c r="EW40">
        <v>2</v>
      </c>
      <c r="EX40">
        <v>1.3247282608695601</v>
      </c>
      <c r="EY40" t="s">
        <v>143</v>
      </c>
      <c r="EZ40">
        <v>2</v>
      </c>
      <c r="FA40">
        <v>1.2602579132473599</v>
      </c>
      <c r="FB40" t="s">
        <v>135</v>
      </c>
      <c r="FC40">
        <v>3</v>
      </c>
      <c r="FD40">
        <v>1.1635565312842999</v>
      </c>
      <c r="FE40" t="s">
        <v>149</v>
      </c>
      <c r="FF40">
        <v>3</v>
      </c>
      <c r="FG40">
        <v>1.3403441682600299</v>
      </c>
      <c r="FH40" t="s">
        <v>791</v>
      </c>
      <c r="FI40">
        <v>2</v>
      </c>
      <c r="FJ40">
        <v>1.04054613156805</v>
      </c>
      <c r="FK40" t="s">
        <v>149</v>
      </c>
      <c r="FL40">
        <v>3</v>
      </c>
      <c r="FM40">
        <v>0.95101351351351304</v>
      </c>
      <c r="FN40" t="s">
        <v>793</v>
      </c>
      <c r="FO40">
        <v>3</v>
      </c>
      <c r="FP40">
        <v>1.59756097560975</v>
      </c>
      <c r="FQ40" t="s">
        <v>143</v>
      </c>
      <c r="FR40">
        <v>2</v>
      </c>
      <c r="FS40">
        <v>0.94133697135061301</v>
      </c>
      <c r="FT40" t="s">
        <v>161</v>
      </c>
      <c r="FU40">
        <v>3</v>
      </c>
      <c r="FV40">
        <v>0.93217665615141898</v>
      </c>
      <c r="FW40" t="s">
        <v>154</v>
      </c>
      <c r="FX40">
        <v>2</v>
      </c>
      <c r="FY40">
        <v>0.965189873417721</v>
      </c>
      <c r="FZ40" t="s">
        <v>181</v>
      </c>
      <c r="GA40">
        <v>2</v>
      </c>
      <c r="GB40">
        <v>0.984615384615384</v>
      </c>
      <c r="GC40" t="s">
        <v>154</v>
      </c>
      <c r="GD40">
        <v>2</v>
      </c>
      <c r="GE40">
        <v>0.865051903114186</v>
      </c>
      <c r="GF40" t="s">
        <v>166</v>
      </c>
      <c r="GG40">
        <v>3</v>
      </c>
      <c r="GH40">
        <v>1.0128205128205101</v>
      </c>
      <c r="GI40" t="s">
        <v>154</v>
      </c>
      <c r="GJ40">
        <v>2</v>
      </c>
      <c r="GK40">
        <v>0.87593984962406002</v>
      </c>
      <c r="GL40" t="s">
        <v>106</v>
      </c>
      <c r="GM40">
        <v>1</v>
      </c>
      <c r="GN40">
        <v>1.17604617604617</v>
      </c>
    </row>
    <row r="41" spans="1:196" x14ac:dyDescent="0.4">
      <c r="A41">
        <v>39</v>
      </c>
      <c r="B41" t="s">
        <v>171</v>
      </c>
      <c r="C41">
        <v>1</v>
      </c>
      <c r="D41">
        <v>1.0514705882352899</v>
      </c>
      <c r="E41" t="s">
        <v>114</v>
      </c>
      <c r="F41">
        <v>2</v>
      </c>
      <c r="G41">
        <v>0.88918205804749295</v>
      </c>
      <c r="H41" t="s">
        <v>114</v>
      </c>
      <c r="I41">
        <v>2</v>
      </c>
      <c r="J41">
        <v>0.97329376854599403</v>
      </c>
      <c r="K41" t="s">
        <v>792</v>
      </c>
      <c r="L41">
        <v>1</v>
      </c>
      <c r="M41">
        <v>1</v>
      </c>
      <c r="N41" t="s">
        <v>109</v>
      </c>
      <c r="O41">
        <v>1</v>
      </c>
      <c r="P41">
        <v>0.97014178482068303</v>
      </c>
      <c r="Q41" t="s">
        <v>106</v>
      </c>
      <c r="R41">
        <v>1</v>
      </c>
      <c r="S41">
        <v>1.0254237288135499</v>
      </c>
      <c r="T41" t="s">
        <v>106</v>
      </c>
      <c r="U41">
        <v>1</v>
      </c>
      <c r="V41">
        <v>0.99173553719008201</v>
      </c>
      <c r="W41" t="s">
        <v>104</v>
      </c>
      <c r="X41">
        <v>2</v>
      </c>
      <c r="Y41">
        <v>0.78073089700996601</v>
      </c>
      <c r="Z41" t="s">
        <v>126</v>
      </c>
      <c r="AA41">
        <v>2</v>
      </c>
      <c r="AB41">
        <v>1.2023460410557101</v>
      </c>
      <c r="AC41" t="s">
        <v>109</v>
      </c>
      <c r="AD41">
        <v>1</v>
      </c>
      <c r="AE41">
        <v>1.18400190737318</v>
      </c>
      <c r="AF41" t="s">
        <v>109</v>
      </c>
      <c r="AG41">
        <v>1</v>
      </c>
      <c r="AH41">
        <v>1.14191502215062</v>
      </c>
      <c r="AI41" t="s">
        <v>106</v>
      </c>
      <c r="AJ41">
        <v>1</v>
      </c>
      <c r="AK41">
        <v>1.07570621468926</v>
      </c>
      <c r="AL41" t="s">
        <v>126</v>
      </c>
      <c r="AM41">
        <v>1</v>
      </c>
      <c r="AN41">
        <v>1.0225303292894199</v>
      </c>
      <c r="AO41" t="s">
        <v>126</v>
      </c>
      <c r="AP41">
        <v>1</v>
      </c>
      <c r="AQ41">
        <v>0.82542372881355897</v>
      </c>
      <c r="AR41" t="s">
        <v>138</v>
      </c>
      <c r="AS41">
        <v>2</v>
      </c>
      <c r="AT41">
        <v>1.1516005494734201</v>
      </c>
      <c r="AU41" t="s">
        <v>127</v>
      </c>
      <c r="AV41">
        <v>2</v>
      </c>
      <c r="AW41">
        <v>1.20316622691292</v>
      </c>
      <c r="AX41" t="s">
        <v>127</v>
      </c>
      <c r="AY41">
        <v>2</v>
      </c>
      <c r="AZ41">
        <v>1.02850877192982</v>
      </c>
      <c r="BA41" t="s">
        <v>104</v>
      </c>
      <c r="BB41">
        <v>2</v>
      </c>
      <c r="BC41">
        <v>1.6919999999999999</v>
      </c>
      <c r="BD41" t="s">
        <v>128</v>
      </c>
      <c r="BE41">
        <v>2</v>
      </c>
      <c r="BF41">
        <v>1.4330324909747201</v>
      </c>
      <c r="BG41" t="s">
        <v>106</v>
      </c>
      <c r="BH41">
        <v>1</v>
      </c>
      <c r="BI41">
        <v>0.82340425531914896</v>
      </c>
      <c r="BJ41" t="s">
        <v>143</v>
      </c>
      <c r="BK41">
        <v>2</v>
      </c>
      <c r="BL41">
        <v>1.0122702205882299</v>
      </c>
      <c r="BM41" t="s">
        <v>135</v>
      </c>
      <c r="BN41">
        <v>2</v>
      </c>
      <c r="BO41">
        <v>0.97276264591439598</v>
      </c>
      <c r="BP41" t="s">
        <v>135</v>
      </c>
      <c r="BQ41">
        <v>2</v>
      </c>
      <c r="BR41">
        <v>1.472</v>
      </c>
      <c r="BS41" t="s">
        <v>135</v>
      </c>
      <c r="BT41">
        <v>2</v>
      </c>
      <c r="BU41">
        <v>0.90760869565217395</v>
      </c>
      <c r="BV41" t="s">
        <v>149</v>
      </c>
      <c r="BW41">
        <v>2</v>
      </c>
      <c r="BX41">
        <v>1.1070402298850499</v>
      </c>
      <c r="BY41" t="s">
        <v>144</v>
      </c>
      <c r="BZ41">
        <v>3</v>
      </c>
      <c r="CA41">
        <v>1.1100463913605501</v>
      </c>
      <c r="CB41" t="s">
        <v>152</v>
      </c>
      <c r="CC41">
        <v>2</v>
      </c>
      <c r="CD41">
        <v>0.91449814126394002</v>
      </c>
      <c r="CE41" t="s">
        <v>156</v>
      </c>
      <c r="CF41">
        <v>3</v>
      </c>
      <c r="CG41">
        <v>2.3162175604903501</v>
      </c>
      <c r="CH41" t="s">
        <v>138</v>
      </c>
      <c r="CI41">
        <v>2</v>
      </c>
      <c r="CJ41">
        <v>0.87481021899382105</v>
      </c>
      <c r="CK41" t="s">
        <v>146</v>
      </c>
      <c r="CL41">
        <v>2</v>
      </c>
      <c r="CM41">
        <v>0.72622261489880402</v>
      </c>
      <c r="CN41" t="s">
        <v>117</v>
      </c>
      <c r="CO41">
        <v>2</v>
      </c>
      <c r="CP41">
        <v>0.65332788893425797</v>
      </c>
      <c r="CQ41" t="s">
        <v>147</v>
      </c>
      <c r="CR41">
        <v>1</v>
      </c>
      <c r="CS41">
        <v>0.93999898531239601</v>
      </c>
      <c r="CT41" t="s">
        <v>147</v>
      </c>
      <c r="CU41">
        <v>1</v>
      </c>
      <c r="CV41">
        <v>1.9319160075238</v>
      </c>
      <c r="CW41" t="s">
        <v>152</v>
      </c>
      <c r="CX41">
        <v>2</v>
      </c>
      <c r="CY41">
        <v>1.0122324159021401</v>
      </c>
      <c r="CZ41" t="s">
        <v>114</v>
      </c>
      <c r="DA41">
        <v>1</v>
      </c>
      <c r="DB41">
        <v>0.891612903225806</v>
      </c>
      <c r="DC41" t="s">
        <v>151</v>
      </c>
      <c r="DD41">
        <v>3</v>
      </c>
      <c r="DE41">
        <v>0.94139194139194105</v>
      </c>
      <c r="DF41" t="s">
        <v>143</v>
      </c>
      <c r="DG41">
        <v>2</v>
      </c>
      <c r="DH41">
        <v>1.0825688073394399</v>
      </c>
      <c r="DI41" t="s">
        <v>117</v>
      </c>
      <c r="DJ41">
        <v>2</v>
      </c>
      <c r="DK41">
        <v>0.943592552026287</v>
      </c>
      <c r="DL41" t="s">
        <v>791</v>
      </c>
      <c r="DM41">
        <v>2</v>
      </c>
      <c r="DN41">
        <v>1.0578478964401199</v>
      </c>
      <c r="DO41" t="s">
        <v>126</v>
      </c>
      <c r="DP41">
        <v>2</v>
      </c>
      <c r="DQ41">
        <v>1.21287128712871</v>
      </c>
      <c r="DR41" t="s">
        <v>154</v>
      </c>
      <c r="DS41">
        <v>3</v>
      </c>
      <c r="DT41">
        <v>1.23949579831932</v>
      </c>
      <c r="DU41" t="s">
        <v>143</v>
      </c>
      <c r="DV41">
        <v>2</v>
      </c>
      <c r="DW41">
        <v>0.98065984072809997</v>
      </c>
      <c r="DX41" t="s">
        <v>154</v>
      </c>
      <c r="DY41">
        <v>2</v>
      </c>
      <c r="DZ41">
        <v>0.98137369033760102</v>
      </c>
      <c r="EA41" t="s">
        <v>119</v>
      </c>
      <c r="EB41">
        <v>2</v>
      </c>
      <c r="EC41">
        <v>1.3422655298416499</v>
      </c>
      <c r="ED41" t="s">
        <v>143</v>
      </c>
      <c r="EE41">
        <v>2</v>
      </c>
      <c r="EF41">
        <v>0.81196581196581197</v>
      </c>
      <c r="EG41" t="s">
        <v>126</v>
      </c>
      <c r="EH41">
        <v>2</v>
      </c>
      <c r="EI41">
        <v>0.953307392996109</v>
      </c>
      <c r="EJ41" t="s">
        <v>117</v>
      </c>
      <c r="EK41">
        <v>3</v>
      </c>
      <c r="EL41">
        <v>1.3179012345679</v>
      </c>
      <c r="EM41" t="s">
        <v>146</v>
      </c>
      <c r="EN41">
        <v>2</v>
      </c>
      <c r="EO41">
        <v>1.15443779758271</v>
      </c>
      <c r="EP41" t="s">
        <v>159</v>
      </c>
      <c r="EQ41">
        <v>2</v>
      </c>
      <c r="ER41">
        <v>0.87443946188340804</v>
      </c>
      <c r="ES41" t="s">
        <v>149</v>
      </c>
      <c r="ET41">
        <v>3</v>
      </c>
      <c r="EU41">
        <v>1.2027027027027</v>
      </c>
      <c r="EV41" t="s">
        <v>791</v>
      </c>
      <c r="EW41">
        <v>2</v>
      </c>
      <c r="EX41">
        <v>1.0871922295007901</v>
      </c>
      <c r="EY41" t="s">
        <v>154</v>
      </c>
      <c r="EZ41">
        <v>3</v>
      </c>
      <c r="FA41">
        <v>1.1578947368421</v>
      </c>
      <c r="FB41" t="s">
        <v>126</v>
      </c>
      <c r="FC41">
        <v>2</v>
      </c>
      <c r="FD41">
        <v>0.91599353796445804</v>
      </c>
      <c r="FE41" t="s">
        <v>151</v>
      </c>
      <c r="FF41">
        <v>2</v>
      </c>
      <c r="FG41">
        <v>1.2191930207197299</v>
      </c>
      <c r="FH41" t="s">
        <v>143</v>
      </c>
      <c r="FI41">
        <v>2</v>
      </c>
      <c r="FJ41">
        <v>0.92620320855614902</v>
      </c>
      <c r="FK41" t="s">
        <v>151</v>
      </c>
      <c r="FL41">
        <v>2</v>
      </c>
      <c r="FM41">
        <v>0.99780461031833101</v>
      </c>
      <c r="FN41" t="s">
        <v>149</v>
      </c>
      <c r="FO41">
        <v>3</v>
      </c>
      <c r="FP41">
        <v>0.97868561278863198</v>
      </c>
      <c r="FQ41" t="s">
        <v>161</v>
      </c>
      <c r="FR41">
        <v>3</v>
      </c>
      <c r="FS41">
        <v>1.0987868284228699</v>
      </c>
      <c r="FT41" t="s">
        <v>116</v>
      </c>
      <c r="FU41">
        <v>2</v>
      </c>
      <c r="FV41">
        <v>0.87258687258687195</v>
      </c>
      <c r="FW41" t="s">
        <v>116</v>
      </c>
      <c r="FX41">
        <v>2</v>
      </c>
      <c r="FY41">
        <v>0.79911504424778701</v>
      </c>
      <c r="FZ41" t="s">
        <v>145</v>
      </c>
      <c r="GA41">
        <v>1</v>
      </c>
      <c r="GB41">
        <v>0.87949640287769704</v>
      </c>
      <c r="GC41" t="s">
        <v>116</v>
      </c>
      <c r="GD41">
        <v>2</v>
      </c>
      <c r="GE41">
        <v>0.87909604519773998</v>
      </c>
      <c r="GF41" t="s">
        <v>171</v>
      </c>
      <c r="GG41">
        <v>2</v>
      </c>
      <c r="GH41">
        <v>1.0146341463414601</v>
      </c>
      <c r="GI41" t="s">
        <v>116</v>
      </c>
      <c r="GJ41">
        <v>2</v>
      </c>
      <c r="GK41">
        <v>1.26758620689655</v>
      </c>
      <c r="GL41" t="s">
        <v>135</v>
      </c>
      <c r="GM41">
        <v>3</v>
      </c>
      <c r="GN41">
        <v>1.2296296296296201</v>
      </c>
    </row>
    <row r="42" spans="1:196" x14ac:dyDescent="0.4">
      <c r="A42">
        <v>40</v>
      </c>
      <c r="B42" t="s">
        <v>125</v>
      </c>
      <c r="C42">
        <v>1</v>
      </c>
      <c r="D42">
        <v>0.47343922112070402</v>
      </c>
      <c r="E42" t="s">
        <v>116</v>
      </c>
      <c r="F42">
        <v>2</v>
      </c>
      <c r="G42">
        <v>1.0845722376517899</v>
      </c>
      <c r="H42" t="s">
        <v>116</v>
      </c>
      <c r="I42">
        <v>2</v>
      </c>
      <c r="J42">
        <v>1.2156055432817801</v>
      </c>
      <c r="K42" t="s">
        <v>111</v>
      </c>
      <c r="L42">
        <v>2</v>
      </c>
      <c r="M42">
        <v>0.90886075949366996</v>
      </c>
      <c r="N42" t="s">
        <v>792</v>
      </c>
      <c r="O42">
        <v>1</v>
      </c>
      <c r="P42">
        <v>1</v>
      </c>
      <c r="Q42" t="s">
        <v>126</v>
      </c>
      <c r="R42">
        <v>2</v>
      </c>
      <c r="S42">
        <v>0.94341563786008198</v>
      </c>
      <c r="T42" t="s">
        <v>126</v>
      </c>
      <c r="U42">
        <v>2</v>
      </c>
      <c r="V42">
        <v>0.95637949836423097</v>
      </c>
      <c r="W42" t="s">
        <v>106</v>
      </c>
      <c r="X42">
        <v>1</v>
      </c>
      <c r="Y42">
        <v>0.875</v>
      </c>
      <c r="Z42" t="s">
        <v>109</v>
      </c>
      <c r="AA42">
        <v>1</v>
      </c>
      <c r="AB42">
        <v>1.3735876862616601</v>
      </c>
      <c r="AC42" t="s">
        <v>792</v>
      </c>
      <c r="AD42">
        <v>1</v>
      </c>
      <c r="AE42">
        <v>1.53811659192825</v>
      </c>
      <c r="AF42" t="s">
        <v>792</v>
      </c>
      <c r="AG42">
        <v>1</v>
      </c>
      <c r="AH42">
        <v>1.29446064139941</v>
      </c>
      <c r="AI42" t="s">
        <v>138</v>
      </c>
      <c r="AJ42">
        <v>2</v>
      </c>
      <c r="AK42">
        <v>0.90526431806340402</v>
      </c>
      <c r="AL42" t="s">
        <v>109</v>
      </c>
      <c r="AM42">
        <v>1</v>
      </c>
      <c r="AN42">
        <v>1.1647017574615399</v>
      </c>
      <c r="AO42" t="s">
        <v>109</v>
      </c>
      <c r="AP42">
        <v>1</v>
      </c>
      <c r="AQ42">
        <v>1.1060771401693299</v>
      </c>
      <c r="AR42" t="s">
        <v>126</v>
      </c>
      <c r="AS42">
        <v>1</v>
      </c>
      <c r="AT42">
        <v>1.28747433264887</v>
      </c>
      <c r="AU42" t="s">
        <v>106</v>
      </c>
      <c r="AV42">
        <v>1</v>
      </c>
      <c r="AW42">
        <v>1.2863070539418999</v>
      </c>
      <c r="AX42" t="s">
        <v>106</v>
      </c>
      <c r="AY42">
        <v>1</v>
      </c>
      <c r="AZ42">
        <v>1.1258064516129</v>
      </c>
      <c r="BA42" t="s">
        <v>127</v>
      </c>
      <c r="BB42">
        <v>2</v>
      </c>
      <c r="BC42">
        <v>0.74626865671641796</v>
      </c>
      <c r="BD42" t="s">
        <v>135</v>
      </c>
      <c r="BE42">
        <v>2</v>
      </c>
      <c r="BF42">
        <v>1.4929859719438801</v>
      </c>
      <c r="BG42" t="s">
        <v>128</v>
      </c>
      <c r="BH42">
        <v>2</v>
      </c>
      <c r="BI42">
        <v>0.86604106310618401</v>
      </c>
      <c r="BJ42" t="s">
        <v>146</v>
      </c>
      <c r="BK42">
        <v>2</v>
      </c>
      <c r="BL42">
        <v>1.27233963033433</v>
      </c>
      <c r="BM42" t="s">
        <v>138</v>
      </c>
      <c r="BN42">
        <v>2</v>
      </c>
      <c r="BO42">
        <v>0.88676742432948796</v>
      </c>
      <c r="BP42" t="s">
        <v>138</v>
      </c>
      <c r="BQ42">
        <v>2</v>
      </c>
      <c r="BR42">
        <v>1.4476920170633001</v>
      </c>
      <c r="BS42" t="s">
        <v>138</v>
      </c>
      <c r="BT42">
        <v>2</v>
      </c>
      <c r="BU42">
        <v>0.79702483552232195</v>
      </c>
      <c r="BV42" t="s">
        <v>147</v>
      </c>
      <c r="BW42">
        <v>2</v>
      </c>
      <c r="BX42">
        <v>2.2230981116098998</v>
      </c>
      <c r="BY42" t="s">
        <v>149</v>
      </c>
      <c r="BZ42">
        <v>3</v>
      </c>
      <c r="CA42">
        <v>1.0240103828682601</v>
      </c>
      <c r="CB42" t="s">
        <v>154</v>
      </c>
      <c r="CC42">
        <v>2</v>
      </c>
      <c r="CD42">
        <v>1.02297297297297</v>
      </c>
      <c r="CE42" t="s">
        <v>144</v>
      </c>
      <c r="CF42">
        <v>3</v>
      </c>
      <c r="CG42">
        <v>0.846724351050679</v>
      </c>
      <c r="CH42" t="s">
        <v>144</v>
      </c>
      <c r="CI42">
        <v>3</v>
      </c>
      <c r="CJ42">
        <v>0.90491484184914805</v>
      </c>
      <c r="CK42" t="s">
        <v>117</v>
      </c>
      <c r="CL42">
        <v>2</v>
      </c>
      <c r="CM42">
        <v>0.71274738067520305</v>
      </c>
      <c r="CN42" t="s">
        <v>154</v>
      </c>
      <c r="CO42">
        <v>2</v>
      </c>
      <c r="CP42">
        <v>0.92877906976744096</v>
      </c>
      <c r="CQ42" t="s">
        <v>143</v>
      </c>
      <c r="CR42">
        <v>2</v>
      </c>
      <c r="CS42">
        <v>0.99354613640327905</v>
      </c>
      <c r="CT42" t="s">
        <v>143</v>
      </c>
      <c r="CU42">
        <v>2</v>
      </c>
      <c r="CV42">
        <v>1.25526685393258</v>
      </c>
      <c r="CW42" t="s">
        <v>154</v>
      </c>
      <c r="CX42">
        <v>2</v>
      </c>
      <c r="CY42">
        <v>1.03264604810996</v>
      </c>
      <c r="CZ42" t="s">
        <v>116</v>
      </c>
      <c r="DA42">
        <v>2</v>
      </c>
      <c r="DB42">
        <v>0.92539267015706805</v>
      </c>
      <c r="DC42" t="s">
        <v>147</v>
      </c>
      <c r="DD42">
        <v>2</v>
      </c>
      <c r="DE42">
        <v>0.38348357360452001</v>
      </c>
      <c r="DF42" t="s">
        <v>146</v>
      </c>
      <c r="DG42">
        <v>2</v>
      </c>
      <c r="DH42">
        <v>0.81537113032391695</v>
      </c>
      <c r="DI42" t="s">
        <v>154</v>
      </c>
      <c r="DJ42">
        <v>3</v>
      </c>
      <c r="DK42">
        <v>1.0303030303030301</v>
      </c>
      <c r="DL42" t="s">
        <v>143</v>
      </c>
      <c r="DM42">
        <v>2</v>
      </c>
      <c r="DN42">
        <v>1.20672478206724</v>
      </c>
      <c r="DO42" t="s">
        <v>151</v>
      </c>
      <c r="DP42">
        <v>2</v>
      </c>
      <c r="DQ42">
        <v>0.96875</v>
      </c>
      <c r="DR42" t="s">
        <v>114</v>
      </c>
      <c r="DS42">
        <v>2</v>
      </c>
      <c r="DT42">
        <v>1.5656652360515</v>
      </c>
      <c r="DU42" t="s">
        <v>146</v>
      </c>
      <c r="DV42">
        <v>3</v>
      </c>
      <c r="DW42">
        <v>1.14924586014133</v>
      </c>
      <c r="DX42" t="s">
        <v>116</v>
      </c>
      <c r="DY42">
        <v>2</v>
      </c>
      <c r="DZ42">
        <v>0.83229166666666599</v>
      </c>
      <c r="EA42" t="s">
        <v>159</v>
      </c>
      <c r="EB42">
        <v>1</v>
      </c>
      <c r="EC42">
        <v>1.2556818181818099</v>
      </c>
      <c r="ED42" t="s">
        <v>117</v>
      </c>
      <c r="EE42">
        <v>2</v>
      </c>
      <c r="EF42">
        <v>0.95816033216224805</v>
      </c>
      <c r="EG42" t="s">
        <v>151</v>
      </c>
      <c r="EH42">
        <v>2</v>
      </c>
      <c r="EI42">
        <v>1.0778301886792401</v>
      </c>
      <c r="EJ42" t="s">
        <v>152</v>
      </c>
      <c r="EK42">
        <v>2</v>
      </c>
      <c r="EL42">
        <v>1.0048019207683001</v>
      </c>
      <c r="EM42" t="s">
        <v>117</v>
      </c>
      <c r="EN42">
        <v>3</v>
      </c>
      <c r="EO42">
        <v>1.1615925058548</v>
      </c>
      <c r="EP42" t="s">
        <v>166</v>
      </c>
      <c r="EQ42">
        <v>3</v>
      </c>
      <c r="ER42">
        <v>1.0243902439024299</v>
      </c>
      <c r="ES42" t="s">
        <v>151</v>
      </c>
      <c r="ET42">
        <v>2</v>
      </c>
      <c r="EU42">
        <v>1.0096021947873799</v>
      </c>
      <c r="EV42" t="s">
        <v>143</v>
      </c>
      <c r="EW42">
        <v>2</v>
      </c>
      <c r="EX42">
        <v>0.86598984771573595</v>
      </c>
      <c r="EY42" t="s">
        <v>116</v>
      </c>
      <c r="EZ42">
        <v>2</v>
      </c>
      <c r="FA42">
        <v>1.1957730812013301</v>
      </c>
      <c r="FB42" t="s">
        <v>149</v>
      </c>
      <c r="FC42">
        <v>3</v>
      </c>
      <c r="FD42">
        <v>1.1886363636363599</v>
      </c>
      <c r="FE42" t="s">
        <v>791</v>
      </c>
      <c r="FF42">
        <v>2</v>
      </c>
      <c r="FG42">
        <v>1.1979579698651801</v>
      </c>
      <c r="FH42" t="s">
        <v>154</v>
      </c>
      <c r="FI42">
        <v>2</v>
      </c>
      <c r="FJ42">
        <v>1.12179487179487</v>
      </c>
      <c r="FK42" t="s">
        <v>143</v>
      </c>
      <c r="FL42">
        <v>2</v>
      </c>
      <c r="FM42">
        <v>0.97459584295612001</v>
      </c>
      <c r="FN42" t="s">
        <v>151</v>
      </c>
      <c r="FO42">
        <v>2</v>
      </c>
      <c r="FP42">
        <v>1.0319031903190301</v>
      </c>
      <c r="FQ42" t="s">
        <v>166</v>
      </c>
      <c r="FR42">
        <v>3</v>
      </c>
      <c r="FS42">
        <v>0.91582491582491499</v>
      </c>
      <c r="FT42" t="s">
        <v>159</v>
      </c>
      <c r="FU42">
        <v>2</v>
      </c>
      <c r="FV42">
        <v>0.87907608695652095</v>
      </c>
      <c r="FW42" t="s">
        <v>159</v>
      </c>
      <c r="FX42">
        <v>2</v>
      </c>
      <c r="FY42">
        <v>0.99690880989180797</v>
      </c>
      <c r="FZ42" t="s">
        <v>150</v>
      </c>
      <c r="GA42">
        <v>3</v>
      </c>
      <c r="GB42">
        <v>1.26829268292682</v>
      </c>
      <c r="GC42" t="s">
        <v>159</v>
      </c>
      <c r="GD42">
        <v>2</v>
      </c>
      <c r="GE42">
        <v>1.1404056162246401</v>
      </c>
      <c r="GF42" t="s">
        <v>125</v>
      </c>
      <c r="GG42">
        <v>1</v>
      </c>
      <c r="GH42">
        <v>0.85735963581183605</v>
      </c>
      <c r="GI42" t="s">
        <v>166</v>
      </c>
      <c r="GJ42">
        <v>3</v>
      </c>
      <c r="GK42">
        <v>0.936708860759493</v>
      </c>
      <c r="GL42" t="s">
        <v>126</v>
      </c>
      <c r="GM42">
        <v>2</v>
      </c>
      <c r="GN42">
        <v>1.14990512333965</v>
      </c>
    </row>
    <row r="43" spans="1:196" x14ac:dyDescent="0.4">
      <c r="A43">
        <v>41</v>
      </c>
      <c r="B43" t="s">
        <v>794</v>
      </c>
      <c r="C43">
        <v>2</v>
      </c>
      <c r="D43">
        <v>1.03809523809523</v>
      </c>
      <c r="E43" t="s">
        <v>119</v>
      </c>
      <c r="F43">
        <v>2</v>
      </c>
      <c r="G43">
        <v>0.90550407188991799</v>
      </c>
      <c r="H43" t="s">
        <v>119</v>
      </c>
      <c r="I43">
        <v>2</v>
      </c>
      <c r="J43">
        <v>1.1350596991781601</v>
      </c>
      <c r="K43" t="s">
        <v>791</v>
      </c>
      <c r="L43">
        <v>2</v>
      </c>
      <c r="M43">
        <v>1.04803341454925</v>
      </c>
      <c r="N43" t="s">
        <v>111</v>
      </c>
      <c r="O43">
        <v>2</v>
      </c>
      <c r="P43">
        <v>0.70473537604456804</v>
      </c>
      <c r="Q43" t="s">
        <v>789</v>
      </c>
      <c r="R43">
        <v>1</v>
      </c>
      <c r="S43">
        <v>0.54340836012861704</v>
      </c>
      <c r="T43" t="s">
        <v>789</v>
      </c>
      <c r="U43">
        <v>1</v>
      </c>
      <c r="V43">
        <v>0.88757396449704096</v>
      </c>
      <c r="W43" t="s">
        <v>138</v>
      </c>
      <c r="X43">
        <v>2</v>
      </c>
      <c r="Y43">
        <v>0.78937131807348104</v>
      </c>
      <c r="Z43" t="s">
        <v>792</v>
      </c>
      <c r="AA43">
        <v>1</v>
      </c>
      <c r="AB43">
        <v>0.69687500000000002</v>
      </c>
      <c r="AC43" t="s">
        <v>791</v>
      </c>
      <c r="AD43">
        <v>2</v>
      </c>
      <c r="AE43">
        <v>0.95889908256880696</v>
      </c>
      <c r="AF43" t="s">
        <v>147</v>
      </c>
      <c r="AG43">
        <v>2</v>
      </c>
      <c r="AH43">
        <v>1.16478219208373</v>
      </c>
      <c r="AI43" t="s">
        <v>126</v>
      </c>
      <c r="AJ43">
        <v>2</v>
      </c>
      <c r="AK43">
        <v>1.06851851851851</v>
      </c>
      <c r="AL43" t="s">
        <v>792</v>
      </c>
      <c r="AM43">
        <v>1</v>
      </c>
      <c r="AN43">
        <v>1.0392156862744999</v>
      </c>
      <c r="AO43" t="s">
        <v>792</v>
      </c>
      <c r="AP43">
        <v>1</v>
      </c>
      <c r="AQ43">
        <v>0.975471698113207</v>
      </c>
      <c r="AR43" t="s">
        <v>792</v>
      </c>
      <c r="AS43">
        <v>1</v>
      </c>
      <c r="AT43">
        <v>1.07930367504835</v>
      </c>
      <c r="AU43" t="s">
        <v>128</v>
      </c>
      <c r="AV43">
        <v>2</v>
      </c>
      <c r="AW43">
        <v>0.98424068767908302</v>
      </c>
      <c r="AX43" t="s">
        <v>128</v>
      </c>
      <c r="AY43">
        <v>2</v>
      </c>
      <c r="AZ43">
        <v>0.87999353064855201</v>
      </c>
      <c r="BA43" t="s">
        <v>106</v>
      </c>
      <c r="BB43">
        <v>1</v>
      </c>
      <c r="BC43">
        <v>1.27793696275071</v>
      </c>
      <c r="BD43" t="s">
        <v>138</v>
      </c>
      <c r="BE43">
        <v>2</v>
      </c>
      <c r="BF43">
        <v>0.88010617264906699</v>
      </c>
      <c r="BG43" t="s">
        <v>135</v>
      </c>
      <c r="BH43">
        <v>2</v>
      </c>
      <c r="BI43">
        <v>0.73825503355704702</v>
      </c>
      <c r="BJ43" t="s">
        <v>117</v>
      </c>
      <c r="BK43">
        <v>3</v>
      </c>
      <c r="BL43">
        <v>0.84358655043586495</v>
      </c>
      <c r="BM43" t="s">
        <v>147</v>
      </c>
      <c r="BN43">
        <v>1</v>
      </c>
      <c r="BO43">
        <v>0.84510279372824304</v>
      </c>
      <c r="BP43" t="s">
        <v>109</v>
      </c>
      <c r="BQ43">
        <v>1</v>
      </c>
      <c r="BR43">
        <v>1.0843373493975901</v>
      </c>
      <c r="BS43" t="s">
        <v>109</v>
      </c>
      <c r="BT43">
        <v>1</v>
      </c>
      <c r="BU43">
        <v>1.05555555555555</v>
      </c>
      <c r="BV43" t="s">
        <v>143</v>
      </c>
      <c r="BW43">
        <v>2</v>
      </c>
      <c r="BX43">
        <v>1.88202247191011</v>
      </c>
      <c r="BY43" t="s">
        <v>143</v>
      </c>
      <c r="BZ43">
        <v>2</v>
      </c>
      <c r="CA43">
        <v>0.92089552238805905</v>
      </c>
      <c r="CB43" t="s">
        <v>116</v>
      </c>
      <c r="CC43">
        <v>2</v>
      </c>
      <c r="CD43">
        <v>0.90875576036866301</v>
      </c>
      <c r="CE43" t="s">
        <v>149</v>
      </c>
      <c r="CF43">
        <v>3</v>
      </c>
      <c r="CG43">
        <v>0.95097295931260994</v>
      </c>
      <c r="CH43" t="s">
        <v>151</v>
      </c>
      <c r="CI43">
        <v>3</v>
      </c>
      <c r="CJ43">
        <v>1.0634743875278301</v>
      </c>
      <c r="CK43" t="s">
        <v>152</v>
      </c>
      <c r="CL43">
        <v>2</v>
      </c>
      <c r="CM43">
        <v>1.1201923076922999</v>
      </c>
      <c r="CN43" t="s">
        <v>116</v>
      </c>
      <c r="CO43">
        <v>2</v>
      </c>
      <c r="CP43">
        <v>0.75479452054794505</v>
      </c>
      <c r="CQ43" t="s">
        <v>117</v>
      </c>
      <c r="CR43">
        <v>2</v>
      </c>
      <c r="CS43">
        <v>1.1165624999999999</v>
      </c>
      <c r="CT43" t="s">
        <v>146</v>
      </c>
      <c r="CU43">
        <v>2</v>
      </c>
      <c r="CV43">
        <v>1.2331791735044</v>
      </c>
      <c r="CW43" t="s">
        <v>114</v>
      </c>
      <c r="CX43">
        <v>1</v>
      </c>
      <c r="CY43">
        <v>1.1742424242424201</v>
      </c>
      <c r="CZ43" t="s">
        <v>166</v>
      </c>
      <c r="DA43">
        <v>2</v>
      </c>
      <c r="DB43">
        <v>0.96666666666666601</v>
      </c>
      <c r="DC43" t="s">
        <v>143</v>
      </c>
      <c r="DD43">
        <v>2</v>
      </c>
      <c r="DE43">
        <v>1.01395348837209</v>
      </c>
      <c r="DF43" t="s">
        <v>117</v>
      </c>
      <c r="DG43">
        <v>2</v>
      </c>
      <c r="DH43">
        <v>0.96384270256004201</v>
      </c>
      <c r="DI43" t="s">
        <v>114</v>
      </c>
      <c r="DJ43">
        <v>2</v>
      </c>
      <c r="DK43">
        <v>1.2819444444444399</v>
      </c>
      <c r="DL43" t="s">
        <v>117</v>
      </c>
      <c r="DM43">
        <v>2</v>
      </c>
      <c r="DN43">
        <v>1.0197330237957001</v>
      </c>
      <c r="DO43" t="s">
        <v>791</v>
      </c>
      <c r="DP43">
        <v>2</v>
      </c>
      <c r="DQ43">
        <v>0.94136392606755803</v>
      </c>
      <c r="DR43" t="s">
        <v>116</v>
      </c>
      <c r="DS43">
        <v>2</v>
      </c>
      <c r="DT43">
        <v>0.93040293040292998</v>
      </c>
      <c r="DU43" t="s">
        <v>154</v>
      </c>
      <c r="DV43">
        <v>2</v>
      </c>
      <c r="DW43">
        <v>0.72796610169491505</v>
      </c>
      <c r="DX43" t="s">
        <v>119</v>
      </c>
      <c r="DY43">
        <v>2</v>
      </c>
      <c r="DZ43">
        <v>0.76987996999249797</v>
      </c>
      <c r="EA43" t="s">
        <v>166</v>
      </c>
      <c r="EB43">
        <v>3</v>
      </c>
      <c r="EC43">
        <v>1.11678832116788</v>
      </c>
      <c r="ED43" t="s">
        <v>154</v>
      </c>
      <c r="EE43">
        <v>2</v>
      </c>
      <c r="EF43">
        <v>0.85748502994011899</v>
      </c>
      <c r="EG43" t="s">
        <v>143</v>
      </c>
      <c r="EH43">
        <v>2</v>
      </c>
      <c r="EI43">
        <v>0.93052631578947298</v>
      </c>
      <c r="EJ43" t="s">
        <v>154</v>
      </c>
      <c r="EK43">
        <v>3</v>
      </c>
      <c r="EL43">
        <v>1.0754716981132</v>
      </c>
      <c r="EM43" t="s">
        <v>154</v>
      </c>
      <c r="EN43">
        <v>3</v>
      </c>
      <c r="EO43">
        <v>1.0463659147869599</v>
      </c>
      <c r="EP43" t="s">
        <v>163</v>
      </c>
      <c r="EQ43">
        <v>2</v>
      </c>
      <c r="ER43">
        <v>0.99394673123486599</v>
      </c>
      <c r="ES43" t="s">
        <v>791</v>
      </c>
      <c r="ET43">
        <v>2</v>
      </c>
      <c r="EU43">
        <v>0.85159180532846002</v>
      </c>
      <c r="EV43" t="s">
        <v>154</v>
      </c>
      <c r="EW43">
        <v>3</v>
      </c>
      <c r="EX43">
        <v>0.92307692307692302</v>
      </c>
      <c r="EY43" t="s">
        <v>159</v>
      </c>
      <c r="EZ43">
        <v>2</v>
      </c>
      <c r="FA43">
        <v>1.13389830508474</v>
      </c>
      <c r="FB43" t="s">
        <v>151</v>
      </c>
      <c r="FC43">
        <v>2</v>
      </c>
      <c r="FD43">
        <v>1.15782828282828</v>
      </c>
      <c r="FE43" t="s">
        <v>143</v>
      </c>
      <c r="FF43">
        <v>2</v>
      </c>
      <c r="FG43">
        <v>0.724806201550387</v>
      </c>
      <c r="FH43" t="s">
        <v>166</v>
      </c>
      <c r="FI43">
        <v>3</v>
      </c>
      <c r="FJ43">
        <v>1.006993006993</v>
      </c>
      <c r="FK43" t="s">
        <v>146</v>
      </c>
      <c r="FL43">
        <v>2</v>
      </c>
      <c r="FM43">
        <v>1.53521126760563</v>
      </c>
      <c r="FN43" t="s">
        <v>143</v>
      </c>
      <c r="FO43">
        <v>2</v>
      </c>
      <c r="FP43">
        <v>0.868483412322274</v>
      </c>
      <c r="FQ43" t="s">
        <v>169</v>
      </c>
      <c r="FR43">
        <v>2</v>
      </c>
      <c r="FS43">
        <v>0.91601049868766404</v>
      </c>
      <c r="FT43" t="s">
        <v>166</v>
      </c>
      <c r="FU43">
        <v>3</v>
      </c>
      <c r="FV43">
        <v>1.16911764705882</v>
      </c>
      <c r="FW43" t="s">
        <v>166</v>
      </c>
      <c r="FX43">
        <v>3</v>
      </c>
      <c r="FY43">
        <v>0.94025157232704404</v>
      </c>
      <c r="FZ43" t="s">
        <v>198</v>
      </c>
      <c r="GA43">
        <v>2</v>
      </c>
      <c r="GB43">
        <v>1.00923076923076</v>
      </c>
      <c r="GC43" t="s">
        <v>166</v>
      </c>
      <c r="GD43">
        <v>3</v>
      </c>
      <c r="GE43">
        <v>0.98113207547169801</v>
      </c>
      <c r="GF43" t="s">
        <v>175</v>
      </c>
      <c r="GG43">
        <v>2</v>
      </c>
      <c r="GH43">
        <v>0.99670691547749701</v>
      </c>
      <c r="GI43" t="s">
        <v>171</v>
      </c>
      <c r="GJ43">
        <v>2</v>
      </c>
      <c r="GK43">
        <v>1.1009615384615301</v>
      </c>
      <c r="GL43" t="s">
        <v>144</v>
      </c>
      <c r="GM43">
        <v>3</v>
      </c>
      <c r="GN43">
        <v>1.03301886792452</v>
      </c>
    </row>
    <row r="44" spans="1:196" x14ac:dyDescent="0.4">
      <c r="A44">
        <v>42</v>
      </c>
      <c r="B44" t="s">
        <v>131</v>
      </c>
      <c r="C44">
        <v>1</v>
      </c>
      <c r="D44">
        <v>1.07719386472215</v>
      </c>
      <c r="E44" t="s">
        <v>159</v>
      </c>
      <c r="F44">
        <v>1</v>
      </c>
      <c r="G44">
        <v>0.71690294438386004</v>
      </c>
      <c r="H44" t="s">
        <v>159</v>
      </c>
      <c r="I44">
        <v>1</v>
      </c>
      <c r="J44">
        <v>1.5094310921813201</v>
      </c>
      <c r="K44" t="s">
        <v>146</v>
      </c>
      <c r="L44">
        <v>2</v>
      </c>
      <c r="M44">
        <v>0.93566446402349401</v>
      </c>
      <c r="N44" t="s">
        <v>791</v>
      </c>
      <c r="O44">
        <v>2</v>
      </c>
      <c r="P44">
        <v>0.86449684490202505</v>
      </c>
      <c r="Q44" t="s">
        <v>109</v>
      </c>
      <c r="R44">
        <v>1</v>
      </c>
      <c r="S44">
        <v>0.98464007336084303</v>
      </c>
      <c r="T44" t="s">
        <v>109</v>
      </c>
      <c r="U44">
        <v>1</v>
      </c>
      <c r="V44">
        <v>0.87892898719441204</v>
      </c>
      <c r="W44" t="s">
        <v>126</v>
      </c>
      <c r="X44">
        <v>2</v>
      </c>
      <c r="Y44">
        <v>0.777651083238312</v>
      </c>
      <c r="Z44" t="s">
        <v>147</v>
      </c>
      <c r="AA44">
        <v>2</v>
      </c>
      <c r="AB44">
        <v>1.0209769983711601</v>
      </c>
      <c r="AC44" t="s">
        <v>114</v>
      </c>
      <c r="AD44">
        <v>2</v>
      </c>
      <c r="AE44">
        <v>0.79886685552407899</v>
      </c>
      <c r="AF44" t="s">
        <v>791</v>
      </c>
      <c r="AG44">
        <v>2</v>
      </c>
      <c r="AH44">
        <v>1.0371220818982001</v>
      </c>
      <c r="AI44" t="s">
        <v>109</v>
      </c>
      <c r="AJ44">
        <v>1</v>
      </c>
      <c r="AK44">
        <v>1.00590750782524</v>
      </c>
      <c r="AL44" t="s">
        <v>147</v>
      </c>
      <c r="AM44">
        <v>2</v>
      </c>
      <c r="AN44">
        <v>2.4224110007000799</v>
      </c>
      <c r="AO44" t="s">
        <v>147</v>
      </c>
      <c r="AP44">
        <v>2</v>
      </c>
      <c r="AQ44">
        <v>1.05019583146416</v>
      </c>
      <c r="AR44" t="s">
        <v>147</v>
      </c>
      <c r="AS44">
        <v>2</v>
      </c>
      <c r="AT44">
        <v>1.4968558625533399</v>
      </c>
      <c r="AU44" t="s">
        <v>138</v>
      </c>
      <c r="AV44">
        <v>2</v>
      </c>
      <c r="AW44">
        <v>1.12152221768377</v>
      </c>
      <c r="AX44" t="s">
        <v>138</v>
      </c>
      <c r="AY44">
        <v>2</v>
      </c>
      <c r="AZ44">
        <v>1.1151230549073701</v>
      </c>
      <c r="BA44" t="s">
        <v>128</v>
      </c>
      <c r="BB44">
        <v>2</v>
      </c>
      <c r="BC44">
        <v>1.0181951847086901</v>
      </c>
      <c r="BD44" t="s">
        <v>126</v>
      </c>
      <c r="BE44">
        <v>2</v>
      </c>
      <c r="BF44">
        <v>1.4637681159420199</v>
      </c>
      <c r="BG44" t="s">
        <v>138</v>
      </c>
      <c r="BH44">
        <v>2</v>
      </c>
      <c r="BI44">
        <v>1.00299239290973</v>
      </c>
      <c r="BJ44" t="s">
        <v>152</v>
      </c>
      <c r="BK44">
        <v>2</v>
      </c>
      <c r="BL44">
        <v>0.97540983606557297</v>
      </c>
      <c r="BM44" t="s">
        <v>143</v>
      </c>
      <c r="BN44">
        <v>2</v>
      </c>
      <c r="BO44">
        <v>1.20606528351568</v>
      </c>
      <c r="BP44" t="s">
        <v>149</v>
      </c>
      <c r="BQ44">
        <v>3</v>
      </c>
      <c r="BR44">
        <v>1.1147959183673399</v>
      </c>
      <c r="BS44" t="s">
        <v>149</v>
      </c>
      <c r="BT44">
        <v>3</v>
      </c>
      <c r="BU44">
        <v>0.868733097566049</v>
      </c>
      <c r="BV44" t="s">
        <v>146</v>
      </c>
      <c r="BW44">
        <v>2</v>
      </c>
      <c r="BX44">
        <v>1.14188605955977</v>
      </c>
      <c r="BY44" t="s">
        <v>146</v>
      </c>
      <c r="BZ44">
        <v>2</v>
      </c>
      <c r="CA44">
        <v>0.952659926296891</v>
      </c>
      <c r="CB44" t="s">
        <v>166</v>
      </c>
      <c r="CC44">
        <v>2</v>
      </c>
      <c r="CD44">
        <v>0.85193133047210301</v>
      </c>
      <c r="CE44" t="s">
        <v>151</v>
      </c>
      <c r="CF44">
        <v>3</v>
      </c>
      <c r="CG44">
        <v>0.94526315789473603</v>
      </c>
      <c r="CH44" t="s">
        <v>143</v>
      </c>
      <c r="CI44">
        <v>2</v>
      </c>
      <c r="CJ44">
        <v>1.42058165548098</v>
      </c>
      <c r="CK44" t="s">
        <v>154</v>
      </c>
      <c r="CL44">
        <v>2</v>
      </c>
      <c r="CM44">
        <v>0.95555555555555505</v>
      </c>
      <c r="CN44" t="s">
        <v>159</v>
      </c>
      <c r="CO44">
        <v>1</v>
      </c>
      <c r="CP44">
        <v>0.66636396658190999</v>
      </c>
      <c r="CQ44" t="s">
        <v>152</v>
      </c>
      <c r="CR44">
        <v>2</v>
      </c>
      <c r="CS44">
        <v>0.87694483734087603</v>
      </c>
      <c r="CT44" t="s">
        <v>117</v>
      </c>
      <c r="CU44">
        <v>2</v>
      </c>
      <c r="CV44">
        <v>1.1620486985726199</v>
      </c>
      <c r="CW44" t="s">
        <v>116</v>
      </c>
      <c r="CX44">
        <v>2</v>
      </c>
      <c r="CY44">
        <v>0.98835705045278099</v>
      </c>
      <c r="CZ44" t="s">
        <v>122</v>
      </c>
      <c r="DA44">
        <v>2</v>
      </c>
      <c r="DB44">
        <v>0.73378839590443601</v>
      </c>
      <c r="DC44" t="s">
        <v>146</v>
      </c>
      <c r="DD44">
        <v>2</v>
      </c>
      <c r="DE44">
        <v>0.89947677752293498</v>
      </c>
      <c r="DF44" t="s">
        <v>154</v>
      </c>
      <c r="DG44">
        <v>2</v>
      </c>
      <c r="DH44">
        <v>1.34146341463414</v>
      </c>
      <c r="DI44" t="s">
        <v>116</v>
      </c>
      <c r="DJ44">
        <v>2</v>
      </c>
      <c r="DK44">
        <v>0.94166666666666599</v>
      </c>
      <c r="DL44" t="s">
        <v>152</v>
      </c>
      <c r="DM44">
        <v>2</v>
      </c>
      <c r="DN44">
        <v>1.14431486880466</v>
      </c>
      <c r="DO44" t="s">
        <v>143</v>
      </c>
      <c r="DP44">
        <v>2</v>
      </c>
      <c r="DQ44">
        <v>1.4324045407636701</v>
      </c>
      <c r="DR44" t="s">
        <v>159</v>
      </c>
      <c r="DS44">
        <v>1</v>
      </c>
      <c r="DT44">
        <v>0.94236311239193005</v>
      </c>
      <c r="DU44" t="s">
        <v>116</v>
      </c>
      <c r="DV44">
        <v>2</v>
      </c>
      <c r="DW44">
        <v>0.94488188976377896</v>
      </c>
      <c r="DX44" t="s">
        <v>159</v>
      </c>
      <c r="DY44">
        <v>1</v>
      </c>
      <c r="DZ44">
        <v>0.77821011673151697</v>
      </c>
      <c r="EA44" t="s">
        <v>163</v>
      </c>
      <c r="EB44">
        <v>2</v>
      </c>
      <c r="EC44">
        <v>1.31067961165048</v>
      </c>
      <c r="ED44" t="s">
        <v>116</v>
      </c>
      <c r="EE44">
        <v>2</v>
      </c>
      <c r="EF44">
        <v>0.63900000000000001</v>
      </c>
      <c r="EG44" t="s">
        <v>146</v>
      </c>
      <c r="EH44">
        <v>2</v>
      </c>
      <c r="EI44">
        <v>0.79361702127659495</v>
      </c>
      <c r="EJ44" t="s">
        <v>116</v>
      </c>
      <c r="EK44">
        <v>2</v>
      </c>
      <c r="EL44">
        <v>1.2701149425287299</v>
      </c>
      <c r="EM44" t="s">
        <v>116</v>
      </c>
      <c r="EN44">
        <v>2</v>
      </c>
      <c r="EO44">
        <v>1.31900452488687</v>
      </c>
      <c r="EP44" t="s">
        <v>122</v>
      </c>
      <c r="EQ44">
        <v>2</v>
      </c>
      <c r="ER44">
        <v>1.07610350076103</v>
      </c>
      <c r="ES44" t="s">
        <v>143</v>
      </c>
      <c r="ET44">
        <v>2</v>
      </c>
      <c r="EU44">
        <v>0.81069958847736601</v>
      </c>
      <c r="EV44" t="s">
        <v>116</v>
      </c>
      <c r="EW44">
        <v>2</v>
      </c>
      <c r="EX44">
        <v>1.5083892617449599</v>
      </c>
      <c r="EY44" t="s">
        <v>166</v>
      </c>
      <c r="EZ44">
        <v>3</v>
      </c>
      <c r="FA44">
        <v>1.01673640167364</v>
      </c>
      <c r="FB44" t="s">
        <v>791</v>
      </c>
      <c r="FC44">
        <v>2</v>
      </c>
      <c r="FD44">
        <v>1.04344228382292</v>
      </c>
      <c r="FE44" t="s">
        <v>146</v>
      </c>
      <c r="FF44">
        <v>2</v>
      </c>
      <c r="FG44">
        <v>0.68583333333333296</v>
      </c>
      <c r="FH44" t="s">
        <v>122</v>
      </c>
      <c r="FI44">
        <v>2</v>
      </c>
      <c r="FJ44">
        <v>0.84095238095238101</v>
      </c>
      <c r="FK44" t="s">
        <v>154</v>
      </c>
      <c r="FL44">
        <v>2</v>
      </c>
      <c r="FM44">
        <v>1.03142857142857</v>
      </c>
      <c r="FN44" t="s">
        <v>146</v>
      </c>
      <c r="FO44">
        <v>2</v>
      </c>
      <c r="FP44">
        <v>1.7018348623853199</v>
      </c>
      <c r="FQ44" t="s">
        <v>171</v>
      </c>
      <c r="FR44">
        <v>2</v>
      </c>
      <c r="FS44">
        <v>0.86864406779660996</v>
      </c>
      <c r="FT44" t="s">
        <v>169</v>
      </c>
      <c r="FU44">
        <v>2</v>
      </c>
      <c r="FV44">
        <v>0.82903533906399196</v>
      </c>
      <c r="FW44" t="s">
        <v>169</v>
      </c>
      <c r="FX44">
        <v>2</v>
      </c>
      <c r="FY44">
        <v>0.89314516129032195</v>
      </c>
      <c r="FZ44" t="s">
        <v>215</v>
      </c>
      <c r="GA44">
        <v>3</v>
      </c>
      <c r="GB44">
        <v>1.3861985472154901</v>
      </c>
      <c r="GC44" t="s">
        <v>171</v>
      </c>
      <c r="GD44">
        <v>2</v>
      </c>
      <c r="GE44">
        <v>0.97156398104265396</v>
      </c>
      <c r="GF44" t="s">
        <v>182</v>
      </c>
      <c r="GG44">
        <v>3</v>
      </c>
      <c r="GH44">
        <v>0.98175598631698902</v>
      </c>
      <c r="GI44" t="s">
        <v>125</v>
      </c>
      <c r="GJ44">
        <v>1</v>
      </c>
      <c r="GK44">
        <v>1.11150442477876</v>
      </c>
      <c r="GL44" t="s">
        <v>149</v>
      </c>
      <c r="GM44">
        <v>3</v>
      </c>
      <c r="GN44">
        <v>1.032992036405</v>
      </c>
    </row>
    <row r="45" spans="1:196" x14ac:dyDescent="0.4">
      <c r="A45">
        <v>43</v>
      </c>
      <c r="B45" t="s">
        <v>134</v>
      </c>
      <c r="C45">
        <v>2</v>
      </c>
      <c r="D45">
        <v>1.0504480584135401</v>
      </c>
      <c r="E45" t="s">
        <v>122</v>
      </c>
      <c r="F45">
        <v>2</v>
      </c>
      <c r="G45">
        <v>0.92820819623092998</v>
      </c>
      <c r="H45" t="s">
        <v>122</v>
      </c>
      <c r="I45">
        <v>2</v>
      </c>
      <c r="J45">
        <v>1.1704801804705101</v>
      </c>
      <c r="K45" t="s">
        <v>117</v>
      </c>
      <c r="L45">
        <v>2</v>
      </c>
      <c r="M45">
        <v>1.00641113081435</v>
      </c>
      <c r="N45" t="s">
        <v>143</v>
      </c>
      <c r="O45">
        <v>2</v>
      </c>
      <c r="P45">
        <v>0.76532623694066604</v>
      </c>
      <c r="Q45" t="s">
        <v>792</v>
      </c>
      <c r="R45">
        <v>1</v>
      </c>
      <c r="S45">
        <v>1</v>
      </c>
      <c r="T45" t="s">
        <v>792</v>
      </c>
      <c r="U45">
        <v>1</v>
      </c>
      <c r="V45">
        <v>1</v>
      </c>
      <c r="W45" t="s">
        <v>789</v>
      </c>
      <c r="X45">
        <v>1</v>
      </c>
      <c r="Y45">
        <v>0.84666666666666601</v>
      </c>
      <c r="Z45" t="s">
        <v>114</v>
      </c>
      <c r="AA45">
        <v>2</v>
      </c>
      <c r="AB45">
        <v>1.5758928571428501</v>
      </c>
      <c r="AC45" t="s">
        <v>116</v>
      </c>
      <c r="AD45">
        <v>2</v>
      </c>
      <c r="AE45">
        <v>1.1731928050734599</v>
      </c>
      <c r="AF45" t="s">
        <v>114</v>
      </c>
      <c r="AG45">
        <v>2</v>
      </c>
      <c r="AH45">
        <v>0.99290780141843904</v>
      </c>
      <c r="AI45" t="s">
        <v>792</v>
      </c>
      <c r="AJ45">
        <v>1</v>
      </c>
      <c r="AK45">
        <v>1.14864864864864</v>
      </c>
      <c r="AL45" t="s">
        <v>791</v>
      </c>
      <c r="AM45">
        <v>2</v>
      </c>
      <c r="AN45">
        <v>0.88059002575509204</v>
      </c>
      <c r="AO45" t="s">
        <v>791</v>
      </c>
      <c r="AP45">
        <v>2</v>
      </c>
      <c r="AQ45">
        <v>1.54692900824248</v>
      </c>
      <c r="AR45" t="s">
        <v>114</v>
      </c>
      <c r="AS45">
        <v>2</v>
      </c>
      <c r="AT45">
        <v>2.2848101265822698</v>
      </c>
      <c r="AU45" t="s">
        <v>126</v>
      </c>
      <c r="AV45">
        <v>1</v>
      </c>
      <c r="AW45">
        <v>1.1738437001594799</v>
      </c>
      <c r="AX45" t="s">
        <v>126</v>
      </c>
      <c r="AY45">
        <v>2</v>
      </c>
      <c r="AZ45">
        <v>0.88858695652173902</v>
      </c>
      <c r="BA45" t="s">
        <v>138</v>
      </c>
      <c r="BB45">
        <v>2</v>
      </c>
      <c r="BC45">
        <v>1.5364363400937</v>
      </c>
      <c r="BD45" t="s">
        <v>792</v>
      </c>
      <c r="BE45">
        <v>1</v>
      </c>
      <c r="BF45">
        <v>1.3695999999999999</v>
      </c>
      <c r="BG45" t="s">
        <v>133</v>
      </c>
      <c r="BH45">
        <v>3</v>
      </c>
      <c r="BI45">
        <v>0.83964365256124696</v>
      </c>
      <c r="BJ45" t="s">
        <v>154</v>
      </c>
      <c r="BK45">
        <v>2</v>
      </c>
      <c r="BL45">
        <v>0.910776361529548</v>
      </c>
      <c r="BM45" t="s">
        <v>146</v>
      </c>
      <c r="BN45">
        <v>2</v>
      </c>
      <c r="BO45">
        <v>1.0133787302223101</v>
      </c>
      <c r="BP45" t="s">
        <v>147</v>
      </c>
      <c r="BQ45">
        <v>1</v>
      </c>
      <c r="BR45">
        <v>1.36118606923137</v>
      </c>
      <c r="BS45" t="s">
        <v>147</v>
      </c>
      <c r="BT45">
        <v>1</v>
      </c>
      <c r="BU45">
        <v>0.75445470804349701</v>
      </c>
      <c r="BV45" t="s">
        <v>117</v>
      </c>
      <c r="BW45">
        <v>2</v>
      </c>
      <c r="BX45">
        <v>1.3244562805148601</v>
      </c>
      <c r="BY45" t="s">
        <v>117</v>
      </c>
      <c r="BZ45">
        <v>2</v>
      </c>
      <c r="CA45">
        <v>1.0625</v>
      </c>
      <c r="CB45" t="s">
        <v>122</v>
      </c>
      <c r="CC45">
        <v>1</v>
      </c>
      <c r="CD45">
        <v>0.98475967174677603</v>
      </c>
      <c r="CE45" t="s">
        <v>143</v>
      </c>
      <c r="CF45">
        <v>2</v>
      </c>
      <c r="CG45">
        <v>0.987857568533969</v>
      </c>
      <c r="CH45" t="s">
        <v>146</v>
      </c>
      <c r="CI45">
        <v>2</v>
      </c>
      <c r="CJ45">
        <v>0.991869522882181</v>
      </c>
      <c r="CK45" t="s">
        <v>116</v>
      </c>
      <c r="CL45">
        <v>2</v>
      </c>
      <c r="CM45">
        <v>0.81655480984340001</v>
      </c>
      <c r="CN45" t="s">
        <v>166</v>
      </c>
      <c r="CO45">
        <v>2</v>
      </c>
      <c r="CP45">
        <v>0.67724867724867699</v>
      </c>
      <c r="CQ45" t="s">
        <v>154</v>
      </c>
      <c r="CR45">
        <v>2</v>
      </c>
      <c r="CS45">
        <v>0.94679186228482004</v>
      </c>
      <c r="CT45" t="s">
        <v>152</v>
      </c>
      <c r="CU45">
        <v>2</v>
      </c>
      <c r="CV45">
        <v>1.0548387096774099</v>
      </c>
      <c r="CW45" t="s">
        <v>159</v>
      </c>
      <c r="CX45">
        <v>1</v>
      </c>
      <c r="CY45">
        <v>1.22349974037534</v>
      </c>
      <c r="CZ45" t="s">
        <v>169</v>
      </c>
      <c r="DA45">
        <v>2</v>
      </c>
      <c r="DB45">
        <v>0.769098922624877</v>
      </c>
      <c r="DC45" t="s">
        <v>152</v>
      </c>
      <c r="DD45">
        <v>2</v>
      </c>
      <c r="DE45">
        <v>1.2589928057553901</v>
      </c>
      <c r="DF45" t="s">
        <v>114</v>
      </c>
      <c r="DG45">
        <v>1</v>
      </c>
      <c r="DH45">
        <v>1.09256449165402</v>
      </c>
      <c r="DI45" t="s">
        <v>119</v>
      </c>
      <c r="DJ45">
        <v>2</v>
      </c>
      <c r="DK45">
        <v>1.1001337664819399</v>
      </c>
      <c r="DL45" t="s">
        <v>154</v>
      </c>
      <c r="DM45">
        <v>3</v>
      </c>
      <c r="DN45">
        <v>1.1341176470588199</v>
      </c>
      <c r="DO45" t="s">
        <v>146</v>
      </c>
      <c r="DP45">
        <v>3</v>
      </c>
      <c r="DQ45">
        <v>1.0770466226138</v>
      </c>
      <c r="DR45" t="s">
        <v>166</v>
      </c>
      <c r="DS45">
        <v>2</v>
      </c>
      <c r="DT45">
        <v>0.91059602649006599</v>
      </c>
      <c r="DU45" t="s">
        <v>159</v>
      </c>
      <c r="DV45">
        <v>1</v>
      </c>
      <c r="DW45">
        <v>0.93462269609058601</v>
      </c>
      <c r="DX45" t="s">
        <v>166</v>
      </c>
      <c r="DY45">
        <v>3</v>
      </c>
      <c r="DZ45">
        <v>1.0300751879699199</v>
      </c>
      <c r="EA45" t="s">
        <v>122</v>
      </c>
      <c r="EB45">
        <v>2</v>
      </c>
      <c r="EC45">
        <v>1.2691771269177099</v>
      </c>
      <c r="ED45" t="s">
        <v>159</v>
      </c>
      <c r="EE45">
        <v>1</v>
      </c>
      <c r="EF45">
        <v>0.73755656108597201</v>
      </c>
      <c r="EG45" t="s">
        <v>117</v>
      </c>
      <c r="EH45">
        <v>3</v>
      </c>
      <c r="EI45">
        <v>1.08</v>
      </c>
      <c r="EJ45" t="s">
        <v>159</v>
      </c>
      <c r="EK45">
        <v>2</v>
      </c>
      <c r="EL45">
        <v>0.96226415094339601</v>
      </c>
      <c r="EM45" t="s">
        <v>159</v>
      </c>
      <c r="EN45">
        <v>2</v>
      </c>
      <c r="EO45">
        <v>1.09313725490196</v>
      </c>
      <c r="EP45" t="s">
        <v>169</v>
      </c>
      <c r="EQ45">
        <v>2</v>
      </c>
      <c r="ER45">
        <v>0.913986537023186</v>
      </c>
      <c r="ES45" t="s">
        <v>154</v>
      </c>
      <c r="ET45">
        <v>3</v>
      </c>
      <c r="EU45">
        <v>1.07860262008733</v>
      </c>
      <c r="EV45" t="s">
        <v>159</v>
      </c>
      <c r="EW45">
        <v>2</v>
      </c>
      <c r="EX45">
        <v>1.0350877192982399</v>
      </c>
      <c r="EY45" t="s">
        <v>163</v>
      </c>
      <c r="EZ45">
        <v>2</v>
      </c>
      <c r="FA45">
        <v>0.89245283018867905</v>
      </c>
      <c r="FB45" t="s">
        <v>143</v>
      </c>
      <c r="FC45">
        <v>2</v>
      </c>
      <c r="FD45">
        <v>1.2</v>
      </c>
      <c r="FE45" t="s">
        <v>154</v>
      </c>
      <c r="FF45">
        <v>2</v>
      </c>
      <c r="FG45">
        <v>1.1428571428571399</v>
      </c>
      <c r="FH45" t="s">
        <v>171</v>
      </c>
      <c r="FI45">
        <v>2</v>
      </c>
      <c r="FJ45">
        <v>0.79338842975206603</v>
      </c>
      <c r="FK45" t="s">
        <v>166</v>
      </c>
      <c r="FL45">
        <v>3</v>
      </c>
      <c r="FM45">
        <v>1.0833333333333299</v>
      </c>
      <c r="FN45" t="s">
        <v>161</v>
      </c>
      <c r="FO45">
        <v>3</v>
      </c>
      <c r="FP45">
        <v>1.0907372400756099</v>
      </c>
      <c r="FQ45" t="s">
        <v>125</v>
      </c>
      <c r="FR45">
        <v>1</v>
      </c>
      <c r="FS45">
        <v>0.93418940609951795</v>
      </c>
      <c r="FT45" t="s">
        <v>171</v>
      </c>
      <c r="FU45">
        <v>2</v>
      </c>
      <c r="FV45">
        <v>1.07317073170731</v>
      </c>
      <c r="FW45" t="s">
        <v>171</v>
      </c>
      <c r="FX45">
        <v>2</v>
      </c>
      <c r="FY45">
        <v>1.08181818181818</v>
      </c>
      <c r="FZ45" t="s">
        <v>206</v>
      </c>
      <c r="GA45">
        <v>2</v>
      </c>
      <c r="GB45">
        <v>1.0853333333333299</v>
      </c>
      <c r="GC45" t="s">
        <v>175</v>
      </c>
      <c r="GD45">
        <v>2</v>
      </c>
      <c r="GE45">
        <v>0.92020202020202002</v>
      </c>
      <c r="GF45" t="s">
        <v>181</v>
      </c>
      <c r="GG45">
        <v>2</v>
      </c>
      <c r="GH45">
        <v>0.95815899581589903</v>
      </c>
      <c r="GI45" t="s">
        <v>175</v>
      </c>
      <c r="GJ45">
        <v>2</v>
      </c>
      <c r="GK45">
        <v>1.0550660792951501</v>
      </c>
      <c r="GL45" t="s">
        <v>147</v>
      </c>
      <c r="GM45">
        <v>2</v>
      </c>
      <c r="GN45">
        <v>1.1621621621621601</v>
      </c>
    </row>
    <row r="46" spans="1:196" x14ac:dyDescent="0.4">
      <c r="A46">
        <v>44</v>
      </c>
      <c r="B46" t="s">
        <v>137</v>
      </c>
      <c r="C46">
        <v>2</v>
      </c>
      <c r="D46">
        <v>1.2804878048780399</v>
      </c>
      <c r="E46" t="s">
        <v>123</v>
      </c>
      <c r="F46">
        <v>1</v>
      </c>
      <c r="G46">
        <v>0.84859048196423104</v>
      </c>
      <c r="H46" t="s">
        <v>123</v>
      </c>
      <c r="I46">
        <v>1</v>
      </c>
      <c r="J46">
        <v>1.1939632077156599</v>
      </c>
      <c r="K46" t="s">
        <v>114</v>
      </c>
      <c r="L46">
        <v>2</v>
      </c>
      <c r="M46">
        <v>1.1493902439024299</v>
      </c>
      <c r="N46" t="s">
        <v>146</v>
      </c>
      <c r="O46">
        <v>2</v>
      </c>
      <c r="P46">
        <v>0.66826875919568396</v>
      </c>
      <c r="Q46" t="s">
        <v>111</v>
      </c>
      <c r="R46">
        <v>2</v>
      </c>
      <c r="S46">
        <v>0.92490118577075098</v>
      </c>
      <c r="T46" t="s">
        <v>111</v>
      </c>
      <c r="U46">
        <v>2</v>
      </c>
      <c r="V46">
        <v>0.82692307692307598</v>
      </c>
      <c r="W46" t="s">
        <v>109</v>
      </c>
      <c r="X46">
        <v>1</v>
      </c>
      <c r="Y46">
        <v>0.80887417218543001</v>
      </c>
      <c r="Z46" t="s">
        <v>116</v>
      </c>
      <c r="AA46">
        <v>2</v>
      </c>
      <c r="AB46">
        <v>1.4946029818525199</v>
      </c>
      <c r="AC46" t="s">
        <v>795</v>
      </c>
      <c r="AD46">
        <v>2</v>
      </c>
      <c r="AE46">
        <v>1.4366729678638901</v>
      </c>
      <c r="AF46" t="s">
        <v>116</v>
      </c>
      <c r="AG46">
        <v>1</v>
      </c>
      <c r="AH46">
        <v>1.0896254544755</v>
      </c>
      <c r="AI46" t="s">
        <v>147</v>
      </c>
      <c r="AJ46">
        <v>2</v>
      </c>
      <c r="AK46">
        <v>1.2112310632427501</v>
      </c>
      <c r="AL46" t="s">
        <v>114</v>
      </c>
      <c r="AM46">
        <v>2</v>
      </c>
      <c r="AN46">
        <v>1.12222222222222</v>
      </c>
      <c r="AO46" t="s">
        <v>114</v>
      </c>
      <c r="AP46">
        <v>2</v>
      </c>
      <c r="AQ46">
        <v>1.04290429042904</v>
      </c>
      <c r="AR46" t="s">
        <v>116</v>
      </c>
      <c r="AS46">
        <v>1</v>
      </c>
      <c r="AT46">
        <v>1.0924024640657</v>
      </c>
      <c r="AU46" t="s">
        <v>792</v>
      </c>
      <c r="AV46">
        <v>1</v>
      </c>
      <c r="AW46">
        <v>1.03046594982078</v>
      </c>
      <c r="AX46" t="s">
        <v>792</v>
      </c>
      <c r="AY46">
        <v>1</v>
      </c>
      <c r="AZ46">
        <v>0.89391304347825995</v>
      </c>
      <c r="BA46" t="s">
        <v>126</v>
      </c>
      <c r="BB46">
        <v>2</v>
      </c>
      <c r="BC46">
        <v>1.5825688073394399</v>
      </c>
      <c r="BD46" t="s">
        <v>147</v>
      </c>
      <c r="BE46">
        <v>1</v>
      </c>
      <c r="BF46">
        <v>1.37543852412999</v>
      </c>
      <c r="BG46" t="s">
        <v>149</v>
      </c>
      <c r="BH46">
        <v>3</v>
      </c>
      <c r="BI46">
        <v>0.80791190864600304</v>
      </c>
      <c r="BJ46" t="s">
        <v>114</v>
      </c>
      <c r="BK46">
        <v>2</v>
      </c>
      <c r="BL46">
        <v>0.950320512820512</v>
      </c>
      <c r="BM46" t="s">
        <v>117</v>
      </c>
      <c r="BN46">
        <v>3</v>
      </c>
      <c r="BO46">
        <v>0.89843519338647704</v>
      </c>
      <c r="BP46" t="s">
        <v>143</v>
      </c>
      <c r="BQ46">
        <v>2</v>
      </c>
      <c r="BR46">
        <v>1.2228035835278099</v>
      </c>
      <c r="BS46" t="s">
        <v>143</v>
      </c>
      <c r="BT46">
        <v>2</v>
      </c>
      <c r="BU46">
        <v>0.97534246575342398</v>
      </c>
      <c r="BV46" t="s">
        <v>152</v>
      </c>
      <c r="BW46">
        <v>2</v>
      </c>
      <c r="BX46">
        <v>1.5857988165680399</v>
      </c>
      <c r="BY46" t="s">
        <v>154</v>
      </c>
      <c r="BZ46">
        <v>2</v>
      </c>
      <c r="CA46">
        <v>1.15625</v>
      </c>
      <c r="CB46" t="s">
        <v>169</v>
      </c>
      <c r="CC46">
        <v>2</v>
      </c>
      <c r="CD46">
        <v>1.0989102404126101</v>
      </c>
      <c r="CE46" t="s">
        <v>146</v>
      </c>
      <c r="CF46">
        <v>2</v>
      </c>
      <c r="CG46">
        <v>1.0379853449001899</v>
      </c>
      <c r="CH46" t="s">
        <v>154</v>
      </c>
      <c r="CI46">
        <v>2</v>
      </c>
      <c r="CJ46">
        <v>0.94117647058823495</v>
      </c>
      <c r="CK46" t="s">
        <v>159</v>
      </c>
      <c r="CL46">
        <v>1</v>
      </c>
      <c r="CM46">
        <v>0.81685334915807395</v>
      </c>
      <c r="CN46" t="s">
        <v>122</v>
      </c>
      <c r="CO46">
        <v>2</v>
      </c>
      <c r="CP46">
        <v>0.66862170087976502</v>
      </c>
      <c r="CQ46" t="s">
        <v>116</v>
      </c>
      <c r="CR46">
        <v>2</v>
      </c>
      <c r="CS46">
        <v>1.0780399274047101</v>
      </c>
      <c r="CT46" t="s">
        <v>154</v>
      </c>
      <c r="CU46">
        <v>2</v>
      </c>
      <c r="CV46">
        <v>0.96198347107437998</v>
      </c>
      <c r="CW46" t="s">
        <v>166</v>
      </c>
      <c r="CX46">
        <v>2</v>
      </c>
      <c r="CY46">
        <v>1.0526315789473599</v>
      </c>
      <c r="CZ46" t="s">
        <v>171</v>
      </c>
      <c r="DA46">
        <v>2</v>
      </c>
      <c r="DB46">
        <v>0.92</v>
      </c>
      <c r="DC46" t="s">
        <v>154</v>
      </c>
      <c r="DD46">
        <v>2</v>
      </c>
      <c r="DE46">
        <v>1.0494880546075001</v>
      </c>
      <c r="DF46" t="s">
        <v>116</v>
      </c>
      <c r="DG46">
        <v>2</v>
      </c>
      <c r="DH46">
        <v>0.82191780821917804</v>
      </c>
      <c r="DI46" t="s">
        <v>159</v>
      </c>
      <c r="DJ46">
        <v>1</v>
      </c>
      <c r="DK46">
        <v>1.2928030648545099</v>
      </c>
      <c r="DL46" t="s">
        <v>114</v>
      </c>
      <c r="DM46">
        <v>2</v>
      </c>
      <c r="DN46">
        <v>1.54387865655471</v>
      </c>
      <c r="DO46" t="s">
        <v>117</v>
      </c>
      <c r="DP46">
        <v>2</v>
      </c>
      <c r="DQ46">
        <v>0.95247581104154799</v>
      </c>
      <c r="DR46" t="s">
        <v>163</v>
      </c>
      <c r="DS46">
        <v>1</v>
      </c>
      <c r="DT46">
        <v>0.76753246753246696</v>
      </c>
      <c r="DU46" t="s">
        <v>166</v>
      </c>
      <c r="DV46">
        <v>3</v>
      </c>
      <c r="DW46">
        <v>0.96727272727272695</v>
      </c>
      <c r="DX46" t="s">
        <v>163</v>
      </c>
      <c r="DY46">
        <v>2</v>
      </c>
      <c r="DZ46">
        <v>0.78326996197718601</v>
      </c>
      <c r="EA46" t="s">
        <v>169</v>
      </c>
      <c r="EB46">
        <v>2</v>
      </c>
      <c r="EC46">
        <v>1.16176087522792</v>
      </c>
      <c r="ED46" t="s">
        <v>166</v>
      </c>
      <c r="EE46">
        <v>3</v>
      </c>
      <c r="EF46">
        <v>0.83006535947712401</v>
      </c>
      <c r="EG46" t="s">
        <v>152</v>
      </c>
      <c r="EH46">
        <v>2</v>
      </c>
      <c r="EI46">
        <v>1.12415654520917</v>
      </c>
      <c r="EJ46" t="s">
        <v>166</v>
      </c>
      <c r="EK46">
        <v>3</v>
      </c>
      <c r="EL46">
        <v>0.97727272727272696</v>
      </c>
      <c r="EM46" t="s">
        <v>166</v>
      </c>
      <c r="EN46">
        <v>3</v>
      </c>
      <c r="EO46">
        <v>0.95348837209302295</v>
      </c>
      <c r="EP46" t="s">
        <v>171</v>
      </c>
      <c r="EQ46">
        <v>2</v>
      </c>
      <c r="ER46">
        <v>0.94396135265700398</v>
      </c>
      <c r="ES46" t="s">
        <v>116</v>
      </c>
      <c r="ET46">
        <v>2</v>
      </c>
      <c r="EU46">
        <v>1.0456140350877099</v>
      </c>
      <c r="EV46" t="s">
        <v>166</v>
      </c>
      <c r="EW46">
        <v>3</v>
      </c>
      <c r="EX46">
        <v>1.0257510729613699</v>
      </c>
      <c r="EY46" t="s">
        <v>122</v>
      </c>
      <c r="EZ46">
        <v>3</v>
      </c>
      <c r="FA46">
        <v>1.1565656565656499</v>
      </c>
      <c r="FB46" t="s">
        <v>154</v>
      </c>
      <c r="FC46">
        <v>3</v>
      </c>
      <c r="FD46">
        <v>1.0340909090909001</v>
      </c>
      <c r="FE46" t="s">
        <v>116</v>
      </c>
      <c r="FF46">
        <v>2</v>
      </c>
      <c r="FG46">
        <v>1.2522123893805299</v>
      </c>
      <c r="FH46" t="s">
        <v>175</v>
      </c>
      <c r="FI46">
        <v>2</v>
      </c>
      <c r="FJ46">
        <v>0.94994892747701698</v>
      </c>
      <c r="FK46" t="s">
        <v>122</v>
      </c>
      <c r="FL46">
        <v>2</v>
      </c>
      <c r="FM46">
        <v>0.841449603624009</v>
      </c>
      <c r="FN46" t="s">
        <v>154</v>
      </c>
      <c r="FO46">
        <v>2</v>
      </c>
      <c r="FP46">
        <v>1.04709141274238</v>
      </c>
      <c r="FQ46" t="s">
        <v>182</v>
      </c>
      <c r="FR46">
        <v>3</v>
      </c>
      <c r="FS46">
        <v>0.94865211810012795</v>
      </c>
      <c r="FT46" t="s">
        <v>125</v>
      </c>
      <c r="FU46">
        <v>1</v>
      </c>
      <c r="FV46">
        <v>1.26460481099656</v>
      </c>
      <c r="FW46" t="s">
        <v>182</v>
      </c>
      <c r="FX46">
        <v>3</v>
      </c>
      <c r="FY46">
        <v>1.1102564102564101</v>
      </c>
      <c r="FZ46" t="s">
        <v>158</v>
      </c>
      <c r="GA46">
        <v>2</v>
      </c>
      <c r="GB46">
        <v>1.09165808444902</v>
      </c>
      <c r="GC46" t="s">
        <v>182</v>
      </c>
      <c r="GD46">
        <v>3</v>
      </c>
      <c r="GE46">
        <v>0.92218717139852702</v>
      </c>
      <c r="GF46" t="s">
        <v>145</v>
      </c>
      <c r="GG46">
        <v>1</v>
      </c>
      <c r="GH46">
        <v>0.97270955165691997</v>
      </c>
      <c r="GI46" t="s">
        <v>182</v>
      </c>
      <c r="GJ46">
        <v>3</v>
      </c>
      <c r="GK46">
        <v>1.0499419279907001</v>
      </c>
      <c r="GL46" t="s">
        <v>143</v>
      </c>
      <c r="GM46">
        <v>3</v>
      </c>
      <c r="GN46">
        <v>0.85178571428571404</v>
      </c>
    </row>
    <row r="47" spans="1:196" x14ac:dyDescent="0.4">
      <c r="A47">
        <v>45</v>
      </c>
      <c r="B47" t="s">
        <v>142</v>
      </c>
      <c r="C47">
        <v>1</v>
      </c>
      <c r="D47">
        <v>1.2432432432432401</v>
      </c>
      <c r="E47" t="s">
        <v>171</v>
      </c>
      <c r="F47">
        <v>1</v>
      </c>
      <c r="G47">
        <v>0.84615384615384603</v>
      </c>
      <c r="H47" t="s">
        <v>171</v>
      </c>
      <c r="I47">
        <v>1</v>
      </c>
      <c r="J47">
        <v>1.36363636363636</v>
      </c>
      <c r="K47" t="s">
        <v>116</v>
      </c>
      <c r="L47">
        <v>2</v>
      </c>
      <c r="M47">
        <v>1.37736472532011</v>
      </c>
      <c r="N47" t="s">
        <v>117</v>
      </c>
      <c r="O47">
        <v>2</v>
      </c>
      <c r="P47">
        <v>1.2717538628354501</v>
      </c>
      <c r="Q47" t="s">
        <v>791</v>
      </c>
      <c r="R47">
        <v>2</v>
      </c>
      <c r="S47">
        <v>0.97848636189012606</v>
      </c>
      <c r="T47" t="s">
        <v>147</v>
      </c>
      <c r="U47">
        <v>2</v>
      </c>
      <c r="V47">
        <v>0.80501519182037096</v>
      </c>
      <c r="W47" t="s">
        <v>792</v>
      </c>
      <c r="X47">
        <v>1</v>
      </c>
      <c r="Y47">
        <v>0.93567251461988299</v>
      </c>
      <c r="Z47" t="s">
        <v>795</v>
      </c>
      <c r="AA47">
        <v>2</v>
      </c>
      <c r="AB47">
        <v>1.16519823788546</v>
      </c>
      <c r="AC47" t="s">
        <v>119</v>
      </c>
      <c r="AD47">
        <v>2</v>
      </c>
      <c r="AE47">
        <v>1.26091051805337</v>
      </c>
      <c r="AF47" t="s">
        <v>795</v>
      </c>
      <c r="AG47">
        <v>2</v>
      </c>
      <c r="AH47">
        <v>0.95921052631578896</v>
      </c>
      <c r="AI47" t="s">
        <v>791</v>
      </c>
      <c r="AJ47">
        <v>2</v>
      </c>
      <c r="AK47">
        <v>1.5760147601476</v>
      </c>
      <c r="AL47" t="s">
        <v>116</v>
      </c>
      <c r="AM47">
        <v>1</v>
      </c>
      <c r="AN47">
        <v>0.80124712942320198</v>
      </c>
      <c r="AO47" t="s">
        <v>116</v>
      </c>
      <c r="AP47">
        <v>1</v>
      </c>
      <c r="AQ47">
        <v>1.0188284518828401</v>
      </c>
      <c r="AR47" t="s">
        <v>795</v>
      </c>
      <c r="AS47">
        <v>2</v>
      </c>
      <c r="AT47">
        <v>1.2258652094717599</v>
      </c>
      <c r="AU47" t="s">
        <v>147</v>
      </c>
      <c r="AV47">
        <v>2</v>
      </c>
      <c r="AW47">
        <v>1.3025205933519499</v>
      </c>
      <c r="AX47" t="s">
        <v>147</v>
      </c>
      <c r="AY47">
        <v>1</v>
      </c>
      <c r="AZ47">
        <v>0.81935502898746104</v>
      </c>
      <c r="BA47" t="s">
        <v>792</v>
      </c>
      <c r="BB47">
        <v>1</v>
      </c>
      <c r="BC47">
        <v>1.21595330739299</v>
      </c>
      <c r="BD47" t="s">
        <v>143</v>
      </c>
      <c r="BE47">
        <v>2</v>
      </c>
      <c r="BF47">
        <v>0.94597031488417205</v>
      </c>
      <c r="BG47" t="s">
        <v>151</v>
      </c>
      <c r="BH47">
        <v>2</v>
      </c>
      <c r="BI47">
        <v>0.81688311688311599</v>
      </c>
      <c r="BJ47" t="s">
        <v>116</v>
      </c>
      <c r="BK47">
        <v>2</v>
      </c>
      <c r="BL47">
        <v>0.88888888888888795</v>
      </c>
      <c r="BM47" t="s">
        <v>152</v>
      </c>
      <c r="BN47">
        <v>2</v>
      </c>
      <c r="BO47">
        <v>0.91260504201680603</v>
      </c>
      <c r="BP47" t="s">
        <v>146</v>
      </c>
      <c r="BQ47">
        <v>2</v>
      </c>
      <c r="BR47">
        <v>1.28383203552182</v>
      </c>
      <c r="BS47" t="s">
        <v>146</v>
      </c>
      <c r="BT47">
        <v>2</v>
      </c>
      <c r="BU47">
        <v>0.76092734941860996</v>
      </c>
      <c r="BV47" t="s">
        <v>154</v>
      </c>
      <c r="BW47">
        <v>3</v>
      </c>
      <c r="BX47">
        <v>1.20982986767485</v>
      </c>
      <c r="BY47" t="s">
        <v>116</v>
      </c>
      <c r="BZ47">
        <v>2</v>
      </c>
      <c r="CA47">
        <v>1.0742574257425701</v>
      </c>
      <c r="CB47" t="s">
        <v>171</v>
      </c>
      <c r="CC47">
        <v>1</v>
      </c>
      <c r="CD47">
        <v>0.95611285266457602</v>
      </c>
      <c r="CE47" t="s">
        <v>154</v>
      </c>
      <c r="CF47">
        <v>2</v>
      </c>
      <c r="CG47">
        <v>1.0105680317040899</v>
      </c>
      <c r="CH47" t="s">
        <v>116</v>
      </c>
      <c r="CI47">
        <v>2</v>
      </c>
      <c r="CJ47">
        <v>0.98241758241758204</v>
      </c>
      <c r="CK47" t="s">
        <v>166</v>
      </c>
      <c r="CL47">
        <v>2</v>
      </c>
      <c r="CM47">
        <v>0.88524590163934402</v>
      </c>
      <c r="CN47" t="s">
        <v>169</v>
      </c>
      <c r="CO47">
        <v>2</v>
      </c>
      <c r="CP47">
        <v>0.69381335197483396</v>
      </c>
      <c r="CQ47" t="s">
        <v>159</v>
      </c>
      <c r="CR47">
        <v>1</v>
      </c>
      <c r="CS47">
        <v>1.2463886617606901</v>
      </c>
      <c r="CT47" t="s">
        <v>116</v>
      </c>
      <c r="CU47">
        <v>2</v>
      </c>
      <c r="CV47">
        <v>1.3013468013467999</v>
      </c>
      <c r="CW47" t="s">
        <v>122</v>
      </c>
      <c r="CX47">
        <v>2</v>
      </c>
      <c r="CY47">
        <v>0.78342245989304804</v>
      </c>
      <c r="CZ47" t="s">
        <v>131</v>
      </c>
      <c r="DA47">
        <v>1</v>
      </c>
      <c r="DB47">
        <v>0.80190476190476101</v>
      </c>
      <c r="DC47" t="s">
        <v>114</v>
      </c>
      <c r="DD47">
        <v>1</v>
      </c>
      <c r="DE47">
        <v>0.95369030390737997</v>
      </c>
      <c r="DF47" t="s">
        <v>159</v>
      </c>
      <c r="DG47">
        <v>1</v>
      </c>
      <c r="DH47">
        <v>0.85057025370470896</v>
      </c>
      <c r="DI47" t="s">
        <v>166</v>
      </c>
      <c r="DJ47">
        <v>2</v>
      </c>
      <c r="DK47">
        <v>1.09154929577464</v>
      </c>
      <c r="DL47" t="s">
        <v>116</v>
      </c>
      <c r="DM47">
        <v>2</v>
      </c>
      <c r="DN47">
        <v>1.09380530973451</v>
      </c>
      <c r="DO47" t="s">
        <v>152</v>
      </c>
      <c r="DP47">
        <v>2</v>
      </c>
      <c r="DQ47">
        <v>0.99108280254777004</v>
      </c>
      <c r="DR47" t="s">
        <v>122</v>
      </c>
      <c r="DS47">
        <v>2</v>
      </c>
      <c r="DT47">
        <v>0.94827586206896497</v>
      </c>
      <c r="DU47" t="s">
        <v>163</v>
      </c>
      <c r="DV47">
        <v>2</v>
      </c>
      <c r="DW47">
        <v>0.89001692047377301</v>
      </c>
      <c r="DX47" t="s">
        <v>122</v>
      </c>
      <c r="DY47">
        <v>2</v>
      </c>
      <c r="DZ47">
        <v>0.76439232409381597</v>
      </c>
      <c r="EA47" t="s">
        <v>171</v>
      </c>
      <c r="EB47">
        <v>2</v>
      </c>
      <c r="EC47">
        <v>1.18691588785046</v>
      </c>
      <c r="ED47" t="s">
        <v>163</v>
      </c>
      <c r="EE47">
        <v>2</v>
      </c>
      <c r="EF47">
        <v>0.74629629629629601</v>
      </c>
      <c r="EG47" t="s">
        <v>154</v>
      </c>
      <c r="EH47">
        <v>3</v>
      </c>
      <c r="EI47">
        <v>1.0363128491620099</v>
      </c>
      <c r="EJ47" t="s">
        <v>163</v>
      </c>
      <c r="EK47">
        <v>2</v>
      </c>
      <c r="EL47">
        <v>0.99099099099099097</v>
      </c>
      <c r="EM47" t="s">
        <v>163</v>
      </c>
      <c r="EN47">
        <v>2</v>
      </c>
      <c r="EO47">
        <v>1.0727272727272701</v>
      </c>
      <c r="EP47" t="s">
        <v>175</v>
      </c>
      <c r="EQ47">
        <v>2</v>
      </c>
      <c r="ER47">
        <v>1.13168724279835</v>
      </c>
      <c r="ES47" t="s">
        <v>166</v>
      </c>
      <c r="ET47">
        <v>3</v>
      </c>
      <c r="EU47">
        <v>0.92460317460317398</v>
      </c>
      <c r="EV47" t="s">
        <v>163</v>
      </c>
      <c r="EW47">
        <v>2</v>
      </c>
      <c r="EX47">
        <v>0.88628762541806005</v>
      </c>
      <c r="EY47" t="s">
        <v>169</v>
      </c>
      <c r="EZ47">
        <v>2</v>
      </c>
      <c r="FA47">
        <v>0.95546064673581399</v>
      </c>
      <c r="FB47" t="s">
        <v>116</v>
      </c>
      <c r="FC47">
        <v>2</v>
      </c>
      <c r="FD47">
        <v>1.0511627906976699</v>
      </c>
      <c r="FE47" t="s">
        <v>166</v>
      </c>
      <c r="FF47">
        <v>3</v>
      </c>
      <c r="FG47">
        <v>1.13944223107569</v>
      </c>
      <c r="FH47" t="s">
        <v>131</v>
      </c>
      <c r="FI47">
        <v>1</v>
      </c>
      <c r="FJ47">
        <v>1.0591900311526401</v>
      </c>
      <c r="FK47" t="s">
        <v>169</v>
      </c>
      <c r="FL47">
        <v>2</v>
      </c>
      <c r="FM47">
        <v>1.09174041297935</v>
      </c>
      <c r="FN47" t="s">
        <v>166</v>
      </c>
      <c r="FO47">
        <v>3</v>
      </c>
      <c r="FP47">
        <v>0.95192307692307598</v>
      </c>
      <c r="FQ47" t="s">
        <v>181</v>
      </c>
      <c r="FR47">
        <v>2</v>
      </c>
      <c r="FS47">
        <v>1.1487603305785099</v>
      </c>
      <c r="FT47" t="s">
        <v>182</v>
      </c>
      <c r="FU47">
        <v>3</v>
      </c>
      <c r="FV47">
        <v>1.0554803788903899</v>
      </c>
      <c r="FW47" t="s">
        <v>181</v>
      </c>
      <c r="FX47">
        <v>2</v>
      </c>
      <c r="FY47">
        <v>1</v>
      </c>
      <c r="FZ47" t="s">
        <v>162</v>
      </c>
      <c r="GA47">
        <v>1</v>
      </c>
      <c r="GB47">
        <v>0.94</v>
      </c>
      <c r="GC47" t="s">
        <v>181</v>
      </c>
      <c r="GD47">
        <v>2</v>
      </c>
      <c r="GE47">
        <v>0.93359375</v>
      </c>
      <c r="GF47" t="s">
        <v>150</v>
      </c>
      <c r="GG47">
        <v>3</v>
      </c>
      <c r="GH47">
        <v>0.83524904214559303</v>
      </c>
      <c r="GI47" t="s">
        <v>181</v>
      </c>
      <c r="GJ47">
        <v>2</v>
      </c>
      <c r="GK47">
        <v>0.97816593886462799</v>
      </c>
      <c r="GL47" t="s">
        <v>146</v>
      </c>
      <c r="GM47">
        <v>3</v>
      </c>
      <c r="GN47">
        <v>0.96969696969696895</v>
      </c>
    </row>
    <row r="48" spans="1:196" x14ac:dyDescent="0.4">
      <c r="A48">
        <v>46</v>
      </c>
      <c r="B48" t="s">
        <v>145</v>
      </c>
      <c r="C48">
        <v>1</v>
      </c>
      <c r="D48">
        <v>0.92217484008528705</v>
      </c>
      <c r="E48" t="s">
        <v>125</v>
      </c>
      <c r="F48">
        <v>1</v>
      </c>
      <c r="G48">
        <v>0.50735514860402198</v>
      </c>
      <c r="H48" t="s">
        <v>125</v>
      </c>
      <c r="I48">
        <v>1</v>
      </c>
      <c r="J48">
        <v>1.2288461538461499</v>
      </c>
      <c r="K48" t="s">
        <v>795</v>
      </c>
      <c r="L48">
        <v>2</v>
      </c>
      <c r="M48">
        <v>1.89238284231415</v>
      </c>
      <c r="N48" t="s">
        <v>796</v>
      </c>
      <c r="O48">
        <v>2</v>
      </c>
      <c r="P48">
        <v>0.68027210884353695</v>
      </c>
      <c r="Q48" t="s">
        <v>117</v>
      </c>
      <c r="R48">
        <v>2</v>
      </c>
      <c r="S48">
        <v>0.84280080997548701</v>
      </c>
      <c r="T48" t="s">
        <v>791</v>
      </c>
      <c r="U48">
        <v>2</v>
      </c>
      <c r="V48">
        <v>1.04004711425206</v>
      </c>
      <c r="W48" t="s">
        <v>147</v>
      </c>
      <c r="X48">
        <v>2</v>
      </c>
      <c r="Y48">
        <v>1.0287848652373399</v>
      </c>
      <c r="Z48" t="s">
        <v>119</v>
      </c>
      <c r="AA48">
        <v>2</v>
      </c>
      <c r="AB48">
        <v>1.27770534550195</v>
      </c>
      <c r="AC48" t="s">
        <v>159</v>
      </c>
      <c r="AD48">
        <v>1</v>
      </c>
      <c r="AE48">
        <v>1.5029702970297001</v>
      </c>
      <c r="AF48" t="s">
        <v>119</v>
      </c>
      <c r="AG48">
        <v>2</v>
      </c>
      <c r="AH48">
        <v>0.73400149402390402</v>
      </c>
      <c r="AI48" t="s">
        <v>114</v>
      </c>
      <c r="AJ48">
        <v>2</v>
      </c>
      <c r="AK48">
        <v>0.96428571428571397</v>
      </c>
      <c r="AL48" t="s">
        <v>795</v>
      </c>
      <c r="AM48">
        <v>2</v>
      </c>
      <c r="AN48">
        <v>0.67095115681233897</v>
      </c>
      <c r="AO48" t="s">
        <v>795</v>
      </c>
      <c r="AP48">
        <v>2</v>
      </c>
      <c r="AQ48">
        <v>1.05172413793103</v>
      </c>
      <c r="AR48" t="s">
        <v>119</v>
      </c>
      <c r="AS48">
        <v>1</v>
      </c>
      <c r="AT48">
        <v>1.05152402646707</v>
      </c>
      <c r="AU48" t="s">
        <v>114</v>
      </c>
      <c r="AV48">
        <v>2</v>
      </c>
      <c r="AW48">
        <v>1.50969529085872</v>
      </c>
      <c r="AX48" t="s">
        <v>143</v>
      </c>
      <c r="AY48">
        <v>2</v>
      </c>
      <c r="AZ48">
        <v>0.87724550898203502</v>
      </c>
      <c r="BA48" t="s">
        <v>147</v>
      </c>
      <c r="BB48">
        <v>1</v>
      </c>
      <c r="BC48">
        <v>1.1220477299723799</v>
      </c>
      <c r="BD48" t="s">
        <v>146</v>
      </c>
      <c r="BE48">
        <v>2</v>
      </c>
      <c r="BF48">
        <v>2.1727277625127899</v>
      </c>
      <c r="BG48" t="s">
        <v>147</v>
      </c>
      <c r="BH48">
        <v>1</v>
      </c>
      <c r="BI48">
        <v>1.1428569048614601</v>
      </c>
      <c r="BJ48" t="s">
        <v>795</v>
      </c>
      <c r="BK48">
        <v>2</v>
      </c>
      <c r="BL48">
        <v>0.74655647382920098</v>
      </c>
      <c r="BM48" t="s">
        <v>114</v>
      </c>
      <c r="BN48">
        <v>2</v>
      </c>
      <c r="BO48">
        <v>1.1922428330522701</v>
      </c>
      <c r="BP48" t="s">
        <v>152</v>
      </c>
      <c r="BQ48">
        <v>2</v>
      </c>
      <c r="BR48">
        <v>1.3848987108655599</v>
      </c>
      <c r="BS48" t="s">
        <v>117</v>
      </c>
      <c r="BT48">
        <v>2</v>
      </c>
      <c r="BU48">
        <v>1.05774647887323</v>
      </c>
      <c r="BV48" t="s">
        <v>114</v>
      </c>
      <c r="BW48">
        <v>2</v>
      </c>
      <c r="BX48">
        <v>1.1759493670886001</v>
      </c>
      <c r="BY48" t="s">
        <v>166</v>
      </c>
      <c r="BZ48">
        <v>2</v>
      </c>
      <c r="CA48">
        <v>1.073732718894</v>
      </c>
      <c r="CB48" t="s">
        <v>131</v>
      </c>
      <c r="CC48">
        <v>1</v>
      </c>
      <c r="CD48">
        <v>1.4878892733564</v>
      </c>
      <c r="CE48" t="s">
        <v>116</v>
      </c>
      <c r="CF48">
        <v>2</v>
      </c>
      <c r="CG48">
        <v>0.92292089249492903</v>
      </c>
      <c r="CH48" t="s">
        <v>166</v>
      </c>
      <c r="CI48">
        <v>2</v>
      </c>
      <c r="CJ48">
        <v>1.0440097799510999</v>
      </c>
      <c r="CK48" t="s">
        <v>169</v>
      </c>
      <c r="CL48">
        <v>2</v>
      </c>
      <c r="CM48">
        <v>0.75527983104540597</v>
      </c>
      <c r="CN48" t="s">
        <v>171</v>
      </c>
      <c r="CO48">
        <v>2</v>
      </c>
      <c r="CP48">
        <v>0.69101123595505598</v>
      </c>
      <c r="CQ48" t="s">
        <v>166</v>
      </c>
      <c r="CR48">
        <v>2</v>
      </c>
      <c r="CS48">
        <v>1.015625</v>
      </c>
      <c r="CT48" t="s">
        <v>159</v>
      </c>
      <c r="CU48">
        <v>1</v>
      </c>
      <c r="CV48">
        <v>1.4739776951672801</v>
      </c>
      <c r="CW48" t="s">
        <v>169</v>
      </c>
      <c r="CX48">
        <v>2</v>
      </c>
      <c r="CY48">
        <v>0.99042075906390203</v>
      </c>
      <c r="CZ48" t="s">
        <v>186</v>
      </c>
      <c r="DA48">
        <v>2</v>
      </c>
      <c r="DB48">
        <v>0.95385674931129405</v>
      </c>
      <c r="DC48" t="s">
        <v>116</v>
      </c>
      <c r="DD48">
        <v>2</v>
      </c>
      <c r="DE48">
        <v>1.03253182461103</v>
      </c>
      <c r="DF48" t="s">
        <v>166</v>
      </c>
      <c r="DG48">
        <v>2</v>
      </c>
      <c r="DH48">
        <v>0.95622895622895598</v>
      </c>
      <c r="DI48" t="s">
        <v>163</v>
      </c>
      <c r="DJ48">
        <v>1</v>
      </c>
      <c r="DK48">
        <v>1.17286914765906</v>
      </c>
      <c r="DL48" t="s">
        <v>119</v>
      </c>
      <c r="DM48">
        <v>2</v>
      </c>
      <c r="DN48">
        <v>1.0825082508250801</v>
      </c>
      <c r="DO48" t="s">
        <v>154</v>
      </c>
      <c r="DP48">
        <v>3</v>
      </c>
      <c r="DQ48">
        <v>0.98755186721991695</v>
      </c>
      <c r="DR48" t="s">
        <v>169</v>
      </c>
      <c r="DS48">
        <v>2</v>
      </c>
      <c r="DT48">
        <v>0.80075471698113199</v>
      </c>
      <c r="DU48" t="s">
        <v>122</v>
      </c>
      <c r="DV48">
        <v>2</v>
      </c>
      <c r="DW48">
        <v>0.852727272727272</v>
      </c>
      <c r="DX48" t="s">
        <v>169</v>
      </c>
      <c r="DY48">
        <v>2</v>
      </c>
      <c r="DZ48">
        <v>0.77791286727456899</v>
      </c>
      <c r="EA48" t="s">
        <v>175</v>
      </c>
      <c r="EB48">
        <v>2</v>
      </c>
      <c r="EC48">
        <v>1.0625</v>
      </c>
      <c r="ED48" t="s">
        <v>122</v>
      </c>
      <c r="EE48">
        <v>2</v>
      </c>
      <c r="EF48">
        <v>0.78131868131868099</v>
      </c>
      <c r="EG48" t="s">
        <v>114</v>
      </c>
      <c r="EH48">
        <v>2</v>
      </c>
      <c r="EI48">
        <v>1.1316455696202501</v>
      </c>
      <c r="EJ48" t="s">
        <v>122</v>
      </c>
      <c r="EK48">
        <v>2</v>
      </c>
      <c r="EL48">
        <v>0.96250000000000002</v>
      </c>
      <c r="EM48" t="s">
        <v>122</v>
      </c>
      <c r="EN48">
        <v>2</v>
      </c>
      <c r="EO48">
        <v>0.94805194805194803</v>
      </c>
      <c r="EP48" t="s">
        <v>131</v>
      </c>
      <c r="EQ48">
        <v>1</v>
      </c>
      <c r="ER48">
        <v>1.01136363636363</v>
      </c>
      <c r="ES48" t="s">
        <v>163</v>
      </c>
      <c r="ET48">
        <v>2</v>
      </c>
      <c r="EU48">
        <v>0.72838002436053595</v>
      </c>
      <c r="EV48" t="s">
        <v>122</v>
      </c>
      <c r="EW48">
        <v>3</v>
      </c>
      <c r="EX48">
        <v>1.3342318059299101</v>
      </c>
      <c r="EY48" t="s">
        <v>171</v>
      </c>
      <c r="EZ48">
        <v>2</v>
      </c>
      <c r="FA48">
        <v>0.97703788748564802</v>
      </c>
      <c r="FB48" t="s">
        <v>166</v>
      </c>
      <c r="FC48">
        <v>3</v>
      </c>
      <c r="FD48">
        <v>1.0329218106995799</v>
      </c>
      <c r="FE48" t="s">
        <v>122</v>
      </c>
      <c r="FF48">
        <v>2</v>
      </c>
      <c r="FG48">
        <v>0.97674418604651103</v>
      </c>
      <c r="FH48" t="s">
        <v>134</v>
      </c>
      <c r="FI48">
        <v>3</v>
      </c>
      <c r="FJ48">
        <v>0.93913043478260805</v>
      </c>
      <c r="FK48" t="s">
        <v>171</v>
      </c>
      <c r="FL48">
        <v>2</v>
      </c>
      <c r="FM48">
        <v>1.1458333333333299</v>
      </c>
      <c r="FN48" t="s">
        <v>122</v>
      </c>
      <c r="FO48">
        <v>2</v>
      </c>
      <c r="FP48">
        <v>1.1493943472409101</v>
      </c>
      <c r="FQ48" t="s">
        <v>145</v>
      </c>
      <c r="FR48">
        <v>1</v>
      </c>
      <c r="FS48">
        <v>0.70911528150133996</v>
      </c>
      <c r="FT48" t="s">
        <v>181</v>
      </c>
      <c r="FU48">
        <v>2</v>
      </c>
      <c r="FV48">
        <v>0.93525179856115104</v>
      </c>
      <c r="FW48" t="s">
        <v>190</v>
      </c>
      <c r="FX48">
        <v>3</v>
      </c>
      <c r="FY48">
        <v>0.98408488063660404</v>
      </c>
      <c r="FZ48" t="s">
        <v>217</v>
      </c>
      <c r="GA48">
        <v>3</v>
      </c>
      <c r="GB48">
        <v>1.09052631578947</v>
      </c>
      <c r="GC48" t="s">
        <v>145</v>
      </c>
      <c r="GD48">
        <v>1</v>
      </c>
      <c r="GE48">
        <v>1.04907975460122</v>
      </c>
      <c r="GF48" t="s">
        <v>198</v>
      </c>
      <c r="GG48">
        <v>3</v>
      </c>
      <c r="GH48">
        <v>0.99354838709677396</v>
      </c>
      <c r="GI48" t="s">
        <v>184</v>
      </c>
      <c r="GJ48">
        <v>3</v>
      </c>
      <c r="GK48">
        <v>0.98557692307692302</v>
      </c>
      <c r="GL48" t="s">
        <v>161</v>
      </c>
      <c r="GM48">
        <v>3</v>
      </c>
      <c r="GN48">
        <v>1.1094771241829999</v>
      </c>
    </row>
    <row r="49" spans="1:196" x14ac:dyDescent="0.4">
      <c r="A49">
        <v>47</v>
      </c>
      <c r="B49" t="s">
        <v>150</v>
      </c>
      <c r="C49">
        <v>2</v>
      </c>
      <c r="D49">
        <v>1.1389723772720699</v>
      </c>
      <c r="E49" t="s">
        <v>794</v>
      </c>
      <c r="F49">
        <v>2</v>
      </c>
      <c r="G49">
        <v>0.97706422018348604</v>
      </c>
      <c r="H49" t="s">
        <v>794</v>
      </c>
      <c r="I49">
        <v>2</v>
      </c>
      <c r="J49">
        <v>1.62754303599374</v>
      </c>
      <c r="K49" t="s">
        <v>119</v>
      </c>
      <c r="L49">
        <v>2</v>
      </c>
      <c r="M49">
        <v>1.9674863387978101</v>
      </c>
      <c r="N49" t="s">
        <v>114</v>
      </c>
      <c r="O49">
        <v>2</v>
      </c>
      <c r="P49">
        <v>0.85676392572944204</v>
      </c>
      <c r="Q49" t="s">
        <v>154</v>
      </c>
      <c r="R49">
        <v>2</v>
      </c>
      <c r="S49">
        <v>0.94774346793349096</v>
      </c>
      <c r="T49" t="s">
        <v>146</v>
      </c>
      <c r="U49">
        <v>2</v>
      </c>
      <c r="V49">
        <v>0.93400432315590298</v>
      </c>
      <c r="W49" t="s">
        <v>791</v>
      </c>
      <c r="X49">
        <v>2</v>
      </c>
      <c r="Y49">
        <v>0.85352963382408398</v>
      </c>
      <c r="Z49" t="s">
        <v>159</v>
      </c>
      <c r="AA49">
        <v>1</v>
      </c>
      <c r="AB49">
        <v>1.0448275862068901</v>
      </c>
      <c r="AC49" t="s">
        <v>163</v>
      </c>
      <c r="AD49">
        <v>2</v>
      </c>
      <c r="AE49">
        <v>1.1141176470588201</v>
      </c>
      <c r="AF49" t="s">
        <v>159</v>
      </c>
      <c r="AG49">
        <v>1</v>
      </c>
      <c r="AH49">
        <v>0.84702093397745504</v>
      </c>
      <c r="AI49" t="s">
        <v>116</v>
      </c>
      <c r="AJ49">
        <v>1</v>
      </c>
      <c r="AK49">
        <v>1.0532290526464401</v>
      </c>
      <c r="AL49" t="s">
        <v>119</v>
      </c>
      <c r="AM49">
        <v>2</v>
      </c>
      <c r="AN49">
        <v>0.99338856808101095</v>
      </c>
      <c r="AO49" t="s">
        <v>119</v>
      </c>
      <c r="AP49">
        <v>2</v>
      </c>
      <c r="AQ49">
        <v>0.77666385846672203</v>
      </c>
      <c r="AR49" t="s">
        <v>159</v>
      </c>
      <c r="AS49">
        <v>1</v>
      </c>
      <c r="AT49">
        <v>0.96900726392251801</v>
      </c>
      <c r="AU49" t="s">
        <v>116</v>
      </c>
      <c r="AV49">
        <v>1</v>
      </c>
      <c r="AW49">
        <v>1.1748120300751801</v>
      </c>
      <c r="AX49" t="s">
        <v>114</v>
      </c>
      <c r="AY49">
        <v>2</v>
      </c>
      <c r="AZ49">
        <v>1.11926605504587</v>
      </c>
      <c r="BA49" t="s">
        <v>143</v>
      </c>
      <c r="BB49">
        <v>2</v>
      </c>
      <c r="BC49">
        <v>1.10580204778157</v>
      </c>
      <c r="BD49" t="s">
        <v>114</v>
      </c>
      <c r="BE49">
        <v>1</v>
      </c>
      <c r="BF49">
        <v>0.92150170648464103</v>
      </c>
      <c r="BG49" t="s">
        <v>143</v>
      </c>
      <c r="BH49">
        <v>2</v>
      </c>
      <c r="BI49">
        <v>0.797712442261162</v>
      </c>
      <c r="BJ49" t="s">
        <v>166</v>
      </c>
      <c r="BK49">
        <v>2</v>
      </c>
      <c r="BL49">
        <v>0.88216560509554098</v>
      </c>
      <c r="BM49" t="s">
        <v>116</v>
      </c>
      <c r="BN49">
        <v>2</v>
      </c>
      <c r="BO49">
        <v>1.06696428571428</v>
      </c>
      <c r="BP49" t="s">
        <v>116</v>
      </c>
      <c r="BQ49">
        <v>2</v>
      </c>
      <c r="BR49">
        <v>1.1966527196652701</v>
      </c>
      <c r="BS49" t="s">
        <v>152</v>
      </c>
      <c r="BT49">
        <v>2</v>
      </c>
      <c r="BU49">
        <v>1.1236702127659499</v>
      </c>
      <c r="BV49" t="s">
        <v>116</v>
      </c>
      <c r="BW49">
        <v>2</v>
      </c>
      <c r="BX49">
        <v>1.31168831168831</v>
      </c>
      <c r="BY49" t="s">
        <v>123</v>
      </c>
      <c r="BZ49">
        <v>1</v>
      </c>
      <c r="CA49">
        <v>1.1545409243802101</v>
      </c>
      <c r="CB49" t="s">
        <v>179</v>
      </c>
      <c r="CC49">
        <v>3</v>
      </c>
      <c r="CD49">
        <v>1.0144032921810699</v>
      </c>
      <c r="CE49" t="s">
        <v>166</v>
      </c>
      <c r="CF49">
        <v>2</v>
      </c>
      <c r="CG49">
        <v>1.0302267002518799</v>
      </c>
      <c r="CH49" t="s">
        <v>169</v>
      </c>
      <c r="CI49">
        <v>2</v>
      </c>
      <c r="CJ49">
        <v>0.76186645213193804</v>
      </c>
      <c r="CK49" t="s">
        <v>171</v>
      </c>
      <c r="CL49">
        <v>2</v>
      </c>
      <c r="CM49">
        <v>0.89672544080604499</v>
      </c>
      <c r="CN49" t="s">
        <v>131</v>
      </c>
      <c r="CO49">
        <v>1</v>
      </c>
      <c r="CP49">
        <v>0.78538812785388101</v>
      </c>
      <c r="CQ49" t="s">
        <v>163</v>
      </c>
      <c r="CR49">
        <v>1</v>
      </c>
      <c r="CS49">
        <v>1.31627906976744</v>
      </c>
      <c r="CT49" t="s">
        <v>166</v>
      </c>
      <c r="CU49">
        <v>2</v>
      </c>
      <c r="CV49">
        <v>1.09615384615384</v>
      </c>
      <c r="CW49" t="s">
        <v>171</v>
      </c>
      <c r="CX49">
        <v>2</v>
      </c>
      <c r="CY49">
        <v>0.98784194528875302</v>
      </c>
      <c r="CZ49" t="s">
        <v>150</v>
      </c>
      <c r="DA49">
        <v>3</v>
      </c>
      <c r="DB49">
        <v>0.84360189573459698</v>
      </c>
      <c r="DC49" t="s">
        <v>159</v>
      </c>
      <c r="DD49">
        <v>1</v>
      </c>
      <c r="DE49">
        <v>0.949116347569955</v>
      </c>
      <c r="DF49" t="s">
        <v>122</v>
      </c>
      <c r="DG49">
        <v>2</v>
      </c>
      <c r="DH49">
        <v>1.0673076923076901</v>
      </c>
      <c r="DI49" t="s">
        <v>122</v>
      </c>
      <c r="DJ49">
        <v>2</v>
      </c>
      <c r="DK49">
        <v>1.08558558558558</v>
      </c>
      <c r="DL49" t="s">
        <v>159</v>
      </c>
      <c r="DM49">
        <v>1</v>
      </c>
      <c r="DN49">
        <v>0.87109292316376197</v>
      </c>
      <c r="DO49" t="s">
        <v>116</v>
      </c>
      <c r="DP49">
        <v>2</v>
      </c>
      <c r="DQ49">
        <v>0.88349514563106801</v>
      </c>
      <c r="DR49" t="s">
        <v>171</v>
      </c>
      <c r="DS49">
        <v>2</v>
      </c>
      <c r="DT49">
        <v>0.88424437299035297</v>
      </c>
      <c r="DU49" t="s">
        <v>169</v>
      </c>
      <c r="DV49">
        <v>2</v>
      </c>
      <c r="DW49">
        <v>0.93025447690857599</v>
      </c>
      <c r="DX49" t="s">
        <v>171</v>
      </c>
      <c r="DY49">
        <v>2</v>
      </c>
      <c r="DZ49">
        <v>0.88065843621399098</v>
      </c>
      <c r="EA49" t="s">
        <v>131</v>
      </c>
      <c r="EB49">
        <v>1</v>
      </c>
      <c r="EC49">
        <v>1.21505376344086</v>
      </c>
      <c r="ED49" t="s">
        <v>169</v>
      </c>
      <c r="EE49">
        <v>2</v>
      </c>
      <c r="EF49">
        <v>0.762107623318385</v>
      </c>
      <c r="EG49" t="s">
        <v>116</v>
      </c>
      <c r="EH49">
        <v>2</v>
      </c>
      <c r="EI49">
        <v>1.08920187793427</v>
      </c>
      <c r="EJ49" t="s">
        <v>169</v>
      </c>
      <c r="EK49">
        <v>2</v>
      </c>
      <c r="EL49">
        <v>0.96765417170495704</v>
      </c>
      <c r="EM49" t="s">
        <v>169</v>
      </c>
      <c r="EN49">
        <v>2</v>
      </c>
      <c r="EO49">
        <v>1.2530459231490101</v>
      </c>
      <c r="EP49" t="s">
        <v>134</v>
      </c>
      <c r="EQ49">
        <v>3</v>
      </c>
      <c r="ER49">
        <v>0.96498054474708095</v>
      </c>
      <c r="ES49" t="s">
        <v>122</v>
      </c>
      <c r="ET49">
        <v>3</v>
      </c>
      <c r="EU49">
        <v>1.04950495049504</v>
      </c>
      <c r="EV49" t="s">
        <v>169</v>
      </c>
      <c r="EW49">
        <v>2</v>
      </c>
      <c r="EX49">
        <v>1.1782890007189</v>
      </c>
      <c r="EY49" t="s">
        <v>125</v>
      </c>
      <c r="EZ49">
        <v>1</v>
      </c>
      <c r="FA49">
        <v>0.89600000000000002</v>
      </c>
      <c r="FB49" t="s">
        <v>163</v>
      </c>
      <c r="FC49">
        <v>2</v>
      </c>
      <c r="FD49">
        <v>0.96405919661733597</v>
      </c>
      <c r="FE49" t="s">
        <v>169</v>
      </c>
      <c r="FF49">
        <v>2</v>
      </c>
      <c r="FG49">
        <v>1.27512195121951</v>
      </c>
      <c r="FH49" t="s">
        <v>182</v>
      </c>
      <c r="FI49">
        <v>3</v>
      </c>
      <c r="FJ49">
        <v>0.90208877284595301</v>
      </c>
      <c r="FK49" t="s">
        <v>175</v>
      </c>
      <c r="FL49">
        <v>2</v>
      </c>
      <c r="FM49">
        <v>1.1774193548387</v>
      </c>
      <c r="FN49" t="s">
        <v>169</v>
      </c>
      <c r="FO49">
        <v>2</v>
      </c>
      <c r="FP49">
        <v>1.23534179951364</v>
      </c>
      <c r="FQ49" t="s">
        <v>150</v>
      </c>
      <c r="FR49">
        <v>3</v>
      </c>
      <c r="FS49">
        <v>0.83738317757009295</v>
      </c>
      <c r="FT49" t="s">
        <v>145</v>
      </c>
      <c r="FU49">
        <v>1</v>
      </c>
      <c r="FV49">
        <v>0.960302457466918</v>
      </c>
      <c r="FW49" t="s">
        <v>145</v>
      </c>
      <c r="FX49">
        <v>1</v>
      </c>
      <c r="FY49">
        <v>1.09448818897637</v>
      </c>
      <c r="FZ49" t="s">
        <v>222</v>
      </c>
      <c r="GA49">
        <v>3</v>
      </c>
      <c r="GB49">
        <v>1.21929824561403</v>
      </c>
      <c r="GC49" t="s">
        <v>150</v>
      </c>
      <c r="GD49">
        <v>3</v>
      </c>
      <c r="GE49">
        <v>1.0038461538461501</v>
      </c>
      <c r="GF49" t="s">
        <v>206</v>
      </c>
      <c r="GG49">
        <v>2</v>
      </c>
      <c r="GH49">
        <v>1.005291005291</v>
      </c>
      <c r="GI49" t="s">
        <v>142</v>
      </c>
      <c r="GJ49">
        <v>2</v>
      </c>
      <c r="GK49">
        <v>1.2184115523465699</v>
      </c>
      <c r="GL49" t="s">
        <v>154</v>
      </c>
      <c r="GM49">
        <v>2</v>
      </c>
      <c r="GN49">
        <v>1.02145922746781</v>
      </c>
    </row>
    <row r="50" spans="1:196" x14ac:dyDescent="0.4">
      <c r="A50">
        <v>48</v>
      </c>
      <c r="B50" t="s">
        <v>153</v>
      </c>
      <c r="C50">
        <v>1</v>
      </c>
      <c r="D50">
        <v>1.0356214248569899</v>
      </c>
      <c r="E50" t="s">
        <v>131</v>
      </c>
      <c r="F50">
        <v>1</v>
      </c>
      <c r="G50">
        <v>0.80994397759103598</v>
      </c>
      <c r="H50" t="s">
        <v>131</v>
      </c>
      <c r="I50">
        <v>1</v>
      </c>
      <c r="J50">
        <v>1.17309355006052</v>
      </c>
      <c r="K50" t="s">
        <v>159</v>
      </c>
      <c r="L50">
        <v>1</v>
      </c>
      <c r="M50">
        <v>1.2500251939937499</v>
      </c>
      <c r="N50" t="s">
        <v>116</v>
      </c>
      <c r="O50">
        <v>2</v>
      </c>
      <c r="P50">
        <v>1.17807233251364</v>
      </c>
      <c r="Q50" t="s">
        <v>114</v>
      </c>
      <c r="R50">
        <v>2</v>
      </c>
      <c r="S50">
        <v>0.804953560371517</v>
      </c>
      <c r="T50" t="s">
        <v>117</v>
      </c>
      <c r="U50">
        <v>2</v>
      </c>
      <c r="V50">
        <v>0.24506828528072799</v>
      </c>
      <c r="W50" t="s">
        <v>114</v>
      </c>
      <c r="X50">
        <v>2</v>
      </c>
      <c r="Y50">
        <v>0.82051282051282004</v>
      </c>
      <c r="Z50" t="s">
        <v>163</v>
      </c>
      <c r="AA50">
        <v>2</v>
      </c>
      <c r="AB50">
        <v>1.0526315789473599</v>
      </c>
      <c r="AC50" t="s">
        <v>122</v>
      </c>
      <c r="AD50">
        <v>2</v>
      </c>
      <c r="AE50">
        <v>1.4285097192224601</v>
      </c>
      <c r="AF50" t="s">
        <v>163</v>
      </c>
      <c r="AG50">
        <v>2</v>
      </c>
      <c r="AH50">
        <v>0.74076029567053803</v>
      </c>
      <c r="AI50" t="s">
        <v>795</v>
      </c>
      <c r="AJ50">
        <v>2</v>
      </c>
      <c r="AK50">
        <v>1.0672153635116599</v>
      </c>
      <c r="AL50" t="s">
        <v>159</v>
      </c>
      <c r="AM50">
        <v>1</v>
      </c>
      <c r="AN50">
        <v>0.71456468673718398</v>
      </c>
      <c r="AO50" t="s">
        <v>159</v>
      </c>
      <c r="AP50">
        <v>1</v>
      </c>
      <c r="AQ50">
        <v>0.94056023684809797</v>
      </c>
      <c r="AR50" t="s">
        <v>163</v>
      </c>
      <c r="AS50">
        <v>2</v>
      </c>
      <c r="AT50">
        <v>1.19344675488342</v>
      </c>
      <c r="AU50" t="s">
        <v>795</v>
      </c>
      <c r="AV50">
        <v>2</v>
      </c>
      <c r="AW50">
        <v>1.65676077265973</v>
      </c>
      <c r="AX50" t="s">
        <v>116</v>
      </c>
      <c r="AY50">
        <v>2</v>
      </c>
      <c r="AZ50">
        <v>0.89119999999999999</v>
      </c>
      <c r="BA50" t="s">
        <v>146</v>
      </c>
      <c r="BB50">
        <v>2</v>
      </c>
      <c r="BC50">
        <v>1.4388372093023201</v>
      </c>
      <c r="BD50" t="s">
        <v>116</v>
      </c>
      <c r="BE50">
        <v>2</v>
      </c>
      <c r="BF50">
        <v>0.98658718330849404</v>
      </c>
      <c r="BG50" t="s">
        <v>117</v>
      </c>
      <c r="BH50">
        <v>3</v>
      </c>
      <c r="BI50">
        <v>0.85753951302861997</v>
      </c>
      <c r="BJ50" t="s">
        <v>123</v>
      </c>
      <c r="BK50">
        <v>1</v>
      </c>
      <c r="BL50">
        <v>1.0584440900230301</v>
      </c>
      <c r="BM50" t="s">
        <v>795</v>
      </c>
      <c r="BN50">
        <v>2</v>
      </c>
      <c r="BO50">
        <v>0.76014760147601401</v>
      </c>
      <c r="BP50" t="s">
        <v>159</v>
      </c>
      <c r="BQ50">
        <v>1</v>
      </c>
      <c r="BR50">
        <v>1.08369044618099</v>
      </c>
      <c r="BS50" t="s">
        <v>154</v>
      </c>
      <c r="BT50">
        <v>3</v>
      </c>
      <c r="BU50">
        <v>1.0192678227360299</v>
      </c>
      <c r="BV50" t="s">
        <v>159</v>
      </c>
      <c r="BW50">
        <v>1</v>
      </c>
      <c r="BX50">
        <v>1.4323752137448</v>
      </c>
      <c r="BY50" t="s">
        <v>169</v>
      </c>
      <c r="BZ50">
        <v>2</v>
      </c>
      <c r="CA50">
        <v>1.2907763341565499</v>
      </c>
      <c r="CB50" t="s">
        <v>177</v>
      </c>
      <c r="CC50">
        <v>2</v>
      </c>
      <c r="CD50">
        <v>0.97905759162303596</v>
      </c>
      <c r="CE50" t="s">
        <v>122</v>
      </c>
      <c r="CF50">
        <v>1</v>
      </c>
      <c r="CG50">
        <v>0.81428571428571395</v>
      </c>
      <c r="CH50" t="s">
        <v>171</v>
      </c>
      <c r="CI50">
        <v>1</v>
      </c>
      <c r="CJ50">
        <v>0.79241516966067804</v>
      </c>
      <c r="CK50" t="s">
        <v>177</v>
      </c>
      <c r="CL50">
        <v>2</v>
      </c>
      <c r="CM50">
        <v>0.55110642781875596</v>
      </c>
      <c r="CN50" t="s">
        <v>177</v>
      </c>
      <c r="CO50">
        <v>2</v>
      </c>
      <c r="CP50">
        <v>0.40726577437858502</v>
      </c>
      <c r="CQ50" t="s">
        <v>122</v>
      </c>
      <c r="CR50">
        <v>2</v>
      </c>
      <c r="CS50">
        <v>1.09649122807017</v>
      </c>
      <c r="CT50" t="s">
        <v>163</v>
      </c>
      <c r="CU50">
        <v>1</v>
      </c>
      <c r="CV50">
        <v>2.1908127208480499</v>
      </c>
      <c r="CW50" t="s">
        <v>131</v>
      </c>
      <c r="CX50">
        <v>1</v>
      </c>
      <c r="CY50">
        <v>0.967741935483871</v>
      </c>
      <c r="CZ50" t="s">
        <v>202</v>
      </c>
      <c r="DA50">
        <v>3</v>
      </c>
      <c r="DB50">
        <v>0.82847896440129398</v>
      </c>
      <c r="DC50" t="s">
        <v>166</v>
      </c>
      <c r="DD50">
        <v>2</v>
      </c>
      <c r="DE50">
        <v>1.02413793103448</v>
      </c>
      <c r="DF50" t="s">
        <v>169</v>
      </c>
      <c r="DG50">
        <v>2</v>
      </c>
      <c r="DH50">
        <v>0.83262118756446102</v>
      </c>
      <c r="DI50" t="s">
        <v>169</v>
      </c>
      <c r="DJ50">
        <v>2</v>
      </c>
      <c r="DK50">
        <v>1.09148823217129</v>
      </c>
      <c r="DL50" t="s">
        <v>166</v>
      </c>
      <c r="DM50">
        <v>2</v>
      </c>
      <c r="DN50">
        <v>0.99677419354838703</v>
      </c>
      <c r="DO50" t="s">
        <v>119</v>
      </c>
      <c r="DP50">
        <v>2</v>
      </c>
      <c r="DQ50">
        <v>1</v>
      </c>
      <c r="DR50" t="s">
        <v>175</v>
      </c>
      <c r="DS50">
        <v>2</v>
      </c>
      <c r="DT50">
        <v>0.96107784431137699</v>
      </c>
      <c r="DU50" t="s">
        <v>171</v>
      </c>
      <c r="DV50">
        <v>2</v>
      </c>
      <c r="DW50">
        <v>0.883636363636363</v>
      </c>
      <c r="DX50" t="s">
        <v>175</v>
      </c>
      <c r="DY50">
        <v>2</v>
      </c>
      <c r="DZ50">
        <v>1.0797546012269901</v>
      </c>
      <c r="EA50" t="s">
        <v>134</v>
      </c>
      <c r="EB50">
        <v>2</v>
      </c>
      <c r="EC50">
        <v>1.15151515151515</v>
      </c>
      <c r="ED50" t="s">
        <v>171</v>
      </c>
      <c r="EE50">
        <v>2</v>
      </c>
      <c r="EF50">
        <v>0.70236220472440902</v>
      </c>
      <c r="EG50" t="s">
        <v>119</v>
      </c>
      <c r="EH50">
        <v>2</v>
      </c>
      <c r="EI50">
        <v>1.2311922019495101</v>
      </c>
      <c r="EJ50" t="s">
        <v>171</v>
      </c>
      <c r="EK50">
        <v>2</v>
      </c>
      <c r="EL50">
        <v>1.0586124401913799</v>
      </c>
      <c r="EM50" t="s">
        <v>171</v>
      </c>
      <c r="EN50">
        <v>2</v>
      </c>
      <c r="EO50">
        <v>1.1694915254237199</v>
      </c>
      <c r="EP50" t="s">
        <v>182</v>
      </c>
      <c r="EQ50">
        <v>3</v>
      </c>
      <c r="ER50">
        <v>1.2017045454545401</v>
      </c>
      <c r="ES50" t="s">
        <v>171</v>
      </c>
      <c r="ET50">
        <v>2</v>
      </c>
      <c r="EU50">
        <v>0.86591606960081802</v>
      </c>
      <c r="EV50" t="s">
        <v>171</v>
      </c>
      <c r="EW50">
        <v>2</v>
      </c>
      <c r="EX50">
        <v>1.02955082742316</v>
      </c>
      <c r="EY50" t="s">
        <v>175</v>
      </c>
      <c r="EZ50">
        <v>2</v>
      </c>
      <c r="FA50">
        <v>0.92460317460317398</v>
      </c>
      <c r="FB50" t="s">
        <v>122</v>
      </c>
      <c r="FC50">
        <v>3</v>
      </c>
      <c r="FD50">
        <v>0.93886462882096</v>
      </c>
      <c r="FE50" t="s">
        <v>171</v>
      </c>
      <c r="FF50">
        <v>2</v>
      </c>
      <c r="FG50">
        <v>1.32675438596491</v>
      </c>
      <c r="FH50" t="s">
        <v>181</v>
      </c>
      <c r="FI50">
        <v>2</v>
      </c>
      <c r="FJ50">
        <v>0.97033898305084698</v>
      </c>
      <c r="FK50" t="s">
        <v>131</v>
      </c>
      <c r="FL50">
        <v>1</v>
      </c>
      <c r="FM50">
        <v>1.0941176470588201</v>
      </c>
      <c r="FN50" t="s">
        <v>171</v>
      </c>
      <c r="FO50">
        <v>2</v>
      </c>
      <c r="FP50">
        <v>1.0727272727272701</v>
      </c>
      <c r="FQ50" t="s">
        <v>215</v>
      </c>
      <c r="FR50">
        <v>3</v>
      </c>
      <c r="FS50">
        <v>0.93076049943246297</v>
      </c>
      <c r="FT50" t="s">
        <v>150</v>
      </c>
      <c r="FU50">
        <v>3</v>
      </c>
      <c r="FV50">
        <v>1.1004464285714199</v>
      </c>
      <c r="FW50" t="s">
        <v>150</v>
      </c>
      <c r="FX50">
        <v>3</v>
      </c>
      <c r="FY50">
        <v>1.0395537525354901</v>
      </c>
      <c r="FZ50" t="s">
        <v>225</v>
      </c>
      <c r="GA50">
        <v>2</v>
      </c>
      <c r="GB50">
        <v>1.0723684210526301</v>
      </c>
      <c r="GC50" t="s">
        <v>198</v>
      </c>
      <c r="GD50">
        <v>3</v>
      </c>
      <c r="GE50">
        <v>0.94512195121951204</v>
      </c>
      <c r="GF50" t="s">
        <v>158</v>
      </c>
      <c r="GG50">
        <v>2</v>
      </c>
      <c r="GH50">
        <v>0.96650246305418697</v>
      </c>
      <c r="GI50" t="s">
        <v>145</v>
      </c>
      <c r="GJ50">
        <v>1</v>
      </c>
      <c r="GK50">
        <v>1.2525050100200401</v>
      </c>
      <c r="GL50" t="s">
        <v>116</v>
      </c>
      <c r="GM50">
        <v>2</v>
      </c>
      <c r="GN50">
        <v>1.4036996735582099</v>
      </c>
    </row>
    <row r="51" spans="1:196" x14ac:dyDescent="0.4">
      <c r="A51">
        <v>49</v>
      </c>
      <c r="B51" t="s">
        <v>155</v>
      </c>
      <c r="C51">
        <v>1</v>
      </c>
      <c r="D51">
        <v>1.25572794776227</v>
      </c>
      <c r="E51" t="s">
        <v>134</v>
      </c>
      <c r="F51">
        <v>2</v>
      </c>
      <c r="G51">
        <v>0.90892575039494405</v>
      </c>
      <c r="H51" t="s">
        <v>134</v>
      </c>
      <c r="I51">
        <v>2</v>
      </c>
      <c r="J51">
        <v>0.92352481098461803</v>
      </c>
      <c r="K51" t="s">
        <v>163</v>
      </c>
      <c r="L51">
        <v>2</v>
      </c>
      <c r="M51">
        <v>1.1408647140864701</v>
      </c>
      <c r="N51" t="s">
        <v>795</v>
      </c>
      <c r="O51">
        <v>2</v>
      </c>
      <c r="P51">
        <v>0.53504880212954697</v>
      </c>
      <c r="Q51" t="s">
        <v>116</v>
      </c>
      <c r="R51">
        <v>2</v>
      </c>
      <c r="S51">
        <v>0.790703594338662</v>
      </c>
      <c r="T51" t="s">
        <v>796</v>
      </c>
      <c r="U51">
        <v>2</v>
      </c>
      <c r="V51">
        <v>0.83136094674556205</v>
      </c>
      <c r="W51" t="s">
        <v>116</v>
      </c>
      <c r="X51">
        <v>2</v>
      </c>
      <c r="Y51">
        <v>0.92846852489821396</v>
      </c>
      <c r="Z51" t="s">
        <v>122</v>
      </c>
      <c r="AA51">
        <v>2</v>
      </c>
      <c r="AB51">
        <v>1.3581695511880301</v>
      </c>
      <c r="AC51" t="s">
        <v>123</v>
      </c>
      <c r="AD51">
        <v>1</v>
      </c>
      <c r="AE51">
        <v>1.17853551512935</v>
      </c>
      <c r="AF51" t="s">
        <v>122</v>
      </c>
      <c r="AG51">
        <v>2</v>
      </c>
      <c r="AH51">
        <v>0.99274266706985104</v>
      </c>
      <c r="AI51" t="s">
        <v>119</v>
      </c>
      <c r="AJ51">
        <v>2</v>
      </c>
      <c r="AK51">
        <v>1.01340005088626</v>
      </c>
      <c r="AL51" t="s">
        <v>163</v>
      </c>
      <c r="AM51">
        <v>2</v>
      </c>
      <c r="AN51">
        <v>0.76514032496307205</v>
      </c>
      <c r="AO51" t="s">
        <v>163</v>
      </c>
      <c r="AP51">
        <v>2</v>
      </c>
      <c r="AQ51">
        <v>1.02123552123552</v>
      </c>
      <c r="AR51" t="s">
        <v>122</v>
      </c>
      <c r="AS51">
        <v>2</v>
      </c>
      <c r="AT51">
        <v>1.4769625943169</v>
      </c>
      <c r="AU51" t="s">
        <v>119</v>
      </c>
      <c r="AV51">
        <v>1</v>
      </c>
      <c r="AW51">
        <v>1.0857231277078601</v>
      </c>
      <c r="AX51" t="s">
        <v>795</v>
      </c>
      <c r="AY51">
        <v>2</v>
      </c>
      <c r="AZ51">
        <v>0.92825112107623298</v>
      </c>
      <c r="BA51" t="s">
        <v>114</v>
      </c>
      <c r="BB51">
        <v>2</v>
      </c>
      <c r="BC51">
        <v>0.96065573770491797</v>
      </c>
      <c r="BD51" t="s">
        <v>795</v>
      </c>
      <c r="BE51">
        <v>2</v>
      </c>
      <c r="BF51">
        <v>1.5973451327433601</v>
      </c>
      <c r="BG51" t="s">
        <v>152</v>
      </c>
      <c r="BH51">
        <v>3</v>
      </c>
      <c r="BI51">
        <v>1.0166666666666599</v>
      </c>
      <c r="BJ51" t="s">
        <v>169</v>
      </c>
      <c r="BK51">
        <v>2</v>
      </c>
      <c r="BL51">
        <v>0.74768139661756605</v>
      </c>
      <c r="BM51" t="s">
        <v>159</v>
      </c>
      <c r="BN51">
        <v>1</v>
      </c>
      <c r="BO51">
        <v>1.0635388739946301</v>
      </c>
      <c r="BP51" t="s">
        <v>166</v>
      </c>
      <c r="BQ51">
        <v>2</v>
      </c>
      <c r="BR51">
        <v>1.1128404669260701</v>
      </c>
      <c r="BS51" t="s">
        <v>114</v>
      </c>
      <c r="BT51">
        <v>2</v>
      </c>
      <c r="BU51">
        <v>1.0618279569892399</v>
      </c>
      <c r="BV51" t="s">
        <v>166</v>
      </c>
      <c r="BW51">
        <v>2</v>
      </c>
      <c r="BX51">
        <v>1.2507204610950999</v>
      </c>
      <c r="BY51" t="s">
        <v>171</v>
      </c>
      <c r="BZ51">
        <v>1</v>
      </c>
      <c r="CA51">
        <v>1.1880819366852799</v>
      </c>
      <c r="CB51" t="s">
        <v>134</v>
      </c>
      <c r="CC51">
        <v>2</v>
      </c>
      <c r="CD51">
        <v>0.82601054481546499</v>
      </c>
      <c r="CE51" t="s">
        <v>171</v>
      </c>
      <c r="CF51">
        <v>1</v>
      </c>
      <c r="CG51">
        <v>0.82131147540983596</v>
      </c>
      <c r="CH51" t="s">
        <v>175</v>
      </c>
      <c r="CI51">
        <v>2</v>
      </c>
      <c r="CJ51">
        <v>1.44910179640718</v>
      </c>
      <c r="CK51" t="s">
        <v>134</v>
      </c>
      <c r="CL51">
        <v>2</v>
      </c>
      <c r="CM51">
        <v>0.80968858131487798</v>
      </c>
      <c r="CN51" t="s">
        <v>134</v>
      </c>
      <c r="CO51">
        <v>2</v>
      </c>
      <c r="CP51">
        <v>0.56196581196581197</v>
      </c>
      <c r="CQ51" t="s">
        <v>169</v>
      </c>
      <c r="CR51">
        <v>2</v>
      </c>
      <c r="CS51">
        <v>1.44307304785894</v>
      </c>
      <c r="CT51" t="s">
        <v>122</v>
      </c>
      <c r="CU51">
        <v>2</v>
      </c>
      <c r="CV51">
        <v>1.496</v>
      </c>
      <c r="CW51" t="s">
        <v>134</v>
      </c>
      <c r="CX51">
        <v>2</v>
      </c>
      <c r="CY51">
        <v>1.5178571428571399</v>
      </c>
      <c r="CZ51" t="s">
        <v>198</v>
      </c>
      <c r="DA51">
        <v>2</v>
      </c>
      <c r="DB51">
        <v>0.93645484949832702</v>
      </c>
      <c r="DC51" t="s">
        <v>122</v>
      </c>
      <c r="DD51">
        <v>2</v>
      </c>
      <c r="DE51">
        <v>0.96744186046511604</v>
      </c>
      <c r="DF51" t="s">
        <v>171</v>
      </c>
      <c r="DG51">
        <v>2</v>
      </c>
      <c r="DH51">
        <v>0.89743589743589702</v>
      </c>
      <c r="DI51" t="s">
        <v>171</v>
      </c>
      <c r="DJ51">
        <v>2</v>
      </c>
      <c r="DK51">
        <v>1.02857142857142</v>
      </c>
      <c r="DL51" t="s">
        <v>122</v>
      </c>
      <c r="DM51">
        <v>2</v>
      </c>
      <c r="DN51">
        <v>1.2365145228215699</v>
      </c>
      <c r="DO51" t="s">
        <v>159</v>
      </c>
      <c r="DP51">
        <v>1</v>
      </c>
      <c r="DQ51">
        <v>1.0399319617689899</v>
      </c>
      <c r="DR51" t="s">
        <v>131</v>
      </c>
      <c r="DS51">
        <v>1</v>
      </c>
      <c r="DT51">
        <v>1.5358490566037699</v>
      </c>
      <c r="DU51" t="s">
        <v>175</v>
      </c>
      <c r="DV51">
        <v>2</v>
      </c>
      <c r="DW51">
        <v>1.0155763239875299</v>
      </c>
      <c r="DX51" t="s">
        <v>131</v>
      </c>
      <c r="DY51">
        <v>1</v>
      </c>
      <c r="DZ51">
        <v>0.84802431610942197</v>
      </c>
      <c r="EA51" t="s">
        <v>186</v>
      </c>
      <c r="EB51">
        <v>3</v>
      </c>
      <c r="EC51">
        <v>0.95687591331654298</v>
      </c>
      <c r="ED51" t="s">
        <v>175</v>
      </c>
      <c r="EE51">
        <v>2</v>
      </c>
      <c r="EF51">
        <v>0.65240641711229896</v>
      </c>
      <c r="EG51" t="s">
        <v>159</v>
      </c>
      <c r="EH51">
        <v>2</v>
      </c>
      <c r="EI51">
        <v>1.04049079754601</v>
      </c>
      <c r="EJ51" t="s">
        <v>175</v>
      </c>
      <c r="EK51">
        <v>2</v>
      </c>
      <c r="EL51">
        <v>0.93975903614457801</v>
      </c>
      <c r="EM51" t="s">
        <v>175</v>
      </c>
      <c r="EN51">
        <v>2</v>
      </c>
      <c r="EO51">
        <v>1.0384615384615301</v>
      </c>
      <c r="EP51" t="s">
        <v>188</v>
      </c>
      <c r="EQ51">
        <v>3</v>
      </c>
      <c r="ER51">
        <v>0.851515151515151</v>
      </c>
      <c r="ES51" t="s">
        <v>175</v>
      </c>
      <c r="ET51">
        <v>2</v>
      </c>
      <c r="EU51">
        <v>0.90909090909090895</v>
      </c>
      <c r="EV51" t="s">
        <v>175</v>
      </c>
      <c r="EW51">
        <v>2</v>
      </c>
      <c r="EX51">
        <v>1.008</v>
      </c>
      <c r="EY51" t="s">
        <v>131</v>
      </c>
      <c r="EZ51">
        <v>1</v>
      </c>
      <c r="FA51">
        <v>1.02941176470588</v>
      </c>
      <c r="FB51" t="s">
        <v>169</v>
      </c>
      <c r="FC51">
        <v>2</v>
      </c>
      <c r="FD51">
        <v>0.98180076628352397</v>
      </c>
      <c r="FE51" t="s">
        <v>125</v>
      </c>
      <c r="FF51">
        <v>1</v>
      </c>
      <c r="FG51">
        <v>1.16803953871499</v>
      </c>
      <c r="FH51" t="s">
        <v>184</v>
      </c>
      <c r="FI51">
        <v>3</v>
      </c>
      <c r="FJ51">
        <v>0.93672316384180698</v>
      </c>
      <c r="FK51" t="s">
        <v>179</v>
      </c>
      <c r="FL51">
        <v>3</v>
      </c>
      <c r="FM51">
        <v>1.12403100775193</v>
      </c>
      <c r="FN51" t="s">
        <v>125</v>
      </c>
      <c r="FO51">
        <v>1</v>
      </c>
      <c r="FP51">
        <v>0.97955974842767202</v>
      </c>
      <c r="FQ51" t="s">
        <v>158</v>
      </c>
      <c r="FR51">
        <v>2</v>
      </c>
      <c r="FS51">
        <v>0.80701754385964897</v>
      </c>
      <c r="FT51" t="s">
        <v>198</v>
      </c>
      <c r="FU51">
        <v>2</v>
      </c>
      <c r="FV51">
        <v>0.86968085106382897</v>
      </c>
      <c r="FW51" t="s">
        <v>198</v>
      </c>
      <c r="FX51">
        <v>2</v>
      </c>
      <c r="FY51">
        <v>0.99388379204892896</v>
      </c>
      <c r="FZ51" t="s">
        <v>228</v>
      </c>
      <c r="GA51">
        <v>3</v>
      </c>
      <c r="GB51">
        <v>0.95016611295680997</v>
      </c>
      <c r="GC51" t="s">
        <v>206</v>
      </c>
      <c r="GD51">
        <v>2</v>
      </c>
      <c r="GE51">
        <v>0.92874692874692799</v>
      </c>
      <c r="GF51" t="s">
        <v>162</v>
      </c>
      <c r="GG51">
        <v>1</v>
      </c>
      <c r="GH51">
        <v>1.0530303030303001</v>
      </c>
      <c r="GI51" t="s">
        <v>150</v>
      </c>
      <c r="GJ51">
        <v>3</v>
      </c>
      <c r="GK51">
        <v>1.1605504587155899</v>
      </c>
      <c r="GL51" t="s">
        <v>166</v>
      </c>
      <c r="GM51">
        <v>3</v>
      </c>
      <c r="GN51">
        <v>1.0540540540540499</v>
      </c>
    </row>
    <row r="52" spans="1:196" x14ac:dyDescent="0.4">
      <c r="A52">
        <v>50</v>
      </c>
      <c r="B52" t="s">
        <v>157</v>
      </c>
      <c r="C52">
        <v>1</v>
      </c>
      <c r="D52">
        <v>1.0204081632652999</v>
      </c>
      <c r="E52" t="s">
        <v>181</v>
      </c>
      <c r="F52">
        <v>1</v>
      </c>
      <c r="G52">
        <v>1.0462222222222199</v>
      </c>
      <c r="H52" t="s">
        <v>181</v>
      </c>
      <c r="I52">
        <v>1</v>
      </c>
      <c r="J52">
        <v>1.8428207306711899</v>
      </c>
      <c r="K52" t="s">
        <v>122</v>
      </c>
      <c r="L52">
        <v>2</v>
      </c>
      <c r="M52">
        <v>1.1423458149779699</v>
      </c>
      <c r="N52" t="s">
        <v>159</v>
      </c>
      <c r="O52">
        <v>1</v>
      </c>
      <c r="P52">
        <v>0.63503708481135102</v>
      </c>
      <c r="Q52" t="s">
        <v>795</v>
      </c>
      <c r="R52">
        <v>2</v>
      </c>
      <c r="S52">
        <v>0.99502487562189001</v>
      </c>
      <c r="T52" t="s">
        <v>114</v>
      </c>
      <c r="U52">
        <v>2</v>
      </c>
      <c r="V52">
        <v>1.05</v>
      </c>
      <c r="W52" t="s">
        <v>795</v>
      </c>
      <c r="X52">
        <v>2</v>
      </c>
      <c r="Y52">
        <v>0.78275862068965496</v>
      </c>
      <c r="Z52" t="s">
        <v>123</v>
      </c>
      <c r="AA52">
        <v>1</v>
      </c>
      <c r="AB52">
        <v>0.93336177474402704</v>
      </c>
      <c r="AC52" t="s">
        <v>171</v>
      </c>
      <c r="AD52">
        <v>1</v>
      </c>
      <c r="AE52">
        <v>1.1303191489361699</v>
      </c>
      <c r="AF52" t="s">
        <v>123</v>
      </c>
      <c r="AG52">
        <v>1</v>
      </c>
      <c r="AH52">
        <v>1.19865032578343</v>
      </c>
      <c r="AI52" t="s">
        <v>159</v>
      </c>
      <c r="AJ52">
        <v>1</v>
      </c>
      <c r="AK52">
        <v>1.06204631870031</v>
      </c>
      <c r="AL52" t="s">
        <v>122</v>
      </c>
      <c r="AM52">
        <v>1</v>
      </c>
      <c r="AN52">
        <v>1.0055432372505499</v>
      </c>
      <c r="AO52" t="s">
        <v>122</v>
      </c>
      <c r="AP52">
        <v>1</v>
      </c>
      <c r="AQ52">
        <v>1.1446159500183699</v>
      </c>
      <c r="AR52" t="s">
        <v>123</v>
      </c>
      <c r="AS52">
        <v>1</v>
      </c>
      <c r="AT52">
        <v>1.1318634725461001</v>
      </c>
      <c r="AU52" t="s">
        <v>159</v>
      </c>
      <c r="AV52">
        <v>1</v>
      </c>
      <c r="AW52">
        <v>1.8008495752123901</v>
      </c>
      <c r="AX52" t="s">
        <v>119</v>
      </c>
      <c r="AY52">
        <v>2</v>
      </c>
      <c r="AZ52">
        <v>0.96617577197149596</v>
      </c>
      <c r="BA52" t="s">
        <v>116</v>
      </c>
      <c r="BB52">
        <v>2</v>
      </c>
      <c r="BC52">
        <v>1.2046678635547501</v>
      </c>
      <c r="BD52" t="s">
        <v>119</v>
      </c>
      <c r="BE52">
        <v>2</v>
      </c>
      <c r="BF52">
        <v>0.81237778646851699</v>
      </c>
      <c r="BG52" t="s">
        <v>154</v>
      </c>
      <c r="BH52">
        <v>2</v>
      </c>
      <c r="BI52">
        <v>0.90083507306889299</v>
      </c>
      <c r="BJ52" t="s">
        <v>171</v>
      </c>
      <c r="BK52">
        <v>1</v>
      </c>
      <c r="BL52">
        <v>0.80357142857142805</v>
      </c>
      <c r="BM52" t="s">
        <v>166</v>
      </c>
      <c r="BN52">
        <v>2</v>
      </c>
      <c r="BO52">
        <v>0.92779783393501802</v>
      </c>
      <c r="BP52" t="s">
        <v>123</v>
      </c>
      <c r="BQ52">
        <v>1</v>
      </c>
      <c r="BR52">
        <v>1.13860482797947</v>
      </c>
      <c r="BS52" t="s">
        <v>116</v>
      </c>
      <c r="BT52">
        <v>2</v>
      </c>
      <c r="BU52">
        <v>0.89743589743589702</v>
      </c>
      <c r="BV52" t="s">
        <v>123</v>
      </c>
      <c r="BW52">
        <v>1</v>
      </c>
      <c r="BX52">
        <v>1.6442593288040599</v>
      </c>
      <c r="BY52" t="s">
        <v>134</v>
      </c>
      <c r="BZ52">
        <v>2</v>
      </c>
      <c r="CA52">
        <v>0.90174326465927102</v>
      </c>
      <c r="CB52" t="s">
        <v>184</v>
      </c>
      <c r="CC52">
        <v>2</v>
      </c>
      <c r="CD52">
        <v>0.87790697674418605</v>
      </c>
      <c r="CE52" t="s">
        <v>179</v>
      </c>
      <c r="CF52">
        <v>3</v>
      </c>
      <c r="CG52">
        <v>0.94117647058823495</v>
      </c>
      <c r="CH52" t="s">
        <v>177</v>
      </c>
      <c r="CI52">
        <v>2</v>
      </c>
      <c r="CJ52">
        <v>0.93222003929273001</v>
      </c>
      <c r="CK52" t="s">
        <v>184</v>
      </c>
      <c r="CL52">
        <v>2</v>
      </c>
      <c r="CM52">
        <v>0.83870967741935398</v>
      </c>
      <c r="CN52" t="s">
        <v>184</v>
      </c>
      <c r="CO52">
        <v>2</v>
      </c>
      <c r="CP52">
        <v>0.63749999999999996</v>
      </c>
      <c r="CQ52" t="s">
        <v>171</v>
      </c>
      <c r="CR52">
        <v>2</v>
      </c>
      <c r="CS52">
        <v>1.2723577235772301</v>
      </c>
      <c r="CT52" t="s">
        <v>169</v>
      </c>
      <c r="CU52">
        <v>2</v>
      </c>
      <c r="CV52">
        <v>1.4395182405306299</v>
      </c>
      <c r="CW52" t="s">
        <v>186</v>
      </c>
      <c r="CX52">
        <v>2</v>
      </c>
      <c r="CY52">
        <v>1.14234893704356</v>
      </c>
      <c r="CZ52" t="s">
        <v>165</v>
      </c>
      <c r="DA52">
        <v>2</v>
      </c>
      <c r="DB52">
        <v>0.69316239316239303</v>
      </c>
      <c r="DC52" t="s">
        <v>169</v>
      </c>
      <c r="DD52">
        <v>2</v>
      </c>
      <c r="DE52">
        <v>1.0803884113339699</v>
      </c>
      <c r="DF52" t="s">
        <v>175</v>
      </c>
      <c r="DG52">
        <v>2</v>
      </c>
      <c r="DH52">
        <v>1.1482758620689599</v>
      </c>
      <c r="DI52" t="s">
        <v>131</v>
      </c>
      <c r="DJ52">
        <v>1</v>
      </c>
      <c r="DK52">
        <v>1.08747044917257</v>
      </c>
      <c r="DL52" t="s">
        <v>169</v>
      </c>
      <c r="DM52">
        <v>2</v>
      </c>
      <c r="DN52">
        <v>1.0951686121919499</v>
      </c>
      <c r="DO52" t="s">
        <v>166</v>
      </c>
      <c r="DP52">
        <v>2</v>
      </c>
      <c r="DQ52">
        <v>0.97734627831715204</v>
      </c>
      <c r="DR52" t="s">
        <v>134</v>
      </c>
      <c r="DS52">
        <v>2</v>
      </c>
      <c r="DT52">
        <v>1.1315789473684199</v>
      </c>
      <c r="DU52" t="s">
        <v>134</v>
      </c>
      <c r="DV52">
        <v>2</v>
      </c>
      <c r="DW52">
        <v>0.866807610993657</v>
      </c>
      <c r="DX52" t="s">
        <v>134</v>
      </c>
      <c r="DY52">
        <v>2</v>
      </c>
      <c r="DZ52">
        <v>0.80487804878048697</v>
      </c>
      <c r="EA52" t="s">
        <v>150</v>
      </c>
      <c r="EB52">
        <v>3</v>
      </c>
      <c r="EC52">
        <v>1.22257053291536</v>
      </c>
      <c r="ED52" t="s">
        <v>131</v>
      </c>
      <c r="EE52">
        <v>1</v>
      </c>
      <c r="EF52">
        <v>0.72271386430678397</v>
      </c>
      <c r="EG52" t="s">
        <v>166</v>
      </c>
      <c r="EH52">
        <v>3</v>
      </c>
      <c r="EI52">
        <v>1.0393700787401501</v>
      </c>
      <c r="EJ52" t="s">
        <v>131</v>
      </c>
      <c r="EK52">
        <v>1</v>
      </c>
      <c r="EL52">
        <v>1.0748502994011899</v>
      </c>
      <c r="EM52" t="s">
        <v>131</v>
      </c>
      <c r="EN52">
        <v>1</v>
      </c>
      <c r="EO52">
        <v>0.98050139275766002</v>
      </c>
      <c r="EP52" t="s">
        <v>186</v>
      </c>
      <c r="EQ52">
        <v>3</v>
      </c>
      <c r="ER52">
        <v>1.16525423728813</v>
      </c>
      <c r="ES52" t="s">
        <v>131</v>
      </c>
      <c r="ET52">
        <v>1</v>
      </c>
      <c r="EU52">
        <v>1.0505617977527999</v>
      </c>
      <c r="EV52" t="s">
        <v>134</v>
      </c>
      <c r="EW52">
        <v>3</v>
      </c>
      <c r="EX52">
        <v>1.15151515151515</v>
      </c>
      <c r="EY52" t="s">
        <v>134</v>
      </c>
      <c r="EZ52">
        <v>3</v>
      </c>
      <c r="FA52">
        <v>0.98355263157894701</v>
      </c>
      <c r="FB52" t="s">
        <v>171</v>
      </c>
      <c r="FC52">
        <v>2</v>
      </c>
      <c r="FD52">
        <v>1.0716803760282001</v>
      </c>
      <c r="FE52" t="s">
        <v>175</v>
      </c>
      <c r="FF52">
        <v>2</v>
      </c>
      <c r="FG52">
        <v>0.89816513761467798</v>
      </c>
      <c r="FH52" t="s">
        <v>186</v>
      </c>
      <c r="FI52">
        <v>3</v>
      </c>
      <c r="FJ52">
        <v>0.69198606271776997</v>
      </c>
      <c r="FK52" t="s">
        <v>182</v>
      </c>
      <c r="FL52">
        <v>3</v>
      </c>
      <c r="FM52">
        <v>0.98697539797394995</v>
      </c>
      <c r="FN52" t="s">
        <v>175</v>
      </c>
      <c r="FO52">
        <v>2</v>
      </c>
      <c r="FP52">
        <v>1.3013698630136901</v>
      </c>
      <c r="FQ52" t="s">
        <v>214</v>
      </c>
      <c r="FR52">
        <v>3</v>
      </c>
      <c r="FS52">
        <v>0.949659863945578</v>
      </c>
      <c r="FT52" t="s">
        <v>215</v>
      </c>
      <c r="FU52">
        <v>3</v>
      </c>
      <c r="FV52">
        <v>1.01829268292682</v>
      </c>
      <c r="FW52" t="s">
        <v>215</v>
      </c>
      <c r="FX52">
        <v>3</v>
      </c>
      <c r="FY52">
        <v>0.98922155688622704</v>
      </c>
      <c r="FZ52" t="s">
        <v>174</v>
      </c>
      <c r="GA52">
        <v>1</v>
      </c>
      <c r="GB52">
        <v>0.94576271186440597</v>
      </c>
      <c r="GC52" t="s">
        <v>158</v>
      </c>
      <c r="GD52">
        <v>2</v>
      </c>
      <c r="GE52">
        <v>0.95754716981132004</v>
      </c>
      <c r="GF52" t="s">
        <v>223</v>
      </c>
      <c r="GG52">
        <v>3</v>
      </c>
      <c r="GH52">
        <v>0.90688259109311697</v>
      </c>
      <c r="GI52" t="s">
        <v>198</v>
      </c>
      <c r="GJ52">
        <v>3</v>
      </c>
      <c r="GK52">
        <v>1.0162337662337599</v>
      </c>
      <c r="GL52" t="s">
        <v>171</v>
      </c>
      <c r="GM52">
        <v>2</v>
      </c>
      <c r="GN52">
        <v>1.1310043668122201</v>
      </c>
    </row>
    <row r="53" spans="1:196" x14ac:dyDescent="0.4">
      <c r="A53">
        <v>51</v>
      </c>
      <c r="B53" t="s">
        <v>158</v>
      </c>
      <c r="C53">
        <v>2</v>
      </c>
      <c r="D53">
        <v>1.1837501341633501</v>
      </c>
      <c r="E53" t="s">
        <v>137</v>
      </c>
      <c r="F53">
        <v>2</v>
      </c>
      <c r="G53">
        <v>0.96190476190476104</v>
      </c>
      <c r="H53" t="s">
        <v>137</v>
      </c>
      <c r="I53">
        <v>2</v>
      </c>
      <c r="J53">
        <v>1.13531353135313</v>
      </c>
      <c r="K53" t="s">
        <v>123</v>
      </c>
      <c r="L53">
        <v>1</v>
      </c>
      <c r="M53">
        <v>2.1623036649214602</v>
      </c>
      <c r="N53" t="s">
        <v>166</v>
      </c>
      <c r="O53">
        <v>2</v>
      </c>
      <c r="P53">
        <v>0.87529976019184597</v>
      </c>
      <c r="Q53" t="s">
        <v>159</v>
      </c>
      <c r="R53">
        <v>1</v>
      </c>
      <c r="S53">
        <v>0.91214929541703604</v>
      </c>
      <c r="T53" t="s">
        <v>116</v>
      </c>
      <c r="U53">
        <v>2</v>
      </c>
      <c r="V53">
        <v>1.0279441117764401</v>
      </c>
      <c r="W53" t="s">
        <v>119</v>
      </c>
      <c r="X53">
        <v>2</v>
      </c>
      <c r="Y53">
        <v>0.73684599467927803</v>
      </c>
      <c r="Z53" t="s">
        <v>169</v>
      </c>
      <c r="AA53">
        <v>2</v>
      </c>
      <c r="AB53">
        <v>1.19068596601636</v>
      </c>
      <c r="AC53" t="s">
        <v>125</v>
      </c>
      <c r="AD53">
        <v>1</v>
      </c>
      <c r="AE53">
        <v>1.0941045880611699</v>
      </c>
      <c r="AF53" t="s">
        <v>169</v>
      </c>
      <c r="AG53">
        <v>2</v>
      </c>
      <c r="AH53">
        <v>0.95270270270270196</v>
      </c>
      <c r="AI53" t="s">
        <v>163</v>
      </c>
      <c r="AJ53">
        <v>2</v>
      </c>
      <c r="AK53">
        <v>1.4476122594440399</v>
      </c>
      <c r="AL53" t="s">
        <v>123</v>
      </c>
      <c r="AM53">
        <v>1</v>
      </c>
      <c r="AN53">
        <v>0.85968339508251901</v>
      </c>
      <c r="AO53" t="s">
        <v>123</v>
      </c>
      <c r="AP53">
        <v>1</v>
      </c>
      <c r="AQ53">
        <v>1.1088387400094</v>
      </c>
      <c r="AR53" t="s">
        <v>171</v>
      </c>
      <c r="AS53">
        <v>1</v>
      </c>
      <c r="AT53">
        <v>0.89583333333333304</v>
      </c>
      <c r="AU53" t="s">
        <v>166</v>
      </c>
      <c r="AV53">
        <v>2</v>
      </c>
      <c r="AW53">
        <v>1.27178153446033</v>
      </c>
      <c r="AX53" t="s">
        <v>166</v>
      </c>
      <c r="AY53">
        <v>2</v>
      </c>
      <c r="AZ53">
        <v>1.0633946830265799</v>
      </c>
      <c r="BA53" t="s">
        <v>795</v>
      </c>
      <c r="BB53">
        <v>2</v>
      </c>
      <c r="BC53">
        <v>1.0917874396135201</v>
      </c>
      <c r="BD53" t="s">
        <v>166</v>
      </c>
      <c r="BE53">
        <v>2</v>
      </c>
      <c r="BF53">
        <v>1.36697247706422</v>
      </c>
      <c r="BG53" t="s">
        <v>114</v>
      </c>
      <c r="BH53">
        <v>1</v>
      </c>
      <c r="BI53">
        <v>1.1555555555555499</v>
      </c>
      <c r="BJ53" t="s">
        <v>125</v>
      </c>
      <c r="BK53">
        <v>1</v>
      </c>
      <c r="BL53">
        <v>0.90175953079178806</v>
      </c>
      <c r="BM53" t="s">
        <v>123</v>
      </c>
      <c r="BN53">
        <v>1</v>
      </c>
      <c r="BO53">
        <v>0.88082641307259502</v>
      </c>
      <c r="BP53" t="s">
        <v>169</v>
      </c>
      <c r="BQ53">
        <v>2</v>
      </c>
      <c r="BR53">
        <v>1.1481896827939699</v>
      </c>
      <c r="BS53" t="s">
        <v>159</v>
      </c>
      <c r="BT53">
        <v>1</v>
      </c>
      <c r="BU53">
        <v>0.95223695433046396</v>
      </c>
      <c r="BV53" t="s">
        <v>169</v>
      </c>
      <c r="BW53">
        <v>2</v>
      </c>
      <c r="BX53">
        <v>1.3960425723279799</v>
      </c>
      <c r="BY53" t="s">
        <v>186</v>
      </c>
      <c r="BZ53">
        <v>2</v>
      </c>
      <c r="CA53">
        <v>1.1297303552829501</v>
      </c>
      <c r="CB53" t="s">
        <v>186</v>
      </c>
      <c r="CC53">
        <v>2</v>
      </c>
      <c r="CD53">
        <v>0.77702966977705701</v>
      </c>
      <c r="CE53" t="s">
        <v>177</v>
      </c>
      <c r="CF53">
        <v>2</v>
      </c>
      <c r="CG53">
        <v>0.90730837789661301</v>
      </c>
      <c r="CH53" t="s">
        <v>134</v>
      </c>
      <c r="CI53">
        <v>2</v>
      </c>
      <c r="CJ53">
        <v>1.25652173913043</v>
      </c>
      <c r="CK53" t="s">
        <v>186</v>
      </c>
      <c r="CL53">
        <v>2</v>
      </c>
      <c r="CM53">
        <v>0.88372915399521901</v>
      </c>
      <c r="CN53" t="s">
        <v>186</v>
      </c>
      <c r="CO53">
        <v>2</v>
      </c>
      <c r="CP53">
        <v>0.85361012852729801</v>
      </c>
      <c r="CQ53" t="s">
        <v>125</v>
      </c>
      <c r="CR53">
        <v>1</v>
      </c>
      <c r="CS53">
        <v>0.98313253012048196</v>
      </c>
      <c r="CT53" t="s">
        <v>171</v>
      </c>
      <c r="CU53">
        <v>2</v>
      </c>
      <c r="CV53">
        <v>1.05111821086261</v>
      </c>
      <c r="CW53" t="s">
        <v>150</v>
      </c>
      <c r="CX53">
        <v>3</v>
      </c>
      <c r="CY53">
        <v>1.14054054054054</v>
      </c>
      <c r="CZ53" t="s">
        <v>158</v>
      </c>
      <c r="DA53">
        <v>2</v>
      </c>
      <c r="DB53">
        <v>0.83203125</v>
      </c>
      <c r="DC53" t="s">
        <v>171</v>
      </c>
      <c r="DD53">
        <v>2</v>
      </c>
      <c r="DE53">
        <v>1.0434782608695601</v>
      </c>
      <c r="DF53" t="s">
        <v>131</v>
      </c>
      <c r="DG53">
        <v>1</v>
      </c>
      <c r="DH53">
        <v>0.97916666666666596</v>
      </c>
      <c r="DI53" t="s">
        <v>134</v>
      </c>
      <c r="DJ53">
        <v>2</v>
      </c>
      <c r="DK53">
        <v>0.97767857142857095</v>
      </c>
      <c r="DL53" t="s">
        <v>171</v>
      </c>
      <c r="DM53">
        <v>2</v>
      </c>
      <c r="DN53">
        <v>1.02430555555555</v>
      </c>
      <c r="DO53" t="s">
        <v>163</v>
      </c>
      <c r="DP53">
        <v>1</v>
      </c>
      <c r="DQ53">
        <v>0.87400681044267803</v>
      </c>
      <c r="DR53" t="s">
        <v>184</v>
      </c>
      <c r="DS53">
        <v>3</v>
      </c>
      <c r="DT53">
        <v>1.1867266591676</v>
      </c>
      <c r="DU53" t="s">
        <v>188</v>
      </c>
      <c r="DV53">
        <v>3</v>
      </c>
      <c r="DW53">
        <v>0.99089253187613802</v>
      </c>
      <c r="DX53" t="s">
        <v>184</v>
      </c>
      <c r="DY53">
        <v>3</v>
      </c>
      <c r="DZ53">
        <v>0.89891696750902494</v>
      </c>
      <c r="EA53" t="s">
        <v>153</v>
      </c>
      <c r="EB53">
        <v>2</v>
      </c>
      <c r="EC53">
        <v>0.98329511955453597</v>
      </c>
      <c r="ED53" t="s">
        <v>134</v>
      </c>
      <c r="EE53">
        <v>2</v>
      </c>
      <c r="EF53">
        <v>0.61578947368421</v>
      </c>
      <c r="EG53" t="s">
        <v>163</v>
      </c>
      <c r="EH53">
        <v>2</v>
      </c>
      <c r="EI53">
        <v>0.96401985111662503</v>
      </c>
      <c r="EJ53" t="s">
        <v>134</v>
      </c>
      <c r="EK53">
        <v>3</v>
      </c>
      <c r="EL53">
        <v>0.86641221374045796</v>
      </c>
      <c r="EM53" t="s">
        <v>134</v>
      </c>
      <c r="EN53">
        <v>3</v>
      </c>
      <c r="EO53">
        <v>1.13215859030837</v>
      </c>
      <c r="EP53" t="s">
        <v>153</v>
      </c>
      <c r="EQ53">
        <v>2</v>
      </c>
      <c r="ER53">
        <v>1.3271214040166399</v>
      </c>
      <c r="ES53" t="s">
        <v>134</v>
      </c>
      <c r="ET53">
        <v>3</v>
      </c>
      <c r="EU53">
        <v>1.06451612903225</v>
      </c>
      <c r="EV53" t="s">
        <v>182</v>
      </c>
      <c r="EW53">
        <v>3</v>
      </c>
      <c r="EX53">
        <v>0.97872340425531901</v>
      </c>
      <c r="EY53" t="s">
        <v>182</v>
      </c>
      <c r="EZ53">
        <v>3</v>
      </c>
      <c r="FA53">
        <v>0.997282608695652</v>
      </c>
      <c r="FB53" t="s">
        <v>125</v>
      </c>
      <c r="FC53">
        <v>1</v>
      </c>
      <c r="FD53">
        <v>1.08392857142857</v>
      </c>
      <c r="FE53" t="s">
        <v>131</v>
      </c>
      <c r="FF53">
        <v>1</v>
      </c>
      <c r="FG53">
        <v>0.872282608695652</v>
      </c>
      <c r="FH53" t="s">
        <v>150</v>
      </c>
      <c r="FI53">
        <v>2</v>
      </c>
      <c r="FJ53">
        <v>0.85074626865671599</v>
      </c>
      <c r="FK53" t="s">
        <v>181</v>
      </c>
      <c r="FL53">
        <v>2</v>
      </c>
      <c r="FM53">
        <v>0.90829694323144095</v>
      </c>
      <c r="FN53" t="s">
        <v>182</v>
      </c>
      <c r="FO53">
        <v>3</v>
      </c>
      <c r="FP53">
        <v>1.14222873900293</v>
      </c>
      <c r="FQ53" t="s">
        <v>225</v>
      </c>
      <c r="FR53">
        <v>2</v>
      </c>
      <c r="FS53">
        <v>0.88292682926829202</v>
      </c>
      <c r="FT53" t="s">
        <v>206</v>
      </c>
      <c r="FU53">
        <v>2</v>
      </c>
      <c r="FV53">
        <v>1.0801526717557199</v>
      </c>
      <c r="FW53" t="s">
        <v>158</v>
      </c>
      <c r="FX53">
        <v>2</v>
      </c>
      <c r="FY53">
        <v>0.95196078431372499</v>
      </c>
      <c r="FZ53" t="s">
        <v>178</v>
      </c>
      <c r="GA53">
        <v>1</v>
      </c>
      <c r="GB53">
        <v>1.04785894206549</v>
      </c>
      <c r="GC53" t="s">
        <v>162</v>
      </c>
      <c r="GD53">
        <v>1</v>
      </c>
      <c r="GE53">
        <v>1.1234042553191399</v>
      </c>
      <c r="GF53" t="s">
        <v>222</v>
      </c>
      <c r="GG53">
        <v>3</v>
      </c>
      <c r="GH53">
        <v>0.86666666666666603</v>
      </c>
      <c r="GI53" t="s">
        <v>158</v>
      </c>
      <c r="GJ53">
        <v>2</v>
      </c>
      <c r="GK53">
        <v>0.990825688073394</v>
      </c>
      <c r="GL53" t="s">
        <v>125</v>
      </c>
      <c r="GM53">
        <v>1</v>
      </c>
      <c r="GN53">
        <v>1.2898089171974501</v>
      </c>
    </row>
    <row r="54" spans="1:196" x14ac:dyDescent="0.4">
      <c r="A54">
        <v>52</v>
      </c>
      <c r="B54" t="s">
        <v>162</v>
      </c>
      <c r="C54">
        <v>1</v>
      </c>
      <c r="D54">
        <v>1.3546798029556599</v>
      </c>
      <c r="E54" t="s">
        <v>142</v>
      </c>
      <c r="F54">
        <v>1</v>
      </c>
      <c r="G54">
        <v>0.82971014492753603</v>
      </c>
      <c r="H54" t="s">
        <v>142</v>
      </c>
      <c r="I54">
        <v>1</v>
      </c>
      <c r="J54">
        <v>1.0960698689956301</v>
      </c>
      <c r="K54" t="s">
        <v>169</v>
      </c>
      <c r="L54">
        <v>2</v>
      </c>
      <c r="M54">
        <v>1.2706323687031</v>
      </c>
      <c r="N54" t="s">
        <v>122</v>
      </c>
      <c r="O54">
        <v>2</v>
      </c>
      <c r="P54">
        <v>0.92889852976620801</v>
      </c>
      <c r="Q54" t="s">
        <v>166</v>
      </c>
      <c r="R54">
        <v>2</v>
      </c>
      <c r="S54">
        <v>0.931506849315068</v>
      </c>
      <c r="T54" t="s">
        <v>795</v>
      </c>
      <c r="U54">
        <v>2</v>
      </c>
      <c r="V54">
        <v>0.87878787878787801</v>
      </c>
      <c r="W54" t="s">
        <v>159</v>
      </c>
      <c r="X54">
        <v>1</v>
      </c>
      <c r="Y54">
        <v>0.71463775258748097</v>
      </c>
      <c r="Z54" t="s">
        <v>171</v>
      </c>
      <c r="AA54">
        <v>1</v>
      </c>
      <c r="AB54">
        <v>1.18987341772151</v>
      </c>
      <c r="AC54" t="s">
        <v>131</v>
      </c>
      <c r="AD54">
        <v>1</v>
      </c>
      <c r="AE54">
        <v>1.5904517233997</v>
      </c>
      <c r="AF54" t="s">
        <v>171</v>
      </c>
      <c r="AG54">
        <v>1</v>
      </c>
      <c r="AH54">
        <v>0.85882352941176399</v>
      </c>
      <c r="AI54" t="s">
        <v>122</v>
      </c>
      <c r="AJ54">
        <v>2</v>
      </c>
      <c r="AK54">
        <v>0.82424611635698997</v>
      </c>
      <c r="AL54" t="s">
        <v>169</v>
      </c>
      <c r="AM54">
        <v>2</v>
      </c>
      <c r="AN54">
        <v>0.66109353818346095</v>
      </c>
      <c r="AO54" t="s">
        <v>171</v>
      </c>
      <c r="AP54">
        <v>1</v>
      </c>
      <c r="AQ54">
        <v>1.0992366412213701</v>
      </c>
      <c r="AR54" t="s">
        <v>125</v>
      </c>
      <c r="AS54">
        <v>1</v>
      </c>
      <c r="AT54">
        <v>1.0559210526315701</v>
      </c>
      <c r="AU54" t="s">
        <v>163</v>
      </c>
      <c r="AV54">
        <v>2</v>
      </c>
      <c r="AW54">
        <v>2.66842661034846</v>
      </c>
      <c r="AX54" t="s">
        <v>163</v>
      </c>
      <c r="AY54">
        <v>2</v>
      </c>
      <c r="AZ54">
        <v>0.74574594380688497</v>
      </c>
      <c r="BA54" t="s">
        <v>119</v>
      </c>
      <c r="BB54">
        <v>2</v>
      </c>
      <c r="BC54">
        <v>2.0116038941882102</v>
      </c>
      <c r="BD54" t="s">
        <v>163</v>
      </c>
      <c r="BE54">
        <v>2</v>
      </c>
      <c r="BF54">
        <v>2.0047275441652102</v>
      </c>
      <c r="BG54" t="s">
        <v>116</v>
      </c>
      <c r="BH54">
        <v>2</v>
      </c>
      <c r="BI54">
        <v>1.14199395770392</v>
      </c>
      <c r="BJ54" t="s">
        <v>175</v>
      </c>
      <c r="BK54">
        <v>2</v>
      </c>
      <c r="BL54">
        <v>1.03571428571428</v>
      </c>
      <c r="BM54" t="s">
        <v>169</v>
      </c>
      <c r="BN54">
        <v>2</v>
      </c>
      <c r="BO54">
        <v>1.13863553447646</v>
      </c>
      <c r="BP54" t="s">
        <v>171</v>
      </c>
      <c r="BQ54">
        <v>1</v>
      </c>
      <c r="BR54">
        <v>1.2384615384615301</v>
      </c>
      <c r="BS54" t="s">
        <v>166</v>
      </c>
      <c r="BT54">
        <v>2</v>
      </c>
      <c r="BU54">
        <v>1.21328671328671</v>
      </c>
      <c r="BV54" t="s">
        <v>171</v>
      </c>
      <c r="BW54">
        <v>1</v>
      </c>
      <c r="BX54">
        <v>1.2401847575057701</v>
      </c>
      <c r="BY54" t="s">
        <v>145</v>
      </c>
      <c r="BZ54">
        <v>1</v>
      </c>
      <c r="CA54">
        <v>1.35135135135135</v>
      </c>
      <c r="CB54" t="s">
        <v>150</v>
      </c>
      <c r="CC54">
        <v>2</v>
      </c>
      <c r="CD54">
        <v>0.77170731707316997</v>
      </c>
      <c r="CE54" t="s">
        <v>134</v>
      </c>
      <c r="CF54">
        <v>2</v>
      </c>
      <c r="CG54">
        <v>0.97872340425531901</v>
      </c>
      <c r="CH54" t="s">
        <v>184</v>
      </c>
      <c r="CI54">
        <v>2</v>
      </c>
      <c r="CJ54">
        <v>0.89208633093525103</v>
      </c>
      <c r="CK54" t="s">
        <v>150</v>
      </c>
      <c r="CL54">
        <v>3</v>
      </c>
      <c r="CM54">
        <v>0.86369593709043202</v>
      </c>
      <c r="CN54" t="s">
        <v>193</v>
      </c>
      <c r="CO54">
        <v>2</v>
      </c>
      <c r="CP54">
        <v>0.73733804475853904</v>
      </c>
      <c r="CQ54" t="s">
        <v>175</v>
      </c>
      <c r="CR54">
        <v>2</v>
      </c>
      <c r="CS54">
        <v>1.30530973451327</v>
      </c>
      <c r="CT54" t="s">
        <v>125</v>
      </c>
      <c r="CU54">
        <v>1</v>
      </c>
      <c r="CV54">
        <v>1.5833333333333299</v>
      </c>
      <c r="CW54" t="s">
        <v>198</v>
      </c>
      <c r="CX54">
        <v>2</v>
      </c>
      <c r="CY54">
        <v>1.1589147286821699</v>
      </c>
      <c r="CZ54" t="s">
        <v>214</v>
      </c>
      <c r="DA54">
        <v>3</v>
      </c>
      <c r="DB54">
        <v>0.77922077922077904</v>
      </c>
      <c r="DC54" t="s">
        <v>131</v>
      </c>
      <c r="DD54">
        <v>1</v>
      </c>
      <c r="DE54">
        <v>1.02612826603325</v>
      </c>
      <c r="DF54" t="s">
        <v>137</v>
      </c>
      <c r="DG54">
        <v>2</v>
      </c>
      <c r="DH54">
        <v>0.93786982248520701</v>
      </c>
      <c r="DI54" t="s">
        <v>186</v>
      </c>
      <c r="DJ54">
        <v>2</v>
      </c>
      <c r="DK54">
        <v>0.98910110656358896</v>
      </c>
      <c r="DL54" t="s">
        <v>131</v>
      </c>
      <c r="DM54">
        <v>1</v>
      </c>
      <c r="DN54">
        <v>1.38043478260869</v>
      </c>
      <c r="DO54" t="s">
        <v>122</v>
      </c>
      <c r="DP54">
        <v>2</v>
      </c>
      <c r="DQ54">
        <v>0.778523489932885</v>
      </c>
      <c r="DR54" t="s">
        <v>186</v>
      </c>
      <c r="DS54">
        <v>2</v>
      </c>
      <c r="DT54">
        <v>1.11899123640952</v>
      </c>
      <c r="DU54" t="s">
        <v>184</v>
      </c>
      <c r="DV54">
        <v>3</v>
      </c>
      <c r="DW54">
        <v>0.787677725118483</v>
      </c>
      <c r="DX54" t="s">
        <v>186</v>
      </c>
      <c r="DY54">
        <v>3</v>
      </c>
      <c r="DZ54">
        <v>0.81087622433158102</v>
      </c>
      <c r="EA54" t="s">
        <v>199</v>
      </c>
      <c r="EB54">
        <v>3</v>
      </c>
      <c r="EC54">
        <v>1.09551656920077</v>
      </c>
      <c r="ED54" t="s">
        <v>188</v>
      </c>
      <c r="EE54">
        <v>3</v>
      </c>
      <c r="EF54">
        <v>0.62894248608534298</v>
      </c>
      <c r="EG54" t="s">
        <v>122</v>
      </c>
      <c r="EH54">
        <v>2</v>
      </c>
      <c r="EI54">
        <v>1.0126582278481</v>
      </c>
      <c r="EJ54" t="s">
        <v>188</v>
      </c>
      <c r="EK54">
        <v>3</v>
      </c>
      <c r="EL54">
        <v>0.84285714285714197</v>
      </c>
      <c r="EM54" t="s">
        <v>188</v>
      </c>
      <c r="EN54">
        <v>3</v>
      </c>
      <c r="EO54">
        <v>1.0169491525423699</v>
      </c>
      <c r="EP54" t="s">
        <v>199</v>
      </c>
      <c r="EQ54">
        <v>3</v>
      </c>
      <c r="ER54">
        <v>1.5578231292517</v>
      </c>
      <c r="ES54" t="s">
        <v>182</v>
      </c>
      <c r="ET54">
        <v>3</v>
      </c>
      <c r="EU54">
        <v>0.88888888888888795</v>
      </c>
      <c r="EV54" t="s">
        <v>181</v>
      </c>
      <c r="EW54">
        <v>2</v>
      </c>
      <c r="EX54">
        <v>0.97434559526915299</v>
      </c>
      <c r="EY54" t="s">
        <v>181</v>
      </c>
      <c r="EZ54">
        <v>2</v>
      </c>
      <c r="FA54">
        <v>0.99518029275258801</v>
      </c>
      <c r="FB54" t="s">
        <v>175</v>
      </c>
      <c r="FC54">
        <v>2</v>
      </c>
      <c r="FD54">
        <v>0.935622317596566</v>
      </c>
      <c r="FE54" t="s">
        <v>134</v>
      </c>
      <c r="FF54">
        <v>3</v>
      </c>
      <c r="FG54">
        <v>0.82437275985663006</v>
      </c>
      <c r="FH54" t="s">
        <v>153</v>
      </c>
      <c r="FI54">
        <v>2</v>
      </c>
      <c r="FJ54">
        <v>0.82913472070098504</v>
      </c>
      <c r="FK54" t="s">
        <v>184</v>
      </c>
      <c r="FL54">
        <v>3</v>
      </c>
      <c r="FM54">
        <v>0.981905910735826</v>
      </c>
      <c r="FN54" t="s">
        <v>181</v>
      </c>
      <c r="FO54">
        <v>2</v>
      </c>
      <c r="FP54">
        <v>1.1634615384615301</v>
      </c>
      <c r="FQ54" t="s">
        <v>228</v>
      </c>
      <c r="FR54">
        <v>3</v>
      </c>
      <c r="FS54">
        <v>0.74403470715835096</v>
      </c>
      <c r="FT54" t="s">
        <v>210</v>
      </c>
      <c r="FU54">
        <v>3</v>
      </c>
      <c r="FV54">
        <v>0.92788461538461497</v>
      </c>
      <c r="FW54" t="s">
        <v>214</v>
      </c>
      <c r="FX54">
        <v>3</v>
      </c>
      <c r="FY54">
        <v>1.0529010238907801</v>
      </c>
      <c r="FZ54" t="s">
        <v>185</v>
      </c>
      <c r="GA54">
        <v>3</v>
      </c>
      <c r="GB54">
        <v>1.05627705627705</v>
      </c>
      <c r="GC54" t="s">
        <v>225</v>
      </c>
      <c r="GD54">
        <v>3</v>
      </c>
      <c r="GE54">
        <v>0.90490797546012203</v>
      </c>
      <c r="GF54" t="s">
        <v>225</v>
      </c>
      <c r="GG54">
        <v>3</v>
      </c>
      <c r="GH54">
        <v>0.92203389830508398</v>
      </c>
      <c r="GI54" t="s">
        <v>223</v>
      </c>
      <c r="GJ54">
        <v>3</v>
      </c>
      <c r="GK54">
        <v>0.95535714285714202</v>
      </c>
      <c r="GL54" t="s">
        <v>182</v>
      </c>
      <c r="GM54">
        <v>3</v>
      </c>
      <c r="GN54">
        <v>0.96017699115044197</v>
      </c>
    </row>
    <row r="55" spans="1:196" x14ac:dyDescent="0.4">
      <c r="A55">
        <v>53</v>
      </c>
      <c r="B55" t="s">
        <v>212</v>
      </c>
      <c r="C55">
        <v>1</v>
      </c>
      <c r="D55">
        <v>0.93072289156626498</v>
      </c>
      <c r="E55" t="s">
        <v>145</v>
      </c>
      <c r="F55">
        <v>1</v>
      </c>
      <c r="G55">
        <v>0.79075144508670503</v>
      </c>
      <c r="H55" t="s">
        <v>145</v>
      </c>
      <c r="I55">
        <v>1</v>
      </c>
      <c r="J55">
        <v>1.1111111111111101</v>
      </c>
      <c r="K55" t="s">
        <v>171</v>
      </c>
      <c r="L55">
        <v>1</v>
      </c>
      <c r="M55">
        <v>1.5090909090908999</v>
      </c>
      <c r="N55" t="s">
        <v>123</v>
      </c>
      <c r="O55">
        <v>1</v>
      </c>
      <c r="P55">
        <v>1.0990660671048</v>
      </c>
      <c r="Q55" t="s">
        <v>163</v>
      </c>
      <c r="R55">
        <v>2</v>
      </c>
      <c r="S55">
        <v>1.0926902788244099</v>
      </c>
      <c r="T55" t="s">
        <v>119</v>
      </c>
      <c r="U55">
        <v>2</v>
      </c>
      <c r="V55">
        <v>0.86147186147186094</v>
      </c>
      <c r="W55" t="s">
        <v>163</v>
      </c>
      <c r="X55">
        <v>2</v>
      </c>
      <c r="Y55">
        <v>0.74014665444546202</v>
      </c>
      <c r="Z55" t="s">
        <v>125</v>
      </c>
      <c r="AA55">
        <v>1</v>
      </c>
      <c r="AB55">
        <v>1.1720150332465999</v>
      </c>
      <c r="AC55" t="s">
        <v>177</v>
      </c>
      <c r="AD55">
        <v>1</v>
      </c>
      <c r="AE55">
        <v>1.189111747851</v>
      </c>
      <c r="AF55" t="s">
        <v>125</v>
      </c>
      <c r="AG55">
        <v>1</v>
      </c>
      <c r="AH55">
        <v>0.99549092548754303</v>
      </c>
      <c r="AI55" t="s">
        <v>123</v>
      </c>
      <c r="AJ55">
        <v>1</v>
      </c>
      <c r="AK55">
        <v>0.96065488901831297</v>
      </c>
      <c r="AL55" t="s">
        <v>171</v>
      </c>
      <c r="AM55">
        <v>1</v>
      </c>
      <c r="AN55">
        <v>0.71002710027100202</v>
      </c>
      <c r="AO55" t="s">
        <v>125</v>
      </c>
      <c r="AP55">
        <v>1</v>
      </c>
      <c r="AQ55">
        <v>0.96753660089115201</v>
      </c>
      <c r="AR55" t="s">
        <v>131</v>
      </c>
      <c r="AS55">
        <v>1</v>
      </c>
      <c r="AT55">
        <v>1.5125769448397599</v>
      </c>
      <c r="AU55" t="s">
        <v>122</v>
      </c>
      <c r="AV55">
        <v>2</v>
      </c>
      <c r="AW55">
        <v>1.7646739130434701</v>
      </c>
      <c r="AX55" t="s">
        <v>122</v>
      </c>
      <c r="AY55">
        <v>1</v>
      </c>
      <c r="AZ55">
        <v>0.88888204496458201</v>
      </c>
      <c r="BA55" t="s">
        <v>159</v>
      </c>
      <c r="BB55">
        <v>1</v>
      </c>
      <c r="BC55">
        <v>1.37478862413528</v>
      </c>
      <c r="BD55" t="s">
        <v>122</v>
      </c>
      <c r="BE55">
        <v>1</v>
      </c>
      <c r="BF55">
        <v>1.3065522992613701</v>
      </c>
      <c r="BG55" t="s">
        <v>795</v>
      </c>
      <c r="BH55">
        <v>2</v>
      </c>
      <c r="BI55">
        <v>1.0055401662049801</v>
      </c>
      <c r="BJ55" t="s">
        <v>131</v>
      </c>
      <c r="BK55">
        <v>1</v>
      </c>
      <c r="BL55">
        <v>1.0633414091964899</v>
      </c>
      <c r="BM55" t="s">
        <v>171</v>
      </c>
      <c r="BN55">
        <v>1</v>
      </c>
      <c r="BO55">
        <v>1.0833333333333299</v>
      </c>
      <c r="BP55" t="s">
        <v>125</v>
      </c>
      <c r="BQ55">
        <v>1</v>
      </c>
      <c r="BR55">
        <v>1.08551483420593</v>
      </c>
      <c r="BS55" t="s">
        <v>123</v>
      </c>
      <c r="BT55">
        <v>1</v>
      </c>
      <c r="BU55">
        <v>0.97796400787953597</v>
      </c>
      <c r="BV55" t="s">
        <v>125</v>
      </c>
      <c r="BW55">
        <v>1</v>
      </c>
      <c r="BX55">
        <v>1.43086816720257</v>
      </c>
      <c r="BY55" t="s">
        <v>150</v>
      </c>
      <c r="BZ55">
        <v>2</v>
      </c>
      <c r="CA55">
        <v>1.02911646586345</v>
      </c>
      <c r="CB55" t="s">
        <v>202</v>
      </c>
      <c r="CC55">
        <v>2</v>
      </c>
      <c r="CD55">
        <v>0.89445438282647505</v>
      </c>
      <c r="CE55" t="s">
        <v>184</v>
      </c>
      <c r="CF55">
        <v>2</v>
      </c>
      <c r="CG55">
        <v>0.92052980132450302</v>
      </c>
      <c r="CH55" t="s">
        <v>187</v>
      </c>
      <c r="CI55">
        <v>3</v>
      </c>
      <c r="CJ55">
        <v>1.0319995105237301</v>
      </c>
      <c r="CK55" t="s">
        <v>202</v>
      </c>
      <c r="CL55">
        <v>2</v>
      </c>
      <c r="CM55">
        <v>0.53353658536585302</v>
      </c>
      <c r="CN55" t="s">
        <v>145</v>
      </c>
      <c r="CO55">
        <v>1</v>
      </c>
      <c r="CP55">
        <v>0.64734774066797596</v>
      </c>
      <c r="CQ55" t="s">
        <v>131</v>
      </c>
      <c r="CR55">
        <v>1</v>
      </c>
      <c r="CS55">
        <v>0.99418604651162701</v>
      </c>
      <c r="CT55" t="s">
        <v>175</v>
      </c>
      <c r="CU55">
        <v>2</v>
      </c>
      <c r="CV55">
        <v>1.71186440677966</v>
      </c>
      <c r="CW55" t="s">
        <v>157</v>
      </c>
      <c r="CX55">
        <v>1</v>
      </c>
      <c r="CY55">
        <v>1.1179245283018799</v>
      </c>
      <c r="CZ55" t="s">
        <v>222</v>
      </c>
      <c r="DA55">
        <v>2</v>
      </c>
      <c r="DB55">
        <v>0.923684210526315</v>
      </c>
      <c r="DC55" t="s">
        <v>134</v>
      </c>
      <c r="DD55">
        <v>2</v>
      </c>
      <c r="DE55">
        <v>0.88839285714285698</v>
      </c>
      <c r="DF55" t="s">
        <v>186</v>
      </c>
      <c r="DG55">
        <v>2</v>
      </c>
      <c r="DH55">
        <v>1.05245525031109</v>
      </c>
      <c r="DI55" t="s">
        <v>150</v>
      </c>
      <c r="DJ55">
        <v>2</v>
      </c>
      <c r="DK55">
        <v>0.87775551102204397</v>
      </c>
      <c r="DL55" t="s">
        <v>134</v>
      </c>
      <c r="DM55">
        <v>2</v>
      </c>
      <c r="DN55">
        <v>1.2214611872146099</v>
      </c>
      <c r="DO55" t="s">
        <v>169</v>
      </c>
      <c r="DP55">
        <v>2</v>
      </c>
      <c r="DQ55">
        <v>0.98075499629903695</v>
      </c>
      <c r="DR55" t="s">
        <v>150</v>
      </c>
      <c r="DS55">
        <v>2</v>
      </c>
      <c r="DT55">
        <v>1.1517412935323299</v>
      </c>
      <c r="DU55" t="s">
        <v>186</v>
      </c>
      <c r="DV55">
        <v>3</v>
      </c>
      <c r="DW55">
        <v>1.2254043282821201</v>
      </c>
      <c r="DX55" t="s">
        <v>150</v>
      </c>
      <c r="DY55">
        <v>3</v>
      </c>
      <c r="DZ55">
        <v>1.1917808219178001</v>
      </c>
      <c r="EA55" t="s">
        <v>198</v>
      </c>
      <c r="EB55">
        <v>2</v>
      </c>
      <c r="EC55">
        <v>1.12292358803986</v>
      </c>
      <c r="ED55" t="s">
        <v>184</v>
      </c>
      <c r="EE55">
        <v>3</v>
      </c>
      <c r="EF55">
        <v>0.65818584070796404</v>
      </c>
      <c r="EG55" t="s">
        <v>169</v>
      </c>
      <c r="EH55">
        <v>2</v>
      </c>
      <c r="EI55">
        <v>0.97322741982936101</v>
      </c>
      <c r="EJ55" t="s">
        <v>186</v>
      </c>
      <c r="EK55">
        <v>3</v>
      </c>
      <c r="EL55">
        <v>1.1552121012824701</v>
      </c>
      <c r="EM55" t="s">
        <v>186</v>
      </c>
      <c r="EN55">
        <v>3</v>
      </c>
      <c r="EO55">
        <v>1.2596071733561001</v>
      </c>
      <c r="EP55" t="s">
        <v>215</v>
      </c>
      <c r="EQ55">
        <v>3</v>
      </c>
      <c r="ER55">
        <v>1.2291666666666601</v>
      </c>
      <c r="ES55" t="s">
        <v>181</v>
      </c>
      <c r="ET55">
        <v>2</v>
      </c>
      <c r="EU55">
        <v>1.02632988218493</v>
      </c>
      <c r="EV55" t="s">
        <v>186</v>
      </c>
      <c r="EW55">
        <v>3</v>
      </c>
      <c r="EX55">
        <v>0.94831223628691896</v>
      </c>
      <c r="EY55" t="s">
        <v>186</v>
      </c>
      <c r="EZ55">
        <v>3</v>
      </c>
      <c r="FA55">
        <v>1.0511679644048899</v>
      </c>
      <c r="FB55" t="s">
        <v>134</v>
      </c>
      <c r="FC55">
        <v>3</v>
      </c>
      <c r="FD55">
        <v>0.93311036789297597</v>
      </c>
      <c r="FE55" t="s">
        <v>182</v>
      </c>
      <c r="FF55">
        <v>3</v>
      </c>
      <c r="FG55">
        <v>1.06388888888888</v>
      </c>
      <c r="FH55" t="s">
        <v>215</v>
      </c>
      <c r="FI55">
        <v>3</v>
      </c>
      <c r="FJ55">
        <v>1.04912280701754</v>
      </c>
      <c r="FK55" t="s">
        <v>186</v>
      </c>
      <c r="FL55">
        <v>3</v>
      </c>
      <c r="FM55">
        <v>1.07250755287009</v>
      </c>
      <c r="FN55" t="s">
        <v>184</v>
      </c>
      <c r="FO55">
        <v>3</v>
      </c>
      <c r="FP55">
        <v>1.4066339066339</v>
      </c>
      <c r="FQ55" t="s">
        <v>174</v>
      </c>
      <c r="FR55">
        <v>1</v>
      </c>
      <c r="FS55">
        <v>0.943037974683544</v>
      </c>
      <c r="FT55" t="s">
        <v>158</v>
      </c>
      <c r="FU55">
        <v>2</v>
      </c>
      <c r="FV55">
        <v>0.88695652173912998</v>
      </c>
      <c r="FW55" t="s">
        <v>223</v>
      </c>
      <c r="FX55">
        <v>3</v>
      </c>
      <c r="FY55">
        <v>0.98387096774193505</v>
      </c>
      <c r="FZ55" t="s">
        <v>238</v>
      </c>
      <c r="GA55">
        <v>2</v>
      </c>
      <c r="GB55">
        <v>1.1037234042553099</v>
      </c>
      <c r="GC55" t="s">
        <v>174</v>
      </c>
      <c r="GD55">
        <v>1</v>
      </c>
      <c r="GE55">
        <v>0.95340501792114696</v>
      </c>
      <c r="GF55" t="s">
        <v>543</v>
      </c>
      <c r="GG55">
        <v>3</v>
      </c>
      <c r="GH55">
        <v>0.79870129870129802</v>
      </c>
      <c r="GI55" t="s">
        <v>225</v>
      </c>
      <c r="GJ55">
        <v>3</v>
      </c>
      <c r="GK55">
        <v>1.1654411764705801</v>
      </c>
      <c r="GL55" t="s">
        <v>181</v>
      </c>
      <c r="GM55">
        <v>2</v>
      </c>
      <c r="GN55">
        <v>1.06696428571428</v>
      </c>
    </row>
    <row r="56" spans="1:196" x14ac:dyDescent="0.4">
      <c r="A56">
        <v>54</v>
      </c>
      <c r="B56" t="s">
        <v>164</v>
      </c>
      <c r="C56">
        <v>1</v>
      </c>
      <c r="D56">
        <v>1.13333333333333</v>
      </c>
      <c r="E56" t="s">
        <v>150</v>
      </c>
      <c r="F56">
        <v>2</v>
      </c>
      <c r="G56">
        <v>0.92070872078411603</v>
      </c>
      <c r="H56" t="s">
        <v>150</v>
      </c>
      <c r="I56">
        <v>2</v>
      </c>
      <c r="J56">
        <v>1.36426914153132</v>
      </c>
      <c r="K56" t="s">
        <v>125</v>
      </c>
      <c r="L56">
        <v>1</v>
      </c>
      <c r="M56">
        <v>1.4625015047550201</v>
      </c>
      <c r="N56" t="s">
        <v>171</v>
      </c>
      <c r="O56">
        <v>1</v>
      </c>
      <c r="P56">
        <v>0.90763052208835304</v>
      </c>
      <c r="Q56" t="s">
        <v>122</v>
      </c>
      <c r="R56">
        <v>2</v>
      </c>
      <c r="S56">
        <v>0.93617021276595702</v>
      </c>
      <c r="T56" t="s">
        <v>159</v>
      </c>
      <c r="U56">
        <v>1</v>
      </c>
      <c r="V56">
        <v>0.84718162839248401</v>
      </c>
      <c r="W56" t="s">
        <v>122</v>
      </c>
      <c r="X56">
        <v>2</v>
      </c>
      <c r="Y56">
        <v>0.83370017119100004</v>
      </c>
      <c r="Z56" t="s">
        <v>131</v>
      </c>
      <c r="AA56">
        <v>1</v>
      </c>
      <c r="AB56">
        <v>0.83331351094196005</v>
      </c>
      <c r="AC56" t="s">
        <v>134</v>
      </c>
      <c r="AD56">
        <v>2</v>
      </c>
      <c r="AE56">
        <v>1.36481470212377</v>
      </c>
      <c r="AF56" t="s">
        <v>131</v>
      </c>
      <c r="AG56">
        <v>1</v>
      </c>
      <c r="AH56">
        <v>1.65872481715798</v>
      </c>
      <c r="AI56" t="s">
        <v>169</v>
      </c>
      <c r="AJ56">
        <v>2</v>
      </c>
      <c r="AK56">
        <v>0.98093971631205601</v>
      </c>
      <c r="AL56" t="s">
        <v>125</v>
      </c>
      <c r="AM56">
        <v>1</v>
      </c>
      <c r="AN56">
        <v>1.42792219596437</v>
      </c>
      <c r="AO56" t="s">
        <v>131</v>
      </c>
      <c r="AP56">
        <v>1</v>
      </c>
      <c r="AQ56">
        <v>0.89184022999051904</v>
      </c>
      <c r="AR56" t="s">
        <v>177</v>
      </c>
      <c r="AS56">
        <v>1</v>
      </c>
      <c r="AT56">
        <v>0.89444444444444404</v>
      </c>
      <c r="AU56" t="s">
        <v>123</v>
      </c>
      <c r="AV56">
        <v>1</v>
      </c>
      <c r="AW56">
        <v>1.11656365112068</v>
      </c>
      <c r="AX56" t="s">
        <v>123</v>
      </c>
      <c r="AY56">
        <v>1</v>
      </c>
      <c r="AZ56">
        <v>0.876202191903377</v>
      </c>
      <c r="BA56" t="s">
        <v>166</v>
      </c>
      <c r="BB56">
        <v>2</v>
      </c>
      <c r="BC56">
        <v>1.04807692307692</v>
      </c>
      <c r="BD56" t="s">
        <v>123</v>
      </c>
      <c r="BE56">
        <v>1</v>
      </c>
      <c r="BF56">
        <v>1.55965704561816</v>
      </c>
      <c r="BG56" t="s">
        <v>119</v>
      </c>
      <c r="BH56">
        <v>2</v>
      </c>
      <c r="BI56">
        <v>0.92556264291731805</v>
      </c>
      <c r="BJ56" t="s">
        <v>177</v>
      </c>
      <c r="BK56">
        <v>1</v>
      </c>
      <c r="BL56">
        <v>0.78222222222222204</v>
      </c>
      <c r="BM56" t="s">
        <v>125</v>
      </c>
      <c r="BN56">
        <v>1</v>
      </c>
      <c r="BO56">
        <v>0.93170731707317</v>
      </c>
      <c r="BP56" t="s">
        <v>175</v>
      </c>
      <c r="BQ56">
        <v>2</v>
      </c>
      <c r="BR56">
        <v>1.04140127388535</v>
      </c>
      <c r="BS56" t="s">
        <v>169</v>
      </c>
      <c r="BT56">
        <v>2</v>
      </c>
      <c r="BU56">
        <v>0.93079391656202004</v>
      </c>
      <c r="BV56" t="s">
        <v>175</v>
      </c>
      <c r="BW56">
        <v>2</v>
      </c>
      <c r="BX56">
        <v>2.18965517241379</v>
      </c>
      <c r="BY56" t="s">
        <v>202</v>
      </c>
      <c r="BZ56">
        <v>2</v>
      </c>
      <c r="CA56">
        <v>0.94425675675675602</v>
      </c>
      <c r="CB56" t="s">
        <v>157</v>
      </c>
      <c r="CC56">
        <v>1</v>
      </c>
      <c r="CD56">
        <v>0.74166666666666603</v>
      </c>
      <c r="CE56" t="s">
        <v>187</v>
      </c>
      <c r="CF56">
        <v>3</v>
      </c>
      <c r="CG56">
        <v>1.07582938388625</v>
      </c>
      <c r="CH56" t="s">
        <v>186</v>
      </c>
      <c r="CI56">
        <v>2</v>
      </c>
      <c r="CJ56">
        <v>1.0920648161020701</v>
      </c>
      <c r="CK56" t="s">
        <v>205</v>
      </c>
      <c r="CL56">
        <v>3</v>
      </c>
      <c r="CM56">
        <v>0.84378843788437796</v>
      </c>
      <c r="CN56" t="s">
        <v>150</v>
      </c>
      <c r="CO56">
        <v>3</v>
      </c>
      <c r="CP56">
        <v>0.64491654021244305</v>
      </c>
      <c r="CQ56" t="s">
        <v>177</v>
      </c>
      <c r="CR56">
        <v>2</v>
      </c>
      <c r="CS56">
        <v>1.15023474178403</v>
      </c>
      <c r="CT56" t="s">
        <v>131</v>
      </c>
      <c r="CU56">
        <v>1</v>
      </c>
      <c r="CV56">
        <v>1.26900584795321</v>
      </c>
      <c r="CW56" t="s">
        <v>165</v>
      </c>
      <c r="CX56">
        <v>2</v>
      </c>
      <c r="CY56">
        <v>1.10481586402266</v>
      </c>
      <c r="CZ56" t="s">
        <v>225</v>
      </c>
      <c r="DA56">
        <v>2</v>
      </c>
      <c r="DB56">
        <v>0.83333333333333304</v>
      </c>
      <c r="DC56" t="s">
        <v>187</v>
      </c>
      <c r="DD56">
        <v>3</v>
      </c>
      <c r="DE56">
        <v>0.89992150706436402</v>
      </c>
      <c r="DF56" t="s">
        <v>150</v>
      </c>
      <c r="DG56">
        <v>3</v>
      </c>
      <c r="DH56">
        <v>1.07543103448275</v>
      </c>
      <c r="DI56" t="s">
        <v>153</v>
      </c>
      <c r="DJ56">
        <v>2</v>
      </c>
      <c r="DK56">
        <v>1</v>
      </c>
      <c r="DL56" t="s">
        <v>137</v>
      </c>
      <c r="DM56">
        <v>2</v>
      </c>
      <c r="DN56">
        <v>1.2705410821643199</v>
      </c>
      <c r="DO56" t="s">
        <v>171</v>
      </c>
      <c r="DP56">
        <v>2</v>
      </c>
      <c r="DQ56">
        <v>1.0542372881355899</v>
      </c>
      <c r="DR56" t="s">
        <v>153</v>
      </c>
      <c r="DS56">
        <v>2</v>
      </c>
      <c r="DT56">
        <v>0.92949604122156504</v>
      </c>
      <c r="DU56" t="s">
        <v>190</v>
      </c>
      <c r="DV56">
        <v>3</v>
      </c>
      <c r="DW56">
        <v>0.82100238663484404</v>
      </c>
      <c r="DX56" t="s">
        <v>153</v>
      </c>
      <c r="DY56">
        <v>2</v>
      </c>
      <c r="DZ56">
        <v>0.90539739027283495</v>
      </c>
      <c r="EA56" t="s">
        <v>215</v>
      </c>
      <c r="EB56">
        <v>3</v>
      </c>
      <c r="EC56">
        <v>1.1438645980253801</v>
      </c>
      <c r="ED56" t="s">
        <v>186</v>
      </c>
      <c r="EE56">
        <v>3</v>
      </c>
      <c r="EF56">
        <v>0.821370548479334</v>
      </c>
      <c r="EG56" t="s">
        <v>171</v>
      </c>
      <c r="EH56">
        <v>2</v>
      </c>
      <c r="EI56">
        <v>0.93721973094170397</v>
      </c>
      <c r="EJ56" t="s">
        <v>150</v>
      </c>
      <c r="EK56">
        <v>2</v>
      </c>
      <c r="EL56">
        <v>1.3432835820895499</v>
      </c>
      <c r="EM56" t="s">
        <v>153</v>
      </c>
      <c r="EN56">
        <v>2</v>
      </c>
      <c r="EO56">
        <v>1.13142272262026</v>
      </c>
      <c r="EP56" t="s">
        <v>158</v>
      </c>
      <c r="EQ56">
        <v>2</v>
      </c>
      <c r="ER56">
        <v>1.1008771929824499</v>
      </c>
      <c r="ES56" t="s">
        <v>186</v>
      </c>
      <c r="ET56">
        <v>3</v>
      </c>
      <c r="EU56">
        <v>1.1490909090909001</v>
      </c>
      <c r="EV56" t="s">
        <v>153</v>
      </c>
      <c r="EW56">
        <v>2</v>
      </c>
      <c r="EX56">
        <v>1.0311491143879199</v>
      </c>
      <c r="EY56" t="s">
        <v>153</v>
      </c>
      <c r="EZ56">
        <v>2</v>
      </c>
      <c r="FA56">
        <v>1.1163479438145201</v>
      </c>
      <c r="FB56" t="s">
        <v>182</v>
      </c>
      <c r="FC56">
        <v>3</v>
      </c>
      <c r="FD56">
        <v>0.980926430517711</v>
      </c>
      <c r="FE56" t="s">
        <v>181</v>
      </c>
      <c r="FF56">
        <v>2</v>
      </c>
      <c r="FG56">
        <v>1.18</v>
      </c>
      <c r="FH56" t="s">
        <v>207</v>
      </c>
      <c r="FI56">
        <v>2</v>
      </c>
      <c r="FJ56">
        <v>1.0878661087866099</v>
      </c>
      <c r="FK56" t="s">
        <v>145</v>
      </c>
      <c r="FL56">
        <v>1</v>
      </c>
      <c r="FM56">
        <v>1.046875</v>
      </c>
      <c r="FN56" t="s">
        <v>186</v>
      </c>
      <c r="FO56">
        <v>3</v>
      </c>
      <c r="FP56">
        <v>1.8450704225352099</v>
      </c>
      <c r="FQ56" t="s">
        <v>231</v>
      </c>
      <c r="FR56">
        <v>3</v>
      </c>
      <c r="FS56">
        <v>0.82467532467532401</v>
      </c>
      <c r="FT56" t="s">
        <v>214</v>
      </c>
      <c r="FU56">
        <v>3</v>
      </c>
      <c r="FV56">
        <v>0.83954154727793695</v>
      </c>
      <c r="FW56" t="s">
        <v>225</v>
      </c>
      <c r="FX56">
        <v>2</v>
      </c>
      <c r="FY56">
        <v>0.98064516129032198</v>
      </c>
      <c r="FZ56" t="s">
        <v>241</v>
      </c>
      <c r="GA56">
        <v>3</v>
      </c>
      <c r="GB56">
        <v>1.2243346007604501</v>
      </c>
      <c r="GC56" t="s">
        <v>231</v>
      </c>
      <c r="GD56">
        <v>3</v>
      </c>
      <c r="GE56">
        <v>1.1959459459459401</v>
      </c>
      <c r="GF56" t="s">
        <v>174</v>
      </c>
      <c r="GG56">
        <v>1</v>
      </c>
      <c r="GH56">
        <v>1</v>
      </c>
      <c r="GI56" t="s">
        <v>228</v>
      </c>
      <c r="GJ56">
        <v>3</v>
      </c>
      <c r="GK56">
        <v>1.0253164556962</v>
      </c>
      <c r="GL56" t="s">
        <v>184</v>
      </c>
      <c r="GM56">
        <v>3</v>
      </c>
      <c r="GN56">
        <v>1.2195121951219501</v>
      </c>
    </row>
    <row r="57" spans="1:196" x14ac:dyDescent="0.4">
      <c r="A57">
        <v>55</v>
      </c>
      <c r="B57" t="s">
        <v>167</v>
      </c>
      <c r="C57">
        <v>2</v>
      </c>
      <c r="D57">
        <v>0.95963704630788405</v>
      </c>
      <c r="E57" t="s">
        <v>153</v>
      </c>
      <c r="F57">
        <v>1</v>
      </c>
      <c r="G57">
        <v>0.81973386894300704</v>
      </c>
      <c r="H57" t="s">
        <v>153</v>
      </c>
      <c r="I57">
        <v>1</v>
      </c>
      <c r="J57">
        <v>1.2496171516079599</v>
      </c>
      <c r="K57" t="s">
        <v>794</v>
      </c>
      <c r="L57">
        <v>2</v>
      </c>
      <c r="M57">
        <v>0.63846153846153797</v>
      </c>
      <c r="N57" t="s">
        <v>125</v>
      </c>
      <c r="O57">
        <v>1</v>
      </c>
      <c r="P57">
        <v>1.0982796938019499</v>
      </c>
      <c r="Q57" t="s">
        <v>123</v>
      </c>
      <c r="R57">
        <v>1</v>
      </c>
      <c r="S57">
        <v>0.85793416000503497</v>
      </c>
      <c r="T57" t="s">
        <v>163</v>
      </c>
      <c r="U57">
        <v>2</v>
      </c>
      <c r="V57">
        <v>0.75241379310344803</v>
      </c>
      <c r="W57" t="s">
        <v>123</v>
      </c>
      <c r="X57">
        <v>1</v>
      </c>
      <c r="Y57">
        <v>0.86539171527726499</v>
      </c>
      <c r="Z57" t="s">
        <v>177</v>
      </c>
      <c r="AA57">
        <v>1</v>
      </c>
      <c r="AB57">
        <v>1.22456140350877</v>
      </c>
      <c r="AC57" t="s">
        <v>181</v>
      </c>
      <c r="AD57">
        <v>1</v>
      </c>
      <c r="AE57">
        <v>1.03741886216113</v>
      </c>
      <c r="AF57" t="s">
        <v>177</v>
      </c>
      <c r="AG57">
        <v>1</v>
      </c>
      <c r="AH57">
        <v>1.03855421686747</v>
      </c>
      <c r="AI57" t="s">
        <v>171</v>
      </c>
      <c r="AJ57">
        <v>1</v>
      </c>
      <c r="AK57">
        <v>1.0109589041095799</v>
      </c>
      <c r="AL57" t="s">
        <v>131</v>
      </c>
      <c r="AM57">
        <v>1</v>
      </c>
      <c r="AN57">
        <v>1.1225666906993499</v>
      </c>
      <c r="AO57" t="s">
        <v>177</v>
      </c>
      <c r="AP57">
        <v>1</v>
      </c>
      <c r="AQ57">
        <v>1.0140845070422499</v>
      </c>
      <c r="AR57" t="s">
        <v>134</v>
      </c>
      <c r="AS57">
        <v>2</v>
      </c>
      <c r="AT57">
        <v>1.30132923978648</v>
      </c>
      <c r="AU57" t="s">
        <v>171</v>
      </c>
      <c r="AV57">
        <v>1</v>
      </c>
      <c r="AW57">
        <v>1.3565891472868199</v>
      </c>
      <c r="AX57" t="s">
        <v>169</v>
      </c>
      <c r="AY57">
        <v>2</v>
      </c>
      <c r="AZ57">
        <v>0.89765999436143196</v>
      </c>
      <c r="BA57" t="s">
        <v>163</v>
      </c>
      <c r="BB57">
        <v>2</v>
      </c>
      <c r="BC57">
        <v>1.0663305916688699</v>
      </c>
      <c r="BD57" t="s">
        <v>169</v>
      </c>
      <c r="BE57">
        <v>2</v>
      </c>
      <c r="BF57">
        <v>2.0002226675573298</v>
      </c>
      <c r="BG57" t="s">
        <v>166</v>
      </c>
      <c r="BH57">
        <v>2</v>
      </c>
      <c r="BI57">
        <v>1.0536912751677801</v>
      </c>
      <c r="BJ57" t="s">
        <v>134</v>
      </c>
      <c r="BK57">
        <v>2</v>
      </c>
      <c r="BL57">
        <v>0.82218309859154903</v>
      </c>
      <c r="BM57" t="s">
        <v>175</v>
      </c>
      <c r="BN57">
        <v>2</v>
      </c>
      <c r="BO57">
        <v>0.866206896551724</v>
      </c>
      <c r="BP57" t="s">
        <v>131</v>
      </c>
      <c r="BQ57">
        <v>1</v>
      </c>
      <c r="BR57">
        <v>1.10501149981842</v>
      </c>
      <c r="BS57" t="s">
        <v>171</v>
      </c>
      <c r="BT57">
        <v>1</v>
      </c>
      <c r="BU57">
        <v>0.89648033126293902</v>
      </c>
      <c r="BV57" t="s">
        <v>131</v>
      </c>
      <c r="BW57">
        <v>1</v>
      </c>
      <c r="BX57">
        <v>1.31249648764587</v>
      </c>
      <c r="BY57" t="s">
        <v>198</v>
      </c>
      <c r="BZ57">
        <v>2</v>
      </c>
      <c r="CA57">
        <v>1.21830985915492</v>
      </c>
      <c r="CB57" t="s">
        <v>215</v>
      </c>
      <c r="CC57">
        <v>3</v>
      </c>
      <c r="CD57">
        <v>0.63505154639175199</v>
      </c>
      <c r="CE57" t="s">
        <v>186</v>
      </c>
      <c r="CF57">
        <v>2</v>
      </c>
      <c r="CG57">
        <v>0.77586020925466503</v>
      </c>
      <c r="CH57" t="s">
        <v>190</v>
      </c>
      <c r="CI57">
        <v>3</v>
      </c>
      <c r="CJ57">
        <v>1.1456310679611601</v>
      </c>
      <c r="CK57" t="s">
        <v>198</v>
      </c>
      <c r="CL57">
        <v>2</v>
      </c>
      <c r="CM57">
        <v>0.82392026578072997</v>
      </c>
      <c r="CN57" t="s">
        <v>202</v>
      </c>
      <c r="CO57">
        <v>2</v>
      </c>
      <c r="CP57">
        <v>0.46057142857142802</v>
      </c>
      <c r="CQ57" t="s">
        <v>134</v>
      </c>
      <c r="CR57">
        <v>2</v>
      </c>
      <c r="CS57">
        <v>0.91254752851710996</v>
      </c>
      <c r="CT57" t="s">
        <v>134</v>
      </c>
      <c r="CU57">
        <v>2</v>
      </c>
      <c r="CV57">
        <v>1.4</v>
      </c>
      <c r="CW57" t="s">
        <v>158</v>
      </c>
      <c r="CX57">
        <v>2</v>
      </c>
      <c r="CY57">
        <v>1.01185770750988</v>
      </c>
      <c r="CZ57" t="s">
        <v>209</v>
      </c>
      <c r="DA57">
        <v>3</v>
      </c>
      <c r="DB57">
        <v>0.89479768786127101</v>
      </c>
      <c r="DC57" t="s">
        <v>137</v>
      </c>
      <c r="DD57">
        <v>2</v>
      </c>
      <c r="DE57">
        <v>1.00996015936254</v>
      </c>
      <c r="DF57" t="s">
        <v>153</v>
      </c>
      <c r="DG57">
        <v>2</v>
      </c>
      <c r="DH57">
        <v>1.29194063498027</v>
      </c>
      <c r="DI57" t="s">
        <v>198</v>
      </c>
      <c r="DJ57">
        <v>2</v>
      </c>
      <c r="DK57">
        <v>1.04290429042904</v>
      </c>
      <c r="DL57" t="s">
        <v>186</v>
      </c>
      <c r="DM57">
        <v>2</v>
      </c>
      <c r="DN57">
        <v>1.0283520559071799</v>
      </c>
      <c r="DO57" t="s">
        <v>131</v>
      </c>
      <c r="DP57">
        <v>1</v>
      </c>
      <c r="DQ57">
        <v>1.04330708661417</v>
      </c>
      <c r="DR57" t="s">
        <v>198</v>
      </c>
      <c r="DS57">
        <v>2</v>
      </c>
      <c r="DT57">
        <v>1.0440251572327</v>
      </c>
      <c r="DU57" t="s">
        <v>150</v>
      </c>
      <c r="DV57">
        <v>3</v>
      </c>
      <c r="DW57">
        <v>0.86717062634989195</v>
      </c>
      <c r="DX57" t="s">
        <v>199</v>
      </c>
      <c r="DY57">
        <v>3</v>
      </c>
      <c r="DZ57">
        <v>0.95887850467289704</v>
      </c>
      <c r="EA57" t="s">
        <v>158</v>
      </c>
      <c r="EB57">
        <v>2</v>
      </c>
      <c r="EC57">
        <v>1.12761276127612</v>
      </c>
      <c r="ED57" t="s">
        <v>150</v>
      </c>
      <c r="EE57">
        <v>3</v>
      </c>
      <c r="EF57">
        <v>1.1025641025641</v>
      </c>
      <c r="EG57" t="s">
        <v>125</v>
      </c>
      <c r="EH57">
        <v>1</v>
      </c>
      <c r="EI57">
        <v>1.13818181818181</v>
      </c>
      <c r="EJ57" t="s">
        <v>153</v>
      </c>
      <c r="EK57">
        <v>2</v>
      </c>
      <c r="EL57">
        <v>1.0715069094099501</v>
      </c>
      <c r="EM57" t="s">
        <v>198</v>
      </c>
      <c r="EN57">
        <v>2</v>
      </c>
      <c r="EO57">
        <v>1.0489296636085601</v>
      </c>
      <c r="EP57" t="s">
        <v>162</v>
      </c>
      <c r="EQ57">
        <v>1</v>
      </c>
      <c r="ER57">
        <v>1.05486725663716</v>
      </c>
      <c r="ES57" t="s">
        <v>145</v>
      </c>
      <c r="ET57">
        <v>1</v>
      </c>
      <c r="EU57">
        <v>1.01803051317614</v>
      </c>
      <c r="EV57" t="s">
        <v>198</v>
      </c>
      <c r="EW57">
        <v>2</v>
      </c>
      <c r="EX57">
        <v>1.03342618384401</v>
      </c>
      <c r="EY57" t="s">
        <v>198</v>
      </c>
      <c r="EZ57">
        <v>2</v>
      </c>
      <c r="FA57">
        <v>1.00539083557951</v>
      </c>
      <c r="FB57" t="s">
        <v>181</v>
      </c>
      <c r="FC57">
        <v>2</v>
      </c>
      <c r="FD57">
        <v>0.89686098654708502</v>
      </c>
      <c r="FE57" t="s">
        <v>184</v>
      </c>
      <c r="FF57">
        <v>3</v>
      </c>
      <c r="FG57">
        <v>1.1389961389961301</v>
      </c>
      <c r="FH57" t="s">
        <v>158</v>
      </c>
      <c r="FI57">
        <v>2</v>
      </c>
      <c r="FJ57">
        <v>0.82978723404255295</v>
      </c>
      <c r="FK57" t="s">
        <v>150</v>
      </c>
      <c r="FL57">
        <v>2</v>
      </c>
      <c r="FM57">
        <v>1.1842105263157801</v>
      </c>
      <c r="FN57" t="s">
        <v>145</v>
      </c>
      <c r="FO57">
        <v>1</v>
      </c>
      <c r="FP57">
        <v>1.11343283582089</v>
      </c>
      <c r="FQ57" t="s">
        <v>178</v>
      </c>
      <c r="FR57">
        <v>1</v>
      </c>
      <c r="FS57">
        <v>0.77868852459016302</v>
      </c>
      <c r="FT57" t="s">
        <v>225</v>
      </c>
      <c r="FU57">
        <v>2</v>
      </c>
      <c r="FV57">
        <v>0.85635359116022103</v>
      </c>
      <c r="FW57" t="s">
        <v>209</v>
      </c>
      <c r="FX57">
        <v>3</v>
      </c>
      <c r="FY57">
        <v>0.92097560975609705</v>
      </c>
      <c r="FZ57" t="s">
        <v>189</v>
      </c>
      <c r="GA57">
        <v>2</v>
      </c>
      <c r="GB57">
        <v>1.09595959595959</v>
      </c>
      <c r="GC57" t="s">
        <v>178</v>
      </c>
      <c r="GD57">
        <v>1</v>
      </c>
      <c r="GE57">
        <v>1.11057692307692</v>
      </c>
      <c r="GF57" t="s">
        <v>231</v>
      </c>
      <c r="GG57">
        <v>3</v>
      </c>
      <c r="GH57">
        <v>0.92655367231638397</v>
      </c>
      <c r="GI57" t="s">
        <v>174</v>
      </c>
      <c r="GJ57">
        <v>1</v>
      </c>
      <c r="GK57">
        <v>1.12406015037593</v>
      </c>
      <c r="GL57" t="s">
        <v>145</v>
      </c>
      <c r="GM57">
        <v>1</v>
      </c>
      <c r="GN57">
        <v>0.94720000000000004</v>
      </c>
    </row>
    <row r="58" spans="1:196" x14ac:dyDescent="0.4">
      <c r="A58">
        <v>56</v>
      </c>
      <c r="B58" t="s">
        <v>168</v>
      </c>
      <c r="C58">
        <v>1</v>
      </c>
      <c r="D58">
        <v>1.05396825396825</v>
      </c>
      <c r="E58" t="s">
        <v>155</v>
      </c>
      <c r="F58">
        <v>1</v>
      </c>
      <c r="G58">
        <v>1.0238829322166401</v>
      </c>
      <c r="H58" t="s">
        <v>155</v>
      </c>
      <c r="I58">
        <v>1</v>
      </c>
      <c r="J58">
        <v>1.2611011235955001</v>
      </c>
      <c r="K58" t="s">
        <v>131</v>
      </c>
      <c r="L58">
        <v>1</v>
      </c>
      <c r="M58">
        <v>1.0295302672955899</v>
      </c>
      <c r="N58" t="s">
        <v>794</v>
      </c>
      <c r="O58">
        <v>2</v>
      </c>
      <c r="P58">
        <v>0.94277108433734902</v>
      </c>
      <c r="Q58" t="s">
        <v>169</v>
      </c>
      <c r="R58">
        <v>2</v>
      </c>
      <c r="S58">
        <v>1.08051846032992</v>
      </c>
      <c r="T58" t="s">
        <v>122</v>
      </c>
      <c r="U58">
        <v>2</v>
      </c>
      <c r="V58">
        <v>1.1333148558758299</v>
      </c>
      <c r="W58" t="s">
        <v>169</v>
      </c>
      <c r="X58">
        <v>2</v>
      </c>
      <c r="Y58">
        <v>0.73225806451612896</v>
      </c>
      <c r="Z58" t="s">
        <v>134</v>
      </c>
      <c r="AA58">
        <v>2</v>
      </c>
      <c r="AB58">
        <v>1.1842750072066801</v>
      </c>
      <c r="AC58" t="s">
        <v>186</v>
      </c>
      <c r="AD58">
        <v>2</v>
      </c>
      <c r="AE58">
        <v>0.97041280803641505</v>
      </c>
      <c r="AF58" t="s">
        <v>134</v>
      </c>
      <c r="AG58">
        <v>2</v>
      </c>
      <c r="AH58">
        <v>1.3224094881398201</v>
      </c>
      <c r="AI58" t="s">
        <v>125</v>
      </c>
      <c r="AJ58">
        <v>1</v>
      </c>
      <c r="AK58">
        <v>1.2458385233835301</v>
      </c>
      <c r="AL58" t="s">
        <v>177</v>
      </c>
      <c r="AM58">
        <v>1</v>
      </c>
      <c r="AN58">
        <v>0.74345549738219896</v>
      </c>
      <c r="AO58" t="s">
        <v>181</v>
      </c>
      <c r="AP58">
        <v>1</v>
      </c>
      <c r="AQ58">
        <v>0.85679552637977097</v>
      </c>
      <c r="AR58" t="s">
        <v>181</v>
      </c>
      <c r="AS58">
        <v>1</v>
      </c>
      <c r="AT58">
        <v>1.0967650397275801</v>
      </c>
      <c r="AU58" t="s">
        <v>125</v>
      </c>
      <c r="AV58">
        <v>1</v>
      </c>
      <c r="AW58">
        <v>1.74454828660436</v>
      </c>
      <c r="AX58" t="s">
        <v>171</v>
      </c>
      <c r="AY58">
        <v>1</v>
      </c>
      <c r="AZ58">
        <v>0.74</v>
      </c>
      <c r="BA58" t="s">
        <v>122</v>
      </c>
      <c r="BB58">
        <v>1</v>
      </c>
      <c r="BC58">
        <v>1.4541611807913499</v>
      </c>
      <c r="BD58" t="s">
        <v>171</v>
      </c>
      <c r="BE58">
        <v>1</v>
      </c>
      <c r="BF58">
        <v>1.49103942652329</v>
      </c>
      <c r="BG58" t="s">
        <v>123</v>
      </c>
      <c r="BH58">
        <v>1</v>
      </c>
      <c r="BI58">
        <v>1.1840117498950899</v>
      </c>
      <c r="BJ58" t="s">
        <v>187</v>
      </c>
      <c r="BK58">
        <v>2</v>
      </c>
      <c r="BL58">
        <v>0.87466795460033797</v>
      </c>
      <c r="BM58" t="s">
        <v>131</v>
      </c>
      <c r="BN58">
        <v>1</v>
      </c>
      <c r="BO58">
        <v>0.97021586451506803</v>
      </c>
      <c r="BP58" t="s">
        <v>177</v>
      </c>
      <c r="BQ58">
        <v>2</v>
      </c>
      <c r="BR58">
        <v>1.1406593406593399</v>
      </c>
      <c r="BS58" t="s">
        <v>175</v>
      </c>
      <c r="BT58">
        <v>2</v>
      </c>
      <c r="BU58">
        <v>0.88685015290519797</v>
      </c>
      <c r="BV58" t="s">
        <v>134</v>
      </c>
      <c r="BW58">
        <v>2</v>
      </c>
      <c r="BX58">
        <v>1.4640371229698299</v>
      </c>
      <c r="BY58" t="s">
        <v>206</v>
      </c>
      <c r="BZ58">
        <v>3</v>
      </c>
      <c r="CA58">
        <v>0.86404494382022401</v>
      </c>
      <c r="CB58" t="s">
        <v>797</v>
      </c>
      <c r="CC58">
        <v>3</v>
      </c>
      <c r="CD58">
        <v>0.96622851365015106</v>
      </c>
      <c r="CE58" t="s">
        <v>150</v>
      </c>
      <c r="CF58">
        <v>2</v>
      </c>
      <c r="CG58">
        <v>0.93931731984829303</v>
      </c>
      <c r="CH58" t="s">
        <v>193</v>
      </c>
      <c r="CI58">
        <v>2</v>
      </c>
      <c r="CJ58">
        <v>1.0859728506787301</v>
      </c>
      <c r="CK58" t="s">
        <v>157</v>
      </c>
      <c r="CL58">
        <v>2</v>
      </c>
      <c r="CM58">
        <v>1.21606648199445</v>
      </c>
      <c r="CN58" t="s">
        <v>198</v>
      </c>
      <c r="CO58">
        <v>2</v>
      </c>
      <c r="CP58">
        <v>0.73225806451612896</v>
      </c>
      <c r="CQ58" t="s">
        <v>137</v>
      </c>
      <c r="CR58">
        <v>2</v>
      </c>
      <c r="CS58">
        <v>0.96318289786223199</v>
      </c>
      <c r="CT58" t="s">
        <v>137</v>
      </c>
      <c r="CU58">
        <v>2</v>
      </c>
      <c r="CV58">
        <v>1.23551171393341</v>
      </c>
      <c r="CW58" t="s">
        <v>214</v>
      </c>
      <c r="CX58">
        <v>3</v>
      </c>
      <c r="CY58">
        <v>0.93333333333333302</v>
      </c>
      <c r="CZ58" t="s">
        <v>228</v>
      </c>
      <c r="DA58">
        <v>2</v>
      </c>
      <c r="DB58">
        <v>0.82417582417582402</v>
      </c>
      <c r="DC58" t="s">
        <v>186</v>
      </c>
      <c r="DD58">
        <v>2</v>
      </c>
      <c r="DE58">
        <v>0.98386438549678201</v>
      </c>
      <c r="DF58" t="s">
        <v>198</v>
      </c>
      <c r="DG58">
        <v>2</v>
      </c>
      <c r="DH58">
        <v>1.17441860465116</v>
      </c>
      <c r="DI58" t="s">
        <v>215</v>
      </c>
      <c r="DJ58">
        <v>3</v>
      </c>
      <c r="DK58">
        <v>0.755336617405582</v>
      </c>
      <c r="DL58" t="s">
        <v>150</v>
      </c>
      <c r="DM58">
        <v>2</v>
      </c>
      <c r="DN58">
        <v>1.01940639269406</v>
      </c>
      <c r="DO58" t="s">
        <v>134</v>
      </c>
      <c r="DP58">
        <v>2</v>
      </c>
      <c r="DQ58">
        <v>0.78130841121495298</v>
      </c>
      <c r="DR58" t="s">
        <v>215</v>
      </c>
      <c r="DS58">
        <v>3</v>
      </c>
      <c r="DT58">
        <v>1.69354838709677</v>
      </c>
      <c r="DU58" t="s">
        <v>153</v>
      </c>
      <c r="DV58">
        <v>2</v>
      </c>
      <c r="DW58">
        <v>1.3677663601946899</v>
      </c>
      <c r="DX58" t="s">
        <v>198</v>
      </c>
      <c r="DY58">
        <v>2</v>
      </c>
      <c r="DZ58">
        <v>0.94952681388012605</v>
      </c>
      <c r="EA58" t="s">
        <v>162</v>
      </c>
      <c r="EB58">
        <v>1</v>
      </c>
      <c r="EC58">
        <v>1.08660130718954</v>
      </c>
      <c r="ED58" t="s">
        <v>153</v>
      </c>
      <c r="EE58">
        <v>2</v>
      </c>
      <c r="EF58">
        <v>0.82011992005329704</v>
      </c>
      <c r="EG58" t="s">
        <v>175</v>
      </c>
      <c r="EH58">
        <v>2</v>
      </c>
      <c r="EI58">
        <v>1.0204918032786801</v>
      </c>
      <c r="EJ58" t="s">
        <v>199</v>
      </c>
      <c r="EK58">
        <v>3</v>
      </c>
      <c r="EL58">
        <v>0.95906432748537995</v>
      </c>
      <c r="EM58" t="s">
        <v>215</v>
      </c>
      <c r="EN58">
        <v>3</v>
      </c>
      <c r="EO58">
        <v>1.0806754221388299</v>
      </c>
      <c r="EP58" t="s">
        <v>214</v>
      </c>
      <c r="EQ58">
        <v>3</v>
      </c>
      <c r="ER58">
        <v>1.0365630712979801</v>
      </c>
      <c r="ES58" t="s">
        <v>153</v>
      </c>
      <c r="ET58">
        <v>2</v>
      </c>
      <c r="EU58">
        <v>0.78125426039536405</v>
      </c>
      <c r="EV58" t="s">
        <v>215</v>
      </c>
      <c r="EW58">
        <v>3</v>
      </c>
      <c r="EX58">
        <v>1.06040268456375</v>
      </c>
      <c r="EY58" t="s">
        <v>215</v>
      </c>
      <c r="EZ58">
        <v>3</v>
      </c>
      <c r="FA58">
        <v>1.1253164556962001</v>
      </c>
      <c r="FB58" t="s">
        <v>186</v>
      </c>
      <c r="FC58">
        <v>3</v>
      </c>
      <c r="FD58">
        <v>1.2962962962962901</v>
      </c>
      <c r="FE58" t="s">
        <v>186</v>
      </c>
      <c r="FF58">
        <v>3</v>
      </c>
      <c r="FG58">
        <v>1.1714285714285699</v>
      </c>
      <c r="FH58" t="s">
        <v>214</v>
      </c>
      <c r="FI58">
        <v>3</v>
      </c>
      <c r="FJ58">
        <v>1.0243902439024299</v>
      </c>
      <c r="FK58" t="s">
        <v>153</v>
      </c>
      <c r="FL58">
        <v>2</v>
      </c>
      <c r="FM58">
        <v>0.76414998475764595</v>
      </c>
      <c r="FN58" t="s">
        <v>150</v>
      </c>
      <c r="FO58">
        <v>2</v>
      </c>
      <c r="FP58">
        <v>0.79259259259259196</v>
      </c>
      <c r="FQ58" t="s">
        <v>185</v>
      </c>
      <c r="FR58">
        <v>3</v>
      </c>
      <c r="FS58">
        <v>0.80781758957654703</v>
      </c>
      <c r="FT58" t="s">
        <v>228</v>
      </c>
      <c r="FU58">
        <v>3</v>
      </c>
      <c r="FV58">
        <v>0.93294460641399402</v>
      </c>
      <c r="FW58" t="s">
        <v>228</v>
      </c>
      <c r="FX58">
        <v>3</v>
      </c>
      <c r="FY58">
        <v>0.94062500000000004</v>
      </c>
      <c r="FZ58" t="s">
        <v>247</v>
      </c>
      <c r="GA58">
        <v>2</v>
      </c>
      <c r="GB58">
        <v>0.88636363636363602</v>
      </c>
      <c r="GC58" t="s">
        <v>185</v>
      </c>
      <c r="GD58">
        <v>3</v>
      </c>
      <c r="GE58">
        <v>0.98360655737704905</v>
      </c>
      <c r="GF58" t="s">
        <v>178</v>
      </c>
      <c r="GG58">
        <v>1</v>
      </c>
      <c r="GH58">
        <v>1.08008658008658</v>
      </c>
      <c r="GI58" t="s">
        <v>231</v>
      </c>
      <c r="GJ58">
        <v>3</v>
      </c>
      <c r="GK58">
        <v>1.0097560975609701</v>
      </c>
      <c r="GL58" t="s">
        <v>150</v>
      </c>
      <c r="GM58">
        <v>3</v>
      </c>
      <c r="GN58">
        <v>1.4347826086956501</v>
      </c>
    </row>
    <row r="59" spans="1:196" x14ac:dyDescent="0.4">
      <c r="A59">
        <v>57</v>
      </c>
      <c r="B59" t="s">
        <v>170</v>
      </c>
      <c r="C59">
        <v>1</v>
      </c>
      <c r="D59">
        <v>1.07394843962008</v>
      </c>
      <c r="E59" t="s">
        <v>157</v>
      </c>
      <c r="F59">
        <v>1</v>
      </c>
      <c r="G59">
        <v>1.04</v>
      </c>
      <c r="H59" t="s">
        <v>157</v>
      </c>
      <c r="I59">
        <v>1</v>
      </c>
      <c r="J59">
        <v>1.1923265275371</v>
      </c>
      <c r="K59" t="s">
        <v>181</v>
      </c>
      <c r="L59">
        <v>1</v>
      </c>
      <c r="M59">
        <v>1.24711848778238</v>
      </c>
      <c r="N59" t="s">
        <v>131</v>
      </c>
      <c r="O59">
        <v>1</v>
      </c>
      <c r="P59">
        <v>1.21653223882021</v>
      </c>
      <c r="Q59" t="s">
        <v>171</v>
      </c>
      <c r="R59">
        <v>1</v>
      </c>
      <c r="S59">
        <v>0.90265486725663702</v>
      </c>
      <c r="T59" t="s">
        <v>123</v>
      </c>
      <c r="U59">
        <v>1</v>
      </c>
      <c r="V59">
        <v>0.99361702127659501</v>
      </c>
      <c r="W59" t="s">
        <v>171</v>
      </c>
      <c r="X59">
        <v>1</v>
      </c>
      <c r="Y59">
        <v>0.83157894736842097</v>
      </c>
      <c r="Z59" t="s">
        <v>181</v>
      </c>
      <c r="AA59">
        <v>1</v>
      </c>
      <c r="AB59">
        <v>1.4713483146067401</v>
      </c>
      <c r="AC59" t="s">
        <v>142</v>
      </c>
      <c r="AD59">
        <v>1</v>
      </c>
      <c r="AE59">
        <v>0.94871794871794801</v>
      </c>
      <c r="AF59" t="s">
        <v>181</v>
      </c>
      <c r="AG59">
        <v>1</v>
      </c>
      <c r="AH59">
        <v>1.25101214574898</v>
      </c>
      <c r="AI59" t="s">
        <v>131</v>
      </c>
      <c r="AJ59">
        <v>1</v>
      </c>
      <c r="AK59">
        <v>1.5757952824064001</v>
      </c>
      <c r="AL59" t="s">
        <v>134</v>
      </c>
      <c r="AM59">
        <v>2</v>
      </c>
      <c r="AN59">
        <v>0.97441933458882601</v>
      </c>
      <c r="AO59" t="s">
        <v>137</v>
      </c>
      <c r="AP59">
        <v>2</v>
      </c>
      <c r="AQ59">
        <v>0.953125</v>
      </c>
      <c r="AR59" t="s">
        <v>137</v>
      </c>
      <c r="AS59">
        <v>2</v>
      </c>
      <c r="AT59">
        <v>1.0934426229508101</v>
      </c>
      <c r="AU59" t="s">
        <v>175</v>
      </c>
      <c r="AV59">
        <v>2</v>
      </c>
      <c r="AW59">
        <v>1.2986111111111101</v>
      </c>
      <c r="AX59" t="s">
        <v>175</v>
      </c>
      <c r="AY59">
        <v>2</v>
      </c>
      <c r="AZ59">
        <v>1.1016042780748601</v>
      </c>
      <c r="BA59" t="s">
        <v>123</v>
      </c>
      <c r="BB59">
        <v>1</v>
      </c>
      <c r="BC59">
        <v>0.97504786215698702</v>
      </c>
      <c r="BD59" t="s">
        <v>125</v>
      </c>
      <c r="BE59">
        <v>1</v>
      </c>
      <c r="BF59">
        <v>1.175</v>
      </c>
      <c r="BG59" t="s">
        <v>171</v>
      </c>
      <c r="BH59">
        <v>1</v>
      </c>
      <c r="BI59">
        <v>1.07692307692307</v>
      </c>
      <c r="BJ59" t="s">
        <v>137</v>
      </c>
      <c r="BK59">
        <v>2</v>
      </c>
      <c r="BL59">
        <v>1.1499999999999999</v>
      </c>
      <c r="BM59" t="s">
        <v>177</v>
      </c>
      <c r="BN59">
        <v>1</v>
      </c>
      <c r="BO59">
        <v>0.86174242424242398</v>
      </c>
      <c r="BP59" t="s">
        <v>134</v>
      </c>
      <c r="BQ59">
        <v>2</v>
      </c>
      <c r="BR59">
        <v>1.4195250659630601</v>
      </c>
      <c r="BS59" t="s">
        <v>131</v>
      </c>
      <c r="BT59">
        <v>1</v>
      </c>
      <c r="BU59">
        <v>1.16958974639864</v>
      </c>
      <c r="BV59" t="s">
        <v>186</v>
      </c>
      <c r="BW59">
        <v>2</v>
      </c>
      <c r="BX59">
        <v>1.0475670909792201</v>
      </c>
      <c r="BY59" t="s">
        <v>212</v>
      </c>
      <c r="BZ59">
        <v>1</v>
      </c>
      <c r="CA59">
        <v>1.02413793103448</v>
      </c>
      <c r="CB59" t="s">
        <v>206</v>
      </c>
      <c r="CC59">
        <v>3</v>
      </c>
      <c r="CD59">
        <v>0.79193758127438196</v>
      </c>
      <c r="CE59" t="s">
        <v>202</v>
      </c>
      <c r="CF59">
        <v>2</v>
      </c>
      <c r="CG59">
        <v>0.7</v>
      </c>
      <c r="CH59" t="s">
        <v>150</v>
      </c>
      <c r="CI59">
        <v>2</v>
      </c>
      <c r="CJ59">
        <v>1.0269179004037601</v>
      </c>
      <c r="CK59" t="s">
        <v>212</v>
      </c>
      <c r="CL59">
        <v>1</v>
      </c>
      <c r="CM59">
        <v>0.89250814332247497</v>
      </c>
      <c r="CN59" t="s">
        <v>206</v>
      </c>
      <c r="CO59">
        <v>3</v>
      </c>
      <c r="CP59">
        <v>0.83918128654970703</v>
      </c>
      <c r="CQ59" t="s">
        <v>186</v>
      </c>
      <c r="CR59">
        <v>2</v>
      </c>
      <c r="CS59">
        <v>0.88922015338171001</v>
      </c>
      <c r="CT59" t="s">
        <v>186</v>
      </c>
      <c r="CU59">
        <v>2</v>
      </c>
      <c r="CV59">
        <v>1.2329249520274901</v>
      </c>
      <c r="CW59" t="s">
        <v>212</v>
      </c>
      <c r="CX59">
        <v>1</v>
      </c>
      <c r="CY59">
        <v>1.2159214830970499</v>
      </c>
      <c r="CZ59" t="s">
        <v>230</v>
      </c>
      <c r="DA59">
        <v>3</v>
      </c>
      <c r="DB59">
        <v>0.96965865992414602</v>
      </c>
      <c r="DC59" t="s">
        <v>150</v>
      </c>
      <c r="DD59">
        <v>3</v>
      </c>
      <c r="DE59">
        <v>1.0426966292134801</v>
      </c>
      <c r="DF59" t="s">
        <v>206</v>
      </c>
      <c r="DG59">
        <v>2</v>
      </c>
      <c r="DH59">
        <v>1.2680851063829699</v>
      </c>
      <c r="DI59" t="s">
        <v>210</v>
      </c>
      <c r="DJ59">
        <v>3</v>
      </c>
      <c r="DK59">
        <v>1.17713004484304</v>
      </c>
      <c r="DL59" t="s">
        <v>153</v>
      </c>
      <c r="DM59">
        <v>2</v>
      </c>
      <c r="DN59">
        <v>0.76290533662934401</v>
      </c>
      <c r="DO59" t="s">
        <v>182</v>
      </c>
      <c r="DP59">
        <v>3</v>
      </c>
      <c r="DQ59">
        <v>0.69880418535126998</v>
      </c>
      <c r="DR59" t="s">
        <v>158</v>
      </c>
      <c r="DS59">
        <v>2</v>
      </c>
      <c r="DT59">
        <v>0.98529411764705799</v>
      </c>
      <c r="DU59" t="s">
        <v>199</v>
      </c>
      <c r="DV59">
        <v>3</v>
      </c>
      <c r="DW59">
        <v>0.99074074074074003</v>
      </c>
      <c r="DX59" t="s">
        <v>158</v>
      </c>
      <c r="DY59">
        <v>2</v>
      </c>
      <c r="DZ59">
        <v>0.9</v>
      </c>
      <c r="EA59" t="s">
        <v>214</v>
      </c>
      <c r="EB59">
        <v>3</v>
      </c>
      <c r="EC59">
        <v>1.16811091854419</v>
      </c>
      <c r="ED59" t="s">
        <v>199</v>
      </c>
      <c r="EE59">
        <v>3</v>
      </c>
      <c r="EF59">
        <v>0.80960854092526602</v>
      </c>
      <c r="EG59" t="s">
        <v>131</v>
      </c>
      <c r="EH59">
        <v>1</v>
      </c>
      <c r="EI59">
        <v>1.36326530612244</v>
      </c>
      <c r="EJ59" t="s">
        <v>198</v>
      </c>
      <c r="EK59">
        <v>2</v>
      </c>
      <c r="EL59">
        <v>1.0186915887850401</v>
      </c>
      <c r="EM59" t="s">
        <v>158</v>
      </c>
      <c r="EN59">
        <v>2</v>
      </c>
      <c r="EO59">
        <v>0.85393258426966201</v>
      </c>
      <c r="EP59" t="s">
        <v>209</v>
      </c>
      <c r="EQ59">
        <v>3</v>
      </c>
      <c r="ER59">
        <v>0.96339677891654396</v>
      </c>
      <c r="ES59" t="s">
        <v>215</v>
      </c>
      <c r="ET59">
        <v>3</v>
      </c>
      <c r="EU59">
        <v>1.0522598870056401</v>
      </c>
      <c r="EV59" t="s">
        <v>158</v>
      </c>
      <c r="EW59">
        <v>2</v>
      </c>
      <c r="EX59">
        <v>1.0272373540855999</v>
      </c>
      <c r="EY59" t="s">
        <v>158</v>
      </c>
      <c r="EZ59">
        <v>2</v>
      </c>
      <c r="FA59">
        <v>0.90909090909090895</v>
      </c>
      <c r="FB59" t="s">
        <v>145</v>
      </c>
      <c r="FC59">
        <v>1</v>
      </c>
      <c r="FD59">
        <v>1.01176470588235</v>
      </c>
      <c r="FE59" t="s">
        <v>145</v>
      </c>
      <c r="FF59">
        <v>1</v>
      </c>
      <c r="FG59">
        <v>1.10029069767441</v>
      </c>
      <c r="FH59" t="s">
        <v>223</v>
      </c>
      <c r="FI59">
        <v>3</v>
      </c>
      <c r="FJ59">
        <v>0.95031712473572905</v>
      </c>
      <c r="FK59" t="s">
        <v>215</v>
      </c>
      <c r="FL59">
        <v>3</v>
      </c>
      <c r="FM59">
        <v>0.91750278706800403</v>
      </c>
      <c r="FN59" t="s">
        <v>215</v>
      </c>
      <c r="FO59">
        <v>3</v>
      </c>
      <c r="FP59">
        <v>1.07047387606318</v>
      </c>
      <c r="FQ59" t="s">
        <v>238</v>
      </c>
      <c r="FR59">
        <v>2</v>
      </c>
      <c r="FS59">
        <v>0.91638795986622001</v>
      </c>
      <c r="FT59" t="s">
        <v>174</v>
      </c>
      <c r="FU59">
        <v>1</v>
      </c>
      <c r="FV59">
        <v>0.98993288590604001</v>
      </c>
      <c r="FW59" t="s">
        <v>174</v>
      </c>
      <c r="FX59">
        <v>1</v>
      </c>
      <c r="FY59">
        <v>1</v>
      </c>
      <c r="FZ59" t="s">
        <v>251</v>
      </c>
      <c r="GA59">
        <v>1</v>
      </c>
      <c r="GB59">
        <v>0.92842535787321001</v>
      </c>
      <c r="GC59" t="s">
        <v>238</v>
      </c>
      <c r="GD59">
        <v>2</v>
      </c>
      <c r="GE59">
        <v>0.99397590361445698</v>
      </c>
      <c r="GF59" t="s">
        <v>185</v>
      </c>
      <c r="GG59">
        <v>3</v>
      </c>
      <c r="GH59">
        <v>0.92500000000000004</v>
      </c>
      <c r="GI59" t="s">
        <v>178</v>
      </c>
      <c r="GJ59">
        <v>1</v>
      </c>
      <c r="GK59">
        <v>1.1362725450901801</v>
      </c>
      <c r="GL59" t="s">
        <v>198</v>
      </c>
      <c r="GM59">
        <v>3</v>
      </c>
      <c r="GN59">
        <v>0.98722044728434499</v>
      </c>
    </row>
    <row r="60" spans="1:196" x14ac:dyDescent="0.4">
      <c r="A60">
        <v>58</v>
      </c>
      <c r="B60" t="s">
        <v>172</v>
      </c>
      <c r="C60">
        <v>1</v>
      </c>
      <c r="D60">
        <v>1.41605839416058</v>
      </c>
      <c r="E60" t="s">
        <v>165</v>
      </c>
      <c r="F60">
        <v>2</v>
      </c>
      <c r="G60">
        <v>0.75540166204986103</v>
      </c>
      <c r="H60" t="s">
        <v>158</v>
      </c>
      <c r="I60">
        <v>2</v>
      </c>
      <c r="J60">
        <v>0.89997868485558896</v>
      </c>
      <c r="K60" t="s">
        <v>137</v>
      </c>
      <c r="L60">
        <v>2</v>
      </c>
      <c r="M60">
        <v>1.2936046511627901</v>
      </c>
      <c r="N60" t="s">
        <v>134</v>
      </c>
      <c r="O60">
        <v>2</v>
      </c>
      <c r="P60">
        <v>1.0854672973413799</v>
      </c>
      <c r="Q60" t="s">
        <v>125</v>
      </c>
      <c r="R60">
        <v>1</v>
      </c>
      <c r="S60">
        <v>0.65367608483849204</v>
      </c>
      <c r="T60" t="s">
        <v>169</v>
      </c>
      <c r="U60">
        <v>2</v>
      </c>
      <c r="V60">
        <v>0.78880407124681895</v>
      </c>
      <c r="W60" t="s">
        <v>125</v>
      </c>
      <c r="X60">
        <v>1</v>
      </c>
      <c r="Y60">
        <v>0.826029850746268</v>
      </c>
      <c r="Z60" t="s">
        <v>137</v>
      </c>
      <c r="AA60">
        <v>2</v>
      </c>
      <c r="AB60">
        <v>0.95217391304347798</v>
      </c>
      <c r="AC60" t="s">
        <v>145</v>
      </c>
      <c r="AD60">
        <v>1</v>
      </c>
      <c r="AE60">
        <v>1.1291291291291199</v>
      </c>
      <c r="AF60" t="s">
        <v>186</v>
      </c>
      <c r="AG60">
        <v>2</v>
      </c>
      <c r="AH60">
        <v>0.85596441568944603</v>
      </c>
      <c r="AI60" t="s">
        <v>177</v>
      </c>
      <c r="AJ60">
        <v>1</v>
      </c>
      <c r="AK60">
        <v>1.1078886310904801</v>
      </c>
      <c r="AL60" t="s">
        <v>181</v>
      </c>
      <c r="AM60">
        <v>1</v>
      </c>
      <c r="AN60">
        <v>1.01907829534192</v>
      </c>
      <c r="AO60" t="s">
        <v>142</v>
      </c>
      <c r="AP60">
        <v>1</v>
      </c>
      <c r="AQ60">
        <v>1.0270270270270201</v>
      </c>
      <c r="AR60" t="s">
        <v>142</v>
      </c>
      <c r="AS60">
        <v>1</v>
      </c>
      <c r="AT60">
        <v>1.21710526315789</v>
      </c>
      <c r="AU60" t="s">
        <v>131</v>
      </c>
      <c r="AV60">
        <v>1</v>
      </c>
      <c r="AW60">
        <v>0.95763758997902804</v>
      </c>
      <c r="AX60" t="s">
        <v>131</v>
      </c>
      <c r="AY60">
        <v>1</v>
      </c>
      <c r="AZ60">
        <v>0.827813158455455</v>
      </c>
      <c r="BA60" t="s">
        <v>169</v>
      </c>
      <c r="BB60">
        <v>2</v>
      </c>
      <c r="BC60">
        <v>1.41048994974874</v>
      </c>
      <c r="BD60" t="s">
        <v>175</v>
      </c>
      <c r="BE60">
        <v>2</v>
      </c>
      <c r="BF60">
        <v>1.2432432432432401</v>
      </c>
      <c r="BG60" t="s">
        <v>125</v>
      </c>
      <c r="BH60">
        <v>1</v>
      </c>
      <c r="BI60">
        <v>1.2092198581560201</v>
      </c>
      <c r="BJ60" t="s">
        <v>186</v>
      </c>
      <c r="BK60">
        <v>2</v>
      </c>
      <c r="BL60">
        <v>1.3059702502605399</v>
      </c>
      <c r="BM60" t="s">
        <v>134</v>
      </c>
      <c r="BN60">
        <v>2</v>
      </c>
      <c r="BO60">
        <v>0.81156316916488203</v>
      </c>
      <c r="BP60" t="s">
        <v>187</v>
      </c>
      <c r="BQ60">
        <v>3</v>
      </c>
      <c r="BR60">
        <v>1.06739238823333</v>
      </c>
      <c r="BS60" t="s">
        <v>177</v>
      </c>
      <c r="BT60">
        <v>2</v>
      </c>
      <c r="BU60">
        <v>1.07899807321772</v>
      </c>
      <c r="BV60" t="s">
        <v>142</v>
      </c>
      <c r="BW60">
        <v>2</v>
      </c>
      <c r="BX60">
        <v>1.4003984063745001</v>
      </c>
      <c r="BY60" t="s">
        <v>222</v>
      </c>
      <c r="BZ60">
        <v>2</v>
      </c>
      <c r="CA60">
        <v>1.15769944341372</v>
      </c>
      <c r="CB60" t="s">
        <v>210</v>
      </c>
      <c r="CC60">
        <v>2</v>
      </c>
      <c r="CD60">
        <v>0.83750000000000002</v>
      </c>
      <c r="CE60" t="s">
        <v>205</v>
      </c>
      <c r="CF60">
        <v>3</v>
      </c>
      <c r="CG60">
        <v>1.1550387596899201</v>
      </c>
      <c r="CH60" t="s">
        <v>202</v>
      </c>
      <c r="CI60">
        <v>2</v>
      </c>
      <c r="CJ60">
        <v>0.93714285714285706</v>
      </c>
      <c r="CK60" t="s">
        <v>222</v>
      </c>
      <c r="CL60">
        <v>2</v>
      </c>
      <c r="CM60">
        <v>0.75961538461538403</v>
      </c>
      <c r="CN60" t="s">
        <v>165</v>
      </c>
      <c r="CO60">
        <v>2</v>
      </c>
      <c r="CP60">
        <v>0.406798766018035</v>
      </c>
      <c r="CQ60" t="s">
        <v>193</v>
      </c>
      <c r="CR60">
        <v>2</v>
      </c>
      <c r="CS60">
        <v>1.0894568690095801</v>
      </c>
      <c r="CT60" t="s">
        <v>145</v>
      </c>
      <c r="CU60">
        <v>1</v>
      </c>
      <c r="CV60">
        <v>1.73121387283237</v>
      </c>
      <c r="CW60" t="s">
        <v>222</v>
      </c>
      <c r="CX60">
        <v>2</v>
      </c>
      <c r="CY60">
        <v>1.31944444444444</v>
      </c>
      <c r="CZ60" t="s">
        <v>221</v>
      </c>
      <c r="DA60">
        <v>2</v>
      </c>
      <c r="DB60">
        <v>1.1499999999999999</v>
      </c>
      <c r="DC60" t="s">
        <v>153</v>
      </c>
      <c r="DD60">
        <v>2</v>
      </c>
      <c r="DE60">
        <v>1.0534336037997201</v>
      </c>
      <c r="DF60" t="s">
        <v>210</v>
      </c>
      <c r="DG60">
        <v>3</v>
      </c>
      <c r="DH60">
        <v>1.1191969887076501</v>
      </c>
      <c r="DI60" t="s">
        <v>158</v>
      </c>
      <c r="DJ60">
        <v>2</v>
      </c>
      <c r="DK60">
        <v>0.967592592592592</v>
      </c>
      <c r="DL60" t="s">
        <v>198</v>
      </c>
      <c r="DM60">
        <v>2</v>
      </c>
      <c r="DN60">
        <v>1.0506329113924</v>
      </c>
      <c r="DO60" t="s">
        <v>184</v>
      </c>
      <c r="DP60">
        <v>3</v>
      </c>
      <c r="DQ60">
        <v>0.93875395987328403</v>
      </c>
      <c r="DR60" t="s">
        <v>162</v>
      </c>
      <c r="DS60">
        <v>1</v>
      </c>
      <c r="DT60">
        <v>1.0397435897435801</v>
      </c>
      <c r="DU60" t="s">
        <v>198</v>
      </c>
      <c r="DV60">
        <v>2</v>
      </c>
      <c r="DW60">
        <v>0.95481927710843295</v>
      </c>
      <c r="DX60" t="s">
        <v>214</v>
      </c>
      <c r="DY60">
        <v>3</v>
      </c>
      <c r="DZ60">
        <v>0.84852941176470498</v>
      </c>
      <c r="EA60" t="s">
        <v>212</v>
      </c>
      <c r="EB60">
        <v>1</v>
      </c>
      <c r="EC60">
        <v>1.0074165636588299</v>
      </c>
      <c r="ED60" t="s">
        <v>198</v>
      </c>
      <c r="EE60">
        <v>2</v>
      </c>
      <c r="EF60">
        <v>0.87278106508875697</v>
      </c>
      <c r="EG60" t="s">
        <v>134</v>
      </c>
      <c r="EH60">
        <v>3</v>
      </c>
      <c r="EI60">
        <v>1.1196581196581099</v>
      </c>
      <c r="EJ60" t="s">
        <v>215</v>
      </c>
      <c r="EK60">
        <v>3</v>
      </c>
      <c r="EL60">
        <v>0.90338983050847399</v>
      </c>
      <c r="EM60" t="s">
        <v>162</v>
      </c>
      <c r="EN60">
        <v>1</v>
      </c>
      <c r="EO60">
        <v>0.83333333333333304</v>
      </c>
      <c r="EP60" t="s">
        <v>228</v>
      </c>
      <c r="EQ60">
        <v>3</v>
      </c>
      <c r="ER60">
        <v>1.0454545454545401</v>
      </c>
      <c r="ES60" t="s">
        <v>158</v>
      </c>
      <c r="ET60">
        <v>2</v>
      </c>
      <c r="EU60">
        <v>1.02390438247011</v>
      </c>
      <c r="EV60" t="s">
        <v>214</v>
      </c>
      <c r="EW60">
        <v>3</v>
      </c>
      <c r="EX60">
        <v>0.94111969111969096</v>
      </c>
      <c r="EY60" t="s">
        <v>214</v>
      </c>
      <c r="EZ60">
        <v>3</v>
      </c>
      <c r="FA60">
        <v>1.0317948717948699</v>
      </c>
      <c r="FB60" t="s">
        <v>150</v>
      </c>
      <c r="FC60">
        <v>2</v>
      </c>
      <c r="FD60">
        <v>0.85882352941176399</v>
      </c>
      <c r="FE60" t="s">
        <v>150</v>
      </c>
      <c r="FF60">
        <v>2</v>
      </c>
      <c r="FG60">
        <v>0.91780821917808197</v>
      </c>
      <c r="FH60" t="s">
        <v>228</v>
      </c>
      <c r="FI60">
        <v>3</v>
      </c>
      <c r="FJ60">
        <v>1.0027700831024899</v>
      </c>
      <c r="FK60" t="s">
        <v>158</v>
      </c>
      <c r="FL60">
        <v>2</v>
      </c>
      <c r="FM60">
        <v>0.90476190476190399</v>
      </c>
      <c r="FN60" t="s">
        <v>158</v>
      </c>
      <c r="FO60">
        <v>2</v>
      </c>
      <c r="FP60">
        <v>1.15384615384615</v>
      </c>
      <c r="FQ60" t="s">
        <v>241</v>
      </c>
      <c r="FR60">
        <v>3</v>
      </c>
      <c r="FS60">
        <v>1.1791044776119399</v>
      </c>
      <c r="FT60" t="s">
        <v>231</v>
      </c>
      <c r="FU60">
        <v>3</v>
      </c>
      <c r="FV60">
        <v>0.93385826771653502</v>
      </c>
      <c r="FW60" t="s">
        <v>178</v>
      </c>
      <c r="FX60">
        <v>1</v>
      </c>
      <c r="FY60">
        <v>1.17455621301775</v>
      </c>
      <c r="FZ60" t="s">
        <v>254</v>
      </c>
      <c r="GA60">
        <v>3</v>
      </c>
      <c r="GB60">
        <v>1.2763636363636299</v>
      </c>
      <c r="GC60" t="s">
        <v>189</v>
      </c>
      <c r="GD60">
        <v>3</v>
      </c>
      <c r="GE60">
        <v>1.0426267281105901</v>
      </c>
      <c r="GF60" t="s">
        <v>238</v>
      </c>
      <c r="GG60">
        <v>2</v>
      </c>
      <c r="GH60">
        <v>0.98545454545454503</v>
      </c>
      <c r="GI60" t="s">
        <v>185</v>
      </c>
      <c r="GJ60">
        <v>3</v>
      </c>
      <c r="GK60">
        <v>1.1801801801801799</v>
      </c>
      <c r="GL60" t="s">
        <v>158</v>
      </c>
      <c r="GM60">
        <v>2</v>
      </c>
      <c r="GN60">
        <v>1.2191358024691299</v>
      </c>
    </row>
    <row r="61" spans="1:196" x14ac:dyDescent="0.4">
      <c r="A61">
        <v>59</v>
      </c>
      <c r="B61" t="s">
        <v>174</v>
      </c>
      <c r="C61">
        <v>1</v>
      </c>
      <c r="D61">
        <v>1.578125</v>
      </c>
      <c r="E61" t="s">
        <v>158</v>
      </c>
      <c r="F61">
        <v>2</v>
      </c>
      <c r="G61">
        <v>1.13434279324205</v>
      </c>
      <c r="H61" t="s">
        <v>162</v>
      </c>
      <c r="I61">
        <v>1</v>
      </c>
      <c r="J61">
        <v>1.1245608164631</v>
      </c>
      <c r="K61" t="s">
        <v>142</v>
      </c>
      <c r="L61">
        <v>1</v>
      </c>
      <c r="M61">
        <v>1.5697211155378401</v>
      </c>
      <c r="N61" t="s">
        <v>181</v>
      </c>
      <c r="O61">
        <v>1</v>
      </c>
      <c r="P61">
        <v>1.27652495378927</v>
      </c>
      <c r="Q61" t="s">
        <v>794</v>
      </c>
      <c r="R61">
        <v>2</v>
      </c>
      <c r="S61">
        <v>0.78274760383386499</v>
      </c>
      <c r="T61" t="s">
        <v>171</v>
      </c>
      <c r="U61">
        <v>1</v>
      </c>
      <c r="V61">
        <v>0.93137254901960698</v>
      </c>
      <c r="W61" t="s">
        <v>131</v>
      </c>
      <c r="X61">
        <v>1</v>
      </c>
      <c r="Y61">
        <v>0.82354669670405001</v>
      </c>
      <c r="Z61" t="s">
        <v>186</v>
      </c>
      <c r="AA61">
        <v>2</v>
      </c>
      <c r="AB61">
        <v>1.1625205279484201</v>
      </c>
      <c r="AC61" t="s">
        <v>150</v>
      </c>
      <c r="AD61">
        <v>2</v>
      </c>
      <c r="AE61">
        <v>1.016</v>
      </c>
      <c r="AF61" t="s">
        <v>142</v>
      </c>
      <c r="AG61">
        <v>1</v>
      </c>
      <c r="AH61">
        <v>1.0150150150150099</v>
      </c>
      <c r="AI61" t="s">
        <v>134</v>
      </c>
      <c r="AJ61">
        <v>2</v>
      </c>
      <c r="AK61">
        <v>1.07421018915</v>
      </c>
      <c r="AL61" t="s">
        <v>137</v>
      </c>
      <c r="AM61">
        <v>2</v>
      </c>
      <c r="AN61">
        <v>1.0174880763116001</v>
      </c>
      <c r="AO61" t="s">
        <v>193</v>
      </c>
      <c r="AP61">
        <v>1</v>
      </c>
      <c r="AQ61">
        <v>1.35862068965517</v>
      </c>
      <c r="AR61" t="s">
        <v>145</v>
      </c>
      <c r="AS61">
        <v>1</v>
      </c>
      <c r="AT61">
        <v>1.1548117154811699</v>
      </c>
      <c r="AU61" t="s">
        <v>177</v>
      </c>
      <c r="AV61">
        <v>1</v>
      </c>
      <c r="AW61">
        <v>1.1847826086956501</v>
      </c>
      <c r="AX61" t="s">
        <v>177</v>
      </c>
      <c r="AY61">
        <v>1</v>
      </c>
      <c r="AZ61">
        <v>0.91480996068151998</v>
      </c>
      <c r="BA61" t="s">
        <v>171</v>
      </c>
      <c r="BB61">
        <v>1</v>
      </c>
      <c r="BC61">
        <v>1.07722007722007</v>
      </c>
      <c r="BD61" t="s">
        <v>131</v>
      </c>
      <c r="BE61">
        <v>1</v>
      </c>
      <c r="BF61">
        <v>1.05262619770974</v>
      </c>
      <c r="BG61" t="s">
        <v>175</v>
      </c>
      <c r="BH61">
        <v>2</v>
      </c>
      <c r="BI61">
        <v>0.86956521739130399</v>
      </c>
      <c r="BJ61" t="s">
        <v>142</v>
      </c>
      <c r="BK61">
        <v>2</v>
      </c>
      <c r="BL61">
        <v>0.789889415481832</v>
      </c>
      <c r="BM61" t="s">
        <v>184</v>
      </c>
      <c r="BN61">
        <v>3</v>
      </c>
      <c r="BO61">
        <v>1.7048192771084301</v>
      </c>
      <c r="BP61" t="s">
        <v>186</v>
      </c>
      <c r="BQ61">
        <v>2</v>
      </c>
      <c r="BR61">
        <v>1.22223423666959</v>
      </c>
      <c r="BS61" t="s">
        <v>134</v>
      </c>
      <c r="BT61">
        <v>2</v>
      </c>
      <c r="BU61">
        <v>0.80111524163568704</v>
      </c>
      <c r="BV61" t="s">
        <v>145</v>
      </c>
      <c r="BW61">
        <v>1</v>
      </c>
      <c r="BX61">
        <v>1.6716867469879499</v>
      </c>
      <c r="BY61" t="s">
        <v>225</v>
      </c>
      <c r="BZ61">
        <v>3</v>
      </c>
      <c r="CA61">
        <v>1.2628547922665501</v>
      </c>
      <c r="CB61" t="s">
        <v>214</v>
      </c>
      <c r="CC61">
        <v>3</v>
      </c>
      <c r="CD61">
        <v>0.80016863406408001</v>
      </c>
      <c r="CE61" t="s">
        <v>198</v>
      </c>
      <c r="CF61">
        <v>2</v>
      </c>
      <c r="CG61">
        <v>0.96654275092936803</v>
      </c>
      <c r="CH61" t="s">
        <v>198</v>
      </c>
      <c r="CI61">
        <v>2</v>
      </c>
      <c r="CJ61">
        <v>1.1576923076923</v>
      </c>
      <c r="CK61" t="s">
        <v>228</v>
      </c>
      <c r="CL61">
        <v>3</v>
      </c>
      <c r="CM61">
        <v>1.0394736842105201</v>
      </c>
      <c r="CN61" t="s">
        <v>210</v>
      </c>
      <c r="CO61">
        <v>2</v>
      </c>
      <c r="CP61">
        <v>0.53596127247579495</v>
      </c>
      <c r="CQ61" t="s">
        <v>145</v>
      </c>
      <c r="CR61">
        <v>1</v>
      </c>
      <c r="CS61">
        <v>1.0500758725341399</v>
      </c>
      <c r="CT61" t="s">
        <v>150</v>
      </c>
      <c r="CU61">
        <v>3</v>
      </c>
      <c r="CV61">
        <v>1.91115702479338</v>
      </c>
      <c r="CW61" t="s">
        <v>225</v>
      </c>
      <c r="CX61">
        <v>2</v>
      </c>
      <c r="CY61">
        <v>0.99359673024523099</v>
      </c>
      <c r="CZ61" t="s">
        <v>168</v>
      </c>
      <c r="DA61">
        <v>2</v>
      </c>
      <c r="DB61">
        <v>1.1340206185567001</v>
      </c>
      <c r="DC61" t="s">
        <v>202</v>
      </c>
      <c r="DD61">
        <v>3</v>
      </c>
      <c r="DE61">
        <v>0.845703125</v>
      </c>
      <c r="DF61" t="s">
        <v>158</v>
      </c>
      <c r="DG61">
        <v>2</v>
      </c>
      <c r="DH61">
        <v>0.95575221238938002</v>
      </c>
      <c r="DI61" t="s">
        <v>162</v>
      </c>
      <c r="DJ61">
        <v>1</v>
      </c>
      <c r="DK61">
        <v>1.5758468335787901</v>
      </c>
      <c r="DL61" t="s">
        <v>157</v>
      </c>
      <c r="DM61">
        <v>1</v>
      </c>
      <c r="DN61">
        <v>0.960093896713615</v>
      </c>
      <c r="DO61" t="s">
        <v>186</v>
      </c>
      <c r="DP61">
        <v>2</v>
      </c>
      <c r="DQ61">
        <v>0.86217791091041796</v>
      </c>
      <c r="DR61" t="s">
        <v>214</v>
      </c>
      <c r="DS61">
        <v>3</v>
      </c>
      <c r="DT61">
        <v>1.01428571428571</v>
      </c>
      <c r="DU61" t="s">
        <v>158</v>
      </c>
      <c r="DV61">
        <v>2</v>
      </c>
      <c r="DW61">
        <v>1.0049751243781</v>
      </c>
      <c r="DX61" t="s">
        <v>212</v>
      </c>
      <c r="DY61">
        <v>1</v>
      </c>
      <c r="DZ61">
        <v>1.0024783147459699</v>
      </c>
      <c r="EA61" t="s">
        <v>225</v>
      </c>
      <c r="EB61">
        <v>2</v>
      </c>
      <c r="EC61">
        <v>1.2139737991266299</v>
      </c>
      <c r="ED61" t="s">
        <v>215</v>
      </c>
      <c r="EE61">
        <v>3</v>
      </c>
      <c r="EF61">
        <v>0.73612823674475902</v>
      </c>
      <c r="EG61" t="s">
        <v>188</v>
      </c>
      <c r="EH61">
        <v>3</v>
      </c>
      <c r="EI61">
        <v>1.1356932153392301</v>
      </c>
      <c r="EJ61" t="s">
        <v>158</v>
      </c>
      <c r="EK61">
        <v>2</v>
      </c>
      <c r="EL61">
        <v>1.3217821782178201</v>
      </c>
      <c r="EM61" t="s">
        <v>214</v>
      </c>
      <c r="EN61">
        <v>3</v>
      </c>
      <c r="EO61">
        <v>1.1552270327349501</v>
      </c>
      <c r="EP61" t="s">
        <v>167</v>
      </c>
      <c r="EQ61">
        <v>2</v>
      </c>
      <c r="ER61">
        <v>1.1168384879725</v>
      </c>
      <c r="ES61" t="s">
        <v>162</v>
      </c>
      <c r="ET61">
        <v>1</v>
      </c>
      <c r="EU61">
        <v>1.19127516778523</v>
      </c>
      <c r="EV61" t="s">
        <v>222</v>
      </c>
      <c r="EW61">
        <v>3</v>
      </c>
      <c r="EX61">
        <v>0.95669291338582596</v>
      </c>
      <c r="EY61" t="s">
        <v>222</v>
      </c>
      <c r="EZ61">
        <v>3</v>
      </c>
      <c r="FA61">
        <v>1.1646090534979401</v>
      </c>
      <c r="FB61" t="s">
        <v>153</v>
      </c>
      <c r="FC61">
        <v>2</v>
      </c>
      <c r="FD61">
        <v>0.89964375047373601</v>
      </c>
      <c r="FE61" t="s">
        <v>153</v>
      </c>
      <c r="FF61">
        <v>2</v>
      </c>
      <c r="FG61">
        <v>1</v>
      </c>
      <c r="FH61" t="s">
        <v>178</v>
      </c>
      <c r="FI61">
        <v>1</v>
      </c>
      <c r="FJ61">
        <v>0.90568862275449102</v>
      </c>
      <c r="FK61" t="s">
        <v>214</v>
      </c>
      <c r="FL61">
        <v>3</v>
      </c>
      <c r="FM61">
        <v>1.1793650793650701</v>
      </c>
      <c r="FN61" t="s">
        <v>162</v>
      </c>
      <c r="FO61">
        <v>1</v>
      </c>
      <c r="FP61">
        <v>1.5710382513661201</v>
      </c>
      <c r="FQ61" t="s">
        <v>189</v>
      </c>
      <c r="FR61">
        <v>2</v>
      </c>
      <c r="FS61">
        <v>0.904709748083242</v>
      </c>
      <c r="FT61" t="s">
        <v>178</v>
      </c>
      <c r="FU61">
        <v>1</v>
      </c>
      <c r="FV61">
        <v>0.88947368421052597</v>
      </c>
      <c r="FW61" t="s">
        <v>185</v>
      </c>
      <c r="FX61">
        <v>3</v>
      </c>
      <c r="FY61">
        <v>0.93902439024390205</v>
      </c>
      <c r="FZ61" t="s">
        <v>256</v>
      </c>
      <c r="GA61">
        <v>3</v>
      </c>
      <c r="GB61">
        <v>0.86738351254480195</v>
      </c>
      <c r="GC61" t="s">
        <v>247</v>
      </c>
      <c r="GD61">
        <v>2</v>
      </c>
      <c r="GE61">
        <v>1.07371794871794</v>
      </c>
      <c r="GF61" t="s">
        <v>241</v>
      </c>
      <c r="GG61">
        <v>3</v>
      </c>
      <c r="GH61">
        <v>1.13804713804713</v>
      </c>
      <c r="GI61" t="s">
        <v>238</v>
      </c>
      <c r="GJ61">
        <v>2</v>
      </c>
      <c r="GK61">
        <v>0.98400984009840098</v>
      </c>
      <c r="GL61" t="s">
        <v>162</v>
      </c>
      <c r="GM61">
        <v>1</v>
      </c>
      <c r="GN61">
        <v>1.27756653992395</v>
      </c>
    </row>
    <row r="62" spans="1:196" x14ac:dyDescent="0.4">
      <c r="A62">
        <v>60</v>
      </c>
      <c r="B62" t="s">
        <v>176</v>
      </c>
      <c r="C62">
        <v>2</v>
      </c>
      <c r="D62">
        <v>1.81489594742606</v>
      </c>
      <c r="E62" t="s">
        <v>162</v>
      </c>
      <c r="F62">
        <v>1</v>
      </c>
      <c r="G62">
        <v>0.83594405594405596</v>
      </c>
      <c r="H62" t="s">
        <v>212</v>
      </c>
      <c r="I62">
        <v>1</v>
      </c>
      <c r="J62">
        <v>1.4491525423728799</v>
      </c>
      <c r="K62" t="s">
        <v>145</v>
      </c>
      <c r="L62">
        <v>1</v>
      </c>
      <c r="M62">
        <v>1.73684210526315</v>
      </c>
      <c r="N62" t="s">
        <v>137</v>
      </c>
      <c r="O62">
        <v>2</v>
      </c>
      <c r="P62">
        <v>0.92134831460674105</v>
      </c>
      <c r="Q62" t="s">
        <v>131</v>
      </c>
      <c r="R62">
        <v>1</v>
      </c>
      <c r="S62">
        <v>0.86386818360141204</v>
      </c>
      <c r="T62" t="s">
        <v>125</v>
      </c>
      <c r="U62">
        <v>1</v>
      </c>
      <c r="V62">
        <v>0.960215546892914</v>
      </c>
      <c r="W62" t="s">
        <v>177</v>
      </c>
      <c r="X62">
        <v>1</v>
      </c>
      <c r="Y62">
        <v>0.85201793721973096</v>
      </c>
      <c r="Z62" t="s">
        <v>142</v>
      </c>
      <c r="AA62">
        <v>1</v>
      </c>
      <c r="AB62">
        <v>1.2671480144404299</v>
      </c>
      <c r="AC62" t="s">
        <v>153</v>
      </c>
      <c r="AD62">
        <v>1</v>
      </c>
      <c r="AE62">
        <v>1.1638179048908399</v>
      </c>
      <c r="AF62" t="s">
        <v>145</v>
      </c>
      <c r="AG62">
        <v>1</v>
      </c>
      <c r="AH62">
        <v>1.25664893617021</v>
      </c>
      <c r="AI62" t="s">
        <v>181</v>
      </c>
      <c r="AJ62">
        <v>1</v>
      </c>
      <c r="AK62">
        <v>1.18740806119446</v>
      </c>
      <c r="AL62" t="s">
        <v>142</v>
      </c>
      <c r="AM62">
        <v>1</v>
      </c>
      <c r="AN62">
        <v>0.81318681318681296</v>
      </c>
      <c r="AO62" t="s">
        <v>145</v>
      </c>
      <c r="AP62">
        <v>1</v>
      </c>
      <c r="AQ62">
        <v>1.3131868131868101</v>
      </c>
      <c r="AR62" t="s">
        <v>150</v>
      </c>
      <c r="AS62">
        <v>2</v>
      </c>
      <c r="AT62">
        <v>1.02393340270551</v>
      </c>
      <c r="AU62" t="s">
        <v>134</v>
      </c>
      <c r="AV62">
        <v>2</v>
      </c>
      <c r="AW62">
        <v>1.36729222520107</v>
      </c>
      <c r="AX62" t="s">
        <v>134</v>
      </c>
      <c r="AY62">
        <v>2</v>
      </c>
      <c r="AZ62">
        <v>0.64117647058823501</v>
      </c>
      <c r="BA62" t="s">
        <v>175</v>
      </c>
      <c r="BB62">
        <v>2</v>
      </c>
      <c r="BC62">
        <v>1.2572815533980499</v>
      </c>
      <c r="BD62" t="s">
        <v>177</v>
      </c>
      <c r="BE62">
        <v>1</v>
      </c>
      <c r="BF62">
        <v>1.29931034482758</v>
      </c>
      <c r="BG62" t="s">
        <v>131</v>
      </c>
      <c r="BH62">
        <v>1</v>
      </c>
      <c r="BI62">
        <v>1.1111049440104299</v>
      </c>
      <c r="BJ62" t="s">
        <v>145</v>
      </c>
      <c r="BK62">
        <v>1</v>
      </c>
      <c r="BL62">
        <v>1.1909722222222201</v>
      </c>
      <c r="BM62" t="s">
        <v>186</v>
      </c>
      <c r="BN62">
        <v>2</v>
      </c>
      <c r="BO62">
        <v>0.76677134181098305</v>
      </c>
      <c r="BP62" t="s">
        <v>142</v>
      </c>
      <c r="BQ62">
        <v>2</v>
      </c>
      <c r="BR62">
        <v>0.97916666666666596</v>
      </c>
      <c r="BS62" t="s">
        <v>186</v>
      </c>
      <c r="BT62">
        <v>2</v>
      </c>
      <c r="BU62">
        <v>1.0034060623486301</v>
      </c>
      <c r="BV62" t="s">
        <v>150</v>
      </c>
      <c r="BW62">
        <v>2</v>
      </c>
      <c r="BX62">
        <v>1.2146341463414601</v>
      </c>
      <c r="BY62" t="s">
        <v>228</v>
      </c>
      <c r="BZ62">
        <v>3</v>
      </c>
      <c r="CA62">
        <v>0.96226415094339601</v>
      </c>
      <c r="CB62" t="s">
        <v>212</v>
      </c>
      <c r="CC62">
        <v>1</v>
      </c>
      <c r="CD62">
        <v>0.96969696969696895</v>
      </c>
      <c r="CE62" t="s">
        <v>157</v>
      </c>
      <c r="CF62">
        <v>1</v>
      </c>
      <c r="CG62">
        <v>1.07865168539325</v>
      </c>
      <c r="CH62" t="s">
        <v>157</v>
      </c>
      <c r="CI62">
        <v>1</v>
      </c>
      <c r="CJ62">
        <v>0.94010416666666596</v>
      </c>
      <c r="CK62" t="s">
        <v>230</v>
      </c>
      <c r="CL62">
        <v>2</v>
      </c>
      <c r="CM62">
        <v>0.79111111111111099</v>
      </c>
      <c r="CN62" t="s">
        <v>236</v>
      </c>
      <c r="CO62">
        <v>2</v>
      </c>
      <c r="CP62">
        <v>0.78247201349486195</v>
      </c>
      <c r="CQ62" t="s">
        <v>198</v>
      </c>
      <c r="CR62">
        <v>2</v>
      </c>
      <c r="CS62">
        <v>0.97466960352422904</v>
      </c>
      <c r="CT62" t="s">
        <v>153</v>
      </c>
      <c r="CU62">
        <v>2</v>
      </c>
      <c r="CV62">
        <v>1.1702903104184901</v>
      </c>
      <c r="CW62" t="s">
        <v>209</v>
      </c>
      <c r="CX62">
        <v>3</v>
      </c>
      <c r="CY62">
        <v>1.21148459383753</v>
      </c>
      <c r="CZ62" t="s">
        <v>170</v>
      </c>
      <c r="DA62">
        <v>2</v>
      </c>
      <c r="DB62">
        <v>1.13333333333333</v>
      </c>
      <c r="DC62" t="s">
        <v>198</v>
      </c>
      <c r="DD62">
        <v>2</v>
      </c>
      <c r="DE62">
        <v>0.92142857142857104</v>
      </c>
      <c r="DF62" t="s">
        <v>214</v>
      </c>
      <c r="DG62">
        <v>3</v>
      </c>
      <c r="DH62">
        <v>1.26495726495726</v>
      </c>
      <c r="DI62" t="s">
        <v>214</v>
      </c>
      <c r="DJ62">
        <v>3</v>
      </c>
      <c r="DK62">
        <v>0.90945945945945905</v>
      </c>
      <c r="DL62" t="s">
        <v>158</v>
      </c>
      <c r="DM62">
        <v>2</v>
      </c>
      <c r="DN62">
        <v>1</v>
      </c>
      <c r="DO62" t="s">
        <v>150</v>
      </c>
      <c r="DP62">
        <v>2</v>
      </c>
      <c r="DQ62">
        <v>0.90033594624860003</v>
      </c>
      <c r="DR62" t="s">
        <v>212</v>
      </c>
      <c r="DS62">
        <v>1</v>
      </c>
      <c r="DT62">
        <v>1.0197152245345</v>
      </c>
      <c r="DU62" t="s">
        <v>214</v>
      </c>
      <c r="DV62">
        <v>3</v>
      </c>
      <c r="DW62">
        <v>0.95774647887323905</v>
      </c>
      <c r="DX62" t="s">
        <v>225</v>
      </c>
      <c r="DY62">
        <v>2</v>
      </c>
      <c r="DZ62">
        <v>0.87072243346007605</v>
      </c>
      <c r="EA62" t="s">
        <v>228</v>
      </c>
      <c r="EB62">
        <v>3</v>
      </c>
      <c r="EC62">
        <v>1.5277044854881201</v>
      </c>
      <c r="ED62" t="s">
        <v>158</v>
      </c>
      <c r="EE62">
        <v>2</v>
      </c>
      <c r="EF62">
        <v>0.87804878048780399</v>
      </c>
      <c r="EG62" t="s">
        <v>186</v>
      </c>
      <c r="EH62">
        <v>3</v>
      </c>
      <c r="EI62">
        <v>0.96239887651561595</v>
      </c>
      <c r="EJ62" t="s">
        <v>162</v>
      </c>
      <c r="EK62">
        <v>1</v>
      </c>
      <c r="EL62">
        <v>1.11696869851729</v>
      </c>
      <c r="EM62" t="s">
        <v>212</v>
      </c>
      <c r="EN62">
        <v>1</v>
      </c>
      <c r="EO62">
        <v>1.04252400548696</v>
      </c>
      <c r="EP62" t="s">
        <v>178</v>
      </c>
      <c r="EQ62">
        <v>1</v>
      </c>
      <c r="ER62">
        <v>0.91089108910891003</v>
      </c>
      <c r="ES62" t="s">
        <v>214</v>
      </c>
      <c r="ET62">
        <v>3</v>
      </c>
      <c r="EU62">
        <v>0.91358024691357997</v>
      </c>
      <c r="EV62" t="s">
        <v>209</v>
      </c>
      <c r="EW62">
        <v>3</v>
      </c>
      <c r="EX62">
        <v>1.16833667334669</v>
      </c>
      <c r="EY62" t="s">
        <v>209</v>
      </c>
      <c r="EZ62">
        <v>3</v>
      </c>
      <c r="FA62">
        <v>1.7409948542024001</v>
      </c>
      <c r="FB62" t="s">
        <v>215</v>
      </c>
      <c r="FC62">
        <v>3</v>
      </c>
      <c r="FD62">
        <v>0.89876265466816596</v>
      </c>
      <c r="FE62" t="s">
        <v>198</v>
      </c>
      <c r="FF62">
        <v>2</v>
      </c>
      <c r="FG62">
        <v>1.1184210526315701</v>
      </c>
      <c r="FH62" t="s">
        <v>185</v>
      </c>
      <c r="FI62">
        <v>3</v>
      </c>
      <c r="FJ62">
        <v>0.903474903474903</v>
      </c>
      <c r="FK62" t="s">
        <v>223</v>
      </c>
      <c r="FL62">
        <v>3</v>
      </c>
      <c r="FM62">
        <v>1.4571746384872</v>
      </c>
      <c r="FN62" t="s">
        <v>214</v>
      </c>
      <c r="FO62">
        <v>3</v>
      </c>
      <c r="FP62">
        <v>0.98923283983849197</v>
      </c>
      <c r="FQ62" t="s">
        <v>243</v>
      </c>
      <c r="FR62">
        <v>1</v>
      </c>
      <c r="FS62">
        <v>1.0350194552529099</v>
      </c>
      <c r="FT62" t="s">
        <v>185</v>
      </c>
      <c r="FU62">
        <v>3</v>
      </c>
      <c r="FV62">
        <v>0.99193548387096697</v>
      </c>
      <c r="FW62" t="s">
        <v>238</v>
      </c>
      <c r="FX62">
        <v>2</v>
      </c>
      <c r="FY62">
        <v>0.97916666666666596</v>
      </c>
      <c r="FZ62" t="s">
        <v>194</v>
      </c>
      <c r="GA62">
        <v>2</v>
      </c>
      <c r="GB62">
        <v>1.3556085918854399</v>
      </c>
      <c r="GC62" t="s">
        <v>251</v>
      </c>
      <c r="GD62">
        <v>1</v>
      </c>
      <c r="GE62">
        <v>1.11233480176211</v>
      </c>
      <c r="GF62" t="s">
        <v>189</v>
      </c>
      <c r="GG62">
        <v>3</v>
      </c>
      <c r="GH62">
        <v>1.04972375690607</v>
      </c>
      <c r="GI62" t="s">
        <v>241</v>
      </c>
      <c r="GJ62">
        <v>3</v>
      </c>
      <c r="GK62">
        <v>1.0414201183431899</v>
      </c>
      <c r="GL62" t="s">
        <v>217</v>
      </c>
      <c r="GM62">
        <v>3</v>
      </c>
      <c r="GN62">
        <v>0.95022624434389102</v>
      </c>
    </row>
    <row r="63" spans="1:196" x14ac:dyDescent="0.4">
      <c r="A63">
        <v>61</v>
      </c>
      <c r="B63" t="s">
        <v>178</v>
      </c>
      <c r="C63">
        <v>1</v>
      </c>
      <c r="D63">
        <v>1.03465346534653</v>
      </c>
      <c r="E63" t="s">
        <v>212</v>
      </c>
      <c r="F63">
        <v>1</v>
      </c>
      <c r="G63">
        <v>0.76375404530744295</v>
      </c>
      <c r="H63" t="s">
        <v>164</v>
      </c>
      <c r="I63">
        <v>1</v>
      </c>
      <c r="J63">
        <v>1.3743842364532</v>
      </c>
      <c r="K63" t="s">
        <v>150</v>
      </c>
      <c r="L63">
        <v>2</v>
      </c>
      <c r="M63">
        <v>1.2805122048819499</v>
      </c>
      <c r="N63" t="s">
        <v>186</v>
      </c>
      <c r="O63">
        <v>2</v>
      </c>
      <c r="P63">
        <v>0.778215347331351</v>
      </c>
      <c r="Q63" t="s">
        <v>177</v>
      </c>
      <c r="R63">
        <v>1</v>
      </c>
      <c r="S63">
        <v>0.81288865790935605</v>
      </c>
      <c r="T63" t="s">
        <v>131</v>
      </c>
      <c r="U63">
        <v>1</v>
      </c>
      <c r="V63">
        <v>0.92729336966394105</v>
      </c>
      <c r="W63" t="s">
        <v>134</v>
      </c>
      <c r="X63">
        <v>2</v>
      </c>
      <c r="Y63">
        <v>0.958022645677989</v>
      </c>
      <c r="Z63" t="s">
        <v>145</v>
      </c>
      <c r="AA63">
        <v>1</v>
      </c>
      <c r="AB63">
        <v>1.3058823529411701</v>
      </c>
      <c r="AC63" t="s">
        <v>155</v>
      </c>
      <c r="AD63">
        <v>1</v>
      </c>
      <c r="AE63">
        <v>1.2011553706136</v>
      </c>
      <c r="AF63" t="s">
        <v>150</v>
      </c>
      <c r="AG63">
        <v>1</v>
      </c>
      <c r="AH63">
        <v>0.87401574803149595</v>
      </c>
      <c r="AI63" t="s">
        <v>142</v>
      </c>
      <c r="AJ63">
        <v>1</v>
      </c>
      <c r="AK63">
        <v>1.07692307692307</v>
      </c>
      <c r="AL63" t="s">
        <v>145</v>
      </c>
      <c r="AM63">
        <v>1</v>
      </c>
      <c r="AN63">
        <v>0.72222222222222199</v>
      </c>
      <c r="AO63" t="s">
        <v>150</v>
      </c>
      <c r="AP63">
        <v>2</v>
      </c>
      <c r="AQ63">
        <v>0.97861507128309499</v>
      </c>
      <c r="AR63" t="s">
        <v>153</v>
      </c>
      <c r="AS63">
        <v>1</v>
      </c>
      <c r="AT63">
        <v>1.19497620891888</v>
      </c>
      <c r="AU63" t="s">
        <v>181</v>
      </c>
      <c r="AV63">
        <v>1</v>
      </c>
      <c r="AW63">
        <v>1.30944372574385</v>
      </c>
      <c r="AX63" t="s">
        <v>181</v>
      </c>
      <c r="AY63">
        <v>1</v>
      </c>
      <c r="AZ63">
        <v>1.00908911282355</v>
      </c>
      <c r="BA63" t="s">
        <v>131</v>
      </c>
      <c r="BB63">
        <v>1</v>
      </c>
      <c r="BC63">
        <v>0.979008179374249</v>
      </c>
      <c r="BD63" t="s">
        <v>134</v>
      </c>
      <c r="BE63">
        <v>2</v>
      </c>
      <c r="BF63">
        <v>0.90935672514619803</v>
      </c>
      <c r="BG63" t="s">
        <v>134</v>
      </c>
      <c r="BH63">
        <v>2</v>
      </c>
      <c r="BI63">
        <v>0.91318327974276503</v>
      </c>
      <c r="BJ63" t="s">
        <v>150</v>
      </c>
      <c r="BK63">
        <v>2</v>
      </c>
      <c r="BL63">
        <v>0.80803571428571397</v>
      </c>
      <c r="BM63" t="s">
        <v>142</v>
      </c>
      <c r="BN63">
        <v>2</v>
      </c>
      <c r="BO63">
        <v>0.96</v>
      </c>
      <c r="BP63" t="s">
        <v>145</v>
      </c>
      <c r="BQ63">
        <v>1</v>
      </c>
      <c r="BR63">
        <v>1.01313868613138</v>
      </c>
      <c r="BS63" t="s">
        <v>142</v>
      </c>
      <c r="BT63">
        <v>2</v>
      </c>
      <c r="BU63">
        <v>1.0680851063829699</v>
      </c>
      <c r="BV63" t="s">
        <v>202</v>
      </c>
      <c r="BW63">
        <v>2</v>
      </c>
      <c r="BX63">
        <v>1.59139784946236</v>
      </c>
      <c r="BY63" t="s">
        <v>230</v>
      </c>
      <c r="BZ63">
        <v>3</v>
      </c>
      <c r="CA63">
        <v>1.3711864406779599</v>
      </c>
      <c r="CB63" t="s">
        <v>222</v>
      </c>
      <c r="CC63">
        <v>2</v>
      </c>
      <c r="CD63">
        <v>0.95993589743589702</v>
      </c>
      <c r="CE63" t="s">
        <v>797</v>
      </c>
      <c r="CF63">
        <v>3</v>
      </c>
      <c r="CG63">
        <v>0.82517092228268396</v>
      </c>
      <c r="CH63" t="s">
        <v>206</v>
      </c>
      <c r="CI63">
        <v>3</v>
      </c>
      <c r="CJ63">
        <v>3.0229746070133001</v>
      </c>
      <c r="CK63" t="s">
        <v>221</v>
      </c>
      <c r="CL63">
        <v>2</v>
      </c>
      <c r="CM63">
        <v>0.99863013698630099</v>
      </c>
      <c r="CN63" t="s">
        <v>214</v>
      </c>
      <c r="CO63">
        <v>3</v>
      </c>
      <c r="CP63">
        <v>0.487021857923497</v>
      </c>
      <c r="CQ63" t="s">
        <v>206</v>
      </c>
      <c r="CR63">
        <v>3</v>
      </c>
      <c r="CS63">
        <v>1.2717770034843201</v>
      </c>
      <c r="CT63" t="s">
        <v>198</v>
      </c>
      <c r="CU63">
        <v>2</v>
      </c>
      <c r="CV63">
        <v>1.4576271186440599</v>
      </c>
      <c r="CW63" t="s">
        <v>228</v>
      </c>
      <c r="CX63">
        <v>2</v>
      </c>
      <c r="CY63">
        <v>0.92857142857142805</v>
      </c>
      <c r="CZ63" t="s">
        <v>172</v>
      </c>
      <c r="DA63">
        <v>1</v>
      </c>
      <c r="DB63">
        <v>1.0855263157894699</v>
      </c>
      <c r="DC63" t="s">
        <v>206</v>
      </c>
      <c r="DD63">
        <v>2</v>
      </c>
      <c r="DE63">
        <v>1.1244019138755901</v>
      </c>
      <c r="DF63" t="s">
        <v>212</v>
      </c>
      <c r="DG63">
        <v>1</v>
      </c>
      <c r="DH63">
        <v>1.0156862745098001</v>
      </c>
      <c r="DI63" t="s">
        <v>212</v>
      </c>
      <c r="DJ63">
        <v>1</v>
      </c>
      <c r="DK63">
        <v>0.97683397683397599</v>
      </c>
      <c r="DL63" t="s">
        <v>214</v>
      </c>
      <c r="DM63">
        <v>3</v>
      </c>
      <c r="DN63">
        <v>1.2540861812778601</v>
      </c>
      <c r="DO63" t="s">
        <v>153</v>
      </c>
      <c r="DP63">
        <v>2</v>
      </c>
      <c r="DQ63">
        <v>0.75831506718764896</v>
      </c>
      <c r="DR63" t="s">
        <v>225</v>
      </c>
      <c r="DS63">
        <v>2</v>
      </c>
      <c r="DT63">
        <v>1.09407665505226</v>
      </c>
      <c r="DU63" t="s">
        <v>212</v>
      </c>
      <c r="DV63">
        <v>1</v>
      </c>
      <c r="DW63">
        <v>0.86680988184747498</v>
      </c>
      <c r="DX63" t="s">
        <v>228</v>
      </c>
      <c r="DY63">
        <v>3</v>
      </c>
      <c r="DZ63">
        <v>0.99736842105263102</v>
      </c>
      <c r="EA63" t="s">
        <v>237</v>
      </c>
      <c r="EB63">
        <v>3</v>
      </c>
      <c r="EC63">
        <v>2.04663212435233</v>
      </c>
      <c r="ED63" t="s">
        <v>162</v>
      </c>
      <c r="EE63">
        <v>1</v>
      </c>
      <c r="EF63">
        <v>0.79398496240601502</v>
      </c>
      <c r="EG63" t="s">
        <v>150</v>
      </c>
      <c r="EH63">
        <v>2</v>
      </c>
      <c r="EI63">
        <v>1.03875968992248</v>
      </c>
      <c r="EJ63" t="s">
        <v>214</v>
      </c>
      <c r="EK63">
        <v>3</v>
      </c>
      <c r="EL63">
        <v>0.98440748440748405</v>
      </c>
      <c r="EM63" t="s">
        <v>228</v>
      </c>
      <c r="EN63">
        <v>3</v>
      </c>
      <c r="EO63">
        <v>0.94346978557504801</v>
      </c>
      <c r="EP63" t="s">
        <v>180</v>
      </c>
      <c r="EQ63">
        <v>3</v>
      </c>
      <c r="ER63">
        <v>1.44545454545454</v>
      </c>
      <c r="ES63" t="s">
        <v>222</v>
      </c>
      <c r="ET63">
        <v>3</v>
      </c>
      <c r="EU63">
        <v>0.96212121212121204</v>
      </c>
      <c r="EV63" t="s">
        <v>228</v>
      </c>
      <c r="EW63">
        <v>3</v>
      </c>
      <c r="EX63">
        <v>0.92944038929440298</v>
      </c>
      <c r="EY63" t="s">
        <v>228</v>
      </c>
      <c r="EZ63">
        <v>3</v>
      </c>
      <c r="FA63">
        <v>1.04712041884816</v>
      </c>
      <c r="FB63" t="s">
        <v>158</v>
      </c>
      <c r="FC63">
        <v>2</v>
      </c>
      <c r="FD63">
        <v>1.24166666666666</v>
      </c>
      <c r="FE63" t="s">
        <v>215</v>
      </c>
      <c r="FF63">
        <v>3</v>
      </c>
      <c r="FG63">
        <v>1.0700876095118801</v>
      </c>
      <c r="FH63" t="s">
        <v>241</v>
      </c>
      <c r="FI63">
        <v>3</v>
      </c>
      <c r="FJ63">
        <v>1.0170940170940099</v>
      </c>
      <c r="FK63" t="s">
        <v>225</v>
      </c>
      <c r="FL63">
        <v>2</v>
      </c>
      <c r="FM63">
        <v>1.0509708737864001</v>
      </c>
      <c r="FN63" t="s">
        <v>228</v>
      </c>
      <c r="FO63">
        <v>3</v>
      </c>
      <c r="FP63">
        <v>1.21957671957671</v>
      </c>
      <c r="FQ63" t="s">
        <v>247</v>
      </c>
      <c r="FR63">
        <v>2</v>
      </c>
      <c r="FS63">
        <v>0.80989583333333304</v>
      </c>
      <c r="FT63" t="s">
        <v>238</v>
      </c>
      <c r="FU63">
        <v>2</v>
      </c>
      <c r="FV63">
        <v>0.934306569343065</v>
      </c>
      <c r="FW63" t="s">
        <v>241</v>
      </c>
      <c r="FX63">
        <v>3</v>
      </c>
      <c r="FY63">
        <v>0.87375415282391999</v>
      </c>
      <c r="FZ63" t="s">
        <v>262</v>
      </c>
      <c r="GA63">
        <v>3</v>
      </c>
      <c r="GB63">
        <v>0.95221843003412898</v>
      </c>
      <c r="GC63" t="s">
        <v>254</v>
      </c>
      <c r="GD63">
        <v>3</v>
      </c>
      <c r="GE63">
        <v>1.0455840455840399</v>
      </c>
      <c r="GF63" t="s">
        <v>247</v>
      </c>
      <c r="GG63">
        <v>2</v>
      </c>
      <c r="GH63">
        <v>1.11343283582089</v>
      </c>
      <c r="GI63" t="s">
        <v>189</v>
      </c>
      <c r="GJ63">
        <v>3</v>
      </c>
      <c r="GK63">
        <v>1.02210526315789</v>
      </c>
      <c r="GL63" t="s">
        <v>223</v>
      </c>
      <c r="GM63">
        <v>3</v>
      </c>
      <c r="GN63">
        <v>0.97663551401869098</v>
      </c>
    </row>
    <row r="64" spans="1:196" x14ac:dyDescent="0.4">
      <c r="A64">
        <v>62</v>
      </c>
      <c r="B64" t="s">
        <v>180</v>
      </c>
      <c r="C64">
        <v>2</v>
      </c>
      <c r="D64">
        <v>1.3491562133381401</v>
      </c>
      <c r="E64" t="s">
        <v>164</v>
      </c>
      <c r="F64">
        <v>1</v>
      </c>
      <c r="G64">
        <v>1.4926470588235199</v>
      </c>
      <c r="H64" t="s">
        <v>167</v>
      </c>
      <c r="I64">
        <v>2</v>
      </c>
      <c r="J64">
        <v>1.1258572004840599</v>
      </c>
      <c r="K64" t="s">
        <v>153</v>
      </c>
      <c r="L64">
        <v>1</v>
      </c>
      <c r="M64">
        <v>1.6306372549019601</v>
      </c>
      <c r="N64" t="s">
        <v>142</v>
      </c>
      <c r="O64">
        <v>1</v>
      </c>
      <c r="P64">
        <v>0.81979695431471999</v>
      </c>
      <c r="Q64" t="s">
        <v>134</v>
      </c>
      <c r="R64">
        <v>2</v>
      </c>
      <c r="S64">
        <v>1.3228399699474001</v>
      </c>
      <c r="T64" t="s">
        <v>177</v>
      </c>
      <c r="U64">
        <v>1</v>
      </c>
      <c r="V64">
        <v>1.3273809523809501</v>
      </c>
      <c r="W64" t="s">
        <v>181</v>
      </c>
      <c r="X64">
        <v>1</v>
      </c>
      <c r="Y64">
        <v>0.78448655795504596</v>
      </c>
      <c r="Z64" t="s">
        <v>150</v>
      </c>
      <c r="AA64">
        <v>2</v>
      </c>
      <c r="AB64">
        <v>1.10619469026548</v>
      </c>
      <c r="AC64" t="s">
        <v>157</v>
      </c>
      <c r="AD64">
        <v>1</v>
      </c>
      <c r="AE64">
        <v>1.2861100118717801</v>
      </c>
      <c r="AF64" t="s">
        <v>153</v>
      </c>
      <c r="AG64">
        <v>2</v>
      </c>
      <c r="AH64">
        <v>1.2576704958557501</v>
      </c>
      <c r="AI64" t="s">
        <v>145</v>
      </c>
      <c r="AJ64">
        <v>1</v>
      </c>
      <c r="AK64">
        <v>1.3333333333333299</v>
      </c>
      <c r="AL64" t="s">
        <v>150</v>
      </c>
      <c r="AM64">
        <v>2</v>
      </c>
      <c r="AN64">
        <v>0.93523809523809498</v>
      </c>
      <c r="AO64" t="s">
        <v>153</v>
      </c>
      <c r="AP64">
        <v>2</v>
      </c>
      <c r="AQ64">
        <v>1.13873487903225</v>
      </c>
      <c r="AR64" t="s">
        <v>157</v>
      </c>
      <c r="AS64">
        <v>1</v>
      </c>
      <c r="AT64">
        <v>0.92946058091286299</v>
      </c>
      <c r="AU64" t="s">
        <v>137</v>
      </c>
      <c r="AV64">
        <v>2</v>
      </c>
      <c r="AW64">
        <v>1.2173913043478199</v>
      </c>
      <c r="AX64" t="s">
        <v>137</v>
      </c>
      <c r="AY64">
        <v>2</v>
      </c>
      <c r="AZ64">
        <v>1.0566502463054099</v>
      </c>
      <c r="BA64" t="s">
        <v>177</v>
      </c>
      <c r="BB64">
        <v>1</v>
      </c>
      <c r="BC64">
        <v>1.0386819484240599</v>
      </c>
      <c r="BD64" t="s">
        <v>181</v>
      </c>
      <c r="BE64">
        <v>1</v>
      </c>
      <c r="BF64">
        <v>1.4646464646464601</v>
      </c>
      <c r="BG64" t="s">
        <v>187</v>
      </c>
      <c r="BH64">
        <v>3</v>
      </c>
      <c r="BI64">
        <v>0.97305553379807297</v>
      </c>
      <c r="BJ64" t="s">
        <v>153</v>
      </c>
      <c r="BK64">
        <v>2</v>
      </c>
      <c r="BL64">
        <v>0.79415373511367704</v>
      </c>
      <c r="BM64" t="s">
        <v>145</v>
      </c>
      <c r="BN64">
        <v>1</v>
      </c>
      <c r="BO64">
        <v>0.99854227405247797</v>
      </c>
      <c r="BP64" t="s">
        <v>150</v>
      </c>
      <c r="BQ64">
        <v>2</v>
      </c>
      <c r="BR64">
        <v>1.1204678362573099</v>
      </c>
      <c r="BS64" t="s">
        <v>145</v>
      </c>
      <c r="BT64">
        <v>1</v>
      </c>
      <c r="BU64">
        <v>0.95677233429394803</v>
      </c>
      <c r="BV64" t="s">
        <v>198</v>
      </c>
      <c r="BW64">
        <v>2</v>
      </c>
      <c r="BX64">
        <v>1.67452830188679</v>
      </c>
      <c r="BY64" t="s">
        <v>168</v>
      </c>
      <c r="BZ64">
        <v>1</v>
      </c>
      <c r="CA64">
        <v>1.15511551155115</v>
      </c>
      <c r="CB64" t="s">
        <v>225</v>
      </c>
      <c r="CC64">
        <v>3</v>
      </c>
      <c r="CD64">
        <v>0.90358306188924997</v>
      </c>
      <c r="CE64" t="s">
        <v>210</v>
      </c>
      <c r="CF64">
        <v>2</v>
      </c>
      <c r="CG64">
        <v>1.02238805970149</v>
      </c>
      <c r="CH64" t="s">
        <v>210</v>
      </c>
      <c r="CI64">
        <v>2</v>
      </c>
      <c r="CJ64">
        <v>0.84671532846715303</v>
      </c>
      <c r="CK64" t="s">
        <v>168</v>
      </c>
      <c r="CL64">
        <v>1</v>
      </c>
      <c r="CM64">
        <v>0.79934210526315697</v>
      </c>
      <c r="CN64" t="s">
        <v>212</v>
      </c>
      <c r="CO64">
        <v>1</v>
      </c>
      <c r="CP64">
        <v>0.52627737226277305</v>
      </c>
      <c r="CQ64" t="s">
        <v>165</v>
      </c>
      <c r="CR64">
        <v>2</v>
      </c>
      <c r="CS64">
        <v>0.72072334840309105</v>
      </c>
      <c r="CT64" t="s">
        <v>206</v>
      </c>
      <c r="CU64">
        <v>3</v>
      </c>
      <c r="CV64">
        <v>1.58630136986301</v>
      </c>
      <c r="CW64" t="s">
        <v>230</v>
      </c>
      <c r="CX64">
        <v>3</v>
      </c>
      <c r="CY64">
        <v>1.05186170212765</v>
      </c>
      <c r="CZ64" t="s">
        <v>231</v>
      </c>
      <c r="DA64">
        <v>3</v>
      </c>
      <c r="DB64">
        <v>0.89149560117301996</v>
      </c>
      <c r="DC64" t="s">
        <v>165</v>
      </c>
      <c r="DD64">
        <v>2</v>
      </c>
      <c r="DE64">
        <v>0.88779284833538796</v>
      </c>
      <c r="DF64" t="s">
        <v>222</v>
      </c>
      <c r="DG64">
        <v>2</v>
      </c>
      <c r="DH64">
        <v>0.58827838827838796</v>
      </c>
      <c r="DI64" t="s">
        <v>228</v>
      </c>
      <c r="DJ64">
        <v>3</v>
      </c>
      <c r="DK64">
        <v>1.0828025477707</v>
      </c>
      <c r="DL64" t="s">
        <v>212</v>
      </c>
      <c r="DM64">
        <v>1</v>
      </c>
      <c r="DN64">
        <v>0.88537549407114602</v>
      </c>
      <c r="DO64" t="s">
        <v>198</v>
      </c>
      <c r="DP64">
        <v>2</v>
      </c>
      <c r="DQ64">
        <v>0.95783132530120396</v>
      </c>
      <c r="DR64" t="s">
        <v>228</v>
      </c>
      <c r="DS64">
        <v>3</v>
      </c>
      <c r="DT64">
        <v>1.1818181818181801</v>
      </c>
      <c r="DU64" t="s">
        <v>225</v>
      </c>
      <c r="DV64">
        <v>2</v>
      </c>
      <c r="DW64">
        <v>0.83757961783439405</v>
      </c>
      <c r="DX64" t="s">
        <v>231</v>
      </c>
      <c r="DY64">
        <v>3</v>
      </c>
      <c r="DZ64">
        <v>0.80927152317880702</v>
      </c>
      <c r="EA64" t="s">
        <v>178</v>
      </c>
      <c r="EB64">
        <v>1</v>
      </c>
      <c r="EC64">
        <v>1.1167785234899299</v>
      </c>
      <c r="ED64" t="s">
        <v>214</v>
      </c>
      <c r="EE64">
        <v>3</v>
      </c>
      <c r="EF64">
        <v>0.72329376854599403</v>
      </c>
      <c r="EG64" t="s">
        <v>153</v>
      </c>
      <c r="EH64">
        <v>2</v>
      </c>
      <c r="EI64">
        <v>1.2344976983482201</v>
      </c>
      <c r="EJ64" t="s">
        <v>225</v>
      </c>
      <c r="EK64">
        <v>2</v>
      </c>
      <c r="EL64">
        <v>1.4088235294117599</v>
      </c>
      <c r="EM64" t="s">
        <v>178</v>
      </c>
      <c r="EN64">
        <v>1</v>
      </c>
      <c r="EO64">
        <v>1.0927357032457401</v>
      </c>
      <c r="EP64" t="s">
        <v>246</v>
      </c>
      <c r="EQ64">
        <v>3</v>
      </c>
      <c r="ER64">
        <v>0.756845564074479</v>
      </c>
      <c r="ES64" t="s">
        <v>209</v>
      </c>
      <c r="ET64">
        <v>3</v>
      </c>
      <c r="EU64">
        <v>0.75835866261398099</v>
      </c>
      <c r="EV64" t="s">
        <v>167</v>
      </c>
      <c r="EW64">
        <v>2</v>
      </c>
      <c r="EX64">
        <v>0.95683453237409999</v>
      </c>
      <c r="EY64" t="s">
        <v>230</v>
      </c>
      <c r="EZ64">
        <v>2</v>
      </c>
      <c r="FA64">
        <v>1.1412803532008799</v>
      </c>
      <c r="FB64" t="s">
        <v>214</v>
      </c>
      <c r="FC64">
        <v>3</v>
      </c>
      <c r="FD64">
        <v>1.0278330019880699</v>
      </c>
      <c r="FE64" t="s">
        <v>158</v>
      </c>
      <c r="FF64">
        <v>2</v>
      </c>
      <c r="FG64">
        <v>1.1040268456375799</v>
      </c>
      <c r="FH64" t="s">
        <v>189</v>
      </c>
      <c r="FI64">
        <v>3</v>
      </c>
      <c r="FJ64">
        <v>0.91754756871035903</v>
      </c>
      <c r="FK64" t="s">
        <v>228</v>
      </c>
      <c r="FL64">
        <v>3</v>
      </c>
      <c r="FM64">
        <v>1.04419889502762</v>
      </c>
      <c r="FN64" t="s">
        <v>174</v>
      </c>
      <c r="FO64">
        <v>1</v>
      </c>
      <c r="FP64">
        <v>0.98442367601246095</v>
      </c>
      <c r="FQ64" t="s">
        <v>194</v>
      </c>
      <c r="FR64">
        <v>2</v>
      </c>
      <c r="FS64">
        <v>0.63248730964467004</v>
      </c>
      <c r="FT64" t="s">
        <v>241</v>
      </c>
      <c r="FU64">
        <v>3</v>
      </c>
      <c r="FV64">
        <v>0.95253164556962</v>
      </c>
      <c r="FW64" t="s">
        <v>189</v>
      </c>
      <c r="FX64">
        <v>2</v>
      </c>
      <c r="FY64">
        <v>0.98385093167701798</v>
      </c>
      <c r="FZ64" t="s">
        <v>264</v>
      </c>
      <c r="GA64">
        <v>1</v>
      </c>
      <c r="GB64">
        <v>0.99249061326658305</v>
      </c>
      <c r="GC64" t="s">
        <v>256</v>
      </c>
      <c r="GD64">
        <v>3</v>
      </c>
      <c r="GE64">
        <v>1.13636363636363</v>
      </c>
      <c r="GF64" t="s">
        <v>251</v>
      </c>
      <c r="GG64">
        <v>1</v>
      </c>
      <c r="GH64">
        <v>0.97326732673267302</v>
      </c>
      <c r="GI64" t="s">
        <v>251</v>
      </c>
      <c r="GJ64">
        <v>1</v>
      </c>
      <c r="GK64">
        <v>1.1800610376398699</v>
      </c>
      <c r="GL64" t="s">
        <v>222</v>
      </c>
      <c r="GM64">
        <v>3</v>
      </c>
      <c r="GN64">
        <v>1.25471698113207</v>
      </c>
    </row>
    <row r="65" spans="1:196" x14ac:dyDescent="0.4">
      <c r="A65">
        <v>63</v>
      </c>
      <c r="B65" t="s">
        <v>183</v>
      </c>
      <c r="C65">
        <v>2</v>
      </c>
      <c r="D65">
        <v>1.3819256756756699</v>
      </c>
      <c r="E65" t="s">
        <v>167</v>
      </c>
      <c r="F65">
        <v>2</v>
      </c>
      <c r="G65">
        <v>0.80828170850994396</v>
      </c>
      <c r="H65" t="s">
        <v>168</v>
      </c>
      <c r="I65">
        <v>1</v>
      </c>
      <c r="J65">
        <v>1.61518324607329</v>
      </c>
      <c r="K65" t="s">
        <v>155</v>
      </c>
      <c r="L65">
        <v>1</v>
      </c>
      <c r="M65">
        <v>1.6123416311765999</v>
      </c>
      <c r="N65" t="s">
        <v>145</v>
      </c>
      <c r="O65">
        <v>1</v>
      </c>
      <c r="P65">
        <v>0.93636363636363595</v>
      </c>
      <c r="Q65" t="s">
        <v>181</v>
      </c>
      <c r="R65">
        <v>1</v>
      </c>
      <c r="S65">
        <v>0.80249058789458405</v>
      </c>
      <c r="T65" t="s">
        <v>134</v>
      </c>
      <c r="U65">
        <v>2</v>
      </c>
      <c r="V65">
        <v>0.82262736411654402</v>
      </c>
      <c r="W65" t="s">
        <v>137</v>
      </c>
      <c r="X65">
        <v>2</v>
      </c>
      <c r="Y65">
        <v>0.79447322970639001</v>
      </c>
      <c r="Z65" t="s">
        <v>153</v>
      </c>
      <c r="AA65">
        <v>1</v>
      </c>
      <c r="AB65">
        <v>1.0681489515545901</v>
      </c>
      <c r="AC65" t="s">
        <v>165</v>
      </c>
      <c r="AD65">
        <v>2</v>
      </c>
      <c r="AE65">
        <v>1.20841764467826</v>
      </c>
      <c r="AF65" t="s">
        <v>155</v>
      </c>
      <c r="AG65">
        <v>1</v>
      </c>
      <c r="AH65">
        <v>1.14832734979049</v>
      </c>
      <c r="AI65" t="s">
        <v>150</v>
      </c>
      <c r="AJ65">
        <v>1</v>
      </c>
      <c r="AK65">
        <v>0.94594594594594505</v>
      </c>
      <c r="AL65" t="s">
        <v>153</v>
      </c>
      <c r="AM65">
        <v>2</v>
      </c>
      <c r="AN65">
        <v>0.77123420796890096</v>
      </c>
      <c r="AO65" t="s">
        <v>202</v>
      </c>
      <c r="AP65">
        <v>3</v>
      </c>
      <c r="AQ65">
        <v>0.94082840236686305</v>
      </c>
      <c r="AR65" t="s">
        <v>165</v>
      </c>
      <c r="AS65">
        <v>2</v>
      </c>
      <c r="AT65">
        <v>1.11959035348529</v>
      </c>
      <c r="AU65" t="s">
        <v>186</v>
      </c>
      <c r="AV65">
        <v>2</v>
      </c>
      <c r="AW65">
        <v>1.0579237651672999</v>
      </c>
      <c r="AX65" t="s">
        <v>186</v>
      </c>
      <c r="AY65">
        <v>2</v>
      </c>
      <c r="AZ65">
        <v>1.0559571805922401</v>
      </c>
      <c r="BA65" t="s">
        <v>134</v>
      </c>
      <c r="BB65">
        <v>2</v>
      </c>
      <c r="BC65">
        <v>1.0458715596330199</v>
      </c>
      <c r="BD65" t="s">
        <v>137</v>
      </c>
      <c r="BE65">
        <v>2</v>
      </c>
      <c r="BF65">
        <v>1.1599999999999999</v>
      </c>
      <c r="BG65" t="s">
        <v>137</v>
      </c>
      <c r="BH65">
        <v>2</v>
      </c>
      <c r="BI65">
        <v>1.0689655172413699</v>
      </c>
      <c r="BJ65" t="s">
        <v>202</v>
      </c>
      <c r="BK65">
        <v>2</v>
      </c>
      <c r="BL65">
        <v>0.934782608695652</v>
      </c>
      <c r="BM65" t="s">
        <v>150</v>
      </c>
      <c r="BN65">
        <v>2</v>
      </c>
      <c r="BO65">
        <v>0.94475138121546898</v>
      </c>
      <c r="BP65" t="s">
        <v>153</v>
      </c>
      <c r="BQ65">
        <v>2</v>
      </c>
      <c r="BR65">
        <v>1.227954456223</v>
      </c>
      <c r="BS65" t="s">
        <v>150</v>
      </c>
      <c r="BT65">
        <v>2</v>
      </c>
      <c r="BU65">
        <v>0.85594989561586599</v>
      </c>
      <c r="BV65" t="s">
        <v>210</v>
      </c>
      <c r="BW65">
        <v>3</v>
      </c>
      <c r="BX65">
        <v>2.3423913043478199</v>
      </c>
      <c r="BY65" t="s">
        <v>170</v>
      </c>
      <c r="BZ65">
        <v>1</v>
      </c>
      <c r="CA65">
        <v>1.2411426866562201</v>
      </c>
      <c r="CB65" t="s">
        <v>228</v>
      </c>
      <c r="CC65">
        <v>3</v>
      </c>
      <c r="CD65">
        <v>0.70980392156862704</v>
      </c>
      <c r="CE65" t="s">
        <v>214</v>
      </c>
      <c r="CF65">
        <v>3</v>
      </c>
      <c r="CG65">
        <v>1.2644889357218101</v>
      </c>
      <c r="CH65" t="s">
        <v>236</v>
      </c>
      <c r="CI65">
        <v>2</v>
      </c>
      <c r="CJ65">
        <v>1.2012778144965801</v>
      </c>
      <c r="CK65" t="s">
        <v>170</v>
      </c>
      <c r="CL65">
        <v>1</v>
      </c>
      <c r="CM65">
        <v>0.816039395005276</v>
      </c>
      <c r="CN65" t="s">
        <v>222</v>
      </c>
      <c r="CO65">
        <v>2</v>
      </c>
      <c r="CP65">
        <v>0.52911392405063296</v>
      </c>
      <c r="CQ65" t="s">
        <v>158</v>
      </c>
      <c r="CR65">
        <v>2</v>
      </c>
      <c r="CS65">
        <v>0.83783783783783705</v>
      </c>
      <c r="CT65" t="s">
        <v>165</v>
      </c>
      <c r="CU65">
        <v>2</v>
      </c>
      <c r="CV65">
        <v>2.1428571428571401</v>
      </c>
      <c r="CW65" t="s">
        <v>221</v>
      </c>
      <c r="CX65">
        <v>2</v>
      </c>
      <c r="CY65">
        <v>0.93541202672605706</v>
      </c>
      <c r="CZ65" t="s">
        <v>176</v>
      </c>
      <c r="DA65">
        <v>2</v>
      </c>
      <c r="DB65">
        <v>1.1808972503617901</v>
      </c>
      <c r="DC65" t="s">
        <v>158</v>
      </c>
      <c r="DD65">
        <v>2</v>
      </c>
      <c r="DE65">
        <v>1.0610328638497599</v>
      </c>
      <c r="DF65" t="s">
        <v>209</v>
      </c>
      <c r="DG65">
        <v>3</v>
      </c>
      <c r="DH65">
        <v>0.53157894736842104</v>
      </c>
      <c r="DI65" t="s">
        <v>230</v>
      </c>
      <c r="DJ65">
        <v>2</v>
      </c>
      <c r="DK65">
        <v>1.4049382716049299</v>
      </c>
      <c r="DL65" t="s">
        <v>228</v>
      </c>
      <c r="DM65">
        <v>3</v>
      </c>
      <c r="DN65">
        <v>1.04411764705882</v>
      </c>
      <c r="DO65" t="s">
        <v>157</v>
      </c>
      <c r="DP65">
        <v>1</v>
      </c>
      <c r="DQ65">
        <v>1.01466992665036</v>
      </c>
      <c r="DR65" t="s">
        <v>167</v>
      </c>
      <c r="DS65">
        <v>2</v>
      </c>
      <c r="DT65">
        <v>1.1545454545454501</v>
      </c>
      <c r="DU65" t="s">
        <v>228</v>
      </c>
      <c r="DV65">
        <v>3</v>
      </c>
      <c r="DW65">
        <v>0.91346153846153799</v>
      </c>
      <c r="DX65" t="s">
        <v>178</v>
      </c>
      <c r="DY65">
        <v>1</v>
      </c>
      <c r="DZ65">
        <v>0.92088998763906005</v>
      </c>
      <c r="EA65" t="s">
        <v>183</v>
      </c>
      <c r="EB65">
        <v>3</v>
      </c>
      <c r="EC65">
        <v>1.0150250417362201</v>
      </c>
      <c r="ED65" t="s">
        <v>212</v>
      </c>
      <c r="EE65">
        <v>1</v>
      </c>
      <c r="EF65">
        <v>1.00736196319018</v>
      </c>
      <c r="EG65" t="s">
        <v>198</v>
      </c>
      <c r="EH65">
        <v>2</v>
      </c>
      <c r="EI65">
        <v>1.08813559322033</v>
      </c>
      <c r="EJ65" t="s">
        <v>228</v>
      </c>
      <c r="EK65">
        <v>3</v>
      </c>
      <c r="EL65">
        <v>1.0342741935483799</v>
      </c>
      <c r="EM65" t="s">
        <v>185</v>
      </c>
      <c r="EN65">
        <v>3</v>
      </c>
      <c r="EO65">
        <v>1.00823529411764</v>
      </c>
      <c r="EP65" t="s">
        <v>185</v>
      </c>
      <c r="EQ65">
        <v>3</v>
      </c>
      <c r="ER65">
        <v>1.08634772462077</v>
      </c>
      <c r="ES65" t="s">
        <v>228</v>
      </c>
      <c r="ET65">
        <v>3</v>
      </c>
      <c r="EU65">
        <v>0.812252964426877</v>
      </c>
      <c r="EV65" t="s">
        <v>178</v>
      </c>
      <c r="EW65">
        <v>1</v>
      </c>
      <c r="EX65">
        <v>1.0155038759689901</v>
      </c>
      <c r="EY65" t="s">
        <v>167</v>
      </c>
      <c r="EZ65">
        <v>2</v>
      </c>
      <c r="FA65">
        <v>1.22932330827067</v>
      </c>
      <c r="FB65" t="s">
        <v>222</v>
      </c>
      <c r="FC65">
        <v>3</v>
      </c>
      <c r="FD65">
        <v>1.0388692579505301</v>
      </c>
      <c r="FE65" t="s">
        <v>214</v>
      </c>
      <c r="FF65">
        <v>3</v>
      </c>
      <c r="FG65">
        <v>1.1895551257253301</v>
      </c>
      <c r="FH65" t="s">
        <v>254</v>
      </c>
      <c r="FI65">
        <v>3</v>
      </c>
      <c r="FJ65">
        <v>0.81274900398406302</v>
      </c>
      <c r="FK65" t="s">
        <v>231</v>
      </c>
      <c r="FL65">
        <v>3</v>
      </c>
      <c r="FM65">
        <v>0.85238623751387299</v>
      </c>
      <c r="FN65" t="s">
        <v>231</v>
      </c>
      <c r="FO65">
        <v>3</v>
      </c>
      <c r="FP65">
        <v>1.0026041666666601</v>
      </c>
      <c r="FQ65" t="s">
        <v>262</v>
      </c>
      <c r="FR65">
        <v>3</v>
      </c>
      <c r="FS65">
        <v>0.85932721712538196</v>
      </c>
      <c r="FT65" t="s">
        <v>189</v>
      </c>
      <c r="FU65">
        <v>2</v>
      </c>
      <c r="FV65">
        <v>0.97457627118643997</v>
      </c>
      <c r="FW65" t="s">
        <v>243</v>
      </c>
      <c r="FX65">
        <v>1</v>
      </c>
      <c r="FY65">
        <v>1.0869565217391299</v>
      </c>
      <c r="FZ65" t="s">
        <v>204</v>
      </c>
      <c r="GA65">
        <v>3</v>
      </c>
      <c r="GB65">
        <v>0.96828046744574203</v>
      </c>
      <c r="GC65" t="s">
        <v>262</v>
      </c>
      <c r="GD65">
        <v>3</v>
      </c>
      <c r="GE65">
        <v>0.94623655913978499</v>
      </c>
      <c r="GF65" t="s">
        <v>254</v>
      </c>
      <c r="GG65">
        <v>3</v>
      </c>
      <c r="GH65">
        <v>0.76021798365122595</v>
      </c>
      <c r="GI65" t="s">
        <v>254</v>
      </c>
      <c r="GJ65">
        <v>3</v>
      </c>
      <c r="GK65">
        <v>1.25806451612903</v>
      </c>
      <c r="GL65" t="s">
        <v>225</v>
      </c>
      <c r="GM65">
        <v>3</v>
      </c>
      <c r="GN65">
        <v>0.93690851735015701</v>
      </c>
    </row>
    <row r="66" spans="1:196" x14ac:dyDescent="0.4">
      <c r="A66">
        <v>64</v>
      </c>
      <c r="B66" t="s">
        <v>185</v>
      </c>
      <c r="C66">
        <v>2</v>
      </c>
      <c r="D66">
        <v>1.1304836895388</v>
      </c>
      <c r="E66" t="s">
        <v>168</v>
      </c>
      <c r="F66">
        <v>1</v>
      </c>
      <c r="G66">
        <v>1.1506024096385501</v>
      </c>
      <c r="H66" t="s">
        <v>170</v>
      </c>
      <c r="I66">
        <v>1</v>
      </c>
      <c r="J66">
        <v>1.65902293120638</v>
      </c>
      <c r="K66" t="s">
        <v>157</v>
      </c>
      <c r="L66">
        <v>1</v>
      </c>
      <c r="M66">
        <v>1.29031799440784</v>
      </c>
      <c r="N66" t="s">
        <v>150</v>
      </c>
      <c r="O66">
        <v>2</v>
      </c>
      <c r="P66">
        <v>1.0546875</v>
      </c>
      <c r="Q66" t="s">
        <v>137</v>
      </c>
      <c r="R66">
        <v>2</v>
      </c>
      <c r="S66">
        <v>0.79512195121951201</v>
      </c>
      <c r="T66" t="s">
        <v>181</v>
      </c>
      <c r="U66">
        <v>1</v>
      </c>
      <c r="V66">
        <v>0.81883796463370595</v>
      </c>
      <c r="W66" t="s">
        <v>186</v>
      </c>
      <c r="X66">
        <v>2</v>
      </c>
      <c r="Y66">
        <v>0.79999026835024201</v>
      </c>
      <c r="Z66" t="s">
        <v>155</v>
      </c>
      <c r="AA66">
        <v>1</v>
      </c>
      <c r="AB66">
        <v>1.12987234713175</v>
      </c>
      <c r="AC66" t="s">
        <v>158</v>
      </c>
      <c r="AD66">
        <v>2</v>
      </c>
      <c r="AE66">
        <v>1.0375000000000001</v>
      </c>
      <c r="AF66" t="s">
        <v>157</v>
      </c>
      <c r="AG66">
        <v>1</v>
      </c>
      <c r="AH66">
        <v>1.7230769230769201</v>
      </c>
      <c r="AI66" t="s">
        <v>153</v>
      </c>
      <c r="AJ66">
        <v>2</v>
      </c>
      <c r="AK66">
        <v>1.18973291710024</v>
      </c>
      <c r="AL66" t="s">
        <v>157</v>
      </c>
      <c r="AM66">
        <v>1</v>
      </c>
      <c r="AN66">
        <v>1.115</v>
      </c>
      <c r="AO66" t="s">
        <v>157</v>
      </c>
      <c r="AP66">
        <v>1</v>
      </c>
      <c r="AQ66">
        <v>1.0807174887892299</v>
      </c>
      <c r="AR66" t="s">
        <v>158</v>
      </c>
      <c r="AS66">
        <v>2</v>
      </c>
      <c r="AT66">
        <v>1.1111111111111101</v>
      </c>
      <c r="AU66" t="s">
        <v>142</v>
      </c>
      <c r="AV66">
        <v>1</v>
      </c>
      <c r="AW66">
        <v>1.0378378378378299</v>
      </c>
      <c r="AX66" t="s">
        <v>142</v>
      </c>
      <c r="AY66">
        <v>1</v>
      </c>
      <c r="AZ66">
        <v>1.0104166666666601</v>
      </c>
      <c r="BA66" t="s">
        <v>181</v>
      </c>
      <c r="BB66">
        <v>1</v>
      </c>
      <c r="BC66">
        <v>1.27942040336792</v>
      </c>
      <c r="BD66" t="s">
        <v>186</v>
      </c>
      <c r="BE66">
        <v>2</v>
      </c>
      <c r="BF66">
        <v>1.2586285004781901</v>
      </c>
      <c r="BG66" t="s">
        <v>186</v>
      </c>
      <c r="BH66">
        <v>2</v>
      </c>
      <c r="BI66">
        <v>0.98493594443629695</v>
      </c>
      <c r="BJ66" t="s">
        <v>198</v>
      </c>
      <c r="BK66">
        <v>2</v>
      </c>
      <c r="BL66">
        <v>0.78139534883720896</v>
      </c>
      <c r="BM66" t="s">
        <v>153</v>
      </c>
      <c r="BN66">
        <v>2</v>
      </c>
      <c r="BO66">
        <v>1.1574116150140801</v>
      </c>
      <c r="BP66" t="s">
        <v>202</v>
      </c>
      <c r="BQ66">
        <v>2</v>
      </c>
      <c r="BR66">
        <v>1.06222222222222</v>
      </c>
      <c r="BS66" t="s">
        <v>202</v>
      </c>
      <c r="BT66">
        <v>2</v>
      </c>
      <c r="BU66">
        <v>0.77824267782426704</v>
      </c>
      <c r="BV66" t="s">
        <v>236</v>
      </c>
      <c r="BW66">
        <v>2</v>
      </c>
      <c r="BX66">
        <v>1.23287127503663</v>
      </c>
      <c r="BY66" t="s">
        <v>174</v>
      </c>
      <c r="BZ66">
        <v>1</v>
      </c>
      <c r="CA66">
        <v>1.0593607305935999</v>
      </c>
      <c r="CB66" t="s">
        <v>221</v>
      </c>
      <c r="CC66">
        <v>2</v>
      </c>
      <c r="CD66">
        <v>0.96250000000000002</v>
      </c>
      <c r="CE66" t="s">
        <v>212</v>
      </c>
      <c r="CF66">
        <v>1</v>
      </c>
      <c r="CG66">
        <v>0.92013888888888795</v>
      </c>
      <c r="CH66" t="s">
        <v>214</v>
      </c>
      <c r="CI66">
        <v>3</v>
      </c>
      <c r="CJ66">
        <v>1.61666666666666</v>
      </c>
      <c r="CK66" t="s">
        <v>174</v>
      </c>
      <c r="CL66">
        <v>1</v>
      </c>
      <c r="CM66">
        <v>0.85357142857142798</v>
      </c>
      <c r="CN66" t="s">
        <v>209</v>
      </c>
      <c r="CO66">
        <v>2</v>
      </c>
      <c r="CP66">
        <v>0.48349834983498302</v>
      </c>
      <c r="CQ66" t="s">
        <v>162</v>
      </c>
      <c r="CR66">
        <v>1</v>
      </c>
      <c r="CS66">
        <v>1.48529411764705</v>
      </c>
      <c r="CT66" t="s">
        <v>158</v>
      </c>
      <c r="CU66">
        <v>2</v>
      </c>
      <c r="CV66">
        <v>1.16589861751152</v>
      </c>
      <c r="CW66" t="s">
        <v>168</v>
      </c>
      <c r="CX66">
        <v>2</v>
      </c>
      <c r="CY66">
        <v>1.44776119402985</v>
      </c>
      <c r="CZ66" t="s">
        <v>246</v>
      </c>
      <c r="DA66">
        <v>2</v>
      </c>
      <c r="DB66">
        <v>0.88315217391304301</v>
      </c>
      <c r="DC66" t="s">
        <v>214</v>
      </c>
      <c r="DD66">
        <v>3</v>
      </c>
      <c r="DE66">
        <v>1.21875</v>
      </c>
      <c r="DF66" t="s">
        <v>228</v>
      </c>
      <c r="DG66">
        <v>2</v>
      </c>
      <c r="DH66">
        <v>0.99682539682539595</v>
      </c>
      <c r="DI66" t="s">
        <v>221</v>
      </c>
      <c r="DJ66">
        <v>2</v>
      </c>
      <c r="DK66">
        <v>1.02479338842975</v>
      </c>
      <c r="DL66" t="s">
        <v>167</v>
      </c>
      <c r="DM66">
        <v>2</v>
      </c>
      <c r="DN66">
        <v>1.2840747752011299</v>
      </c>
      <c r="DO66" t="s">
        <v>215</v>
      </c>
      <c r="DP66">
        <v>3</v>
      </c>
      <c r="DQ66">
        <v>1.0526315789473599</v>
      </c>
      <c r="DR66" t="s">
        <v>168</v>
      </c>
      <c r="DS66">
        <v>1</v>
      </c>
      <c r="DT66">
        <v>1.0163934426229499</v>
      </c>
      <c r="DU66" t="s">
        <v>233</v>
      </c>
      <c r="DV66">
        <v>3</v>
      </c>
      <c r="DW66">
        <v>1.0125348189415</v>
      </c>
      <c r="DX66" t="s">
        <v>244</v>
      </c>
      <c r="DY66">
        <v>3</v>
      </c>
      <c r="DZ66">
        <v>0.84942084942084894</v>
      </c>
      <c r="EA66" t="s">
        <v>185</v>
      </c>
      <c r="EB66">
        <v>2</v>
      </c>
      <c r="EC66">
        <v>1.1955307262569801</v>
      </c>
      <c r="ED66" t="s">
        <v>225</v>
      </c>
      <c r="EE66">
        <v>2</v>
      </c>
      <c r="EF66">
        <v>1.0251798561151</v>
      </c>
      <c r="EG66" t="s">
        <v>215</v>
      </c>
      <c r="EH66">
        <v>3</v>
      </c>
      <c r="EI66">
        <v>0.98827470686767105</v>
      </c>
      <c r="EJ66" t="s">
        <v>178</v>
      </c>
      <c r="EK66">
        <v>1</v>
      </c>
      <c r="EL66">
        <v>0.87669376693766898</v>
      </c>
      <c r="EM66" t="s">
        <v>189</v>
      </c>
      <c r="EN66">
        <v>3</v>
      </c>
      <c r="EO66">
        <v>0.99576271186440601</v>
      </c>
      <c r="EP66" t="s">
        <v>189</v>
      </c>
      <c r="EQ66">
        <v>3</v>
      </c>
      <c r="ER66">
        <v>1.0872340425531899</v>
      </c>
      <c r="ES66" t="s">
        <v>167</v>
      </c>
      <c r="ET66">
        <v>2</v>
      </c>
      <c r="EU66">
        <v>0.85538461538461497</v>
      </c>
      <c r="EV66" t="s">
        <v>185</v>
      </c>
      <c r="EW66">
        <v>3</v>
      </c>
      <c r="EX66">
        <v>1.07683615819209</v>
      </c>
      <c r="EY66" t="s">
        <v>234</v>
      </c>
      <c r="EZ66">
        <v>3</v>
      </c>
      <c r="FA66">
        <v>0.98743718592964802</v>
      </c>
      <c r="FB66" t="s">
        <v>228</v>
      </c>
      <c r="FC66">
        <v>3</v>
      </c>
      <c r="FD66">
        <v>1.0325</v>
      </c>
      <c r="FE66" t="s">
        <v>222</v>
      </c>
      <c r="FF66">
        <v>3</v>
      </c>
      <c r="FG66">
        <v>1.03741496598639</v>
      </c>
      <c r="FH66" t="s">
        <v>256</v>
      </c>
      <c r="FI66">
        <v>3</v>
      </c>
      <c r="FJ66">
        <v>0.94437577255871397</v>
      </c>
      <c r="FK66" t="s">
        <v>178</v>
      </c>
      <c r="FL66">
        <v>1</v>
      </c>
      <c r="FM66">
        <v>0.88429752066115697</v>
      </c>
      <c r="FN66" t="s">
        <v>178</v>
      </c>
      <c r="FO66">
        <v>1</v>
      </c>
      <c r="FP66">
        <v>0.91214953271027999</v>
      </c>
      <c r="FQ66" t="s">
        <v>280</v>
      </c>
      <c r="FR66">
        <v>3</v>
      </c>
      <c r="FS66">
        <v>0.93175074183976203</v>
      </c>
      <c r="FT66" t="s">
        <v>243</v>
      </c>
      <c r="FU66">
        <v>1</v>
      </c>
      <c r="FV66">
        <v>1.1672932330826999</v>
      </c>
      <c r="FW66" t="s">
        <v>247</v>
      </c>
      <c r="FX66">
        <v>2</v>
      </c>
      <c r="FY66">
        <v>0.99154929577464701</v>
      </c>
      <c r="FZ66" t="s">
        <v>277</v>
      </c>
      <c r="GA66">
        <v>3</v>
      </c>
      <c r="GB66">
        <v>0.94468085106382904</v>
      </c>
      <c r="GC66" t="s">
        <v>264</v>
      </c>
      <c r="GD66">
        <v>1</v>
      </c>
      <c r="GE66">
        <v>1.00252206809583</v>
      </c>
      <c r="GF66" t="s">
        <v>256</v>
      </c>
      <c r="GG66">
        <v>3</v>
      </c>
      <c r="GH66">
        <v>0.95030303030302998</v>
      </c>
      <c r="GI66" t="s">
        <v>256</v>
      </c>
      <c r="GJ66">
        <v>3</v>
      </c>
      <c r="GK66">
        <v>0.92346938775510201</v>
      </c>
      <c r="GL66" t="s">
        <v>228</v>
      </c>
      <c r="GM66">
        <v>3</v>
      </c>
      <c r="GN66">
        <v>0.97839506172839497</v>
      </c>
    </row>
    <row r="67" spans="1:196" x14ac:dyDescent="0.4">
      <c r="A67">
        <v>65</v>
      </c>
      <c r="B67" t="s">
        <v>189</v>
      </c>
      <c r="C67">
        <v>1</v>
      </c>
      <c r="D67">
        <v>1.1282482549827599</v>
      </c>
      <c r="E67" t="s">
        <v>170</v>
      </c>
      <c r="F67">
        <v>1</v>
      </c>
      <c r="G67">
        <v>1.2672141503474399</v>
      </c>
      <c r="H67" t="s">
        <v>172</v>
      </c>
      <c r="I67">
        <v>1</v>
      </c>
      <c r="J67">
        <v>2.0291262135922299</v>
      </c>
      <c r="K67" t="s">
        <v>165</v>
      </c>
      <c r="L67">
        <v>2</v>
      </c>
      <c r="M67">
        <v>1.0726010101010099</v>
      </c>
      <c r="N67" t="s">
        <v>153</v>
      </c>
      <c r="O67">
        <v>1</v>
      </c>
      <c r="P67">
        <v>1.0275063880955899</v>
      </c>
      <c r="Q67" t="s">
        <v>186</v>
      </c>
      <c r="R67">
        <v>2</v>
      </c>
      <c r="S67">
        <v>0.97498966012213195</v>
      </c>
      <c r="T67" t="s">
        <v>137</v>
      </c>
      <c r="U67">
        <v>2</v>
      </c>
      <c r="V67">
        <v>0.88803680981595001</v>
      </c>
      <c r="W67" t="s">
        <v>142</v>
      </c>
      <c r="X67">
        <v>1</v>
      </c>
      <c r="Y67">
        <v>0.89067524115755603</v>
      </c>
      <c r="Z67" t="s">
        <v>157</v>
      </c>
      <c r="AA67">
        <v>1</v>
      </c>
      <c r="AB67">
        <v>1.3846195994630199</v>
      </c>
      <c r="AC67" t="s">
        <v>162</v>
      </c>
      <c r="AD67">
        <v>1</v>
      </c>
      <c r="AE67">
        <v>0.91293693693693601</v>
      </c>
      <c r="AF67" t="s">
        <v>165</v>
      </c>
      <c r="AG67">
        <v>1</v>
      </c>
      <c r="AH67">
        <v>0.72705961152042797</v>
      </c>
      <c r="AI67" t="s">
        <v>157</v>
      </c>
      <c r="AJ67">
        <v>1</v>
      </c>
      <c r="AK67">
        <v>0.89285714285714202</v>
      </c>
      <c r="AL67" t="s">
        <v>165</v>
      </c>
      <c r="AM67">
        <v>2</v>
      </c>
      <c r="AN67">
        <v>0.78386167146973995</v>
      </c>
      <c r="AO67" t="s">
        <v>165</v>
      </c>
      <c r="AP67">
        <v>2</v>
      </c>
      <c r="AQ67">
        <v>1.01169786096256</v>
      </c>
      <c r="AR67" t="s">
        <v>162</v>
      </c>
      <c r="AS67">
        <v>2</v>
      </c>
      <c r="AT67">
        <v>1.20855614973262</v>
      </c>
      <c r="AU67" t="s">
        <v>145</v>
      </c>
      <c r="AV67">
        <v>1</v>
      </c>
      <c r="AW67">
        <v>1.4528985507246299</v>
      </c>
      <c r="AX67" t="s">
        <v>145</v>
      </c>
      <c r="AY67">
        <v>1</v>
      </c>
      <c r="AZ67">
        <v>0.74563591022443798</v>
      </c>
      <c r="BA67" t="s">
        <v>137</v>
      </c>
      <c r="BB67">
        <v>2</v>
      </c>
      <c r="BC67">
        <v>1.16550116550116</v>
      </c>
      <c r="BD67" t="s">
        <v>142</v>
      </c>
      <c r="BE67">
        <v>1</v>
      </c>
      <c r="BF67">
        <v>1.3634453781512601</v>
      </c>
      <c r="BG67" t="s">
        <v>142</v>
      </c>
      <c r="BH67">
        <v>1</v>
      </c>
      <c r="BI67">
        <v>0.97534668721109397</v>
      </c>
      <c r="BJ67" t="s">
        <v>165</v>
      </c>
      <c r="BK67">
        <v>2</v>
      </c>
      <c r="BL67">
        <v>1.03046385733998</v>
      </c>
      <c r="BM67" t="s">
        <v>202</v>
      </c>
      <c r="BN67">
        <v>2</v>
      </c>
      <c r="BO67">
        <v>0.87209302325581395</v>
      </c>
      <c r="BP67" t="s">
        <v>198</v>
      </c>
      <c r="BQ67">
        <v>2</v>
      </c>
      <c r="BR67">
        <v>1.2960812772133501</v>
      </c>
      <c r="BS67" t="s">
        <v>198</v>
      </c>
      <c r="BT67">
        <v>2</v>
      </c>
      <c r="BU67">
        <v>0.94960806270996601</v>
      </c>
      <c r="BV67" t="s">
        <v>162</v>
      </c>
      <c r="BW67">
        <v>2</v>
      </c>
      <c r="BX67">
        <v>1.99641577060931</v>
      </c>
      <c r="BY67" t="s">
        <v>231</v>
      </c>
      <c r="BZ67">
        <v>3</v>
      </c>
      <c r="CA67">
        <v>0.86197564276048699</v>
      </c>
      <c r="CB67" t="s">
        <v>168</v>
      </c>
      <c r="CC67">
        <v>1</v>
      </c>
      <c r="CD67">
        <v>0.82857142857142796</v>
      </c>
      <c r="CE67" t="s">
        <v>222</v>
      </c>
      <c r="CF67">
        <v>2</v>
      </c>
      <c r="CG67">
        <v>0.998330550918197</v>
      </c>
      <c r="CH67" t="s">
        <v>212</v>
      </c>
      <c r="CI67">
        <v>1</v>
      </c>
      <c r="CJ67">
        <v>1.15849056603773</v>
      </c>
      <c r="CK67" t="s">
        <v>231</v>
      </c>
      <c r="CL67">
        <v>2</v>
      </c>
      <c r="CM67">
        <v>0.82912032355915</v>
      </c>
      <c r="CN67" t="s">
        <v>228</v>
      </c>
      <c r="CO67">
        <v>3</v>
      </c>
      <c r="CP67">
        <v>0.588607594936708</v>
      </c>
      <c r="CQ67" t="s">
        <v>212</v>
      </c>
      <c r="CR67">
        <v>1</v>
      </c>
      <c r="CS67">
        <v>0.75728155339805803</v>
      </c>
      <c r="CT67" t="s">
        <v>236</v>
      </c>
      <c r="CU67">
        <v>2</v>
      </c>
      <c r="CV67">
        <v>1.2720357941834399</v>
      </c>
      <c r="CW67" t="s">
        <v>170</v>
      </c>
      <c r="CX67">
        <v>2</v>
      </c>
      <c r="CY67">
        <v>1.44974226804123</v>
      </c>
      <c r="CZ67" t="s">
        <v>183</v>
      </c>
      <c r="DA67">
        <v>2</v>
      </c>
      <c r="DB67">
        <v>1.083460474639</v>
      </c>
      <c r="DC67" t="s">
        <v>222</v>
      </c>
      <c r="DD67">
        <v>2</v>
      </c>
      <c r="DE67">
        <v>0.77777777777777701</v>
      </c>
      <c r="DF67" t="s">
        <v>230</v>
      </c>
      <c r="DG67">
        <v>3</v>
      </c>
      <c r="DH67">
        <v>1.0150375939849601</v>
      </c>
      <c r="DI67" t="s">
        <v>167</v>
      </c>
      <c r="DJ67">
        <v>2</v>
      </c>
      <c r="DK67">
        <v>1.1005208333333301</v>
      </c>
      <c r="DL67" t="s">
        <v>172</v>
      </c>
      <c r="DM67">
        <v>2</v>
      </c>
      <c r="DN67">
        <v>1.11006711409395</v>
      </c>
      <c r="DO67" t="s">
        <v>158</v>
      </c>
      <c r="DP67">
        <v>2</v>
      </c>
      <c r="DQ67">
        <v>0.97607655502392299</v>
      </c>
      <c r="DR67" t="s">
        <v>231</v>
      </c>
      <c r="DS67">
        <v>3</v>
      </c>
      <c r="DT67">
        <v>0.94588235294117595</v>
      </c>
      <c r="DU67" t="s">
        <v>234</v>
      </c>
      <c r="DV67">
        <v>3</v>
      </c>
      <c r="DW67">
        <v>1.4756097560975601</v>
      </c>
      <c r="DX67" t="s">
        <v>183</v>
      </c>
      <c r="DY67">
        <v>3</v>
      </c>
      <c r="DZ67">
        <v>0.86685962373371905</v>
      </c>
      <c r="EA67" t="s">
        <v>189</v>
      </c>
      <c r="EB67">
        <v>2</v>
      </c>
      <c r="EC67">
        <v>1.07692307692307</v>
      </c>
      <c r="ED67" t="s">
        <v>228</v>
      </c>
      <c r="EE67">
        <v>3</v>
      </c>
      <c r="EF67">
        <v>0.79447322970639001</v>
      </c>
      <c r="EG67" t="s">
        <v>158</v>
      </c>
      <c r="EH67">
        <v>2</v>
      </c>
      <c r="EI67">
        <v>1.12222222222222</v>
      </c>
      <c r="EJ67" t="s">
        <v>244</v>
      </c>
      <c r="EK67">
        <v>3</v>
      </c>
      <c r="EL67">
        <v>1.7653061224489699</v>
      </c>
      <c r="EM67" t="s">
        <v>243</v>
      </c>
      <c r="EN67">
        <v>1</v>
      </c>
      <c r="EO67">
        <v>1.02043010752688</v>
      </c>
      <c r="EP67" t="s">
        <v>243</v>
      </c>
      <c r="EQ67">
        <v>1</v>
      </c>
      <c r="ER67">
        <v>1.0537407797681699</v>
      </c>
      <c r="ES67" t="s">
        <v>178</v>
      </c>
      <c r="ET67">
        <v>1</v>
      </c>
      <c r="EU67">
        <v>1.0015527950310501</v>
      </c>
      <c r="EV67" t="s">
        <v>189</v>
      </c>
      <c r="EW67">
        <v>3</v>
      </c>
      <c r="EX67">
        <v>1.05555555555555</v>
      </c>
      <c r="EY67" t="s">
        <v>178</v>
      </c>
      <c r="EZ67">
        <v>1</v>
      </c>
      <c r="FA67">
        <v>0.86717557251908395</v>
      </c>
      <c r="FB67" t="s">
        <v>234</v>
      </c>
      <c r="FC67">
        <v>3</v>
      </c>
      <c r="FD67">
        <v>0.853689567430025</v>
      </c>
      <c r="FE67" t="s">
        <v>228</v>
      </c>
      <c r="FF67">
        <v>3</v>
      </c>
      <c r="FG67">
        <v>0.87409200968523004</v>
      </c>
      <c r="FH67" t="s">
        <v>194</v>
      </c>
      <c r="FI67">
        <v>1</v>
      </c>
      <c r="FJ67">
        <v>0.86571428571428499</v>
      </c>
      <c r="FK67" t="s">
        <v>185</v>
      </c>
      <c r="FL67">
        <v>3</v>
      </c>
      <c r="FM67">
        <v>1.0641025641025601</v>
      </c>
      <c r="FN67" t="s">
        <v>185</v>
      </c>
      <c r="FO67">
        <v>3</v>
      </c>
      <c r="FP67">
        <v>1.2329317269076301</v>
      </c>
      <c r="FQ67" t="s">
        <v>287</v>
      </c>
      <c r="FR67">
        <v>3</v>
      </c>
      <c r="FS67">
        <v>0.87467018469656899</v>
      </c>
      <c r="FT67" t="s">
        <v>247</v>
      </c>
      <c r="FU67">
        <v>2</v>
      </c>
      <c r="FV67">
        <v>1.1414790996784501</v>
      </c>
      <c r="FW67" t="s">
        <v>251</v>
      </c>
      <c r="FX67">
        <v>1</v>
      </c>
      <c r="FY67">
        <v>0.95414634146341404</v>
      </c>
      <c r="FZ67" t="s">
        <v>208</v>
      </c>
      <c r="GA67">
        <v>2</v>
      </c>
      <c r="GB67">
        <v>0.87423687423687402</v>
      </c>
      <c r="GC67" t="s">
        <v>204</v>
      </c>
      <c r="GD67">
        <v>2</v>
      </c>
      <c r="GE67">
        <v>0.986206896551724</v>
      </c>
      <c r="GF67" t="s">
        <v>262</v>
      </c>
      <c r="GG67">
        <v>3</v>
      </c>
      <c r="GH67">
        <v>1.02272727272727</v>
      </c>
      <c r="GI67" t="s">
        <v>262</v>
      </c>
      <c r="GJ67">
        <v>3</v>
      </c>
      <c r="GK67">
        <v>1.0333333333333301</v>
      </c>
      <c r="GL67" t="s">
        <v>174</v>
      </c>
      <c r="GM67">
        <v>1</v>
      </c>
      <c r="GN67">
        <v>1.09030100334448</v>
      </c>
    </row>
    <row r="68" spans="1:196" x14ac:dyDescent="0.4">
      <c r="A68">
        <v>66</v>
      </c>
      <c r="B68" t="s">
        <v>243</v>
      </c>
      <c r="C68">
        <v>2</v>
      </c>
      <c r="D68">
        <v>1.91503267973856</v>
      </c>
      <c r="E68" t="s">
        <v>172</v>
      </c>
      <c r="F68">
        <v>1</v>
      </c>
      <c r="G68">
        <v>1.0618556701030899</v>
      </c>
      <c r="H68" t="s">
        <v>174</v>
      </c>
      <c r="I68">
        <v>1</v>
      </c>
      <c r="J68">
        <v>1.19248826291079</v>
      </c>
      <c r="K68" t="s">
        <v>158</v>
      </c>
      <c r="L68">
        <v>2</v>
      </c>
      <c r="M68">
        <v>1.2108472970572499</v>
      </c>
      <c r="N68" t="s">
        <v>155</v>
      </c>
      <c r="O68">
        <v>1</v>
      </c>
      <c r="P68">
        <v>0.97815059182387798</v>
      </c>
      <c r="Q68" t="s">
        <v>142</v>
      </c>
      <c r="R68">
        <v>1</v>
      </c>
      <c r="S68">
        <v>1.0743034055727501</v>
      </c>
      <c r="T68" t="s">
        <v>186</v>
      </c>
      <c r="U68">
        <v>2</v>
      </c>
      <c r="V68">
        <v>1.02565190268247</v>
      </c>
      <c r="W68" t="s">
        <v>145</v>
      </c>
      <c r="X68">
        <v>1</v>
      </c>
      <c r="Y68">
        <v>0.77507598784194498</v>
      </c>
      <c r="Z68" t="s">
        <v>165</v>
      </c>
      <c r="AA68">
        <v>2</v>
      </c>
      <c r="AB68">
        <v>0.95454545454545403</v>
      </c>
      <c r="AC68" t="s">
        <v>212</v>
      </c>
      <c r="AD68">
        <v>1</v>
      </c>
      <c r="AE68">
        <v>1.56213017751479</v>
      </c>
      <c r="AF68" t="s">
        <v>158</v>
      </c>
      <c r="AG68">
        <v>2</v>
      </c>
      <c r="AH68">
        <v>1.2048192771084301</v>
      </c>
      <c r="AI68" t="s">
        <v>165</v>
      </c>
      <c r="AJ68">
        <v>1</v>
      </c>
      <c r="AK68">
        <v>1.17211730385383</v>
      </c>
      <c r="AL68" t="s">
        <v>158</v>
      </c>
      <c r="AM68">
        <v>2</v>
      </c>
      <c r="AN68">
        <v>1.1372950819672101</v>
      </c>
      <c r="AO68" t="s">
        <v>158</v>
      </c>
      <c r="AP68">
        <v>2</v>
      </c>
      <c r="AQ68">
        <v>1.0054054054054</v>
      </c>
      <c r="AR68" t="s">
        <v>209</v>
      </c>
      <c r="AS68">
        <v>1</v>
      </c>
      <c r="AT68">
        <v>1.0443864229765001</v>
      </c>
      <c r="AU68" t="s">
        <v>150</v>
      </c>
      <c r="AV68">
        <v>2</v>
      </c>
      <c r="AW68">
        <v>1.1890243902438999</v>
      </c>
      <c r="AX68" t="s">
        <v>150</v>
      </c>
      <c r="AY68">
        <v>2</v>
      </c>
      <c r="AZ68">
        <v>0.813675213675213</v>
      </c>
      <c r="BA68" t="s">
        <v>186</v>
      </c>
      <c r="BB68">
        <v>2</v>
      </c>
      <c r="BC68">
        <v>1.3077699515063701</v>
      </c>
      <c r="BD68" t="s">
        <v>145</v>
      </c>
      <c r="BE68">
        <v>1</v>
      </c>
      <c r="BF68">
        <v>1.0625</v>
      </c>
      <c r="BG68" t="s">
        <v>145</v>
      </c>
      <c r="BH68">
        <v>1</v>
      </c>
      <c r="BI68">
        <v>1.3031674208144699</v>
      </c>
      <c r="BJ68" t="s">
        <v>158</v>
      </c>
      <c r="BK68">
        <v>2</v>
      </c>
      <c r="BL68">
        <v>0.97540983606557297</v>
      </c>
      <c r="BM68" t="s">
        <v>198</v>
      </c>
      <c r="BN68">
        <v>2</v>
      </c>
      <c r="BO68">
        <v>1.02529761904761</v>
      </c>
      <c r="BP68" t="s">
        <v>215</v>
      </c>
      <c r="BQ68">
        <v>3</v>
      </c>
      <c r="BR68">
        <v>0.94258872651356995</v>
      </c>
      <c r="BS68" t="s">
        <v>206</v>
      </c>
      <c r="BT68">
        <v>3</v>
      </c>
      <c r="BU68">
        <v>0.82510013351134803</v>
      </c>
      <c r="BV68" t="s">
        <v>212</v>
      </c>
      <c r="BW68">
        <v>1</v>
      </c>
      <c r="BX68">
        <v>1.0701107011070099</v>
      </c>
      <c r="BY68" t="s">
        <v>180</v>
      </c>
      <c r="BZ68">
        <v>3</v>
      </c>
      <c r="CA68">
        <v>1.1729219433571201</v>
      </c>
      <c r="CB68" t="s">
        <v>170</v>
      </c>
      <c r="CC68">
        <v>1</v>
      </c>
      <c r="CD68">
        <v>0.82283653846153804</v>
      </c>
      <c r="CE68" t="s">
        <v>225</v>
      </c>
      <c r="CF68">
        <v>3</v>
      </c>
      <c r="CG68">
        <v>1.51682287911559</v>
      </c>
      <c r="CH68" t="s">
        <v>222</v>
      </c>
      <c r="CI68">
        <v>2</v>
      </c>
      <c r="CJ68">
        <v>0.86956521739130399</v>
      </c>
      <c r="CK68" t="s">
        <v>185</v>
      </c>
      <c r="CL68">
        <v>2</v>
      </c>
      <c r="CM68">
        <v>0.92592592592592504</v>
      </c>
      <c r="CN68" t="s">
        <v>230</v>
      </c>
      <c r="CO68">
        <v>2</v>
      </c>
      <c r="CP68">
        <v>0.67415730337078605</v>
      </c>
      <c r="CQ68" t="s">
        <v>222</v>
      </c>
      <c r="CR68">
        <v>2</v>
      </c>
      <c r="CS68">
        <v>1.1578947368421</v>
      </c>
      <c r="CT68" t="s">
        <v>162</v>
      </c>
      <c r="CU68">
        <v>1</v>
      </c>
      <c r="CV68">
        <v>2.0891089108910799</v>
      </c>
      <c r="CW68" t="s">
        <v>174</v>
      </c>
      <c r="CX68">
        <v>1</v>
      </c>
      <c r="CY68">
        <v>1.52958152958152</v>
      </c>
      <c r="CZ68" t="s">
        <v>185</v>
      </c>
      <c r="DA68">
        <v>2</v>
      </c>
      <c r="DB68">
        <v>0.83750000000000002</v>
      </c>
      <c r="DC68" t="s">
        <v>225</v>
      </c>
      <c r="DD68">
        <v>2</v>
      </c>
      <c r="DE68">
        <v>0.97902097902097895</v>
      </c>
      <c r="DF68" t="s">
        <v>221</v>
      </c>
      <c r="DG68">
        <v>2</v>
      </c>
      <c r="DH68">
        <v>1.02978723404255</v>
      </c>
      <c r="DI68" t="s">
        <v>170</v>
      </c>
      <c r="DJ68">
        <v>1</v>
      </c>
      <c r="DK68">
        <v>1.17511520737327</v>
      </c>
      <c r="DL68" t="s">
        <v>231</v>
      </c>
      <c r="DM68">
        <v>3</v>
      </c>
      <c r="DN68">
        <v>1.2002567394094901</v>
      </c>
      <c r="DO68" t="s">
        <v>214</v>
      </c>
      <c r="DP68">
        <v>3</v>
      </c>
      <c r="DQ68">
        <v>0.82938388625592396</v>
      </c>
      <c r="DR68" t="s">
        <v>246</v>
      </c>
      <c r="DS68">
        <v>2</v>
      </c>
      <c r="DT68">
        <v>0.87637969094922696</v>
      </c>
      <c r="DU68" t="s">
        <v>231</v>
      </c>
      <c r="DV68">
        <v>3</v>
      </c>
      <c r="DW68">
        <v>0.93905472636815901</v>
      </c>
      <c r="DX68" t="s">
        <v>185</v>
      </c>
      <c r="DY68">
        <v>2</v>
      </c>
      <c r="DZ68">
        <v>0.95212765957446799</v>
      </c>
      <c r="EA68" t="s">
        <v>251</v>
      </c>
      <c r="EB68">
        <v>1</v>
      </c>
      <c r="EC68">
        <v>1.4120603015075299</v>
      </c>
      <c r="ED68" t="s">
        <v>231</v>
      </c>
      <c r="EE68">
        <v>3</v>
      </c>
      <c r="EF68">
        <v>0.86502177068214803</v>
      </c>
      <c r="EG68" t="s">
        <v>162</v>
      </c>
      <c r="EH68">
        <v>1</v>
      </c>
      <c r="EI68">
        <v>1.1496212121212099</v>
      </c>
      <c r="EJ68" t="s">
        <v>185</v>
      </c>
      <c r="EK68">
        <v>3</v>
      </c>
      <c r="EL68">
        <v>0.98039215686274495</v>
      </c>
      <c r="EM68" t="s">
        <v>251</v>
      </c>
      <c r="EN68">
        <v>1</v>
      </c>
      <c r="EO68">
        <v>1.1971830985915399</v>
      </c>
      <c r="EP68" t="s">
        <v>251</v>
      </c>
      <c r="EQ68">
        <v>1</v>
      </c>
      <c r="ER68">
        <v>0.98039215686274495</v>
      </c>
      <c r="ES68" t="s">
        <v>185</v>
      </c>
      <c r="ET68">
        <v>3</v>
      </c>
      <c r="EU68">
        <v>0.95059076262083697</v>
      </c>
      <c r="EV68" t="s">
        <v>243</v>
      </c>
      <c r="EW68">
        <v>1</v>
      </c>
      <c r="EX68">
        <v>1.1380042462844999</v>
      </c>
      <c r="EY68" t="s">
        <v>185</v>
      </c>
      <c r="EZ68">
        <v>3</v>
      </c>
      <c r="FA68">
        <v>1.0807974816369299</v>
      </c>
      <c r="FB68" t="s">
        <v>178</v>
      </c>
      <c r="FC68">
        <v>1</v>
      </c>
      <c r="FD68">
        <v>1.0176056338028101</v>
      </c>
      <c r="FE68" t="s">
        <v>230</v>
      </c>
      <c r="FF68">
        <v>3</v>
      </c>
      <c r="FG68">
        <v>1.5516483516483499</v>
      </c>
      <c r="FH68" t="s">
        <v>262</v>
      </c>
      <c r="FI68">
        <v>3</v>
      </c>
      <c r="FJ68">
        <v>0.87790697674418605</v>
      </c>
      <c r="FK68" t="s">
        <v>241</v>
      </c>
      <c r="FL68">
        <v>3</v>
      </c>
      <c r="FM68">
        <v>1.03361344537815</v>
      </c>
      <c r="FN68" t="s">
        <v>255</v>
      </c>
      <c r="FO68">
        <v>3</v>
      </c>
      <c r="FP68">
        <v>2.75714285714285</v>
      </c>
      <c r="FQ68" t="s">
        <v>204</v>
      </c>
      <c r="FR68">
        <v>3</v>
      </c>
      <c r="FS68">
        <v>1.1663947797716101</v>
      </c>
      <c r="FT68" t="s">
        <v>251</v>
      </c>
      <c r="FU68">
        <v>1</v>
      </c>
      <c r="FV68">
        <v>1.0556127703398499</v>
      </c>
      <c r="FW68" t="s">
        <v>194</v>
      </c>
      <c r="FX68">
        <v>2</v>
      </c>
      <c r="FY68">
        <v>1.1416893732969999</v>
      </c>
      <c r="FZ68" t="s">
        <v>281</v>
      </c>
      <c r="GA68">
        <v>2</v>
      </c>
      <c r="GB68">
        <v>0.95789473684210502</v>
      </c>
      <c r="GC68" t="s">
        <v>284</v>
      </c>
      <c r="GD68">
        <v>3</v>
      </c>
      <c r="GE68">
        <v>0.85758196721311397</v>
      </c>
      <c r="GF68" t="s">
        <v>266</v>
      </c>
      <c r="GG68">
        <v>2</v>
      </c>
      <c r="GH68">
        <v>1.14578005115089</v>
      </c>
      <c r="GI68" t="s">
        <v>264</v>
      </c>
      <c r="GJ68">
        <v>1</v>
      </c>
      <c r="GK68">
        <v>1.2848920863309301</v>
      </c>
      <c r="GL68" t="s">
        <v>231</v>
      </c>
      <c r="GM68">
        <v>3</v>
      </c>
      <c r="GN68">
        <v>1.0048309178743899</v>
      </c>
    </row>
    <row r="69" spans="1:196" x14ac:dyDescent="0.4">
      <c r="A69">
        <v>67</v>
      </c>
      <c r="B69" t="s">
        <v>798</v>
      </c>
      <c r="C69">
        <v>1</v>
      </c>
      <c r="D69">
        <v>0.91082802547770703</v>
      </c>
      <c r="E69" t="s">
        <v>174</v>
      </c>
      <c r="F69">
        <v>1</v>
      </c>
      <c r="G69">
        <v>0.84356435643564298</v>
      </c>
      <c r="H69" t="s">
        <v>176</v>
      </c>
      <c r="I69">
        <v>2</v>
      </c>
      <c r="J69">
        <v>1.37043478260869</v>
      </c>
      <c r="K69" t="s">
        <v>162</v>
      </c>
      <c r="L69">
        <v>1</v>
      </c>
      <c r="M69">
        <v>1.30350368221379</v>
      </c>
      <c r="N69" t="s">
        <v>157</v>
      </c>
      <c r="O69">
        <v>1</v>
      </c>
      <c r="P69">
        <v>1.1124986226907101</v>
      </c>
      <c r="Q69" t="s">
        <v>145</v>
      </c>
      <c r="R69">
        <v>1</v>
      </c>
      <c r="S69">
        <v>0.93042071197411003</v>
      </c>
      <c r="T69" t="s">
        <v>142</v>
      </c>
      <c r="U69">
        <v>1</v>
      </c>
      <c r="V69">
        <v>0.89625360230547502</v>
      </c>
      <c r="W69" t="s">
        <v>150</v>
      </c>
      <c r="X69">
        <v>2</v>
      </c>
      <c r="Y69">
        <v>0.89682539682539597</v>
      </c>
      <c r="Z69" t="s">
        <v>158</v>
      </c>
      <c r="AA69">
        <v>2</v>
      </c>
      <c r="AB69">
        <v>1.2903225806451599</v>
      </c>
      <c r="AC69" t="s">
        <v>209</v>
      </c>
      <c r="AD69">
        <v>2</v>
      </c>
      <c r="AE69">
        <v>1.30232558139534</v>
      </c>
      <c r="AF69" t="s">
        <v>162</v>
      </c>
      <c r="AG69">
        <v>1</v>
      </c>
      <c r="AH69">
        <v>0.92744927765058804</v>
      </c>
      <c r="AI69" t="s">
        <v>158</v>
      </c>
      <c r="AJ69">
        <v>2</v>
      </c>
      <c r="AK69">
        <v>0.97599999999999998</v>
      </c>
      <c r="AL69" t="s">
        <v>162</v>
      </c>
      <c r="AM69">
        <v>1</v>
      </c>
      <c r="AN69">
        <v>0.79629629629629595</v>
      </c>
      <c r="AO69" t="s">
        <v>162</v>
      </c>
      <c r="AP69">
        <v>1</v>
      </c>
      <c r="AQ69">
        <v>1.08720930232558</v>
      </c>
      <c r="AR69" t="s">
        <v>164</v>
      </c>
      <c r="AS69">
        <v>1</v>
      </c>
      <c r="AT69">
        <v>1.13652482269503</v>
      </c>
      <c r="AU69" t="s">
        <v>153</v>
      </c>
      <c r="AV69">
        <v>1</v>
      </c>
      <c r="AW69">
        <v>1.06130197240485</v>
      </c>
      <c r="AX69" t="s">
        <v>153</v>
      </c>
      <c r="AY69">
        <v>1</v>
      </c>
      <c r="AZ69">
        <v>0.87557804729081201</v>
      </c>
      <c r="BA69" t="s">
        <v>142</v>
      </c>
      <c r="BB69">
        <v>1</v>
      </c>
      <c r="BC69">
        <v>1.2268041237113401</v>
      </c>
      <c r="BD69" t="s">
        <v>150</v>
      </c>
      <c r="BE69">
        <v>2</v>
      </c>
      <c r="BF69">
        <v>1.14754098360655</v>
      </c>
      <c r="BG69" t="s">
        <v>150</v>
      </c>
      <c r="BH69">
        <v>2</v>
      </c>
      <c r="BI69">
        <v>1.06666666666666</v>
      </c>
      <c r="BJ69" t="s">
        <v>162</v>
      </c>
      <c r="BK69">
        <v>2</v>
      </c>
      <c r="BL69">
        <v>1.09364548494983</v>
      </c>
      <c r="BM69" t="s">
        <v>215</v>
      </c>
      <c r="BN69">
        <v>3</v>
      </c>
      <c r="BO69">
        <v>0.98155737704918</v>
      </c>
      <c r="BP69" t="s">
        <v>165</v>
      </c>
      <c r="BQ69">
        <v>2</v>
      </c>
      <c r="BR69">
        <v>1.3952409215993</v>
      </c>
      <c r="BS69" t="s">
        <v>210</v>
      </c>
      <c r="BT69">
        <v>3</v>
      </c>
      <c r="BU69">
        <v>1.2654745529573499</v>
      </c>
      <c r="BV69" t="s">
        <v>222</v>
      </c>
      <c r="BW69">
        <v>2</v>
      </c>
      <c r="BX69">
        <v>1.5269121813031099</v>
      </c>
      <c r="BY69" t="s">
        <v>244</v>
      </c>
      <c r="BZ69">
        <v>3</v>
      </c>
      <c r="CA69">
        <v>0.96616541353383401</v>
      </c>
      <c r="CB69" t="s">
        <v>174</v>
      </c>
      <c r="CC69">
        <v>1</v>
      </c>
      <c r="CD69">
        <v>0.99568965517241304</v>
      </c>
      <c r="CE69" t="s">
        <v>228</v>
      </c>
      <c r="CF69">
        <v>3</v>
      </c>
      <c r="CG69">
        <v>0.86464088397789995</v>
      </c>
      <c r="CH69" t="s">
        <v>228</v>
      </c>
      <c r="CI69">
        <v>3</v>
      </c>
      <c r="CJ69">
        <v>1.4568690095846599</v>
      </c>
      <c r="CK69" t="s">
        <v>259</v>
      </c>
      <c r="CL69">
        <v>3</v>
      </c>
      <c r="CM69">
        <v>0.66328235445315498</v>
      </c>
      <c r="CN69" t="s">
        <v>221</v>
      </c>
      <c r="CO69">
        <v>2</v>
      </c>
      <c r="CP69">
        <v>1.09739368998628</v>
      </c>
      <c r="CQ69" t="s">
        <v>168</v>
      </c>
      <c r="CR69">
        <v>1</v>
      </c>
      <c r="CS69">
        <v>0.84028776978417197</v>
      </c>
      <c r="CT69" t="s">
        <v>212</v>
      </c>
      <c r="CU69">
        <v>1</v>
      </c>
      <c r="CV69">
        <v>1.67948717948717</v>
      </c>
      <c r="CW69" t="s">
        <v>231</v>
      </c>
      <c r="CX69">
        <v>3</v>
      </c>
      <c r="CY69">
        <v>0.99272197962154296</v>
      </c>
      <c r="CZ69" t="s">
        <v>238</v>
      </c>
      <c r="DA69">
        <v>3</v>
      </c>
      <c r="DB69">
        <v>1.2276422764227599</v>
      </c>
      <c r="DC69" t="s">
        <v>209</v>
      </c>
      <c r="DD69">
        <v>3</v>
      </c>
      <c r="DE69">
        <v>0.98191214470284205</v>
      </c>
      <c r="DF69" t="s">
        <v>170</v>
      </c>
      <c r="DG69">
        <v>2</v>
      </c>
      <c r="DH69">
        <v>0.93133047210300401</v>
      </c>
      <c r="DI69" t="s">
        <v>231</v>
      </c>
      <c r="DJ69">
        <v>3</v>
      </c>
      <c r="DK69">
        <v>0.94424242424242399</v>
      </c>
      <c r="DL69" t="s">
        <v>246</v>
      </c>
      <c r="DM69">
        <v>2</v>
      </c>
      <c r="DN69">
        <v>0.95769230769230695</v>
      </c>
      <c r="DO69" t="s">
        <v>212</v>
      </c>
      <c r="DP69">
        <v>1</v>
      </c>
      <c r="DQ69">
        <v>0.81517857142857097</v>
      </c>
      <c r="DR69" t="s">
        <v>244</v>
      </c>
      <c r="DS69">
        <v>3</v>
      </c>
      <c r="DT69">
        <v>0.99632352941176405</v>
      </c>
      <c r="DU69" t="s">
        <v>178</v>
      </c>
      <c r="DV69">
        <v>1</v>
      </c>
      <c r="DW69">
        <v>0.92457142857142804</v>
      </c>
      <c r="DX69" t="s">
        <v>189</v>
      </c>
      <c r="DY69">
        <v>2</v>
      </c>
      <c r="DZ69">
        <v>0.82038834951456296</v>
      </c>
      <c r="EA69" t="s">
        <v>254</v>
      </c>
      <c r="EB69">
        <v>2</v>
      </c>
      <c r="EC69">
        <v>1.01821493624772</v>
      </c>
      <c r="ED69" t="s">
        <v>178</v>
      </c>
      <c r="EE69">
        <v>1</v>
      </c>
      <c r="EF69">
        <v>0.87019230769230704</v>
      </c>
      <c r="EG69" t="s">
        <v>214</v>
      </c>
      <c r="EH69">
        <v>3</v>
      </c>
      <c r="EI69">
        <v>0.98666666666666603</v>
      </c>
      <c r="EJ69" t="s">
        <v>189</v>
      </c>
      <c r="EK69">
        <v>3</v>
      </c>
      <c r="EL69">
        <v>1.05829596412556</v>
      </c>
      <c r="EM69" t="s">
        <v>254</v>
      </c>
      <c r="EN69">
        <v>2</v>
      </c>
      <c r="EO69">
        <v>0.96</v>
      </c>
      <c r="EP69" t="s">
        <v>254</v>
      </c>
      <c r="EQ69">
        <v>2</v>
      </c>
      <c r="ER69">
        <v>1.0361111111111101</v>
      </c>
      <c r="ES69" t="s">
        <v>189</v>
      </c>
      <c r="ET69">
        <v>3</v>
      </c>
      <c r="EU69">
        <v>1.05675146771037</v>
      </c>
      <c r="EV69" t="s">
        <v>254</v>
      </c>
      <c r="EW69">
        <v>2</v>
      </c>
      <c r="EX69">
        <v>0.99673202614378997</v>
      </c>
      <c r="EY69" t="s">
        <v>189</v>
      </c>
      <c r="EZ69">
        <v>3</v>
      </c>
      <c r="FA69">
        <v>1.09122807017543</v>
      </c>
      <c r="FB69" t="s">
        <v>185</v>
      </c>
      <c r="FC69">
        <v>3</v>
      </c>
      <c r="FD69">
        <v>1.1213592233009699</v>
      </c>
      <c r="FE69" t="s">
        <v>178</v>
      </c>
      <c r="FF69">
        <v>1</v>
      </c>
      <c r="FG69">
        <v>1.15570934256055</v>
      </c>
      <c r="FH69" t="s">
        <v>266</v>
      </c>
      <c r="FI69">
        <v>2</v>
      </c>
      <c r="FJ69">
        <v>1.0915395284327301</v>
      </c>
      <c r="FK69" t="s">
        <v>189</v>
      </c>
      <c r="FL69">
        <v>3</v>
      </c>
      <c r="FM69">
        <v>0.95622119815668205</v>
      </c>
      <c r="FN69" t="s">
        <v>241</v>
      </c>
      <c r="FO69">
        <v>3</v>
      </c>
      <c r="FP69">
        <v>1.0894308943089399</v>
      </c>
      <c r="FQ69" t="s">
        <v>284</v>
      </c>
      <c r="FR69">
        <v>3</v>
      </c>
      <c r="FS69">
        <v>0.92538860103626897</v>
      </c>
      <c r="FT69" t="s">
        <v>254</v>
      </c>
      <c r="FU69">
        <v>3</v>
      </c>
      <c r="FV69">
        <v>1.1218985976267499</v>
      </c>
      <c r="FW69" t="s">
        <v>195</v>
      </c>
      <c r="FX69">
        <v>2</v>
      </c>
      <c r="FY69">
        <v>1.1461187214611801</v>
      </c>
      <c r="FZ69" t="s">
        <v>220</v>
      </c>
      <c r="GA69">
        <v>2</v>
      </c>
      <c r="GB69">
        <v>1.0808510638297799</v>
      </c>
      <c r="GC69" t="s">
        <v>277</v>
      </c>
      <c r="GD69">
        <v>3</v>
      </c>
      <c r="GE69">
        <v>1.1756756756756701</v>
      </c>
      <c r="GF69" t="s">
        <v>264</v>
      </c>
      <c r="GG69">
        <v>1</v>
      </c>
      <c r="GH69">
        <v>0.87421383647798701</v>
      </c>
      <c r="GI69" t="s">
        <v>204</v>
      </c>
      <c r="GJ69">
        <v>2</v>
      </c>
      <c r="GK69">
        <v>0.94301470588235203</v>
      </c>
      <c r="GL69" t="s">
        <v>178</v>
      </c>
      <c r="GM69">
        <v>1</v>
      </c>
      <c r="GN69">
        <v>0.99470899470899399</v>
      </c>
    </row>
    <row r="70" spans="1:196" x14ac:dyDescent="0.4">
      <c r="A70">
        <v>68</v>
      </c>
      <c r="B70" t="s">
        <v>191</v>
      </c>
      <c r="C70">
        <v>1</v>
      </c>
      <c r="D70">
        <v>1.1336898395721899</v>
      </c>
      <c r="E70" t="s">
        <v>176</v>
      </c>
      <c r="F70">
        <v>2</v>
      </c>
      <c r="G70">
        <v>1.04103802051901</v>
      </c>
      <c r="H70" t="s">
        <v>178</v>
      </c>
      <c r="I70">
        <v>1</v>
      </c>
      <c r="J70">
        <v>1.1823204419889499</v>
      </c>
      <c r="K70" t="s">
        <v>212</v>
      </c>
      <c r="L70">
        <v>1</v>
      </c>
      <c r="M70">
        <v>1.5029239766081799</v>
      </c>
      <c r="N70" t="s">
        <v>165</v>
      </c>
      <c r="O70">
        <v>2</v>
      </c>
      <c r="P70">
        <v>1.6233078281341899</v>
      </c>
      <c r="Q70" t="s">
        <v>150</v>
      </c>
      <c r="R70">
        <v>2</v>
      </c>
      <c r="S70">
        <v>0.77777777777777701</v>
      </c>
      <c r="T70" t="s">
        <v>145</v>
      </c>
      <c r="U70">
        <v>1</v>
      </c>
      <c r="V70">
        <v>1.14434782608695</v>
      </c>
      <c r="W70" t="s">
        <v>153</v>
      </c>
      <c r="X70">
        <v>1</v>
      </c>
      <c r="Y70">
        <v>0.83025664115263398</v>
      </c>
      <c r="Z70" t="s">
        <v>162</v>
      </c>
      <c r="AA70">
        <v>1</v>
      </c>
      <c r="AB70">
        <v>1.3410980088923199</v>
      </c>
      <c r="AC70" t="s">
        <v>164</v>
      </c>
      <c r="AD70">
        <v>1</v>
      </c>
      <c r="AE70">
        <v>1.0018181818181799</v>
      </c>
      <c r="AF70" t="s">
        <v>212</v>
      </c>
      <c r="AG70">
        <v>1</v>
      </c>
      <c r="AH70">
        <v>1.1079545454545401</v>
      </c>
      <c r="AI70" t="s">
        <v>162</v>
      </c>
      <c r="AJ70">
        <v>1</v>
      </c>
      <c r="AK70">
        <v>0.91930541368743601</v>
      </c>
      <c r="AL70" t="s">
        <v>209</v>
      </c>
      <c r="AM70">
        <v>1</v>
      </c>
      <c r="AN70">
        <v>0.88311688311688297</v>
      </c>
      <c r="AO70" t="s">
        <v>212</v>
      </c>
      <c r="AP70">
        <v>1</v>
      </c>
      <c r="AQ70">
        <v>1.1925795053003501</v>
      </c>
      <c r="AR70" t="s">
        <v>221</v>
      </c>
      <c r="AS70">
        <v>2</v>
      </c>
      <c r="AT70">
        <v>1.4380733944954101</v>
      </c>
      <c r="AU70" t="s">
        <v>202</v>
      </c>
      <c r="AV70">
        <v>2</v>
      </c>
      <c r="AW70">
        <v>1.20111731843575</v>
      </c>
      <c r="AX70" t="s">
        <v>202</v>
      </c>
      <c r="AY70">
        <v>2</v>
      </c>
      <c r="AZ70">
        <v>0.95348837209302295</v>
      </c>
      <c r="BA70" t="s">
        <v>145</v>
      </c>
      <c r="BB70">
        <v>1</v>
      </c>
      <c r="BC70">
        <v>1.39130434782608</v>
      </c>
      <c r="BD70" t="s">
        <v>153</v>
      </c>
      <c r="BE70">
        <v>2</v>
      </c>
      <c r="BF70">
        <v>1.56799771276088</v>
      </c>
      <c r="BG70" t="s">
        <v>153</v>
      </c>
      <c r="BH70">
        <v>2</v>
      </c>
      <c r="BI70">
        <v>0.84209566644380895</v>
      </c>
      <c r="BJ70" t="s">
        <v>222</v>
      </c>
      <c r="BK70">
        <v>2</v>
      </c>
      <c r="BL70">
        <v>1.27173913043478</v>
      </c>
      <c r="BM70" t="s">
        <v>165</v>
      </c>
      <c r="BN70">
        <v>2</v>
      </c>
      <c r="BO70">
        <v>0.95452204367531901</v>
      </c>
      <c r="BP70" t="s">
        <v>158</v>
      </c>
      <c r="BQ70">
        <v>2</v>
      </c>
      <c r="BR70">
        <v>1.1545893719806699</v>
      </c>
      <c r="BS70" t="s">
        <v>158</v>
      </c>
      <c r="BT70">
        <v>2</v>
      </c>
      <c r="BU70">
        <v>1.2092050209205001</v>
      </c>
      <c r="BV70" t="s">
        <v>209</v>
      </c>
      <c r="BW70">
        <v>2</v>
      </c>
      <c r="BX70">
        <v>1.23101265822784</v>
      </c>
      <c r="BY70" t="s">
        <v>185</v>
      </c>
      <c r="BZ70">
        <v>2</v>
      </c>
      <c r="CA70">
        <v>1.06465997770345</v>
      </c>
      <c r="CB70" t="s">
        <v>231</v>
      </c>
      <c r="CC70">
        <v>3</v>
      </c>
      <c r="CD70">
        <v>0.84772370486656201</v>
      </c>
      <c r="CE70" t="s">
        <v>230</v>
      </c>
      <c r="CF70">
        <v>3</v>
      </c>
      <c r="CG70">
        <v>0.91162227602905499</v>
      </c>
      <c r="CH70" t="s">
        <v>230</v>
      </c>
      <c r="CI70">
        <v>3</v>
      </c>
      <c r="CJ70">
        <v>0.89641434262948205</v>
      </c>
      <c r="CK70" t="s">
        <v>241</v>
      </c>
      <c r="CL70">
        <v>3</v>
      </c>
      <c r="CM70">
        <v>0.90217391304347805</v>
      </c>
      <c r="CN70" t="s">
        <v>168</v>
      </c>
      <c r="CO70">
        <v>1</v>
      </c>
      <c r="CP70">
        <v>0.57201646090534897</v>
      </c>
      <c r="CQ70" t="s">
        <v>170</v>
      </c>
      <c r="CR70">
        <v>1</v>
      </c>
      <c r="CS70">
        <v>0.90039979141317505</v>
      </c>
      <c r="CT70" t="s">
        <v>222</v>
      </c>
      <c r="CU70">
        <v>2</v>
      </c>
      <c r="CV70">
        <v>1.1900826446280901</v>
      </c>
      <c r="CW70" t="s">
        <v>176</v>
      </c>
      <c r="CX70">
        <v>2</v>
      </c>
      <c r="CY70">
        <v>1.21228070175438</v>
      </c>
      <c r="CZ70" t="s">
        <v>189</v>
      </c>
      <c r="DA70">
        <v>3</v>
      </c>
      <c r="DB70">
        <v>1.0208333333333299</v>
      </c>
      <c r="DC70" t="s">
        <v>228</v>
      </c>
      <c r="DD70">
        <v>2</v>
      </c>
      <c r="DE70">
        <v>1.05</v>
      </c>
      <c r="DF70" t="s">
        <v>246</v>
      </c>
      <c r="DG70">
        <v>2</v>
      </c>
      <c r="DH70">
        <v>0.81379310344827505</v>
      </c>
      <c r="DI70" t="s">
        <v>246</v>
      </c>
      <c r="DJ70">
        <v>2</v>
      </c>
      <c r="DK70">
        <v>1.1016949152542299</v>
      </c>
      <c r="DL70" t="s">
        <v>183</v>
      </c>
      <c r="DM70">
        <v>2</v>
      </c>
      <c r="DN70">
        <v>0.83105022831050201</v>
      </c>
      <c r="DO70" t="s">
        <v>225</v>
      </c>
      <c r="DP70">
        <v>2</v>
      </c>
      <c r="DQ70">
        <v>1.2161016949152501</v>
      </c>
      <c r="DR70" t="s">
        <v>183</v>
      </c>
      <c r="DS70">
        <v>2</v>
      </c>
      <c r="DT70">
        <v>0.77127659574467999</v>
      </c>
      <c r="DU70" t="s">
        <v>244</v>
      </c>
      <c r="DV70">
        <v>3</v>
      </c>
      <c r="DW70">
        <v>0.955719557195572</v>
      </c>
      <c r="DX70" t="s">
        <v>251</v>
      </c>
      <c r="DY70">
        <v>1</v>
      </c>
      <c r="DZ70">
        <v>0.69497799818397699</v>
      </c>
      <c r="EA70" t="s">
        <v>196</v>
      </c>
      <c r="EB70">
        <v>3</v>
      </c>
      <c r="EC70">
        <v>1.03950325825073</v>
      </c>
      <c r="ED70" t="s">
        <v>180</v>
      </c>
      <c r="EE70">
        <v>3</v>
      </c>
      <c r="EF70">
        <v>1.0333333333333301</v>
      </c>
      <c r="EG70" t="s">
        <v>212</v>
      </c>
      <c r="EH70">
        <v>1</v>
      </c>
      <c r="EI70">
        <v>1.04141291108404</v>
      </c>
      <c r="EJ70" t="s">
        <v>243</v>
      </c>
      <c r="EK70">
        <v>1</v>
      </c>
      <c r="EL70">
        <v>1.00323624595469</v>
      </c>
      <c r="EM70" t="s">
        <v>261</v>
      </c>
      <c r="EN70">
        <v>2</v>
      </c>
      <c r="EO70">
        <v>1.2870813397129099</v>
      </c>
      <c r="EP70" t="s">
        <v>196</v>
      </c>
      <c r="EQ70">
        <v>3</v>
      </c>
      <c r="ER70">
        <v>1.0188758850937301</v>
      </c>
      <c r="ES70" t="s">
        <v>243</v>
      </c>
      <c r="ET70">
        <v>1</v>
      </c>
      <c r="EU70">
        <v>0.94199999999999995</v>
      </c>
      <c r="EV70" t="s">
        <v>196</v>
      </c>
      <c r="EW70">
        <v>3</v>
      </c>
      <c r="EX70">
        <v>0.83048218400992702</v>
      </c>
      <c r="EY70" t="s">
        <v>243</v>
      </c>
      <c r="EZ70">
        <v>1</v>
      </c>
      <c r="FA70">
        <v>0.95708955223880599</v>
      </c>
      <c r="FB70" t="s">
        <v>189</v>
      </c>
      <c r="FC70">
        <v>3</v>
      </c>
      <c r="FD70">
        <v>1.0771704180064301</v>
      </c>
      <c r="FE70" t="s">
        <v>185</v>
      </c>
      <c r="FF70">
        <v>3</v>
      </c>
      <c r="FG70">
        <v>1.12121212121212</v>
      </c>
      <c r="FH70" t="s">
        <v>267</v>
      </c>
      <c r="FI70">
        <v>3</v>
      </c>
      <c r="FJ70">
        <v>0.91566265060240903</v>
      </c>
      <c r="FK70" t="s">
        <v>254</v>
      </c>
      <c r="FL70">
        <v>3</v>
      </c>
      <c r="FM70">
        <v>0.89411764705882302</v>
      </c>
      <c r="FN70" t="s">
        <v>189</v>
      </c>
      <c r="FO70">
        <v>3</v>
      </c>
      <c r="FP70">
        <v>1.1000000000000001</v>
      </c>
      <c r="FQ70" t="s">
        <v>277</v>
      </c>
      <c r="FR70">
        <v>3</v>
      </c>
      <c r="FS70">
        <v>0.96031746031746001</v>
      </c>
      <c r="FT70" t="s">
        <v>194</v>
      </c>
      <c r="FU70">
        <v>2</v>
      </c>
      <c r="FV70">
        <v>1.1781701444622701</v>
      </c>
      <c r="FW70" t="s">
        <v>262</v>
      </c>
      <c r="FX70">
        <v>3</v>
      </c>
      <c r="FY70">
        <v>1.0732600732600699</v>
      </c>
      <c r="FZ70" t="s">
        <v>288</v>
      </c>
      <c r="GA70">
        <v>3</v>
      </c>
      <c r="GB70">
        <v>1.02079395085066</v>
      </c>
      <c r="GC70" t="s">
        <v>208</v>
      </c>
      <c r="GD70">
        <v>2</v>
      </c>
      <c r="GE70">
        <v>1.0768156424580999</v>
      </c>
      <c r="GF70" t="s">
        <v>306</v>
      </c>
      <c r="GG70">
        <v>3</v>
      </c>
      <c r="GH70">
        <v>0.92170022371364602</v>
      </c>
      <c r="GI70" t="s">
        <v>277</v>
      </c>
      <c r="GJ70">
        <v>3</v>
      </c>
      <c r="GK70">
        <v>1.04433497536945</v>
      </c>
      <c r="GL70" t="s">
        <v>238</v>
      </c>
      <c r="GM70">
        <v>2</v>
      </c>
      <c r="GN70">
        <v>1.0825</v>
      </c>
    </row>
    <row r="71" spans="1:196" x14ac:dyDescent="0.4">
      <c r="A71">
        <v>69</v>
      </c>
      <c r="B71" t="s">
        <v>251</v>
      </c>
      <c r="C71">
        <v>1</v>
      </c>
      <c r="D71">
        <v>0.95143957826439496</v>
      </c>
      <c r="E71" t="s">
        <v>178</v>
      </c>
      <c r="F71">
        <v>1</v>
      </c>
      <c r="G71">
        <v>0.86602870813397104</v>
      </c>
      <c r="H71" t="s">
        <v>180</v>
      </c>
      <c r="I71">
        <v>2</v>
      </c>
      <c r="J71">
        <v>1.28711600183402</v>
      </c>
      <c r="K71" t="s">
        <v>209</v>
      </c>
      <c r="L71">
        <v>2</v>
      </c>
      <c r="M71">
        <v>1.62629757785467</v>
      </c>
      <c r="N71" t="s">
        <v>158</v>
      </c>
      <c r="O71">
        <v>2</v>
      </c>
      <c r="P71">
        <v>0.95354523227383803</v>
      </c>
      <c r="Q71" t="s">
        <v>153</v>
      </c>
      <c r="R71">
        <v>1</v>
      </c>
      <c r="S71">
        <v>1.05061439438268</v>
      </c>
      <c r="T71" t="s">
        <v>150</v>
      </c>
      <c r="U71">
        <v>2</v>
      </c>
      <c r="V71">
        <v>1.2</v>
      </c>
      <c r="W71" t="s">
        <v>155</v>
      </c>
      <c r="X71">
        <v>1</v>
      </c>
      <c r="Y71">
        <v>0.79792094563440497</v>
      </c>
      <c r="Z71" t="s">
        <v>212</v>
      </c>
      <c r="AA71">
        <v>1</v>
      </c>
      <c r="AB71">
        <v>0.938888888888888</v>
      </c>
      <c r="AC71" t="s">
        <v>221</v>
      </c>
      <c r="AD71">
        <v>2</v>
      </c>
      <c r="AE71">
        <v>1.0711462450592799</v>
      </c>
      <c r="AF71" t="s">
        <v>209</v>
      </c>
      <c r="AG71">
        <v>1</v>
      </c>
      <c r="AH71">
        <v>0.98809523809523803</v>
      </c>
      <c r="AI71" t="s">
        <v>212</v>
      </c>
      <c r="AJ71">
        <v>1</v>
      </c>
      <c r="AK71">
        <v>1.3692307692307599</v>
      </c>
      <c r="AL71" t="s">
        <v>164</v>
      </c>
      <c r="AM71">
        <v>1</v>
      </c>
      <c r="AN71">
        <v>0.95045871559632999</v>
      </c>
      <c r="AO71" t="s">
        <v>209</v>
      </c>
      <c r="AP71">
        <v>1</v>
      </c>
      <c r="AQ71">
        <v>1.1264705882352899</v>
      </c>
      <c r="AR71" t="s">
        <v>167</v>
      </c>
      <c r="AS71">
        <v>2</v>
      </c>
      <c r="AT71">
        <v>1.0566468707172201</v>
      </c>
      <c r="AU71" t="s">
        <v>157</v>
      </c>
      <c r="AV71">
        <v>1</v>
      </c>
      <c r="AW71">
        <v>1.2723214285714199</v>
      </c>
      <c r="AX71" t="s">
        <v>165</v>
      </c>
      <c r="AY71">
        <v>2</v>
      </c>
      <c r="AZ71">
        <v>1.0999244631488001</v>
      </c>
      <c r="BA71" t="s">
        <v>150</v>
      </c>
      <c r="BB71">
        <v>2</v>
      </c>
      <c r="BC71">
        <v>0.96113445378151197</v>
      </c>
      <c r="BD71" t="s">
        <v>202</v>
      </c>
      <c r="BE71">
        <v>2</v>
      </c>
      <c r="BF71">
        <v>1.4777777777777701</v>
      </c>
      <c r="BG71" t="s">
        <v>198</v>
      </c>
      <c r="BH71">
        <v>2</v>
      </c>
      <c r="BI71">
        <v>0.83091787439613496</v>
      </c>
      <c r="BJ71" t="s">
        <v>209</v>
      </c>
      <c r="BK71">
        <v>2</v>
      </c>
      <c r="BL71">
        <v>0.98507462686567104</v>
      </c>
      <c r="BM71" t="s">
        <v>158</v>
      </c>
      <c r="BN71">
        <v>2</v>
      </c>
      <c r="BO71">
        <v>0.869747899159663</v>
      </c>
      <c r="BP71" t="s">
        <v>162</v>
      </c>
      <c r="BQ71">
        <v>2</v>
      </c>
      <c r="BR71">
        <v>1.47851002865329</v>
      </c>
      <c r="BS71" t="s">
        <v>162</v>
      </c>
      <c r="BT71">
        <v>2</v>
      </c>
      <c r="BU71">
        <v>1.0813953488371999</v>
      </c>
      <c r="BV71" t="s">
        <v>228</v>
      </c>
      <c r="BW71">
        <v>3</v>
      </c>
      <c r="BX71">
        <v>1.7491749174917399</v>
      </c>
      <c r="BY71" t="s">
        <v>241</v>
      </c>
      <c r="BZ71">
        <v>3</v>
      </c>
      <c r="CA71">
        <v>1.1081081081080999</v>
      </c>
      <c r="CB71" t="s">
        <v>244</v>
      </c>
      <c r="CC71">
        <v>3</v>
      </c>
      <c r="CD71">
        <v>0.84824902723735396</v>
      </c>
      <c r="CE71" t="s">
        <v>221</v>
      </c>
      <c r="CF71">
        <v>2</v>
      </c>
      <c r="CG71">
        <v>0.88311688311688297</v>
      </c>
      <c r="CH71" t="s">
        <v>221</v>
      </c>
      <c r="CI71">
        <v>2</v>
      </c>
      <c r="CJ71">
        <v>1.0735294117647001</v>
      </c>
      <c r="CK71" t="s">
        <v>189</v>
      </c>
      <c r="CL71">
        <v>2</v>
      </c>
      <c r="CM71">
        <v>0.63220005619555997</v>
      </c>
      <c r="CN71" t="s">
        <v>170</v>
      </c>
      <c r="CO71">
        <v>1</v>
      </c>
      <c r="CP71">
        <v>0.49594827586206802</v>
      </c>
      <c r="CQ71" t="s">
        <v>172</v>
      </c>
      <c r="CR71">
        <v>2</v>
      </c>
      <c r="CS71">
        <v>1.01204819277108</v>
      </c>
      <c r="CT71" t="s">
        <v>225</v>
      </c>
      <c r="CU71">
        <v>3</v>
      </c>
      <c r="CV71">
        <v>1.3593851282526099</v>
      </c>
      <c r="CW71" t="s">
        <v>252</v>
      </c>
      <c r="CX71">
        <v>3</v>
      </c>
      <c r="CY71">
        <v>0.88698630136986301</v>
      </c>
      <c r="CZ71" t="s">
        <v>251</v>
      </c>
      <c r="DA71">
        <v>1</v>
      </c>
      <c r="DB71">
        <v>0.85147392290249402</v>
      </c>
      <c r="DC71" t="s">
        <v>230</v>
      </c>
      <c r="DD71">
        <v>3</v>
      </c>
      <c r="DE71">
        <v>1.0404172099087301</v>
      </c>
      <c r="DF71" t="s">
        <v>183</v>
      </c>
      <c r="DG71">
        <v>2</v>
      </c>
      <c r="DH71">
        <v>0.95069608526407001</v>
      </c>
      <c r="DI71" t="s">
        <v>183</v>
      </c>
      <c r="DJ71">
        <v>2</v>
      </c>
      <c r="DK71">
        <v>0.97892845329304301</v>
      </c>
      <c r="DL71" t="s">
        <v>185</v>
      </c>
      <c r="DM71">
        <v>2</v>
      </c>
      <c r="DN71">
        <v>0.96296296296296202</v>
      </c>
      <c r="DO71" t="s">
        <v>228</v>
      </c>
      <c r="DP71">
        <v>3</v>
      </c>
      <c r="DQ71">
        <v>0.99154929577464701</v>
      </c>
      <c r="DR71" t="s">
        <v>185</v>
      </c>
      <c r="DS71">
        <v>2</v>
      </c>
      <c r="DT71">
        <v>1.1512195121951201</v>
      </c>
      <c r="DU71" t="s">
        <v>183</v>
      </c>
      <c r="DV71">
        <v>3</v>
      </c>
      <c r="DW71">
        <v>1.19137931034482</v>
      </c>
      <c r="DX71" t="s">
        <v>254</v>
      </c>
      <c r="DY71">
        <v>2</v>
      </c>
      <c r="DZ71">
        <v>0.98387096774193505</v>
      </c>
      <c r="EA71" t="s">
        <v>256</v>
      </c>
      <c r="EB71">
        <v>3</v>
      </c>
      <c r="EC71">
        <v>0.97455968688845396</v>
      </c>
      <c r="ED71" t="s">
        <v>244</v>
      </c>
      <c r="EE71">
        <v>3</v>
      </c>
      <c r="EF71">
        <v>0.97805642633228795</v>
      </c>
      <c r="EG71" t="s">
        <v>225</v>
      </c>
      <c r="EH71">
        <v>2</v>
      </c>
      <c r="EI71">
        <v>1.1929824561403499</v>
      </c>
      <c r="EJ71" t="s">
        <v>251</v>
      </c>
      <c r="EK71">
        <v>1</v>
      </c>
      <c r="EL71">
        <v>0.95945945945945899</v>
      </c>
      <c r="EM71" t="s">
        <v>195</v>
      </c>
      <c r="EN71">
        <v>1</v>
      </c>
      <c r="EO71">
        <v>1.02622572348569</v>
      </c>
      <c r="EP71" t="s">
        <v>256</v>
      </c>
      <c r="EQ71">
        <v>3</v>
      </c>
      <c r="ER71">
        <v>1.0274509803921501</v>
      </c>
      <c r="ES71" t="s">
        <v>254</v>
      </c>
      <c r="ET71">
        <v>2</v>
      </c>
      <c r="EU71">
        <v>0.82037533512064298</v>
      </c>
      <c r="EV71" t="s">
        <v>256</v>
      </c>
      <c r="EW71">
        <v>3</v>
      </c>
      <c r="EX71">
        <v>1.0627450980392099</v>
      </c>
      <c r="EY71" t="s">
        <v>251</v>
      </c>
      <c r="EZ71">
        <v>1</v>
      </c>
      <c r="FA71">
        <v>0.86981132075471701</v>
      </c>
      <c r="FB71" t="s">
        <v>243</v>
      </c>
      <c r="FC71">
        <v>1</v>
      </c>
      <c r="FD71">
        <v>1.12475633528265</v>
      </c>
      <c r="FE71" t="s">
        <v>189</v>
      </c>
      <c r="FF71">
        <v>3</v>
      </c>
      <c r="FG71">
        <v>1.4119402985074601</v>
      </c>
      <c r="FH71" t="s">
        <v>280</v>
      </c>
      <c r="FI71">
        <v>3</v>
      </c>
      <c r="FJ71">
        <v>0.80367231638418002</v>
      </c>
      <c r="FK71" t="s">
        <v>256</v>
      </c>
      <c r="FL71">
        <v>3</v>
      </c>
      <c r="FM71">
        <v>1.12565445026178</v>
      </c>
      <c r="FN71" t="s">
        <v>243</v>
      </c>
      <c r="FO71">
        <v>1</v>
      </c>
      <c r="FP71">
        <v>0.96981132075471699</v>
      </c>
      <c r="FQ71" t="s">
        <v>208</v>
      </c>
      <c r="FR71">
        <v>2</v>
      </c>
      <c r="FS71">
        <v>0.84668989547038298</v>
      </c>
      <c r="FT71" t="s">
        <v>262</v>
      </c>
      <c r="FU71">
        <v>3</v>
      </c>
      <c r="FV71">
        <v>0.97153024911032004</v>
      </c>
      <c r="FW71" t="s">
        <v>264</v>
      </c>
      <c r="FX71">
        <v>1</v>
      </c>
      <c r="FY71">
        <v>0.77198067632850198</v>
      </c>
      <c r="FZ71" t="s">
        <v>350</v>
      </c>
      <c r="GA71">
        <v>3</v>
      </c>
      <c r="GB71">
        <v>1.07036535859269</v>
      </c>
      <c r="GC71" t="s">
        <v>299</v>
      </c>
      <c r="GD71">
        <v>3</v>
      </c>
      <c r="GE71">
        <v>1</v>
      </c>
      <c r="GF71" t="s">
        <v>204</v>
      </c>
      <c r="GG71">
        <v>2</v>
      </c>
      <c r="GH71">
        <v>0.95104895104895104</v>
      </c>
      <c r="GI71" t="s">
        <v>208</v>
      </c>
      <c r="GJ71">
        <v>2</v>
      </c>
      <c r="GK71">
        <v>1.07345360824742</v>
      </c>
      <c r="GL71" t="s">
        <v>241</v>
      </c>
      <c r="GM71">
        <v>3</v>
      </c>
      <c r="GN71">
        <v>0.98863636363636298</v>
      </c>
    </row>
    <row r="72" spans="1:196" x14ac:dyDescent="0.4">
      <c r="A72">
        <v>70</v>
      </c>
      <c r="B72" t="s">
        <v>192</v>
      </c>
      <c r="C72">
        <v>2</v>
      </c>
      <c r="D72">
        <v>1.02518978605935</v>
      </c>
      <c r="E72" t="s">
        <v>180</v>
      </c>
      <c r="F72">
        <v>2</v>
      </c>
      <c r="G72">
        <v>0.72943143812708999</v>
      </c>
      <c r="H72" t="s">
        <v>185</v>
      </c>
      <c r="I72">
        <v>2</v>
      </c>
      <c r="J72">
        <v>0.92</v>
      </c>
      <c r="K72" t="s">
        <v>164</v>
      </c>
      <c r="L72">
        <v>1</v>
      </c>
      <c r="M72">
        <v>1.48745519713261</v>
      </c>
      <c r="N72" t="s">
        <v>162</v>
      </c>
      <c r="O72">
        <v>1</v>
      </c>
      <c r="P72">
        <v>0.77064429606802398</v>
      </c>
      <c r="Q72" t="s">
        <v>155</v>
      </c>
      <c r="R72">
        <v>1</v>
      </c>
      <c r="S72">
        <v>1.14524439021083</v>
      </c>
      <c r="T72" t="s">
        <v>153</v>
      </c>
      <c r="U72">
        <v>1</v>
      </c>
      <c r="V72">
        <v>0.92773600668337497</v>
      </c>
      <c r="W72" t="s">
        <v>157</v>
      </c>
      <c r="X72">
        <v>1</v>
      </c>
      <c r="Y72">
        <v>0.90967090752763202</v>
      </c>
      <c r="Z72" t="s">
        <v>209</v>
      </c>
      <c r="AA72">
        <v>2</v>
      </c>
      <c r="AB72">
        <v>1.45488721804511</v>
      </c>
      <c r="AC72" t="s">
        <v>167</v>
      </c>
      <c r="AD72">
        <v>2</v>
      </c>
      <c r="AE72">
        <v>1.07545494895694</v>
      </c>
      <c r="AF72" t="s">
        <v>164</v>
      </c>
      <c r="AG72">
        <v>1</v>
      </c>
      <c r="AH72">
        <v>0.90018148820326604</v>
      </c>
      <c r="AI72" t="s">
        <v>209</v>
      </c>
      <c r="AJ72">
        <v>1</v>
      </c>
      <c r="AK72">
        <v>0.77309236947791105</v>
      </c>
      <c r="AL72" t="s">
        <v>221</v>
      </c>
      <c r="AM72">
        <v>2</v>
      </c>
      <c r="AN72">
        <v>1.13333333333333</v>
      </c>
      <c r="AO72" t="s">
        <v>164</v>
      </c>
      <c r="AP72">
        <v>1</v>
      </c>
      <c r="AQ72">
        <v>1.08880308880308</v>
      </c>
      <c r="AR72" t="s">
        <v>168</v>
      </c>
      <c r="AS72">
        <v>1</v>
      </c>
      <c r="AT72">
        <v>1.09281437125748</v>
      </c>
      <c r="AU72" t="s">
        <v>165</v>
      </c>
      <c r="AV72">
        <v>2</v>
      </c>
      <c r="AW72">
        <v>1.36721746827972</v>
      </c>
      <c r="AX72" t="s">
        <v>210</v>
      </c>
      <c r="AY72">
        <v>2</v>
      </c>
      <c r="AZ72">
        <v>0.646534653465346</v>
      </c>
      <c r="BA72" t="s">
        <v>153</v>
      </c>
      <c r="BB72">
        <v>1</v>
      </c>
      <c r="BC72">
        <v>1.0456402590931699</v>
      </c>
      <c r="BD72" t="s">
        <v>198</v>
      </c>
      <c r="BE72">
        <v>2</v>
      </c>
      <c r="BF72">
        <v>1.18692660550458</v>
      </c>
      <c r="BG72" t="s">
        <v>207</v>
      </c>
      <c r="BH72">
        <v>3</v>
      </c>
      <c r="BI72">
        <v>0.80457142857142805</v>
      </c>
      <c r="BJ72" t="s">
        <v>168</v>
      </c>
      <c r="BK72">
        <v>1</v>
      </c>
      <c r="BL72">
        <v>1.02960526315789</v>
      </c>
      <c r="BM72" t="s">
        <v>162</v>
      </c>
      <c r="BN72">
        <v>2</v>
      </c>
      <c r="BO72">
        <v>1.0672782874617699</v>
      </c>
      <c r="BP72" t="s">
        <v>222</v>
      </c>
      <c r="BQ72">
        <v>2</v>
      </c>
      <c r="BR72">
        <v>1.2861356932153301</v>
      </c>
      <c r="BS72" t="s">
        <v>222</v>
      </c>
      <c r="BT72">
        <v>2</v>
      </c>
      <c r="BU72">
        <v>0.80963302752293498</v>
      </c>
      <c r="BV72" t="s">
        <v>168</v>
      </c>
      <c r="BW72">
        <v>1</v>
      </c>
      <c r="BX72">
        <v>0.94392523364485903</v>
      </c>
      <c r="BY72" t="s">
        <v>189</v>
      </c>
      <c r="BZ72">
        <v>2</v>
      </c>
      <c r="CA72">
        <v>0.83062351705628301</v>
      </c>
      <c r="CB72" t="s">
        <v>185</v>
      </c>
      <c r="CC72">
        <v>2</v>
      </c>
      <c r="CD72">
        <v>1.0450261780104699</v>
      </c>
      <c r="CE72" t="s">
        <v>168</v>
      </c>
      <c r="CF72">
        <v>1</v>
      </c>
      <c r="CG72">
        <v>0.89655172413793105</v>
      </c>
      <c r="CH72" t="s">
        <v>168</v>
      </c>
      <c r="CI72">
        <v>1</v>
      </c>
      <c r="CJ72">
        <v>1.16923076923076</v>
      </c>
      <c r="CK72" t="s">
        <v>247</v>
      </c>
      <c r="CL72">
        <v>2</v>
      </c>
      <c r="CM72">
        <v>0.79479768786127103</v>
      </c>
      <c r="CN72" t="s">
        <v>174</v>
      </c>
      <c r="CO72">
        <v>1</v>
      </c>
      <c r="CP72">
        <v>0.57880055788005502</v>
      </c>
      <c r="CQ72" t="s">
        <v>174</v>
      </c>
      <c r="CR72">
        <v>1</v>
      </c>
      <c r="CS72">
        <v>1.17349397590361</v>
      </c>
      <c r="CT72" t="s">
        <v>228</v>
      </c>
      <c r="CU72">
        <v>3</v>
      </c>
      <c r="CV72">
        <v>1.27272727272727</v>
      </c>
      <c r="CW72" t="s">
        <v>183</v>
      </c>
      <c r="CX72">
        <v>2</v>
      </c>
      <c r="CY72">
        <v>0.95524338758662097</v>
      </c>
      <c r="CZ72" t="s">
        <v>254</v>
      </c>
      <c r="DA72">
        <v>3</v>
      </c>
      <c r="DB72">
        <v>0.82005899705014695</v>
      </c>
      <c r="DC72" t="s">
        <v>176</v>
      </c>
      <c r="DD72">
        <v>2</v>
      </c>
      <c r="DE72">
        <v>0.91911764705882304</v>
      </c>
      <c r="DF72" t="s">
        <v>185</v>
      </c>
      <c r="DG72">
        <v>2</v>
      </c>
      <c r="DH72">
        <v>1.1054766734279899</v>
      </c>
      <c r="DI72" t="s">
        <v>185</v>
      </c>
      <c r="DJ72">
        <v>2</v>
      </c>
      <c r="DK72">
        <v>1.11467889908256</v>
      </c>
      <c r="DL72" t="s">
        <v>238</v>
      </c>
      <c r="DM72">
        <v>3</v>
      </c>
      <c r="DN72">
        <v>1.1448692152917499</v>
      </c>
      <c r="DO72" t="s">
        <v>167</v>
      </c>
      <c r="DP72">
        <v>2</v>
      </c>
      <c r="DQ72">
        <v>1.01354464203446</v>
      </c>
      <c r="DR72" t="s">
        <v>238</v>
      </c>
      <c r="DS72">
        <v>3</v>
      </c>
      <c r="DT72">
        <v>1.26460481099656</v>
      </c>
      <c r="DU72" t="s">
        <v>185</v>
      </c>
      <c r="DV72">
        <v>2</v>
      </c>
      <c r="DW72">
        <v>0.79661016949152497</v>
      </c>
      <c r="DX72" t="s">
        <v>196</v>
      </c>
      <c r="DY72">
        <v>3</v>
      </c>
      <c r="DZ72">
        <v>0.84683956838472896</v>
      </c>
      <c r="EA72" t="s">
        <v>261</v>
      </c>
      <c r="EB72">
        <v>2</v>
      </c>
      <c r="EC72">
        <v>1.03975535168195</v>
      </c>
      <c r="ED72" t="s">
        <v>183</v>
      </c>
      <c r="EE72">
        <v>3</v>
      </c>
      <c r="EF72">
        <v>0.65707236842105199</v>
      </c>
      <c r="EG72" t="s">
        <v>228</v>
      </c>
      <c r="EH72">
        <v>3</v>
      </c>
      <c r="EI72">
        <v>1.0782608695652101</v>
      </c>
      <c r="EJ72" t="s">
        <v>254</v>
      </c>
      <c r="EK72">
        <v>2</v>
      </c>
      <c r="EL72">
        <v>0.84080717488789203</v>
      </c>
      <c r="EM72" t="s">
        <v>262</v>
      </c>
      <c r="EN72">
        <v>3</v>
      </c>
      <c r="EO72">
        <v>1.0337078651685301</v>
      </c>
      <c r="EP72" t="s">
        <v>261</v>
      </c>
      <c r="EQ72">
        <v>2</v>
      </c>
      <c r="ER72">
        <v>1.1914498141263901</v>
      </c>
      <c r="ES72" t="s">
        <v>196</v>
      </c>
      <c r="ET72">
        <v>3</v>
      </c>
      <c r="EU72">
        <v>0.81248762220261705</v>
      </c>
      <c r="EV72" t="s">
        <v>262</v>
      </c>
      <c r="EW72">
        <v>3</v>
      </c>
      <c r="EX72">
        <v>1.1328903654485001</v>
      </c>
      <c r="EY72" t="s">
        <v>254</v>
      </c>
      <c r="EZ72">
        <v>2</v>
      </c>
      <c r="FA72">
        <v>0.91803278688524503</v>
      </c>
      <c r="FB72" t="s">
        <v>251</v>
      </c>
      <c r="FC72">
        <v>1</v>
      </c>
      <c r="FD72">
        <v>0.934924078091106</v>
      </c>
      <c r="FE72" t="s">
        <v>251</v>
      </c>
      <c r="FF72">
        <v>2</v>
      </c>
      <c r="FG72">
        <v>1.3747099767981401</v>
      </c>
      <c r="FH72" t="s">
        <v>799</v>
      </c>
      <c r="FI72">
        <v>1</v>
      </c>
      <c r="FJ72">
        <v>1.04979253112033</v>
      </c>
      <c r="FK72" t="s">
        <v>194</v>
      </c>
      <c r="FL72">
        <v>1</v>
      </c>
      <c r="FM72">
        <v>0.84983498349834896</v>
      </c>
      <c r="FN72" t="s">
        <v>254</v>
      </c>
      <c r="FO72">
        <v>3</v>
      </c>
      <c r="FP72">
        <v>1.0877192982456101</v>
      </c>
      <c r="FQ72" t="s">
        <v>220</v>
      </c>
      <c r="FR72">
        <v>2</v>
      </c>
      <c r="FS72">
        <v>0.953125</v>
      </c>
      <c r="FT72" t="s">
        <v>197</v>
      </c>
      <c r="FU72">
        <v>1</v>
      </c>
      <c r="FV72">
        <v>1.42011834319526</v>
      </c>
      <c r="FW72" t="s">
        <v>306</v>
      </c>
      <c r="FX72">
        <v>3</v>
      </c>
      <c r="FY72">
        <v>1.15800415800415</v>
      </c>
      <c r="FZ72" t="s">
        <v>302</v>
      </c>
      <c r="GA72">
        <v>3</v>
      </c>
      <c r="GB72">
        <v>0.95023696682464398</v>
      </c>
      <c r="GC72" t="s">
        <v>281</v>
      </c>
      <c r="GD72">
        <v>2</v>
      </c>
      <c r="GE72">
        <v>1.06122448979591</v>
      </c>
      <c r="GF72" t="s">
        <v>277</v>
      </c>
      <c r="GG72">
        <v>3</v>
      </c>
      <c r="GH72">
        <v>0.77777777777777701</v>
      </c>
      <c r="GI72" t="s">
        <v>281</v>
      </c>
      <c r="GJ72">
        <v>2</v>
      </c>
      <c r="GK72">
        <v>1.0310296191819399</v>
      </c>
      <c r="GL72" t="s">
        <v>189</v>
      </c>
      <c r="GM72">
        <v>3</v>
      </c>
      <c r="GN72">
        <v>1.06488156539649</v>
      </c>
    </row>
    <row r="73" spans="1:196" x14ac:dyDescent="0.4">
      <c r="A73">
        <v>71</v>
      </c>
      <c r="B73" t="s">
        <v>800</v>
      </c>
      <c r="C73">
        <v>1</v>
      </c>
      <c r="D73">
        <v>1.05242390078917</v>
      </c>
      <c r="E73" t="s">
        <v>183</v>
      </c>
      <c r="F73">
        <v>2</v>
      </c>
      <c r="G73">
        <v>0.68546632441021804</v>
      </c>
      <c r="H73" t="s">
        <v>189</v>
      </c>
      <c r="I73">
        <v>1</v>
      </c>
      <c r="J73">
        <v>1.20853206147323</v>
      </c>
      <c r="K73" t="s">
        <v>167</v>
      </c>
      <c r="L73">
        <v>2</v>
      </c>
      <c r="M73">
        <v>1.01182371909709</v>
      </c>
      <c r="N73" t="s">
        <v>212</v>
      </c>
      <c r="O73">
        <v>1</v>
      </c>
      <c r="P73">
        <v>1.4338521400778199</v>
      </c>
      <c r="Q73" t="s">
        <v>157</v>
      </c>
      <c r="R73">
        <v>1</v>
      </c>
      <c r="S73">
        <v>0.87414988445031305</v>
      </c>
      <c r="T73" t="s">
        <v>155</v>
      </c>
      <c r="U73">
        <v>1</v>
      </c>
      <c r="V73">
        <v>0.94146663904262895</v>
      </c>
      <c r="W73" t="s">
        <v>165</v>
      </c>
      <c r="X73">
        <v>2</v>
      </c>
      <c r="Y73">
        <v>0.745726906087958</v>
      </c>
      <c r="Z73" t="s">
        <v>164</v>
      </c>
      <c r="AA73">
        <v>1</v>
      </c>
      <c r="AB73">
        <v>1.3871374527112199</v>
      </c>
      <c r="AC73" t="s">
        <v>168</v>
      </c>
      <c r="AD73">
        <v>1</v>
      </c>
      <c r="AE73">
        <v>1.12121212121212</v>
      </c>
      <c r="AF73" t="s">
        <v>221</v>
      </c>
      <c r="AG73">
        <v>2</v>
      </c>
      <c r="AH73">
        <v>1.1808118081180801</v>
      </c>
      <c r="AI73" t="s">
        <v>164</v>
      </c>
      <c r="AJ73">
        <v>1</v>
      </c>
      <c r="AK73">
        <v>1.0987903225806399</v>
      </c>
      <c r="AL73" t="s">
        <v>167</v>
      </c>
      <c r="AM73">
        <v>2</v>
      </c>
      <c r="AN73">
        <v>0.99177132957990399</v>
      </c>
      <c r="AO73" t="s">
        <v>221</v>
      </c>
      <c r="AP73">
        <v>2</v>
      </c>
      <c r="AQ73">
        <v>0.91596638655462104</v>
      </c>
      <c r="AR73" t="s">
        <v>170</v>
      </c>
      <c r="AS73">
        <v>1</v>
      </c>
      <c r="AT73">
        <v>1.1600060096153799</v>
      </c>
      <c r="AU73" t="s">
        <v>158</v>
      </c>
      <c r="AV73">
        <v>2</v>
      </c>
      <c r="AW73">
        <v>1.1306451612903201</v>
      </c>
      <c r="AX73" t="s">
        <v>158</v>
      </c>
      <c r="AY73">
        <v>2</v>
      </c>
      <c r="AZ73">
        <v>1.1398002853067</v>
      </c>
      <c r="BA73" t="s">
        <v>202</v>
      </c>
      <c r="BB73">
        <v>2</v>
      </c>
      <c r="BC73">
        <v>1.3170731707317</v>
      </c>
      <c r="BD73" t="s">
        <v>165</v>
      </c>
      <c r="BE73">
        <v>2</v>
      </c>
      <c r="BF73">
        <v>1.39643868878996</v>
      </c>
      <c r="BG73" t="s">
        <v>165</v>
      </c>
      <c r="BH73">
        <v>2</v>
      </c>
      <c r="BI73">
        <v>1.0920999246507801</v>
      </c>
      <c r="BJ73" t="s">
        <v>170</v>
      </c>
      <c r="BK73">
        <v>1</v>
      </c>
      <c r="BL73">
        <v>0.94209372208235198</v>
      </c>
      <c r="BM73" t="s">
        <v>222</v>
      </c>
      <c r="BN73">
        <v>2</v>
      </c>
      <c r="BO73">
        <v>0.96581196581196505</v>
      </c>
      <c r="BP73" t="s">
        <v>209</v>
      </c>
      <c r="BQ73">
        <v>2</v>
      </c>
      <c r="BR73">
        <v>1.19753086419753</v>
      </c>
      <c r="BS73" t="s">
        <v>209</v>
      </c>
      <c r="BT73">
        <v>2</v>
      </c>
      <c r="BU73">
        <v>1.0859106529209599</v>
      </c>
      <c r="BV73" t="s">
        <v>170</v>
      </c>
      <c r="BW73">
        <v>1</v>
      </c>
      <c r="BX73">
        <v>1.0804254976226899</v>
      </c>
      <c r="BY73" t="s">
        <v>247</v>
      </c>
      <c r="BZ73">
        <v>3</v>
      </c>
      <c r="CA73">
        <v>1.19625</v>
      </c>
      <c r="CB73" t="s">
        <v>238</v>
      </c>
      <c r="CC73">
        <v>3</v>
      </c>
      <c r="CD73">
        <v>0.81466666666666598</v>
      </c>
      <c r="CE73" t="s">
        <v>170</v>
      </c>
      <c r="CF73">
        <v>1</v>
      </c>
      <c r="CG73">
        <v>0.87503651767455404</v>
      </c>
      <c r="CH73" t="s">
        <v>170</v>
      </c>
      <c r="CI73">
        <v>1</v>
      </c>
      <c r="CJ73">
        <v>1.18646189800517</v>
      </c>
      <c r="CK73" t="s">
        <v>273</v>
      </c>
      <c r="CL73">
        <v>3</v>
      </c>
      <c r="CM73">
        <v>0.74788946202580597</v>
      </c>
      <c r="CN73" t="s">
        <v>231</v>
      </c>
      <c r="CO73">
        <v>2</v>
      </c>
      <c r="CP73">
        <v>0.65975609756097497</v>
      </c>
      <c r="CQ73" t="s">
        <v>176</v>
      </c>
      <c r="CR73">
        <v>2</v>
      </c>
      <c r="CS73">
        <v>1.0677361853832401</v>
      </c>
      <c r="CT73" t="s">
        <v>230</v>
      </c>
      <c r="CU73">
        <v>2</v>
      </c>
      <c r="CV73">
        <v>1.7208237986270001</v>
      </c>
      <c r="CW73" t="s">
        <v>185</v>
      </c>
      <c r="CX73">
        <v>2</v>
      </c>
      <c r="CY73">
        <v>0.952380952380952</v>
      </c>
      <c r="CZ73" t="s">
        <v>196</v>
      </c>
      <c r="DA73">
        <v>2</v>
      </c>
      <c r="DB73">
        <v>0.78387008558007798</v>
      </c>
      <c r="DC73" t="s">
        <v>246</v>
      </c>
      <c r="DD73">
        <v>2</v>
      </c>
      <c r="DE73">
        <v>0.89230769230769202</v>
      </c>
      <c r="DF73" t="s">
        <v>238</v>
      </c>
      <c r="DG73">
        <v>3</v>
      </c>
      <c r="DH73">
        <v>1.07560137457044</v>
      </c>
      <c r="DI73" t="s">
        <v>238</v>
      </c>
      <c r="DJ73">
        <v>3</v>
      </c>
      <c r="DK73">
        <v>1.05857294994675</v>
      </c>
      <c r="DL73" t="s">
        <v>189</v>
      </c>
      <c r="DM73">
        <v>3</v>
      </c>
      <c r="DN73">
        <v>1.4489112227805601</v>
      </c>
      <c r="DO73" t="s">
        <v>172</v>
      </c>
      <c r="DP73">
        <v>2</v>
      </c>
      <c r="DQ73">
        <v>1.1112454655380799</v>
      </c>
      <c r="DR73" t="s">
        <v>189</v>
      </c>
      <c r="DS73">
        <v>3</v>
      </c>
      <c r="DT73">
        <v>0.84408602150537604</v>
      </c>
      <c r="DU73" t="s">
        <v>189</v>
      </c>
      <c r="DV73">
        <v>2</v>
      </c>
      <c r="DW73">
        <v>0.984076433121019</v>
      </c>
      <c r="DX73" t="s">
        <v>256</v>
      </c>
      <c r="DY73">
        <v>3</v>
      </c>
      <c r="DZ73">
        <v>1.05035971223021</v>
      </c>
      <c r="EA73" t="s">
        <v>262</v>
      </c>
      <c r="EB73">
        <v>3</v>
      </c>
      <c r="EC73">
        <v>1.234375</v>
      </c>
      <c r="ED73" t="s">
        <v>185</v>
      </c>
      <c r="EE73">
        <v>2</v>
      </c>
      <c r="EF73">
        <v>0.76168224299065401</v>
      </c>
      <c r="EG73" t="s">
        <v>178</v>
      </c>
      <c r="EH73">
        <v>1</v>
      </c>
      <c r="EI73">
        <v>1.0193370165745801</v>
      </c>
      <c r="EJ73" t="s">
        <v>261</v>
      </c>
      <c r="EK73">
        <v>2</v>
      </c>
      <c r="EL73">
        <v>0.92580287929125105</v>
      </c>
      <c r="EM73" t="s">
        <v>265</v>
      </c>
      <c r="EN73">
        <v>2</v>
      </c>
      <c r="EO73">
        <v>1.03587443946188</v>
      </c>
      <c r="EP73" t="s">
        <v>262</v>
      </c>
      <c r="EQ73">
        <v>3</v>
      </c>
      <c r="ER73">
        <v>1.1630434782608601</v>
      </c>
      <c r="ES73" t="s">
        <v>256</v>
      </c>
      <c r="ET73">
        <v>3</v>
      </c>
      <c r="EU73">
        <v>0.97328244274809095</v>
      </c>
      <c r="EV73" t="s">
        <v>265</v>
      </c>
      <c r="EW73">
        <v>2</v>
      </c>
      <c r="EX73">
        <v>0.91655450874831701</v>
      </c>
      <c r="EY73" t="s">
        <v>256</v>
      </c>
      <c r="EZ73">
        <v>3</v>
      </c>
      <c r="FA73">
        <v>1.10332103321033</v>
      </c>
      <c r="FB73" t="s">
        <v>254</v>
      </c>
      <c r="FC73">
        <v>2</v>
      </c>
      <c r="FD73">
        <v>0.95357142857142796</v>
      </c>
      <c r="FE73" t="s">
        <v>254</v>
      </c>
      <c r="FF73">
        <v>3</v>
      </c>
      <c r="FG73">
        <v>0.94007490636704105</v>
      </c>
      <c r="FH73" t="s">
        <v>306</v>
      </c>
      <c r="FI73">
        <v>2</v>
      </c>
      <c r="FJ73">
        <v>0.79643527204502795</v>
      </c>
      <c r="FK73" t="s">
        <v>262</v>
      </c>
      <c r="FL73">
        <v>3</v>
      </c>
      <c r="FM73">
        <v>1.0860927152317801</v>
      </c>
      <c r="FN73" t="s">
        <v>256</v>
      </c>
      <c r="FO73">
        <v>3</v>
      </c>
      <c r="FP73">
        <v>1.30232558139534</v>
      </c>
      <c r="FQ73" t="s">
        <v>285</v>
      </c>
      <c r="FR73">
        <v>3</v>
      </c>
      <c r="FS73">
        <v>0.86122448979591804</v>
      </c>
      <c r="FT73" t="s">
        <v>266</v>
      </c>
      <c r="FU73">
        <v>2</v>
      </c>
      <c r="FV73">
        <v>1.1821305841924299</v>
      </c>
      <c r="FW73" t="s">
        <v>204</v>
      </c>
      <c r="FX73">
        <v>3</v>
      </c>
      <c r="FY73">
        <v>0.99501661129568097</v>
      </c>
      <c r="FZ73" t="s">
        <v>316</v>
      </c>
      <c r="GA73">
        <v>3</v>
      </c>
      <c r="GB73">
        <v>1.1929203539822999</v>
      </c>
      <c r="GC73" t="s">
        <v>220</v>
      </c>
      <c r="GD73">
        <v>3</v>
      </c>
      <c r="GE73">
        <v>1.11811023622047</v>
      </c>
      <c r="GF73" t="s">
        <v>208</v>
      </c>
      <c r="GG73">
        <v>2</v>
      </c>
      <c r="GH73">
        <v>1.00648508430609</v>
      </c>
      <c r="GI73" t="s">
        <v>220</v>
      </c>
      <c r="GJ73">
        <v>3</v>
      </c>
      <c r="GK73">
        <v>0.989247311827957</v>
      </c>
      <c r="GL73" t="s">
        <v>251</v>
      </c>
      <c r="GM73">
        <v>1</v>
      </c>
      <c r="GN73">
        <v>1.2198275862068899</v>
      </c>
    </row>
    <row r="74" spans="1:196" x14ac:dyDescent="0.4">
      <c r="A74">
        <v>72</v>
      </c>
      <c r="B74" t="s">
        <v>194</v>
      </c>
      <c r="C74">
        <v>1</v>
      </c>
      <c r="D74">
        <v>1.3935742971887499</v>
      </c>
      <c r="E74" t="s">
        <v>185</v>
      </c>
      <c r="F74">
        <v>2</v>
      </c>
      <c r="G74">
        <v>0.72139303482587003</v>
      </c>
      <c r="H74" t="s">
        <v>243</v>
      </c>
      <c r="I74">
        <v>2</v>
      </c>
      <c r="J74">
        <v>1.4959839357429701</v>
      </c>
      <c r="K74" t="s">
        <v>168</v>
      </c>
      <c r="L74">
        <v>1</v>
      </c>
      <c r="M74">
        <v>1.69854132901134</v>
      </c>
      <c r="N74" t="s">
        <v>209</v>
      </c>
      <c r="O74">
        <v>2</v>
      </c>
      <c r="P74">
        <v>1.40425531914893</v>
      </c>
      <c r="Q74" t="s">
        <v>165</v>
      </c>
      <c r="R74">
        <v>2</v>
      </c>
      <c r="S74">
        <v>1.4238578680203</v>
      </c>
      <c r="T74" t="s">
        <v>157</v>
      </c>
      <c r="U74">
        <v>1</v>
      </c>
      <c r="V74">
        <v>1.0102852682730299</v>
      </c>
      <c r="W74" t="s">
        <v>158</v>
      </c>
      <c r="X74">
        <v>2</v>
      </c>
      <c r="Y74">
        <v>0.80103359173126598</v>
      </c>
      <c r="Z74" t="s">
        <v>221</v>
      </c>
      <c r="AA74">
        <v>2</v>
      </c>
      <c r="AB74">
        <v>1.1605504587155899</v>
      </c>
      <c r="AC74" t="s">
        <v>170</v>
      </c>
      <c r="AD74">
        <v>1</v>
      </c>
      <c r="AE74">
        <v>1.18471890601258</v>
      </c>
      <c r="AF74" t="s">
        <v>167</v>
      </c>
      <c r="AG74">
        <v>2</v>
      </c>
      <c r="AH74">
        <v>0.973586463062319</v>
      </c>
      <c r="AI74" t="s">
        <v>221</v>
      </c>
      <c r="AJ74">
        <v>2</v>
      </c>
      <c r="AK74">
        <v>1.3125</v>
      </c>
      <c r="AL74" t="s">
        <v>168</v>
      </c>
      <c r="AM74">
        <v>1</v>
      </c>
      <c r="AN74">
        <v>0.97647058823529398</v>
      </c>
      <c r="AO74" t="s">
        <v>167</v>
      </c>
      <c r="AP74">
        <v>2</v>
      </c>
      <c r="AQ74">
        <v>0.95589519650654997</v>
      </c>
      <c r="AR74" t="s">
        <v>172</v>
      </c>
      <c r="AS74">
        <v>1</v>
      </c>
      <c r="AT74">
        <v>1.20414201183431</v>
      </c>
      <c r="AU74" t="s">
        <v>162</v>
      </c>
      <c r="AV74">
        <v>2</v>
      </c>
      <c r="AW74">
        <v>1.1592920353982299</v>
      </c>
      <c r="AX74" t="s">
        <v>162</v>
      </c>
      <c r="AY74">
        <v>2</v>
      </c>
      <c r="AZ74">
        <v>0.85114503816793896</v>
      </c>
      <c r="BA74" t="s">
        <v>198</v>
      </c>
      <c r="BB74">
        <v>3</v>
      </c>
      <c r="BC74">
        <v>1.75452716297786</v>
      </c>
      <c r="BD74" t="s">
        <v>158</v>
      </c>
      <c r="BE74">
        <v>2</v>
      </c>
      <c r="BF74">
        <v>1.2874583795782399</v>
      </c>
      <c r="BG74" t="s">
        <v>158</v>
      </c>
      <c r="BH74">
        <v>2</v>
      </c>
      <c r="BI74">
        <v>1.05172413793103</v>
      </c>
      <c r="BJ74" t="s">
        <v>178</v>
      </c>
      <c r="BK74">
        <v>1</v>
      </c>
      <c r="BL74">
        <v>1.08043478260869</v>
      </c>
      <c r="BM74" t="s">
        <v>209</v>
      </c>
      <c r="BN74">
        <v>2</v>
      </c>
      <c r="BO74">
        <v>0.736363636363636</v>
      </c>
      <c r="BP74" t="s">
        <v>221</v>
      </c>
      <c r="BQ74">
        <v>2</v>
      </c>
      <c r="BR74">
        <v>1.1253369272237099</v>
      </c>
      <c r="BS74" t="s">
        <v>164</v>
      </c>
      <c r="BT74">
        <v>1</v>
      </c>
      <c r="BU74">
        <v>1.05130434782608</v>
      </c>
      <c r="BV74" t="s">
        <v>174</v>
      </c>
      <c r="BW74">
        <v>1</v>
      </c>
      <c r="BX74">
        <v>0.95217391304347798</v>
      </c>
      <c r="BY74" t="s">
        <v>249</v>
      </c>
      <c r="BZ74">
        <v>2</v>
      </c>
      <c r="CA74">
        <v>2.1975308444444401</v>
      </c>
      <c r="CB74" t="s">
        <v>241</v>
      </c>
      <c r="CC74">
        <v>3</v>
      </c>
      <c r="CD74">
        <v>0.90243902439024304</v>
      </c>
      <c r="CE74" t="s">
        <v>174</v>
      </c>
      <c r="CF74">
        <v>1</v>
      </c>
      <c r="CG74">
        <v>0.96392496392496396</v>
      </c>
      <c r="CH74" t="s">
        <v>174</v>
      </c>
      <c r="CI74">
        <v>1</v>
      </c>
      <c r="CJ74">
        <v>1.2574850299401099</v>
      </c>
      <c r="CK74" t="s">
        <v>251</v>
      </c>
      <c r="CL74">
        <v>1</v>
      </c>
      <c r="CM74">
        <v>0.87416363983941803</v>
      </c>
      <c r="CN74" t="s">
        <v>246</v>
      </c>
      <c r="CO74">
        <v>2</v>
      </c>
      <c r="CP74">
        <v>0.63037974683544296</v>
      </c>
      <c r="CQ74" t="s">
        <v>178</v>
      </c>
      <c r="CR74">
        <v>1</v>
      </c>
      <c r="CS74">
        <v>0.92647058823529405</v>
      </c>
      <c r="CT74" t="s">
        <v>221</v>
      </c>
      <c r="CU74">
        <v>2</v>
      </c>
      <c r="CV74">
        <v>1.24376731301939</v>
      </c>
      <c r="CW74" t="s">
        <v>189</v>
      </c>
      <c r="CX74">
        <v>3</v>
      </c>
      <c r="CY74">
        <v>1.0105263157894699</v>
      </c>
      <c r="CZ74" t="s">
        <v>271</v>
      </c>
      <c r="DA74">
        <v>2</v>
      </c>
      <c r="DB74">
        <v>0.91203703703703698</v>
      </c>
      <c r="DC74" t="s">
        <v>183</v>
      </c>
      <c r="DD74">
        <v>2</v>
      </c>
      <c r="DE74">
        <v>1.0689185260556699</v>
      </c>
      <c r="DF74" t="s">
        <v>189</v>
      </c>
      <c r="DG74">
        <v>3</v>
      </c>
      <c r="DH74">
        <v>1.3203342618384399</v>
      </c>
      <c r="DI74" t="s">
        <v>189</v>
      </c>
      <c r="DJ74">
        <v>3</v>
      </c>
      <c r="DK74">
        <v>1.25949367088607</v>
      </c>
      <c r="DL74" t="s">
        <v>251</v>
      </c>
      <c r="DM74">
        <v>1</v>
      </c>
      <c r="DN74">
        <v>1.09121742234916</v>
      </c>
      <c r="DO74" t="s">
        <v>231</v>
      </c>
      <c r="DP74">
        <v>3</v>
      </c>
      <c r="DQ74">
        <v>0.90909090909090895</v>
      </c>
      <c r="DR74" t="s">
        <v>254</v>
      </c>
      <c r="DS74">
        <v>2</v>
      </c>
      <c r="DT74">
        <v>1.6059701492537299</v>
      </c>
      <c r="DU74" t="s">
        <v>254</v>
      </c>
      <c r="DV74">
        <v>2</v>
      </c>
      <c r="DW74">
        <v>1.0371747211895901</v>
      </c>
      <c r="DX74" t="s">
        <v>261</v>
      </c>
      <c r="DY74">
        <v>2</v>
      </c>
      <c r="DZ74">
        <v>0.99010900282599901</v>
      </c>
      <c r="EA74" t="s">
        <v>266</v>
      </c>
      <c r="EB74">
        <v>2</v>
      </c>
      <c r="EC74">
        <v>1.10752688172043</v>
      </c>
      <c r="ED74" t="s">
        <v>189</v>
      </c>
      <c r="EE74">
        <v>2</v>
      </c>
      <c r="EF74">
        <v>0.76923076923076905</v>
      </c>
      <c r="EG74" t="s">
        <v>244</v>
      </c>
      <c r="EH74">
        <v>3</v>
      </c>
      <c r="EI74">
        <v>0.94230769230769196</v>
      </c>
      <c r="EJ74" t="s">
        <v>262</v>
      </c>
      <c r="EK74">
        <v>3</v>
      </c>
      <c r="EL74">
        <v>0.96739130434782605</v>
      </c>
      <c r="EM74" t="s">
        <v>266</v>
      </c>
      <c r="EN74">
        <v>2</v>
      </c>
      <c r="EO74">
        <v>1.05074971164936</v>
      </c>
      <c r="EP74" t="s">
        <v>265</v>
      </c>
      <c r="EQ74">
        <v>2</v>
      </c>
      <c r="ER74">
        <v>0.82510822510822501</v>
      </c>
      <c r="ES74" t="s">
        <v>195</v>
      </c>
      <c r="ET74">
        <v>1</v>
      </c>
      <c r="EU74">
        <v>1.0535564853556401</v>
      </c>
      <c r="EV74" t="s">
        <v>266</v>
      </c>
      <c r="EW74">
        <v>2</v>
      </c>
      <c r="EX74">
        <v>1.57088122605363</v>
      </c>
      <c r="EY74" t="s">
        <v>195</v>
      </c>
      <c r="EZ74">
        <v>1</v>
      </c>
      <c r="FA74">
        <v>1.1917631917631899</v>
      </c>
      <c r="FB74" t="s">
        <v>256</v>
      </c>
      <c r="FC74">
        <v>3</v>
      </c>
      <c r="FD74">
        <v>1.10367892976588</v>
      </c>
      <c r="FE74" t="s">
        <v>256</v>
      </c>
      <c r="FF74">
        <v>3</v>
      </c>
      <c r="FG74">
        <v>1.2257575757575701</v>
      </c>
      <c r="FH74" t="s">
        <v>204</v>
      </c>
      <c r="FI74">
        <v>2</v>
      </c>
      <c r="FJ74">
        <v>0.89421157684630703</v>
      </c>
      <c r="FK74" t="s">
        <v>266</v>
      </c>
      <c r="FL74">
        <v>2</v>
      </c>
      <c r="FM74">
        <v>1.1944091486658099</v>
      </c>
      <c r="FN74" t="s">
        <v>194</v>
      </c>
      <c r="FO74">
        <v>1</v>
      </c>
      <c r="FP74">
        <v>0.95631067961164995</v>
      </c>
      <c r="FQ74" t="s">
        <v>294</v>
      </c>
      <c r="FR74">
        <v>3</v>
      </c>
      <c r="FS74">
        <v>1.13105413105413</v>
      </c>
      <c r="FT74" t="s">
        <v>264</v>
      </c>
      <c r="FU74">
        <v>1</v>
      </c>
      <c r="FV74">
        <v>0.83467741935483797</v>
      </c>
      <c r="FW74" t="s">
        <v>277</v>
      </c>
      <c r="FX74">
        <v>3</v>
      </c>
      <c r="FY74">
        <v>0.95141700404858298</v>
      </c>
      <c r="FZ74" t="s">
        <v>250</v>
      </c>
      <c r="GA74">
        <v>2</v>
      </c>
      <c r="GB74">
        <v>1.28292682926829</v>
      </c>
      <c r="GC74" t="s">
        <v>288</v>
      </c>
      <c r="GD74">
        <v>3</v>
      </c>
      <c r="GE74">
        <v>0.937037037037037</v>
      </c>
      <c r="GF74" t="s">
        <v>281</v>
      </c>
      <c r="GG74">
        <v>2</v>
      </c>
      <c r="GH74">
        <v>1.04881656804733</v>
      </c>
      <c r="GI74" t="s">
        <v>288</v>
      </c>
      <c r="GJ74">
        <v>3</v>
      </c>
      <c r="GK74">
        <v>1.0674285714285701</v>
      </c>
      <c r="GL74" t="s">
        <v>254</v>
      </c>
      <c r="GM74">
        <v>3</v>
      </c>
      <c r="GN74">
        <v>0.93162393162393098</v>
      </c>
    </row>
    <row r="75" spans="1:196" x14ac:dyDescent="0.4">
      <c r="A75">
        <v>73</v>
      </c>
      <c r="B75" t="s">
        <v>195</v>
      </c>
      <c r="C75">
        <v>1</v>
      </c>
      <c r="D75">
        <v>1.42508462497773</v>
      </c>
      <c r="E75" t="s">
        <v>189</v>
      </c>
      <c r="F75">
        <v>1</v>
      </c>
      <c r="G75">
        <v>0.84391771019677997</v>
      </c>
      <c r="H75" t="s">
        <v>798</v>
      </c>
      <c r="I75">
        <v>1</v>
      </c>
      <c r="J75">
        <v>1.5370370370370301</v>
      </c>
      <c r="K75" t="s">
        <v>170</v>
      </c>
      <c r="L75">
        <v>1</v>
      </c>
      <c r="M75">
        <v>1.4227764423076901</v>
      </c>
      <c r="N75" t="s">
        <v>164</v>
      </c>
      <c r="O75">
        <v>1</v>
      </c>
      <c r="P75">
        <v>1.50602409638554</v>
      </c>
      <c r="Q75" t="s">
        <v>158</v>
      </c>
      <c r="R75">
        <v>2</v>
      </c>
      <c r="S75">
        <v>0.90256410256410202</v>
      </c>
      <c r="T75" t="s">
        <v>165</v>
      </c>
      <c r="U75">
        <v>2</v>
      </c>
      <c r="V75">
        <v>1.32594856124267</v>
      </c>
      <c r="W75" t="s">
        <v>162</v>
      </c>
      <c r="X75">
        <v>1</v>
      </c>
      <c r="Y75">
        <v>0.80809185347184198</v>
      </c>
      <c r="Z75" t="s">
        <v>167</v>
      </c>
      <c r="AA75">
        <v>2</v>
      </c>
      <c r="AB75">
        <v>0.94743481917577799</v>
      </c>
      <c r="AC75" t="s">
        <v>172</v>
      </c>
      <c r="AD75">
        <v>1</v>
      </c>
      <c r="AE75">
        <v>0.84808259587020596</v>
      </c>
      <c r="AF75" t="s">
        <v>168</v>
      </c>
      <c r="AG75">
        <v>1</v>
      </c>
      <c r="AH75">
        <v>1.13706563706563</v>
      </c>
      <c r="AI75" t="s">
        <v>167</v>
      </c>
      <c r="AJ75">
        <v>2</v>
      </c>
      <c r="AK75">
        <v>0.978804578211106</v>
      </c>
      <c r="AL75" t="s">
        <v>170</v>
      </c>
      <c r="AM75">
        <v>1</v>
      </c>
      <c r="AN75">
        <v>0.93125442948263604</v>
      </c>
      <c r="AO75" t="s">
        <v>168</v>
      </c>
      <c r="AP75">
        <v>1</v>
      </c>
      <c r="AQ75">
        <v>1.00602409638554</v>
      </c>
      <c r="AR75" t="s">
        <v>174</v>
      </c>
      <c r="AS75">
        <v>1</v>
      </c>
      <c r="AT75">
        <v>1.0340681362725399</v>
      </c>
      <c r="AU75" t="s">
        <v>209</v>
      </c>
      <c r="AV75">
        <v>1</v>
      </c>
      <c r="AW75">
        <v>1.05</v>
      </c>
      <c r="AX75" t="s">
        <v>222</v>
      </c>
      <c r="AY75">
        <v>2</v>
      </c>
      <c r="AZ75">
        <v>1.0776255707762501</v>
      </c>
      <c r="BA75" t="s">
        <v>165</v>
      </c>
      <c r="BB75">
        <v>2</v>
      </c>
      <c r="BC75">
        <v>1.21210634749337</v>
      </c>
      <c r="BD75" t="s">
        <v>162</v>
      </c>
      <c r="BE75">
        <v>2</v>
      </c>
      <c r="BF75">
        <v>1.2839506172839501</v>
      </c>
      <c r="BG75" t="s">
        <v>162</v>
      </c>
      <c r="BH75">
        <v>2</v>
      </c>
      <c r="BI75">
        <v>0.95833333333333304</v>
      </c>
      <c r="BJ75" t="s">
        <v>183</v>
      </c>
      <c r="BK75">
        <v>2</v>
      </c>
      <c r="BL75">
        <v>1.26471131030846</v>
      </c>
      <c r="BM75" t="s">
        <v>168</v>
      </c>
      <c r="BN75">
        <v>1</v>
      </c>
      <c r="BO75">
        <v>1.0287539936102199</v>
      </c>
      <c r="BP75" t="s">
        <v>168</v>
      </c>
      <c r="BQ75">
        <v>1</v>
      </c>
      <c r="BR75">
        <v>0.95652173913043403</v>
      </c>
      <c r="BS75" t="s">
        <v>228</v>
      </c>
      <c r="BT75">
        <v>3</v>
      </c>
      <c r="BU75">
        <v>0.95886075949367</v>
      </c>
      <c r="BV75" t="s">
        <v>231</v>
      </c>
      <c r="BW75">
        <v>3</v>
      </c>
      <c r="BX75">
        <v>1.8852040816326501</v>
      </c>
      <c r="BY75" t="s">
        <v>273</v>
      </c>
      <c r="BZ75">
        <v>3</v>
      </c>
      <c r="CA75">
        <v>1.2269943080730801</v>
      </c>
      <c r="CB75" t="s">
        <v>189</v>
      </c>
      <c r="CC75">
        <v>2</v>
      </c>
      <c r="CD75">
        <v>0.788217940012643</v>
      </c>
      <c r="CE75" t="s">
        <v>231</v>
      </c>
      <c r="CF75">
        <v>3</v>
      </c>
      <c r="CG75">
        <v>1.0370370370370301</v>
      </c>
      <c r="CH75" t="s">
        <v>231</v>
      </c>
      <c r="CI75">
        <v>3</v>
      </c>
      <c r="CJ75">
        <v>0.88303571428571404</v>
      </c>
      <c r="CK75" t="s">
        <v>254</v>
      </c>
      <c r="CL75">
        <v>3</v>
      </c>
      <c r="CM75">
        <v>1.20600858369098</v>
      </c>
      <c r="CN75" t="s">
        <v>185</v>
      </c>
      <c r="CO75">
        <v>2</v>
      </c>
      <c r="CP75">
        <v>0.81200000000000006</v>
      </c>
      <c r="CQ75" t="s">
        <v>183</v>
      </c>
      <c r="CR75">
        <v>2</v>
      </c>
      <c r="CS75">
        <v>0.96000488937782602</v>
      </c>
      <c r="CT75" t="s">
        <v>168</v>
      </c>
      <c r="CU75">
        <v>1</v>
      </c>
      <c r="CV75">
        <v>1.7208904109589001</v>
      </c>
      <c r="CW75" t="s">
        <v>247</v>
      </c>
      <c r="CX75">
        <v>3</v>
      </c>
      <c r="CY75">
        <v>1.6588235294117599</v>
      </c>
      <c r="CZ75" t="s">
        <v>256</v>
      </c>
      <c r="DA75">
        <v>2</v>
      </c>
      <c r="DB75">
        <v>1.00314960629921</v>
      </c>
      <c r="DC75" t="s">
        <v>185</v>
      </c>
      <c r="DD75">
        <v>2</v>
      </c>
      <c r="DE75">
        <v>0.98109452736318403</v>
      </c>
      <c r="DF75" t="s">
        <v>247</v>
      </c>
      <c r="DG75">
        <v>3</v>
      </c>
      <c r="DH75">
        <v>1.45746164574616</v>
      </c>
      <c r="DI75" t="s">
        <v>247</v>
      </c>
      <c r="DJ75">
        <v>2</v>
      </c>
      <c r="DK75">
        <v>1.06698564593301</v>
      </c>
      <c r="DL75" t="s">
        <v>254</v>
      </c>
      <c r="DM75">
        <v>2</v>
      </c>
      <c r="DN75">
        <v>1.1911357340720199</v>
      </c>
      <c r="DO75" t="s">
        <v>246</v>
      </c>
      <c r="DP75">
        <v>2</v>
      </c>
      <c r="DQ75">
        <v>0.72771084337349401</v>
      </c>
      <c r="DR75" t="s">
        <v>196</v>
      </c>
      <c r="DS75">
        <v>2</v>
      </c>
      <c r="DT75">
        <v>0.916904761904761</v>
      </c>
      <c r="DU75" t="s">
        <v>196</v>
      </c>
      <c r="DV75">
        <v>3</v>
      </c>
      <c r="DW75">
        <v>0.90301838730818196</v>
      </c>
      <c r="DX75" t="s">
        <v>262</v>
      </c>
      <c r="DY75">
        <v>3</v>
      </c>
      <c r="DZ75">
        <v>0.82847896440129398</v>
      </c>
      <c r="EA75" t="s">
        <v>201</v>
      </c>
      <c r="EB75">
        <v>2</v>
      </c>
      <c r="EC75">
        <v>1.12257810707143</v>
      </c>
      <c r="ED75" t="s">
        <v>254</v>
      </c>
      <c r="EE75">
        <v>2</v>
      </c>
      <c r="EF75">
        <v>0.82468694096601003</v>
      </c>
      <c r="EG75" t="s">
        <v>185</v>
      </c>
      <c r="EH75">
        <v>3</v>
      </c>
      <c r="EI75">
        <v>1.0638036809815901</v>
      </c>
      <c r="EJ75" t="s">
        <v>265</v>
      </c>
      <c r="EK75">
        <v>2</v>
      </c>
      <c r="EL75">
        <v>0.75850340136054395</v>
      </c>
      <c r="EM75" t="s">
        <v>201</v>
      </c>
      <c r="EN75">
        <v>2</v>
      </c>
      <c r="EO75">
        <v>1.05893517617286</v>
      </c>
      <c r="EP75" t="s">
        <v>266</v>
      </c>
      <c r="EQ75">
        <v>2</v>
      </c>
      <c r="ER75">
        <v>1.0537870472008699</v>
      </c>
      <c r="ES75" t="s">
        <v>262</v>
      </c>
      <c r="ET75">
        <v>3</v>
      </c>
      <c r="EU75">
        <v>0.93769470404984401</v>
      </c>
      <c r="EV75" t="s">
        <v>204</v>
      </c>
      <c r="EW75">
        <v>2</v>
      </c>
      <c r="EX75">
        <v>1.0277777777777699</v>
      </c>
      <c r="EY75" t="s">
        <v>262</v>
      </c>
      <c r="EZ75">
        <v>3</v>
      </c>
      <c r="FA75">
        <v>1.16422287390029</v>
      </c>
      <c r="FB75" t="s">
        <v>262</v>
      </c>
      <c r="FC75">
        <v>3</v>
      </c>
      <c r="FD75">
        <v>1.1738035264483599</v>
      </c>
      <c r="FE75" t="s">
        <v>262</v>
      </c>
      <c r="FF75">
        <v>3</v>
      </c>
      <c r="FG75">
        <v>0.73819742489270301</v>
      </c>
      <c r="FH75" t="s">
        <v>292</v>
      </c>
      <c r="FI75">
        <v>3</v>
      </c>
      <c r="FJ75">
        <v>1.5454545454545401</v>
      </c>
      <c r="FK75" t="s">
        <v>306</v>
      </c>
      <c r="FL75">
        <v>2</v>
      </c>
      <c r="FM75">
        <v>1.4982332155477001</v>
      </c>
      <c r="FN75" t="s">
        <v>262</v>
      </c>
      <c r="FO75">
        <v>3</v>
      </c>
      <c r="FP75">
        <v>0.99695121951219501</v>
      </c>
      <c r="FQ75" t="s">
        <v>302</v>
      </c>
      <c r="FR75">
        <v>3</v>
      </c>
      <c r="FS75">
        <v>1.2163616792249701</v>
      </c>
      <c r="FT75" t="s">
        <v>306</v>
      </c>
      <c r="FU75">
        <v>3</v>
      </c>
      <c r="FV75">
        <v>0.87295825771324798</v>
      </c>
      <c r="FW75" t="s">
        <v>208</v>
      </c>
      <c r="FX75">
        <v>2</v>
      </c>
      <c r="FY75">
        <v>1.1203830369357</v>
      </c>
      <c r="FZ75" t="s">
        <v>253</v>
      </c>
      <c r="GA75">
        <v>2</v>
      </c>
      <c r="GB75">
        <v>0.89228295819935599</v>
      </c>
      <c r="GC75" t="s">
        <v>302</v>
      </c>
      <c r="GD75">
        <v>3</v>
      </c>
      <c r="GE75">
        <v>1.02992518703241</v>
      </c>
      <c r="GF75" t="s">
        <v>220</v>
      </c>
      <c r="GG75">
        <v>3</v>
      </c>
      <c r="GH75">
        <v>0.98239436619718301</v>
      </c>
      <c r="GI75" t="s">
        <v>294</v>
      </c>
      <c r="GJ75">
        <v>3</v>
      </c>
      <c r="GK75">
        <v>1.06407766990291</v>
      </c>
      <c r="GL75" t="s">
        <v>196</v>
      </c>
      <c r="GM75">
        <v>3</v>
      </c>
      <c r="GN75">
        <v>1.5797872340425501</v>
      </c>
    </row>
    <row r="76" spans="1:196" x14ac:dyDescent="0.4">
      <c r="A76">
        <v>74</v>
      </c>
      <c r="B76" t="s">
        <v>197</v>
      </c>
      <c r="C76">
        <v>1</v>
      </c>
      <c r="D76">
        <v>0.95631825273010895</v>
      </c>
      <c r="E76" t="s">
        <v>243</v>
      </c>
      <c r="F76">
        <v>2</v>
      </c>
      <c r="G76">
        <v>0.84982935153583605</v>
      </c>
      <c r="H76" t="s">
        <v>191</v>
      </c>
      <c r="I76">
        <v>1</v>
      </c>
      <c r="J76">
        <v>1.14736842105263</v>
      </c>
      <c r="K76" t="s">
        <v>172</v>
      </c>
      <c r="L76">
        <v>1</v>
      </c>
      <c r="M76">
        <v>1.2990430622009499</v>
      </c>
      <c r="N76" t="s">
        <v>221</v>
      </c>
      <c r="O76">
        <v>2</v>
      </c>
      <c r="P76">
        <v>0.91666666666666596</v>
      </c>
      <c r="Q76" t="s">
        <v>162</v>
      </c>
      <c r="R76">
        <v>1</v>
      </c>
      <c r="S76">
        <v>0.90662026066350698</v>
      </c>
      <c r="T76" t="s">
        <v>158</v>
      </c>
      <c r="U76">
        <v>2</v>
      </c>
      <c r="V76">
        <v>1.0994318181818099</v>
      </c>
      <c r="W76" t="s">
        <v>212</v>
      </c>
      <c r="X76">
        <v>1</v>
      </c>
      <c r="Y76">
        <v>0.8</v>
      </c>
      <c r="Z76" t="s">
        <v>168</v>
      </c>
      <c r="AA76">
        <v>1</v>
      </c>
      <c r="AB76">
        <v>1.0198675496688701</v>
      </c>
      <c r="AC76" t="s">
        <v>174</v>
      </c>
      <c r="AD76">
        <v>1</v>
      </c>
      <c r="AE76">
        <v>1.3611111111111101</v>
      </c>
      <c r="AF76" t="s">
        <v>170</v>
      </c>
      <c r="AG76">
        <v>1</v>
      </c>
      <c r="AH76">
        <v>1.1498717478930001</v>
      </c>
      <c r="AI76" t="s">
        <v>168</v>
      </c>
      <c r="AJ76">
        <v>1</v>
      </c>
      <c r="AK76">
        <v>1.1544991511035601</v>
      </c>
      <c r="AL76" t="s">
        <v>172</v>
      </c>
      <c r="AM76">
        <v>1</v>
      </c>
      <c r="AN76">
        <v>1.06153846153846</v>
      </c>
      <c r="AO76" t="s">
        <v>170</v>
      </c>
      <c r="AP76">
        <v>1</v>
      </c>
      <c r="AQ76">
        <v>1.0130898021308901</v>
      </c>
      <c r="AR76" t="s">
        <v>178</v>
      </c>
      <c r="AS76">
        <v>1</v>
      </c>
      <c r="AT76">
        <v>1.18126888217522</v>
      </c>
      <c r="AU76" t="s">
        <v>221</v>
      </c>
      <c r="AV76">
        <v>2</v>
      </c>
      <c r="AW76">
        <v>1.20574162679425</v>
      </c>
      <c r="AX76" t="s">
        <v>209</v>
      </c>
      <c r="AY76">
        <v>2</v>
      </c>
      <c r="AZ76">
        <v>0.94761904761904703</v>
      </c>
      <c r="BA76" t="s">
        <v>158</v>
      </c>
      <c r="BB76">
        <v>2</v>
      </c>
      <c r="BC76">
        <v>1.12765957446808</v>
      </c>
      <c r="BD76" t="s">
        <v>222</v>
      </c>
      <c r="BE76">
        <v>2</v>
      </c>
      <c r="BF76">
        <v>1.3755102040816301</v>
      </c>
      <c r="BG76" t="s">
        <v>222</v>
      </c>
      <c r="BH76">
        <v>2</v>
      </c>
      <c r="BI76">
        <v>0.81899109792284797</v>
      </c>
      <c r="BJ76" t="s">
        <v>185</v>
      </c>
      <c r="BK76">
        <v>2</v>
      </c>
      <c r="BL76">
        <v>0.91054313099041495</v>
      </c>
      <c r="BM76" t="s">
        <v>170</v>
      </c>
      <c r="BN76">
        <v>1</v>
      </c>
      <c r="BO76">
        <v>1.0123275862068899</v>
      </c>
      <c r="BP76" t="s">
        <v>170</v>
      </c>
      <c r="BQ76">
        <v>1</v>
      </c>
      <c r="BR76">
        <v>0.93119305117942597</v>
      </c>
      <c r="BS76" t="s">
        <v>168</v>
      </c>
      <c r="BT76">
        <v>1</v>
      </c>
      <c r="BU76">
        <v>1.0422077922077899</v>
      </c>
      <c r="BV76" t="s">
        <v>178</v>
      </c>
      <c r="BW76">
        <v>1</v>
      </c>
      <c r="BX76">
        <v>1.26345609065155</v>
      </c>
      <c r="BY76" t="s">
        <v>251</v>
      </c>
      <c r="BZ76">
        <v>1</v>
      </c>
      <c r="CA76">
        <v>1.0232775051705201</v>
      </c>
      <c r="CB76" t="s">
        <v>247</v>
      </c>
      <c r="CC76">
        <v>3</v>
      </c>
      <c r="CD76">
        <v>0.80250783699059502</v>
      </c>
      <c r="CE76" t="s">
        <v>185</v>
      </c>
      <c r="CF76">
        <v>2</v>
      </c>
      <c r="CG76">
        <v>1.2174348697394699</v>
      </c>
      <c r="CH76" t="s">
        <v>176</v>
      </c>
      <c r="CI76">
        <v>2</v>
      </c>
      <c r="CJ76">
        <v>1.13506493506493</v>
      </c>
      <c r="CK76" t="s">
        <v>196</v>
      </c>
      <c r="CL76">
        <v>2</v>
      </c>
      <c r="CM76">
        <v>0.48648695993385299</v>
      </c>
      <c r="CN76" t="s">
        <v>241</v>
      </c>
      <c r="CO76">
        <v>3</v>
      </c>
      <c r="CP76">
        <v>0.67871485943775101</v>
      </c>
      <c r="CQ76" t="s">
        <v>185</v>
      </c>
      <c r="CR76">
        <v>2</v>
      </c>
      <c r="CS76">
        <v>1.1773399014778301</v>
      </c>
      <c r="CT76" t="s">
        <v>170</v>
      </c>
      <c r="CU76">
        <v>1</v>
      </c>
      <c r="CV76">
        <v>1.49806949806949</v>
      </c>
      <c r="CW76" t="s">
        <v>251</v>
      </c>
      <c r="CX76">
        <v>1</v>
      </c>
      <c r="CY76">
        <v>1.0478989494747299</v>
      </c>
      <c r="CZ76" t="s">
        <v>261</v>
      </c>
      <c r="DA76">
        <v>2</v>
      </c>
      <c r="DB76">
        <v>1.12025208652699</v>
      </c>
      <c r="DC76" t="s">
        <v>238</v>
      </c>
      <c r="DD76">
        <v>3</v>
      </c>
      <c r="DE76">
        <v>0.96357615894039705</v>
      </c>
      <c r="DF76" t="s">
        <v>251</v>
      </c>
      <c r="DG76">
        <v>1</v>
      </c>
      <c r="DH76">
        <v>0.98987412980803002</v>
      </c>
      <c r="DI76" t="s">
        <v>251</v>
      </c>
      <c r="DJ76">
        <v>1</v>
      </c>
      <c r="DK76">
        <v>1.19386232862115</v>
      </c>
      <c r="DL76" t="s">
        <v>196</v>
      </c>
      <c r="DM76">
        <v>2</v>
      </c>
      <c r="DN76">
        <v>1.14477090419418</v>
      </c>
      <c r="DO76" t="s">
        <v>183</v>
      </c>
      <c r="DP76">
        <v>2</v>
      </c>
      <c r="DQ76">
        <v>0.82637362637362599</v>
      </c>
      <c r="DR76" t="s">
        <v>256</v>
      </c>
      <c r="DS76">
        <v>3</v>
      </c>
      <c r="DT76">
        <v>0.89285714285714202</v>
      </c>
      <c r="DU76" t="s">
        <v>256</v>
      </c>
      <c r="DV76">
        <v>3</v>
      </c>
      <c r="DW76">
        <v>0.97299999999999998</v>
      </c>
      <c r="DX76" t="s">
        <v>264</v>
      </c>
      <c r="DY76">
        <v>1</v>
      </c>
      <c r="DZ76">
        <v>0.68203164511234704</v>
      </c>
      <c r="EA76" t="s">
        <v>279</v>
      </c>
      <c r="EB76">
        <v>2</v>
      </c>
      <c r="EC76">
        <v>1.2307692307692299</v>
      </c>
      <c r="ED76" t="s">
        <v>256</v>
      </c>
      <c r="EE76">
        <v>3</v>
      </c>
      <c r="EF76">
        <v>0.96385542168674698</v>
      </c>
      <c r="EG76" t="s">
        <v>189</v>
      </c>
      <c r="EH76">
        <v>3</v>
      </c>
      <c r="EI76">
        <v>1.0619047619047599</v>
      </c>
      <c r="EJ76" t="s">
        <v>266</v>
      </c>
      <c r="EK76">
        <v>2</v>
      </c>
      <c r="EL76">
        <v>0.619285714285714</v>
      </c>
      <c r="EM76" t="s">
        <v>204</v>
      </c>
      <c r="EN76">
        <v>2</v>
      </c>
      <c r="EO76">
        <v>0.97371565113500602</v>
      </c>
      <c r="EP76" t="s">
        <v>201</v>
      </c>
      <c r="EQ76">
        <v>2</v>
      </c>
      <c r="ER76">
        <v>1.30736706650121</v>
      </c>
      <c r="ES76" t="s">
        <v>265</v>
      </c>
      <c r="ET76">
        <v>2</v>
      </c>
      <c r="EU76">
        <v>0.77964323189926499</v>
      </c>
      <c r="EV76" t="s">
        <v>286</v>
      </c>
      <c r="EW76">
        <v>3</v>
      </c>
      <c r="EX76">
        <v>1.0831889081455801</v>
      </c>
      <c r="EY76" t="s">
        <v>265</v>
      </c>
      <c r="EZ76">
        <v>2</v>
      </c>
      <c r="FA76">
        <v>0.82378854625550602</v>
      </c>
      <c r="FB76" t="s">
        <v>266</v>
      </c>
      <c r="FC76">
        <v>2</v>
      </c>
      <c r="FD76">
        <v>0.84929757343550405</v>
      </c>
      <c r="FE76" t="s">
        <v>266</v>
      </c>
      <c r="FF76">
        <v>2</v>
      </c>
      <c r="FG76">
        <v>1.08421052631578</v>
      </c>
      <c r="FH76" t="s">
        <v>284</v>
      </c>
      <c r="FI76">
        <v>2</v>
      </c>
      <c r="FJ76">
        <v>0.84674751929437697</v>
      </c>
      <c r="FK76" t="s">
        <v>204</v>
      </c>
      <c r="FL76">
        <v>2</v>
      </c>
      <c r="FM76">
        <v>1.0792410714285701</v>
      </c>
      <c r="FN76" t="s">
        <v>270</v>
      </c>
      <c r="FO76">
        <v>3</v>
      </c>
      <c r="FP76">
        <v>1.0254237288135499</v>
      </c>
      <c r="FQ76" t="s">
        <v>325</v>
      </c>
      <c r="FR76">
        <v>3</v>
      </c>
      <c r="FS76">
        <v>0.83832335329341301</v>
      </c>
      <c r="FT76" t="s">
        <v>284</v>
      </c>
      <c r="FU76">
        <v>3</v>
      </c>
      <c r="FV76">
        <v>1.18701007838745</v>
      </c>
      <c r="FW76" t="s">
        <v>299</v>
      </c>
      <c r="FX76">
        <v>3</v>
      </c>
      <c r="FY76">
        <v>0.83730158730158699</v>
      </c>
      <c r="FZ76" t="s">
        <v>334</v>
      </c>
      <c r="GA76">
        <v>3</v>
      </c>
      <c r="GB76">
        <v>0.85423728813559296</v>
      </c>
      <c r="GC76" t="s">
        <v>316</v>
      </c>
      <c r="GD76">
        <v>3</v>
      </c>
      <c r="GE76">
        <v>1.2804154302670601</v>
      </c>
      <c r="GF76" t="s">
        <v>288</v>
      </c>
      <c r="GG76">
        <v>3</v>
      </c>
      <c r="GH76">
        <v>0.86462450592885298</v>
      </c>
      <c r="GI76" t="s">
        <v>302</v>
      </c>
      <c r="GJ76">
        <v>3</v>
      </c>
      <c r="GK76">
        <v>0.98036809815950898</v>
      </c>
      <c r="GL76" t="s">
        <v>256</v>
      </c>
      <c r="GM76">
        <v>3</v>
      </c>
      <c r="GN76">
        <v>1.08839779005524</v>
      </c>
    </row>
    <row r="77" spans="1:196" x14ac:dyDescent="0.4">
      <c r="A77">
        <v>75</v>
      </c>
      <c r="B77" t="s">
        <v>264</v>
      </c>
      <c r="C77">
        <v>1</v>
      </c>
      <c r="D77">
        <v>1.0801960579831</v>
      </c>
      <c r="E77" t="s">
        <v>798</v>
      </c>
      <c r="F77">
        <v>1</v>
      </c>
      <c r="G77">
        <v>0.75524475524475498</v>
      </c>
      <c r="H77" t="s">
        <v>251</v>
      </c>
      <c r="I77">
        <v>1</v>
      </c>
      <c r="J77">
        <v>1.56974683544303</v>
      </c>
      <c r="K77" t="s">
        <v>174</v>
      </c>
      <c r="L77">
        <v>1</v>
      </c>
      <c r="M77">
        <v>1.43307086614173</v>
      </c>
      <c r="N77" t="s">
        <v>167</v>
      </c>
      <c r="O77">
        <v>2</v>
      </c>
      <c r="P77">
        <v>0.939447592067988</v>
      </c>
      <c r="Q77" t="s">
        <v>212</v>
      </c>
      <c r="R77">
        <v>1</v>
      </c>
      <c r="S77">
        <v>0.81546811397557595</v>
      </c>
      <c r="T77" t="s">
        <v>162</v>
      </c>
      <c r="U77">
        <v>1</v>
      </c>
      <c r="V77">
        <v>1.04574042309891</v>
      </c>
      <c r="W77" t="s">
        <v>209</v>
      </c>
      <c r="X77">
        <v>2</v>
      </c>
      <c r="Y77">
        <v>0.98518518518518505</v>
      </c>
      <c r="Z77" t="s">
        <v>170</v>
      </c>
      <c r="AA77">
        <v>1</v>
      </c>
      <c r="AB77">
        <v>0.965221034988476</v>
      </c>
      <c r="AC77" t="s">
        <v>178</v>
      </c>
      <c r="AD77">
        <v>1</v>
      </c>
      <c r="AE77">
        <v>1.2930232558139501</v>
      </c>
      <c r="AF77" t="s">
        <v>172</v>
      </c>
      <c r="AG77">
        <v>1</v>
      </c>
      <c r="AH77">
        <v>1.0086956521739101</v>
      </c>
      <c r="AI77" t="s">
        <v>170</v>
      </c>
      <c r="AJ77">
        <v>1</v>
      </c>
      <c r="AK77">
        <v>1.1241236456341599</v>
      </c>
      <c r="AL77" t="s">
        <v>174</v>
      </c>
      <c r="AM77">
        <v>1</v>
      </c>
      <c r="AN77">
        <v>0.87</v>
      </c>
      <c r="AO77" t="s">
        <v>172</v>
      </c>
      <c r="AP77">
        <v>1</v>
      </c>
      <c r="AQ77">
        <v>0.97971014492753605</v>
      </c>
      <c r="AR77" t="s">
        <v>183</v>
      </c>
      <c r="AS77">
        <v>2</v>
      </c>
      <c r="AT77">
        <v>1.13858288681066</v>
      </c>
      <c r="AU77" t="s">
        <v>167</v>
      </c>
      <c r="AV77">
        <v>2</v>
      </c>
      <c r="AW77">
        <v>1.32425421530479</v>
      </c>
      <c r="AX77" t="s">
        <v>228</v>
      </c>
      <c r="AY77">
        <v>2</v>
      </c>
      <c r="AZ77">
        <v>0.92258064516129001</v>
      </c>
      <c r="BA77" t="s">
        <v>162</v>
      </c>
      <c r="BB77">
        <v>2</v>
      </c>
      <c r="BC77">
        <v>1.0896860986546999</v>
      </c>
      <c r="BD77" t="s">
        <v>209</v>
      </c>
      <c r="BE77">
        <v>2</v>
      </c>
      <c r="BF77">
        <v>0.99352051835853095</v>
      </c>
      <c r="BG77" t="s">
        <v>209</v>
      </c>
      <c r="BH77">
        <v>2</v>
      </c>
      <c r="BI77">
        <v>0.72826086956521696</v>
      </c>
      <c r="BJ77" t="s">
        <v>189</v>
      </c>
      <c r="BK77">
        <v>2</v>
      </c>
      <c r="BL77">
        <v>0.92398457000226897</v>
      </c>
      <c r="BM77" t="s">
        <v>174</v>
      </c>
      <c r="BN77">
        <v>1</v>
      </c>
      <c r="BO77">
        <v>1.1020408163265301</v>
      </c>
      <c r="BP77" t="s">
        <v>178</v>
      </c>
      <c r="BQ77">
        <v>1</v>
      </c>
      <c r="BR77">
        <v>1.2091097308488601</v>
      </c>
      <c r="BS77" t="s">
        <v>170</v>
      </c>
      <c r="BT77">
        <v>1</v>
      </c>
      <c r="BU77">
        <v>1.1347965249199801</v>
      </c>
      <c r="BV77" t="s">
        <v>185</v>
      </c>
      <c r="BW77">
        <v>2</v>
      </c>
      <c r="BX77">
        <v>1.1725490196078401</v>
      </c>
      <c r="BY77" t="s">
        <v>254</v>
      </c>
      <c r="BZ77">
        <v>3</v>
      </c>
      <c r="CA77">
        <v>1.28099173553719</v>
      </c>
      <c r="CB77" t="s">
        <v>273</v>
      </c>
      <c r="CC77">
        <v>3</v>
      </c>
      <c r="CD77">
        <v>0.72249955858039405</v>
      </c>
      <c r="CE77" t="s">
        <v>241</v>
      </c>
      <c r="CF77">
        <v>3</v>
      </c>
      <c r="CG77">
        <v>0.94594594594594505</v>
      </c>
      <c r="CH77" t="s">
        <v>241</v>
      </c>
      <c r="CI77">
        <v>3</v>
      </c>
      <c r="CJ77">
        <v>0.98571428571428499</v>
      </c>
      <c r="CK77" t="s">
        <v>283</v>
      </c>
      <c r="CL77">
        <v>3</v>
      </c>
      <c r="CM77">
        <v>0.54822335025380697</v>
      </c>
      <c r="CN77" t="s">
        <v>247</v>
      </c>
      <c r="CO77">
        <v>2</v>
      </c>
      <c r="CP77">
        <v>0.381818181818181</v>
      </c>
      <c r="CQ77" t="s">
        <v>259</v>
      </c>
      <c r="CR77">
        <v>3</v>
      </c>
      <c r="CS77">
        <v>0.62563775510204001</v>
      </c>
      <c r="CT77" t="s">
        <v>174</v>
      </c>
      <c r="CU77">
        <v>1</v>
      </c>
      <c r="CV77">
        <v>1.4229979466119</v>
      </c>
      <c r="CW77" t="s">
        <v>254</v>
      </c>
      <c r="CX77">
        <v>3</v>
      </c>
      <c r="CY77">
        <v>1.2889733840304101</v>
      </c>
      <c r="CZ77" t="s">
        <v>262</v>
      </c>
      <c r="DA77">
        <v>3</v>
      </c>
      <c r="DB77">
        <v>0.927659574468085</v>
      </c>
      <c r="DC77" t="s">
        <v>259</v>
      </c>
      <c r="DD77">
        <v>3</v>
      </c>
      <c r="DE77">
        <v>0.83783016188582704</v>
      </c>
      <c r="DF77" t="s">
        <v>254</v>
      </c>
      <c r="DG77">
        <v>3</v>
      </c>
      <c r="DH77">
        <v>0.96031746031746001</v>
      </c>
      <c r="DI77" t="s">
        <v>254</v>
      </c>
      <c r="DJ77">
        <v>2</v>
      </c>
      <c r="DK77">
        <v>1.49173553719008</v>
      </c>
      <c r="DL77" t="s">
        <v>271</v>
      </c>
      <c r="DM77">
        <v>2</v>
      </c>
      <c r="DN77">
        <v>1.0289256198347101</v>
      </c>
      <c r="DO77" t="s">
        <v>185</v>
      </c>
      <c r="DP77">
        <v>2</v>
      </c>
      <c r="DQ77">
        <v>0.87606837606837595</v>
      </c>
      <c r="DR77" t="s">
        <v>261</v>
      </c>
      <c r="DS77">
        <v>2</v>
      </c>
      <c r="DT77">
        <v>0.83333333333333304</v>
      </c>
      <c r="DU77" t="s">
        <v>261</v>
      </c>
      <c r="DV77">
        <v>2</v>
      </c>
      <c r="DW77">
        <v>0.91996285979572801</v>
      </c>
      <c r="DX77" t="s">
        <v>201</v>
      </c>
      <c r="DY77">
        <v>2</v>
      </c>
      <c r="DZ77">
        <v>0.83064647894994803</v>
      </c>
      <c r="EA77" t="s">
        <v>272</v>
      </c>
      <c r="EB77">
        <v>2</v>
      </c>
      <c r="EC77">
        <v>1.1399999999999999</v>
      </c>
      <c r="ED77" t="s">
        <v>261</v>
      </c>
      <c r="EE77">
        <v>2</v>
      </c>
      <c r="EF77">
        <v>0.86666666666666603</v>
      </c>
      <c r="EG77" t="s">
        <v>251</v>
      </c>
      <c r="EH77">
        <v>1</v>
      </c>
      <c r="EI77">
        <v>1.0471698113207499</v>
      </c>
      <c r="EJ77" t="s">
        <v>201</v>
      </c>
      <c r="EK77">
        <v>2</v>
      </c>
      <c r="EL77">
        <v>0.57766157825194597</v>
      </c>
      <c r="EM77" t="s">
        <v>286</v>
      </c>
      <c r="EN77">
        <v>3</v>
      </c>
      <c r="EO77">
        <v>1.16627358490566</v>
      </c>
      <c r="EP77" t="s">
        <v>291</v>
      </c>
      <c r="EQ77">
        <v>3</v>
      </c>
      <c r="ER77">
        <v>1.08757062146892</v>
      </c>
      <c r="ES77" t="s">
        <v>266</v>
      </c>
      <c r="ET77">
        <v>2</v>
      </c>
      <c r="EU77">
        <v>1.0874999999999999</v>
      </c>
      <c r="EV77" t="s">
        <v>208</v>
      </c>
      <c r="EW77">
        <v>2</v>
      </c>
      <c r="EX77">
        <v>0.982359426681367</v>
      </c>
      <c r="EY77" t="s">
        <v>204</v>
      </c>
      <c r="EZ77">
        <v>2</v>
      </c>
      <c r="FA77">
        <v>0.96332046332046295</v>
      </c>
      <c r="FB77" t="s">
        <v>264</v>
      </c>
      <c r="FC77">
        <v>1</v>
      </c>
      <c r="FD77">
        <v>1.0175644028102999</v>
      </c>
      <c r="FE77" t="s">
        <v>799</v>
      </c>
      <c r="FF77">
        <v>1</v>
      </c>
      <c r="FG77">
        <v>1.0478260869565199</v>
      </c>
      <c r="FH77" t="s">
        <v>277</v>
      </c>
      <c r="FI77">
        <v>2</v>
      </c>
      <c r="FJ77">
        <v>0.80964467005076102</v>
      </c>
      <c r="FK77" t="s">
        <v>284</v>
      </c>
      <c r="FL77">
        <v>2</v>
      </c>
      <c r="FM77">
        <v>1.6276041666666601</v>
      </c>
      <c r="FN77" t="s">
        <v>266</v>
      </c>
      <c r="FO77">
        <v>2</v>
      </c>
      <c r="FP77">
        <v>1.77659574468085</v>
      </c>
      <c r="FQ77" t="s">
        <v>801</v>
      </c>
      <c r="FR77">
        <v>2</v>
      </c>
      <c r="FS77">
        <v>0.815094339622641</v>
      </c>
      <c r="FT77" t="s">
        <v>277</v>
      </c>
      <c r="FU77">
        <v>3</v>
      </c>
      <c r="FV77">
        <v>1.0206611570247901</v>
      </c>
      <c r="FW77" t="s">
        <v>281</v>
      </c>
      <c r="FX77">
        <v>2</v>
      </c>
      <c r="FY77">
        <v>0.73971078976640703</v>
      </c>
      <c r="FZ77" t="s">
        <v>338</v>
      </c>
      <c r="GA77">
        <v>3</v>
      </c>
      <c r="GB77">
        <v>1.0504347826086899</v>
      </c>
      <c r="GC77" t="s">
        <v>242</v>
      </c>
      <c r="GD77">
        <v>1</v>
      </c>
      <c r="GE77">
        <v>0.82305005820721699</v>
      </c>
      <c r="GF77" t="s">
        <v>294</v>
      </c>
      <c r="GG77">
        <v>3</v>
      </c>
      <c r="GH77">
        <v>0.92960288808664204</v>
      </c>
      <c r="GI77" t="s">
        <v>309</v>
      </c>
      <c r="GJ77">
        <v>3</v>
      </c>
      <c r="GK77">
        <v>0.99325842696629196</v>
      </c>
      <c r="GL77" t="s">
        <v>262</v>
      </c>
      <c r="GM77">
        <v>3</v>
      </c>
      <c r="GN77">
        <v>0.94982078853046503</v>
      </c>
    </row>
    <row r="78" spans="1:196" x14ac:dyDescent="0.4">
      <c r="A78">
        <v>76</v>
      </c>
      <c r="B78" t="s">
        <v>201</v>
      </c>
      <c r="C78">
        <v>2</v>
      </c>
      <c r="D78">
        <v>1.0024403771491901</v>
      </c>
      <c r="E78" t="s">
        <v>191</v>
      </c>
      <c r="F78">
        <v>1</v>
      </c>
      <c r="G78">
        <v>0.89622641509433898</v>
      </c>
      <c r="H78" t="s">
        <v>196</v>
      </c>
      <c r="I78">
        <v>2</v>
      </c>
      <c r="J78">
        <v>1.61937174749226</v>
      </c>
      <c r="K78" t="s">
        <v>176</v>
      </c>
      <c r="L78">
        <v>2</v>
      </c>
      <c r="M78">
        <v>2.03341793570219</v>
      </c>
      <c r="N78" t="s">
        <v>168</v>
      </c>
      <c r="O78">
        <v>1</v>
      </c>
      <c r="P78">
        <v>1.3606870229007599</v>
      </c>
      <c r="Q78" t="s">
        <v>209</v>
      </c>
      <c r="R78">
        <v>2</v>
      </c>
      <c r="S78">
        <v>1.0303030303030301</v>
      </c>
      <c r="T78" t="s">
        <v>212</v>
      </c>
      <c r="U78">
        <v>1</v>
      </c>
      <c r="V78">
        <v>0.74875207986688797</v>
      </c>
      <c r="W78" t="s">
        <v>164</v>
      </c>
      <c r="X78">
        <v>1</v>
      </c>
      <c r="Y78">
        <v>0.7744140625</v>
      </c>
      <c r="Z78" t="s">
        <v>172</v>
      </c>
      <c r="AA78">
        <v>1</v>
      </c>
      <c r="AB78">
        <v>1.2840909090909001</v>
      </c>
      <c r="AC78" t="s">
        <v>183</v>
      </c>
      <c r="AD78">
        <v>2</v>
      </c>
      <c r="AE78">
        <v>0.90049386649673402</v>
      </c>
      <c r="AF78" t="s">
        <v>174</v>
      </c>
      <c r="AG78">
        <v>1</v>
      </c>
      <c r="AH78">
        <v>1.1632653061224401</v>
      </c>
      <c r="AI78" t="s">
        <v>172</v>
      </c>
      <c r="AJ78">
        <v>1</v>
      </c>
      <c r="AK78">
        <v>1.1206896551724099</v>
      </c>
      <c r="AL78" t="s">
        <v>178</v>
      </c>
      <c r="AM78">
        <v>1</v>
      </c>
      <c r="AN78">
        <v>0.80924855491329395</v>
      </c>
      <c r="AO78" t="s">
        <v>174</v>
      </c>
      <c r="AP78">
        <v>1</v>
      </c>
      <c r="AQ78">
        <v>1.1471264367816001</v>
      </c>
      <c r="AR78" t="s">
        <v>185</v>
      </c>
      <c r="AS78">
        <v>2</v>
      </c>
      <c r="AT78">
        <v>1.1798679867986701</v>
      </c>
      <c r="AU78" t="s">
        <v>168</v>
      </c>
      <c r="AV78">
        <v>1</v>
      </c>
      <c r="AW78">
        <v>1.0328767123287601</v>
      </c>
      <c r="AX78" t="s">
        <v>167</v>
      </c>
      <c r="AY78">
        <v>2</v>
      </c>
      <c r="AZ78">
        <v>0.93698987920339505</v>
      </c>
      <c r="BA78" t="s">
        <v>222</v>
      </c>
      <c r="BB78">
        <v>2</v>
      </c>
      <c r="BC78">
        <v>1.03813559322033</v>
      </c>
      <c r="BD78" t="s">
        <v>228</v>
      </c>
      <c r="BE78">
        <v>2</v>
      </c>
      <c r="BF78">
        <v>1.04322766570605</v>
      </c>
      <c r="BG78" t="s">
        <v>228</v>
      </c>
      <c r="BH78">
        <v>2</v>
      </c>
      <c r="BI78">
        <v>0.76795580110497197</v>
      </c>
      <c r="BJ78" t="s">
        <v>247</v>
      </c>
      <c r="BK78">
        <v>2</v>
      </c>
      <c r="BL78">
        <v>0.83333333333333304</v>
      </c>
      <c r="BM78" t="s">
        <v>178</v>
      </c>
      <c r="BN78">
        <v>1</v>
      </c>
      <c r="BO78">
        <v>0.971830985915493</v>
      </c>
      <c r="BP78" t="s">
        <v>183</v>
      </c>
      <c r="BQ78">
        <v>2</v>
      </c>
      <c r="BR78">
        <v>1.25400673268492</v>
      </c>
      <c r="BS78" t="s">
        <v>174</v>
      </c>
      <c r="BT78">
        <v>1</v>
      </c>
      <c r="BU78">
        <v>0.98011363636363602</v>
      </c>
      <c r="BV78" t="s">
        <v>189</v>
      </c>
      <c r="BW78">
        <v>2</v>
      </c>
      <c r="BX78">
        <v>1.5784012770137501</v>
      </c>
      <c r="BY78" t="s">
        <v>196</v>
      </c>
      <c r="BZ78">
        <v>2</v>
      </c>
      <c r="CA78">
        <v>1.64799996681475</v>
      </c>
      <c r="CB78" t="s">
        <v>251</v>
      </c>
      <c r="CC78">
        <v>1</v>
      </c>
      <c r="CD78">
        <v>0.91083105457139402</v>
      </c>
      <c r="CE78" t="s">
        <v>189</v>
      </c>
      <c r="CF78">
        <v>2</v>
      </c>
      <c r="CG78">
        <v>0.97513664448669202</v>
      </c>
      <c r="CH78" t="s">
        <v>189</v>
      </c>
      <c r="CI78">
        <v>2</v>
      </c>
      <c r="CJ78">
        <v>0.86733481585280403</v>
      </c>
      <c r="CK78" t="s">
        <v>262</v>
      </c>
      <c r="CL78">
        <v>3</v>
      </c>
      <c r="CM78">
        <v>0.77857142857142803</v>
      </c>
      <c r="CN78" t="s">
        <v>251</v>
      </c>
      <c r="CO78">
        <v>1</v>
      </c>
      <c r="CP78">
        <v>0.54185118364222795</v>
      </c>
      <c r="CQ78" t="s">
        <v>243</v>
      </c>
      <c r="CR78">
        <v>1</v>
      </c>
      <c r="CS78">
        <v>0.92903225806451595</v>
      </c>
      <c r="CT78" t="s">
        <v>176</v>
      </c>
      <c r="CU78">
        <v>2</v>
      </c>
      <c r="CV78">
        <v>0.95158597662771205</v>
      </c>
      <c r="CW78" t="s">
        <v>196</v>
      </c>
      <c r="CX78">
        <v>2</v>
      </c>
      <c r="CY78">
        <v>0.97185917078356499</v>
      </c>
      <c r="CZ78" t="s">
        <v>266</v>
      </c>
      <c r="DA78">
        <v>2</v>
      </c>
      <c r="DB78">
        <v>0.90374331550802101</v>
      </c>
      <c r="DC78" t="s">
        <v>189</v>
      </c>
      <c r="DD78">
        <v>3</v>
      </c>
      <c r="DE78">
        <v>0.91581632653061196</v>
      </c>
      <c r="DF78" t="s">
        <v>196</v>
      </c>
      <c r="DG78">
        <v>2</v>
      </c>
      <c r="DH78">
        <v>0.90707918917988695</v>
      </c>
      <c r="DI78" t="s">
        <v>196</v>
      </c>
      <c r="DJ78">
        <v>2</v>
      </c>
      <c r="DK78">
        <v>1.0894386058099601</v>
      </c>
      <c r="DL78" t="s">
        <v>256</v>
      </c>
      <c r="DM78">
        <v>3</v>
      </c>
      <c r="DN78">
        <v>0.95486111111111105</v>
      </c>
      <c r="DO78" t="s">
        <v>238</v>
      </c>
      <c r="DP78">
        <v>3</v>
      </c>
      <c r="DQ78">
        <v>1.02284710017574</v>
      </c>
      <c r="DR78" t="s">
        <v>262</v>
      </c>
      <c r="DS78">
        <v>3</v>
      </c>
      <c r="DT78">
        <v>0.94560669456066904</v>
      </c>
      <c r="DU78" t="s">
        <v>262</v>
      </c>
      <c r="DV78">
        <v>3</v>
      </c>
      <c r="DW78">
        <v>1.3672566371681401</v>
      </c>
      <c r="DX78" t="s">
        <v>272</v>
      </c>
      <c r="DY78">
        <v>2</v>
      </c>
      <c r="DZ78">
        <v>1.0266940451745299</v>
      </c>
      <c r="EA78" t="s">
        <v>301</v>
      </c>
      <c r="EB78">
        <v>3</v>
      </c>
      <c r="EC78">
        <v>1.06181818181818</v>
      </c>
      <c r="ED78" t="s">
        <v>262</v>
      </c>
      <c r="EE78">
        <v>3</v>
      </c>
      <c r="EF78">
        <v>0.873417721518987</v>
      </c>
      <c r="EG78" t="s">
        <v>254</v>
      </c>
      <c r="EH78">
        <v>2</v>
      </c>
      <c r="EI78">
        <v>0.96746203904555295</v>
      </c>
      <c r="EJ78" t="s">
        <v>204</v>
      </c>
      <c r="EK78">
        <v>2</v>
      </c>
      <c r="EL78">
        <v>0.87552301255230103</v>
      </c>
      <c r="EM78" t="s">
        <v>208</v>
      </c>
      <c r="EN78">
        <v>2</v>
      </c>
      <c r="EO78">
        <v>1.01351351351351</v>
      </c>
      <c r="EP78" t="s">
        <v>306</v>
      </c>
      <c r="EQ78">
        <v>2</v>
      </c>
      <c r="ER78">
        <v>1.4932735426008901</v>
      </c>
      <c r="ES78" t="s">
        <v>280</v>
      </c>
      <c r="ET78">
        <v>3</v>
      </c>
      <c r="EU78">
        <v>0.93384615384615299</v>
      </c>
      <c r="EV78" t="s">
        <v>281</v>
      </c>
      <c r="EW78">
        <v>2</v>
      </c>
      <c r="EX78">
        <v>1.3032721468475601</v>
      </c>
      <c r="EY78" t="s">
        <v>292</v>
      </c>
      <c r="EZ78">
        <v>3</v>
      </c>
      <c r="FA78">
        <v>0.99583333333333302</v>
      </c>
      <c r="FB78" t="s">
        <v>306</v>
      </c>
      <c r="FC78">
        <v>3</v>
      </c>
      <c r="FD78">
        <v>0.84607843137254901</v>
      </c>
      <c r="FE78" t="s">
        <v>306</v>
      </c>
      <c r="FF78">
        <v>2</v>
      </c>
      <c r="FG78">
        <v>1.23522595596755</v>
      </c>
      <c r="FH78" t="s">
        <v>208</v>
      </c>
      <c r="FI78">
        <v>2</v>
      </c>
      <c r="FJ78">
        <v>1.1066350710900399</v>
      </c>
      <c r="FK78" t="s">
        <v>277</v>
      </c>
      <c r="FL78">
        <v>2</v>
      </c>
      <c r="FM78">
        <v>1</v>
      </c>
      <c r="FN78" t="s">
        <v>264</v>
      </c>
      <c r="FO78">
        <v>1</v>
      </c>
      <c r="FP78">
        <v>1.34272300469483</v>
      </c>
      <c r="FQ78" t="s">
        <v>316</v>
      </c>
      <c r="FR78">
        <v>3</v>
      </c>
      <c r="FS78">
        <v>0.84941520467836196</v>
      </c>
      <c r="FT78" t="s">
        <v>208</v>
      </c>
      <c r="FU78">
        <v>2</v>
      </c>
      <c r="FV78">
        <v>1.0027434842249601</v>
      </c>
      <c r="FW78" t="s">
        <v>220</v>
      </c>
      <c r="FX78">
        <v>2</v>
      </c>
      <c r="FY78">
        <v>0.96311475409836</v>
      </c>
      <c r="FZ78" t="s">
        <v>346</v>
      </c>
      <c r="GA78">
        <v>3</v>
      </c>
      <c r="GB78">
        <v>1.02377622377622</v>
      </c>
      <c r="GC78" t="s">
        <v>111</v>
      </c>
      <c r="GD78">
        <v>3</v>
      </c>
      <c r="GE78">
        <v>0.91726251276812998</v>
      </c>
      <c r="GF78" t="s">
        <v>302</v>
      </c>
      <c r="GG78">
        <v>3</v>
      </c>
      <c r="GH78">
        <v>0.98668280871670699</v>
      </c>
      <c r="GI78" t="s">
        <v>316</v>
      </c>
      <c r="GJ78">
        <v>3</v>
      </c>
      <c r="GK78">
        <v>1.1680532445923399</v>
      </c>
      <c r="GL78" t="s">
        <v>204</v>
      </c>
      <c r="GM78">
        <v>2</v>
      </c>
      <c r="GN78">
        <v>1.03313840155945</v>
      </c>
    </row>
    <row r="79" spans="1:196" x14ac:dyDescent="0.4">
      <c r="A79">
        <v>77</v>
      </c>
      <c r="B79" t="s">
        <v>204</v>
      </c>
      <c r="C79">
        <v>2</v>
      </c>
      <c r="D79">
        <v>0.90237467018469597</v>
      </c>
      <c r="E79" t="s">
        <v>251</v>
      </c>
      <c r="F79">
        <v>1</v>
      </c>
      <c r="G79">
        <v>0.84176877996803401</v>
      </c>
      <c r="H79" t="s">
        <v>192</v>
      </c>
      <c r="I79">
        <v>2</v>
      </c>
      <c r="J79">
        <v>1.1707561342013</v>
      </c>
      <c r="K79" t="s">
        <v>178</v>
      </c>
      <c r="L79">
        <v>1</v>
      </c>
      <c r="M79">
        <v>1.36915887850467</v>
      </c>
      <c r="N79" t="s">
        <v>170</v>
      </c>
      <c r="O79">
        <v>1</v>
      </c>
      <c r="P79">
        <v>1.1647307286166799</v>
      </c>
      <c r="Q79" t="s">
        <v>164</v>
      </c>
      <c r="R79">
        <v>1</v>
      </c>
      <c r="S79">
        <v>0.97599999999999998</v>
      </c>
      <c r="T79" t="s">
        <v>209</v>
      </c>
      <c r="U79">
        <v>2</v>
      </c>
      <c r="V79">
        <v>0.99264705882352899</v>
      </c>
      <c r="W79" t="s">
        <v>221</v>
      </c>
      <c r="X79">
        <v>2</v>
      </c>
      <c r="Y79">
        <v>0.97321428571428503</v>
      </c>
      <c r="Z79" t="s">
        <v>174</v>
      </c>
      <c r="AA79">
        <v>1</v>
      </c>
      <c r="AB79">
        <v>1.14741035856573</v>
      </c>
      <c r="AC79" t="s">
        <v>185</v>
      </c>
      <c r="AD79">
        <v>2</v>
      </c>
      <c r="AE79">
        <v>1.09467455621301</v>
      </c>
      <c r="AF79" t="s">
        <v>178</v>
      </c>
      <c r="AG79">
        <v>1</v>
      </c>
      <c r="AH79">
        <v>1.02877697841726</v>
      </c>
      <c r="AI79" t="s">
        <v>174</v>
      </c>
      <c r="AJ79">
        <v>1</v>
      </c>
      <c r="AK79">
        <v>1.09649122807017</v>
      </c>
      <c r="AL79" t="s">
        <v>185</v>
      </c>
      <c r="AM79">
        <v>2</v>
      </c>
      <c r="AN79">
        <v>0.78514285714285703</v>
      </c>
      <c r="AO79" t="s">
        <v>178</v>
      </c>
      <c r="AP79">
        <v>1</v>
      </c>
      <c r="AQ79">
        <v>1.1821428571428501</v>
      </c>
      <c r="AR79" t="s">
        <v>189</v>
      </c>
      <c r="AS79">
        <v>2</v>
      </c>
      <c r="AT79">
        <v>1.2935473269062201</v>
      </c>
      <c r="AU79" t="s">
        <v>170</v>
      </c>
      <c r="AV79">
        <v>1</v>
      </c>
      <c r="AW79">
        <v>1.0060872943919099</v>
      </c>
      <c r="AX79" t="s">
        <v>168</v>
      </c>
      <c r="AY79">
        <v>1</v>
      </c>
      <c r="AZ79">
        <v>1.0477453580901801</v>
      </c>
      <c r="BA79" t="s">
        <v>209</v>
      </c>
      <c r="BB79">
        <v>2</v>
      </c>
      <c r="BC79">
        <v>1.16331658291457</v>
      </c>
      <c r="BD79" t="s">
        <v>167</v>
      </c>
      <c r="BE79">
        <v>2</v>
      </c>
      <c r="BF79">
        <v>2.1355506746156201</v>
      </c>
      <c r="BG79" t="s">
        <v>233</v>
      </c>
      <c r="BH79">
        <v>3</v>
      </c>
      <c r="BI79">
        <v>0.72093023255813904</v>
      </c>
      <c r="BJ79" t="s">
        <v>249</v>
      </c>
      <c r="BK79">
        <v>2</v>
      </c>
      <c r="BL79">
        <v>1.2766987101518501</v>
      </c>
      <c r="BM79" t="s">
        <v>183</v>
      </c>
      <c r="BN79">
        <v>2</v>
      </c>
      <c r="BO79">
        <v>1.0620172814542199</v>
      </c>
      <c r="BP79" t="s">
        <v>185</v>
      </c>
      <c r="BQ79">
        <v>2</v>
      </c>
      <c r="BR79">
        <v>1.3062499999999999</v>
      </c>
      <c r="BS79" t="s">
        <v>231</v>
      </c>
      <c r="BT79">
        <v>3</v>
      </c>
      <c r="BU79">
        <v>1.2136222910216701</v>
      </c>
      <c r="BV79" t="s">
        <v>249</v>
      </c>
      <c r="BW79">
        <v>2</v>
      </c>
      <c r="BX79">
        <v>1.50837975344091</v>
      </c>
      <c r="BY79" t="s">
        <v>283</v>
      </c>
      <c r="BZ79">
        <v>3</v>
      </c>
      <c r="CA79">
        <v>0.80439560439560398</v>
      </c>
      <c r="CB79" t="s">
        <v>254</v>
      </c>
      <c r="CC79">
        <v>3</v>
      </c>
      <c r="CD79">
        <v>0.73548387096774104</v>
      </c>
      <c r="CE79" t="s">
        <v>247</v>
      </c>
      <c r="CF79">
        <v>3</v>
      </c>
      <c r="CG79">
        <v>1.0013020833333299</v>
      </c>
      <c r="CH79" t="s">
        <v>247</v>
      </c>
      <c r="CI79">
        <v>3</v>
      </c>
      <c r="CJ79">
        <v>0.89986996098829597</v>
      </c>
      <c r="CK79" t="s">
        <v>270</v>
      </c>
      <c r="CL79">
        <v>2</v>
      </c>
      <c r="CM79">
        <v>0.48993202238757899</v>
      </c>
      <c r="CN79" t="s">
        <v>254</v>
      </c>
      <c r="CO79">
        <v>3</v>
      </c>
      <c r="CP79">
        <v>0.69822064056939503</v>
      </c>
      <c r="CQ79" t="s">
        <v>249</v>
      </c>
      <c r="CR79">
        <v>1</v>
      </c>
      <c r="CS79">
        <v>0.93717278013212302</v>
      </c>
      <c r="CT79" t="s">
        <v>178</v>
      </c>
      <c r="CU79">
        <v>1</v>
      </c>
      <c r="CV79">
        <v>1.3333333333333299</v>
      </c>
      <c r="CW79" t="s">
        <v>271</v>
      </c>
      <c r="CX79">
        <v>2</v>
      </c>
      <c r="CY79">
        <v>1.1134020618556699</v>
      </c>
      <c r="CZ79" t="s">
        <v>311</v>
      </c>
      <c r="DA79">
        <v>3</v>
      </c>
      <c r="DB79">
        <v>0.73117729771187501</v>
      </c>
      <c r="DC79" t="s">
        <v>247</v>
      </c>
      <c r="DD79">
        <v>3</v>
      </c>
      <c r="DE79">
        <v>1.20504201680672</v>
      </c>
      <c r="DF79" t="s">
        <v>271</v>
      </c>
      <c r="DG79">
        <v>2</v>
      </c>
      <c r="DH79">
        <v>0.96850393700787396</v>
      </c>
      <c r="DI79" t="s">
        <v>271</v>
      </c>
      <c r="DJ79">
        <v>2</v>
      </c>
      <c r="DK79">
        <v>0.98373983739837401</v>
      </c>
      <c r="DL79" t="s">
        <v>261</v>
      </c>
      <c r="DM79">
        <v>2</v>
      </c>
      <c r="DN79">
        <v>1.10328328658637</v>
      </c>
      <c r="DO79" t="s">
        <v>189</v>
      </c>
      <c r="DP79">
        <v>3</v>
      </c>
      <c r="DQ79">
        <v>0.86011560693641598</v>
      </c>
      <c r="DR79" t="s">
        <v>266</v>
      </c>
      <c r="DS79">
        <v>2</v>
      </c>
      <c r="DT79">
        <v>1.55737704918032</v>
      </c>
      <c r="DU79" t="s">
        <v>201</v>
      </c>
      <c r="DV79">
        <v>2</v>
      </c>
      <c r="DW79">
        <v>0.70543261103427002</v>
      </c>
      <c r="DX79" t="s">
        <v>292</v>
      </c>
      <c r="DY79">
        <v>3</v>
      </c>
      <c r="DZ79">
        <v>0.77471839799749598</v>
      </c>
      <c r="EA79" t="s">
        <v>220</v>
      </c>
      <c r="EB79">
        <v>2</v>
      </c>
      <c r="EC79">
        <v>0.96654719235364395</v>
      </c>
      <c r="ED79" t="s">
        <v>265</v>
      </c>
      <c r="EE79">
        <v>2</v>
      </c>
      <c r="EF79">
        <v>0.61682242990654201</v>
      </c>
      <c r="EG79" t="s">
        <v>256</v>
      </c>
      <c r="EH79">
        <v>3</v>
      </c>
      <c r="EI79">
        <v>0.93958333333333299</v>
      </c>
      <c r="EJ79" t="s">
        <v>286</v>
      </c>
      <c r="EK79">
        <v>3</v>
      </c>
      <c r="EL79">
        <v>1.1521739130434701</v>
      </c>
      <c r="EM79" t="s">
        <v>281</v>
      </c>
      <c r="EN79">
        <v>2</v>
      </c>
      <c r="EO79">
        <v>1.1153846153846101</v>
      </c>
      <c r="EP79" t="s">
        <v>204</v>
      </c>
      <c r="EQ79">
        <v>2</v>
      </c>
      <c r="ER79">
        <v>1.20736196319018</v>
      </c>
      <c r="ES79" t="s">
        <v>291</v>
      </c>
      <c r="ET79">
        <v>3</v>
      </c>
      <c r="EU79">
        <v>1.0441558441558401</v>
      </c>
      <c r="EV79" t="s">
        <v>220</v>
      </c>
      <c r="EW79">
        <v>3</v>
      </c>
      <c r="EX79">
        <v>1.0333333333333301</v>
      </c>
      <c r="EY79" t="s">
        <v>286</v>
      </c>
      <c r="EZ79">
        <v>3</v>
      </c>
      <c r="FA79">
        <v>1.1599999999999999</v>
      </c>
      <c r="FB79" t="s">
        <v>204</v>
      </c>
      <c r="FC79">
        <v>2</v>
      </c>
      <c r="FD79">
        <v>1.17034068136272</v>
      </c>
      <c r="FE79" t="s">
        <v>204</v>
      </c>
      <c r="FF79">
        <v>2</v>
      </c>
      <c r="FG79">
        <v>0.85787671232876705</v>
      </c>
      <c r="FH79" t="s">
        <v>281</v>
      </c>
      <c r="FI79">
        <v>2</v>
      </c>
      <c r="FJ79">
        <v>1.1949423815620901</v>
      </c>
      <c r="FK79" t="s">
        <v>286</v>
      </c>
      <c r="FL79">
        <v>3</v>
      </c>
      <c r="FM79">
        <v>1.1572327044025099</v>
      </c>
      <c r="FN79" t="s">
        <v>799</v>
      </c>
      <c r="FO79">
        <v>1</v>
      </c>
      <c r="FP79">
        <v>1.40892857142857</v>
      </c>
      <c r="FQ79" t="s">
        <v>111</v>
      </c>
      <c r="FR79">
        <v>2</v>
      </c>
      <c r="FS79">
        <v>0.86848072562358203</v>
      </c>
      <c r="FT79" t="s">
        <v>281</v>
      </c>
      <c r="FU79">
        <v>2</v>
      </c>
      <c r="FV79">
        <v>0.92299794661190904</v>
      </c>
      <c r="FW79" t="s">
        <v>288</v>
      </c>
      <c r="FX79">
        <v>3</v>
      </c>
      <c r="FY79">
        <v>0.81510015408320402</v>
      </c>
      <c r="FZ79" t="s">
        <v>352</v>
      </c>
      <c r="GA79">
        <v>2</v>
      </c>
      <c r="GB79">
        <v>1.03209109730848</v>
      </c>
      <c r="GC79" t="s">
        <v>322</v>
      </c>
      <c r="GD79">
        <v>1</v>
      </c>
      <c r="GE79">
        <v>0.98272138228941597</v>
      </c>
      <c r="GF79" t="s">
        <v>309</v>
      </c>
      <c r="GG79">
        <v>3</v>
      </c>
      <c r="GH79">
        <v>1.1042183622828701</v>
      </c>
      <c r="GI79" t="s">
        <v>322</v>
      </c>
      <c r="GJ79">
        <v>1</v>
      </c>
      <c r="GK79">
        <v>0.97238372093023195</v>
      </c>
      <c r="GL79" t="s">
        <v>277</v>
      </c>
      <c r="GM79">
        <v>3</v>
      </c>
      <c r="GN79">
        <v>1.0141509433962199</v>
      </c>
    </row>
    <row r="80" spans="1:196" x14ac:dyDescent="0.4">
      <c r="A80">
        <v>78</v>
      </c>
      <c r="B80" t="s">
        <v>208</v>
      </c>
      <c r="C80">
        <v>1</v>
      </c>
      <c r="D80">
        <v>0.92610441767068197</v>
      </c>
      <c r="E80" t="s">
        <v>192</v>
      </c>
      <c r="F80">
        <v>2</v>
      </c>
      <c r="G80">
        <v>1.0082463816896601</v>
      </c>
      <c r="H80" t="s">
        <v>800</v>
      </c>
      <c r="I80">
        <v>1</v>
      </c>
      <c r="J80">
        <v>1.32821723730814</v>
      </c>
      <c r="K80" t="s">
        <v>180</v>
      </c>
      <c r="L80">
        <v>2</v>
      </c>
      <c r="M80">
        <v>0.94734967227130196</v>
      </c>
      <c r="N80" t="s">
        <v>172</v>
      </c>
      <c r="O80">
        <v>1</v>
      </c>
      <c r="P80">
        <v>1.3222836095764201</v>
      </c>
      <c r="Q80" t="s">
        <v>221</v>
      </c>
      <c r="R80">
        <v>2</v>
      </c>
      <c r="S80">
        <v>0.89669421487603296</v>
      </c>
      <c r="T80" t="s">
        <v>164</v>
      </c>
      <c r="U80">
        <v>1</v>
      </c>
      <c r="V80">
        <v>0.83934426229508197</v>
      </c>
      <c r="W80" t="s">
        <v>167</v>
      </c>
      <c r="X80">
        <v>2</v>
      </c>
      <c r="Y80">
        <v>0.97578990562166601</v>
      </c>
      <c r="Z80" t="s">
        <v>178</v>
      </c>
      <c r="AA80">
        <v>1</v>
      </c>
      <c r="AB80">
        <v>0.97285067873303099</v>
      </c>
      <c r="AC80" t="s">
        <v>189</v>
      </c>
      <c r="AD80">
        <v>1</v>
      </c>
      <c r="AE80">
        <v>0.88709861730087902</v>
      </c>
      <c r="AF80" t="s">
        <v>185</v>
      </c>
      <c r="AG80">
        <v>2</v>
      </c>
      <c r="AH80">
        <v>0.96540540540540498</v>
      </c>
      <c r="AI80" t="s">
        <v>178</v>
      </c>
      <c r="AJ80">
        <v>1</v>
      </c>
      <c r="AK80">
        <v>1.2097902097902</v>
      </c>
      <c r="AL80" t="s">
        <v>189</v>
      </c>
      <c r="AM80">
        <v>1</v>
      </c>
      <c r="AN80">
        <v>0.83774158068402005</v>
      </c>
      <c r="AO80" t="s">
        <v>185</v>
      </c>
      <c r="AP80">
        <v>2</v>
      </c>
      <c r="AQ80">
        <v>0.88209606986899503</v>
      </c>
      <c r="AR80" t="s">
        <v>243</v>
      </c>
      <c r="AS80">
        <v>1</v>
      </c>
      <c r="AT80">
        <v>1.2589285714285701</v>
      </c>
      <c r="AU80" t="s">
        <v>174</v>
      </c>
      <c r="AV80">
        <v>1</v>
      </c>
      <c r="AW80">
        <v>1.12209302325581</v>
      </c>
      <c r="AX80" t="s">
        <v>170</v>
      </c>
      <c r="AY80">
        <v>1</v>
      </c>
      <c r="AZ80">
        <v>1.05265190525231</v>
      </c>
      <c r="BA80" t="s">
        <v>167</v>
      </c>
      <c r="BB80">
        <v>2</v>
      </c>
      <c r="BC80">
        <v>1.1104529616724701</v>
      </c>
      <c r="BD80" t="s">
        <v>168</v>
      </c>
      <c r="BE80">
        <v>1</v>
      </c>
      <c r="BF80">
        <v>1.38709677419354</v>
      </c>
      <c r="BG80" t="s">
        <v>170</v>
      </c>
      <c r="BH80">
        <v>1</v>
      </c>
      <c r="BI80">
        <v>1.0196257038754499</v>
      </c>
      <c r="BJ80" t="s">
        <v>196</v>
      </c>
      <c r="BK80">
        <v>2</v>
      </c>
      <c r="BL80">
        <v>1.1561537994403699</v>
      </c>
      <c r="BM80" t="s">
        <v>185</v>
      </c>
      <c r="BN80">
        <v>2</v>
      </c>
      <c r="BO80">
        <v>0.93567251461988299</v>
      </c>
      <c r="BP80" t="s">
        <v>189</v>
      </c>
      <c r="BQ80">
        <v>2</v>
      </c>
      <c r="BR80">
        <v>1.1670656634746901</v>
      </c>
      <c r="BS80" t="s">
        <v>178</v>
      </c>
      <c r="BT80">
        <v>1</v>
      </c>
      <c r="BU80">
        <v>1.20890410958904</v>
      </c>
      <c r="BV80" t="s">
        <v>251</v>
      </c>
      <c r="BW80">
        <v>1</v>
      </c>
      <c r="BX80">
        <v>1.2262058677274901</v>
      </c>
      <c r="BY80" t="s">
        <v>271</v>
      </c>
      <c r="BZ80">
        <v>2</v>
      </c>
      <c r="CA80">
        <v>0.89923664122137403</v>
      </c>
      <c r="CB80" t="s">
        <v>283</v>
      </c>
      <c r="CC80">
        <v>3</v>
      </c>
      <c r="CD80">
        <v>1.2103825136612001</v>
      </c>
      <c r="CE80" t="s">
        <v>273</v>
      </c>
      <c r="CF80">
        <v>3</v>
      </c>
      <c r="CG80">
        <v>0.997689453689098</v>
      </c>
      <c r="CH80" t="s">
        <v>273</v>
      </c>
      <c r="CI80">
        <v>3</v>
      </c>
      <c r="CJ80">
        <v>0.95838065335025702</v>
      </c>
      <c r="CK80" t="s">
        <v>305</v>
      </c>
      <c r="CL80">
        <v>3</v>
      </c>
      <c r="CM80">
        <v>0.48998159161710497</v>
      </c>
      <c r="CN80" t="s">
        <v>196</v>
      </c>
      <c r="CO80">
        <v>2</v>
      </c>
      <c r="CP80">
        <v>0.421296729729145</v>
      </c>
      <c r="CQ80" t="s">
        <v>251</v>
      </c>
      <c r="CR80">
        <v>1</v>
      </c>
      <c r="CS80">
        <v>1.31893855312279</v>
      </c>
      <c r="CT80" t="s">
        <v>183</v>
      </c>
      <c r="CU80">
        <v>2</v>
      </c>
      <c r="CV80">
        <v>1.3541597697929599</v>
      </c>
      <c r="CW80" t="s">
        <v>256</v>
      </c>
      <c r="CX80">
        <v>2</v>
      </c>
      <c r="CY80">
        <v>0.96651445966514404</v>
      </c>
      <c r="CZ80" t="s">
        <v>297</v>
      </c>
      <c r="DA80">
        <v>3</v>
      </c>
      <c r="DB80">
        <v>0.84199999999999997</v>
      </c>
      <c r="DC80" t="s">
        <v>251</v>
      </c>
      <c r="DD80">
        <v>1</v>
      </c>
      <c r="DE80">
        <v>0.99663606419510797</v>
      </c>
      <c r="DF80" t="s">
        <v>262</v>
      </c>
      <c r="DG80">
        <v>3</v>
      </c>
      <c r="DH80">
        <v>0.87654320987654299</v>
      </c>
      <c r="DI80" t="s">
        <v>262</v>
      </c>
      <c r="DJ80">
        <v>3</v>
      </c>
      <c r="DK80">
        <v>1.10328638497652</v>
      </c>
      <c r="DL80" t="s">
        <v>262</v>
      </c>
      <c r="DM80">
        <v>3</v>
      </c>
      <c r="DN80">
        <v>1.0382978723404199</v>
      </c>
      <c r="DO80" t="s">
        <v>254</v>
      </c>
      <c r="DP80">
        <v>2</v>
      </c>
      <c r="DQ80">
        <v>0.77906976744185996</v>
      </c>
      <c r="DR80" t="s">
        <v>201</v>
      </c>
      <c r="DS80">
        <v>3</v>
      </c>
      <c r="DT80">
        <v>1.92166562073166</v>
      </c>
      <c r="DU80" t="s">
        <v>279</v>
      </c>
      <c r="DV80">
        <v>2</v>
      </c>
      <c r="DW80">
        <v>1.1111111111111101</v>
      </c>
      <c r="DX80" t="s">
        <v>286</v>
      </c>
      <c r="DY80">
        <v>3</v>
      </c>
      <c r="DZ80">
        <v>0.934306569343065</v>
      </c>
      <c r="EA80" t="s">
        <v>294</v>
      </c>
      <c r="EB80">
        <v>3</v>
      </c>
      <c r="EC80">
        <v>1.1837524177949701</v>
      </c>
      <c r="ED80" t="s">
        <v>201</v>
      </c>
      <c r="EE80">
        <v>2</v>
      </c>
      <c r="EF80">
        <v>0.67528181765083795</v>
      </c>
      <c r="EG80" t="s">
        <v>261</v>
      </c>
      <c r="EH80">
        <v>2</v>
      </c>
      <c r="EI80">
        <v>1.0214932126696801</v>
      </c>
      <c r="EJ80" t="s">
        <v>208</v>
      </c>
      <c r="EK80">
        <v>2</v>
      </c>
      <c r="EL80">
        <v>1.0521327014218</v>
      </c>
      <c r="EM80" t="s">
        <v>220</v>
      </c>
      <c r="EN80">
        <v>3</v>
      </c>
      <c r="EO80">
        <v>1.0023094688221701</v>
      </c>
      <c r="EP80" t="s">
        <v>286</v>
      </c>
      <c r="EQ80">
        <v>3</v>
      </c>
      <c r="ER80">
        <v>1.31850353892821</v>
      </c>
      <c r="ES80" t="s">
        <v>204</v>
      </c>
      <c r="ET80">
        <v>2</v>
      </c>
      <c r="EU80">
        <v>1.0243902439024299</v>
      </c>
      <c r="EV80" t="s">
        <v>224</v>
      </c>
      <c r="EW80">
        <v>2</v>
      </c>
      <c r="EX80">
        <v>0.90625</v>
      </c>
      <c r="EY80" t="s">
        <v>208</v>
      </c>
      <c r="EZ80">
        <v>2</v>
      </c>
      <c r="FA80">
        <v>0.82042648709315302</v>
      </c>
      <c r="FB80" t="s">
        <v>292</v>
      </c>
      <c r="FC80">
        <v>3</v>
      </c>
      <c r="FD80">
        <v>1.2217573221757301</v>
      </c>
      <c r="FE80" t="s">
        <v>284</v>
      </c>
      <c r="FF80">
        <v>2</v>
      </c>
      <c r="FG80">
        <v>0.94380853277835497</v>
      </c>
      <c r="FH80" t="s">
        <v>220</v>
      </c>
      <c r="FI80">
        <v>2</v>
      </c>
      <c r="FJ80">
        <v>0.91575091575091505</v>
      </c>
      <c r="FK80" t="s">
        <v>208</v>
      </c>
      <c r="FL80">
        <v>2</v>
      </c>
      <c r="FM80">
        <v>1.00642398286937</v>
      </c>
      <c r="FN80" t="s">
        <v>204</v>
      </c>
      <c r="FO80">
        <v>2</v>
      </c>
      <c r="FP80">
        <v>1.2678386763185101</v>
      </c>
      <c r="FQ80" t="s">
        <v>328</v>
      </c>
      <c r="FR80">
        <v>2</v>
      </c>
      <c r="FS80">
        <v>0.87451507391160999</v>
      </c>
      <c r="FT80" t="s">
        <v>220</v>
      </c>
      <c r="FU80">
        <v>2</v>
      </c>
      <c r="FV80">
        <v>1</v>
      </c>
      <c r="FW80" t="s">
        <v>302</v>
      </c>
      <c r="FX80">
        <v>3</v>
      </c>
      <c r="FY80">
        <v>0.76173285198555896</v>
      </c>
      <c r="FZ80" t="s">
        <v>275</v>
      </c>
      <c r="GA80">
        <v>2</v>
      </c>
      <c r="GB80">
        <v>1.0247678018575801</v>
      </c>
      <c r="GC80" t="s">
        <v>250</v>
      </c>
      <c r="GD80">
        <v>3</v>
      </c>
      <c r="GE80">
        <v>0.77376425855513298</v>
      </c>
      <c r="GF80" t="s">
        <v>316</v>
      </c>
      <c r="GG80">
        <v>3</v>
      </c>
      <c r="GH80">
        <v>0.69640787949015004</v>
      </c>
      <c r="GI80" t="s">
        <v>250</v>
      </c>
      <c r="GJ80">
        <v>3</v>
      </c>
      <c r="GK80">
        <v>1.0502512562813999</v>
      </c>
      <c r="GL80" t="s">
        <v>208</v>
      </c>
      <c r="GM80">
        <v>2</v>
      </c>
      <c r="GN80">
        <v>1.27851140456182</v>
      </c>
    </row>
    <row r="81" spans="1:196" x14ac:dyDescent="0.4">
      <c r="A81">
        <v>79</v>
      </c>
      <c r="B81" t="s">
        <v>211</v>
      </c>
      <c r="C81">
        <v>2</v>
      </c>
      <c r="D81">
        <v>1.28971962616822</v>
      </c>
      <c r="E81" t="s">
        <v>800</v>
      </c>
      <c r="F81">
        <v>1</v>
      </c>
      <c r="G81">
        <v>0.90733797536154204</v>
      </c>
      <c r="H81" t="s">
        <v>194</v>
      </c>
      <c r="I81">
        <v>1</v>
      </c>
      <c r="J81">
        <v>0.92771084337349397</v>
      </c>
      <c r="K81" t="s">
        <v>183</v>
      </c>
      <c r="L81">
        <v>2</v>
      </c>
      <c r="M81">
        <v>1.0400816951748699</v>
      </c>
      <c r="N81" t="s">
        <v>174</v>
      </c>
      <c r="O81">
        <v>1</v>
      </c>
      <c r="P81">
        <v>1.1057692307692299</v>
      </c>
      <c r="Q81" t="s">
        <v>167</v>
      </c>
      <c r="R81">
        <v>2</v>
      </c>
      <c r="S81">
        <v>0.97776102525442898</v>
      </c>
      <c r="T81" t="s">
        <v>221</v>
      </c>
      <c r="U81">
        <v>2</v>
      </c>
      <c r="V81">
        <v>1.0322580645161199</v>
      </c>
      <c r="W81" t="s">
        <v>168</v>
      </c>
      <c r="X81">
        <v>1</v>
      </c>
      <c r="Y81">
        <v>0.90963855421686701</v>
      </c>
      <c r="Z81" t="s">
        <v>185</v>
      </c>
      <c r="AA81">
        <v>2</v>
      </c>
      <c r="AB81">
        <v>1.3585209003215399</v>
      </c>
      <c r="AC81" t="s">
        <v>243</v>
      </c>
      <c r="AD81">
        <v>2</v>
      </c>
      <c r="AE81">
        <v>1.3283302063789799</v>
      </c>
      <c r="AF81" t="s">
        <v>189</v>
      </c>
      <c r="AG81">
        <v>1</v>
      </c>
      <c r="AH81">
        <v>1.2135772252994901</v>
      </c>
      <c r="AI81" t="s">
        <v>185</v>
      </c>
      <c r="AJ81">
        <v>2</v>
      </c>
      <c r="AK81">
        <v>0.97984322508398602</v>
      </c>
      <c r="AL81" t="s">
        <v>243</v>
      </c>
      <c r="AM81">
        <v>2</v>
      </c>
      <c r="AN81">
        <v>1.1004618937644299</v>
      </c>
      <c r="AO81" t="s">
        <v>189</v>
      </c>
      <c r="AP81">
        <v>1</v>
      </c>
      <c r="AQ81">
        <v>1.14135667396061</v>
      </c>
      <c r="AR81" t="s">
        <v>249</v>
      </c>
      <c r="AS81">
        <v>2</v>
      </c>
      <c r="AT81">
        <v>0.92999980560001505</v>
      </c>
      <c r="AU81" t="s">
        <v>178</v>
      </c>
      <c r="AV81">
        <v>1</v>
      </c>
      <c r="AW81">
        <v>1.1329923273657201</v>
      </c>
      <c r="AX81" t="s">
        <v>174</v>
      </c>
      <c r="AY81">
        <v>1</v>
      </c>
      <c r="AZ81">
        <v>0.97927461139896299</v>
      </c>
      <c r="BA81" t="s">
        <v>168</v>
      </c>
      <c r="BB81">
        <v>1</v>
      </c>
      <c r="BC81">
        <v>1.37341772151898</v>
      </c>
      <c r="BD81" t="s">
        <v>170</v>
      </c>
      <c r="BE81">
        <v>1</v>
      </c>
      <c r="BF81">
        <v>1.2738396624472501</v>
      </c>
      <c r="BG81" t="s">
        <v>178</v>
      </c>
      <c r="BH81">
        <v>1</v>
      </c>
      <c r="BI81">
        <v>1.1084337349397499</v>
      </c>
      <c r="BJ81" t="s">
        <v>800</v>
      </c>
      <c r="BK81">
        <v>2</v>
      </c>
      <c r="BL81">
        <v>0.75473098330241095</v>
      </c>
      <c r="BM81" t="s">
        <v>189</v>
      </c>
      <c r="BN81">
        <v>2</v>
      </c>
      <c r="BO81">
        <v>1.0771119842829</v>
      </c>
      <c r="BP81" t="s">
        <v>249</v>
      </c>
      <c r="BQ81">
        <v>2</v>
      </c>
      <c r="BR81">
        <v>1.5066669610667101</v>
      </c>
      <c r="BS81" t="s">
        <v>244</v>
      </c>
      <c r="BT81">
        <v>3</v>
      </c>
      <c r="BU81">
        <v>0.80510638297872295</v>
      </c>
      <c r="BV81" t="s">
        <v>196</v>
      </c>
      <c r="BW81">
        <v>2</v>
      </c>
      <c r="BX81">
        <v>1.34408470257642</v>
      </c>
      <c r="BY81" t="s">
        <v>256</v>
      </c>
      <c r="BZ81">
        <v>3</v>
      </c>
      <c r="CA81">
        <v>0.98823990591924704</v>
      </c>
      <c r="CB81" t="s">
        <v>271</v>
      </c>
      <c r="CC81">
        <v>2</v>
      </c>
      <c r="CD81">
        <v>1.18845500848896</v>
      </c>
      <c r="CE81" t="s">
        <v>251</v>
      </c>
      <c r="CF81">
        <v>1</v>
      </c>
      <c r="CG81">
        <v>0.91041204368446205</v>
      </c>
      <c r="CH81" t="s">
        <v>251</v>
      </c>
      <c r="CI81">
        <v>1</v>
      </c>
      <c r="CJ81">
        <v>1</v>
      </c>
      <c r="CK81" t="s">
        <v>266</v>
      </c>
      <c r="CL81">
        <v>2</v>
      </c>
      <c r="CM81">
        <v>0.59226519337016503</v>
      </c>
      <c r="CN81" t="s">
        <v>271</v>
      </c>
      <c r="CO81">
        <v>2</v>
      </c>
      <c r="CP81">
        <v>0.74107142857142805</v>
      </c>
      <c r="CQ81" t="s">
        <v>196</v>
      </c>
      <c r="CR81">
        <v>2</v>
      </c>
      <c r="CS81">
        <v>1.58241025641025</v>
      </c>
      <c r="CT81" t="s">
        <v>185</v>
      </c>
      <c r="CU81">
        <v>2</v>
      </c>
      <c r="CV81">
        <v>1.31799163179916</v>
      </c>
      <c r="CW81" t="s">
        <v>261</v>
      </c>
      <c r="CX81">
        <v>2</v>
      </c>
      <c r="CY81">
        <v>1.0778410134018701</v>
      </c>
      <c r="CZ81" t="s">
        <v>279</v>
      </c>
      <c r="DA81">
        <v>2</v>
      </c>
      <c r="DB81">
        <v>0.98909090909090902</v>
      </c>
      <c r="DC81" t="s">
        <v>254</v>
      </c>
      <c r="DD81">
        <v>3</v>
      </c>
      <c r="DE81">
        <v>0.90647482014388403</v>
      </c>
      <c r="DF81" t="s">
        <v>266</v>
      </c>
      <c r="DG81">
        <v>2</v>
      </c>
      <c r="DH81">
        <v>1.0826873385012901</v>
      </c>
      <c r="DI81" t="s">
        <v>266</v>
      </c>
      <c r="DJ81">
        <v>2</v>
      </c>
      <c r="DK81">
        <v>1.6634844868734999</v>
      </c>
      <c r="DL81" t="s">
        <v>266</v>
      </c>
      <c r="DM81">
        <v>2</v>
      </c>
      <c r="DN81">
        <v>1.1319942611190801</v>
      </c>
      <c r="DO81" t="s">
        <v>196</v>
      </c>
      <c r="DP81">
        <v>2</v>
      </c>
      <c r="DQ81">
        <v>0.89439633317784495</v>
      </c>
      <c r="DR81" t="s">
        <v>297</v>
      </c>
      <c r="DS81">
        <v>3</v>
      </c>
      <c r="DT81">
        <v>0.86601307189542398</v>
      </c>
      <c r="DU81" t="s">
        <v>272</v>
      </c>
      <c r="DV81">
        <v>2</v>
      </c>
      <c r="DW81">
        <v>1.1055618615209899</v>
      </c>
      <c r="DX81" t="s">
        <v>208</v>
      </c>
      <c r="DY81">
        <v>2</v>
      </c>
      <c r="DZ81">
        <v>1.5796703296703201</v>
      </c>
      <c r="EA81" t="s">
        <v>224</v>
      </c>
      <c r="EB81">
        <v>2</v>
      </c>
      <c r="EC81">
        <v>1.02739726027397</v>
      </c>
      <c r="ED81" t="s">
        <v>272</v>
      </c>
      <c r="EE81">
        <v>2</v>
      </c>
      <c r="EF81">
        <v>1.0087719298245601</v>
      </c>
      <c r="EG81" t="s">
        <v>262</v>
      </c>
      <c r="EH81">
        <v>3</v>
      </c>
      <c r="EI81">
        <v>1</v>
      </c>
      <c r="EJ81" t="s">
        <v>301</v>
      </c>
      <c r="EK81">
        <v>3</v>
      </c>
      <c r="EL81">
        <v>1.34615384615384</v>
      </c>
      <c r="EM81" t="s">
        <v>294</v>
      </c>
      <c r="EN81">
        <v>3</v>
      </c>
      <c r="EO81">
        <v>0.89837398373983701</v>
      </c>
      <c r="EP81" t="s">
        <v>208</v>
      </c>
      <c r="EQ81">
        <v>2</v>
      </c>
      <c r="ER81">
        <v>0.96888888888888802</v>
      </c>
      <c r="ES81" t="s">
        <v>292</v>
      </c>
      <c r="ET81">
        <v>3</v>
      </c>
      <c r="EU81">
        <v>0.83866666666666601</v>
      </c>
      <c r="EV81" t="s">
        <v>302</v>
      </c>
      <c r="EW81">
        <v>2</v>
      </c>
      <c r="EX81">
        <v>1.1635687732341999</v>
      </c>
      <c r="EY81" t="s">
        <v>281</v>
      </c>
      <c r="EZ81">
        <v>2</v>
      </c>
      <c r="FA81">
        <v>1.0251071647274901</v>
      </c>
      <c r="FB81" t="s">
        <v>286</v>
      </c>
      <c r="FC81">
        <v>3</v>
      </c>
      <c r="FD81">
        <v>1.01931034482758</v>
      </c>
      <c r="FE81" t="s">
        <v>208</v>
      </c>
      <c r="FF81">
        <v>2</v>
      </c>
      <c r="FG81">
        <v>1.15300546448087</v>
      </c>
      <c r="FH81" t="s">
        <v>288</v>
      </c>
      <c r="FI81">
        <v>3</v>
      </c>
      <c r="FJ81">
        <v>0.82378854625550602</v>
      </c>
      <c r="FK81" t="s">
        <v>220</v>
      </c>
      <c r="FL81">
        <v>2</v>
      </c>
      <c r="FM81">
        <v>0.93600000000000005</v>
      </c>
      <c r="FN81" t="s">
        <v>277</v>
      </c>
      <c r="FO81">
        <v>2</v>
      </c>
      <c r="FP81">
        <v>0.78996865203761701</v>
      </c>
      <c r="FQ81" t="s">
        <v>257</v>
      </c>
      <c r="FR81">
        <v>1</v>
      </c>
      <c r="FS81">
        <v>0.92393736017896999</v>
      </c>
      <c r="FT81" t="s">
        <v>302</v>
      </c>
      <c r="FU81">
        <v>3</v>
      </c>
      <c r="FV81">
        <v>0.980530973451327</v>
      </c>
      <c r="FW81" t="s">
        <v>801</v>
      </c>
      <c r="FX81">
        <v>2</v>
      </c>
      <c r="FY81">
        <v>0.858397365532382</v>
      </c>
      <c r="FZ81" t="s">
        <v>359</v>
      </c>
      <c r="GA81">
        <v>3</v>
      </c>
      <c r="GB81">
        <v>1.0260989010988999</v>
      </c>
      <c r="GC81" t="s">
        <v>253</v>
      </c>
      <c r="GD81">
        <v>2</v>
      </c>
      <c r="GE81">
        <v>0.98918918918918897</v>
      </c>
      <c r="GF81" t="s">
        <v>242</v>
      </c>
      <c r="GG81">
        <v>1</v>
      </c>
      <c r="GH81">
        <v>1.1881188118811801</v>
      </c>
      <c r="GI81" t="s">
        <v>253</v>
      </c>
      <c r="GJ81">
        <v>2</v>
      </c>
      <c r="GK81">
        <v>1.0379537953795299</v>
      </c>
      <c r="GL81" t="s">
        <v>281</v>
      </c>
      <c r="GM81">
        <v>2</v>
      </c>
      <c r="GN81">
        <v>1.2134062927496501</v>
      </c>
    </row>
    <row r="82" spans="1:196" x14ac:dyDescent="0.4">
      <c r="A82">
        <v>80</v>
      </c>
      <c r="B82" t="s">
        <v>213</v>
      </c>
      <c r="C82">
        <v>1</v>
      </c>
      <c r="D82">
        <v>1.1666666666666601</v>
      </c>
      <c r="E82" t="s">
        <v>194</v>
      </c>
      <c r="F82">
        <v>1</v>
      </c>
      <c r="G82">
        <v>0.95677233429394803</v>
      </c>
      <c r="H82" t="s">
        <v>195</v>
      </c>
      <c r="I82">
        <v>1</v>
      </c>
      <c r="J82">
        <v>1.25329231952321</v>
      </c>
      <c r="K82" t="s">
        <v>185</v>
      </c>
      <c r="L82">
        <v>2</v>
      </c>
      <c r="M82">
        <v>1.64917541229385</v>
      </c>
      <c r="N82" t="s">
        <v>176</v>
      </c>
      <c r="O82">
        <v>2</v>
      </c>
      <c r="P82">
        <v>0.78593717495319304</v>
      </c>
      <c r="Q82" t="s">
        <v>168</v>
      </c>
      <c r="R82">
        <v>1</v>
      </c>
      <c r="S82">
        <v>0.85413744740532904</v>
      </c>
      <c r="T82" t="s">
        <v>167</v>
      </c>
      <c r="U82">
        <v>2</v>
      </c>
      <c r="V82">
        <v>0.93947571318427103</v>
      </c>
      <c r="W82" t="s">
        <v>170</v>
      </c>
      <c r="X82">
        <v>1</v>
      </c>
      <c r="Y82">
        <v>1</v>
      </c>
      <c r="Z82" t="s">
        <v>189</v>
      </c>
      <c r="AA82">
        <v>1</v>
      </c>
      <c r="AB82">
        <v>1.0773113381755499</v>
      </c>
      <c r="AC82" t="s">
        <v>191</v>
      </c>
      <c r="AD82">
        <v>1</v>
      </c>
      <c r="AE82">
        <v>1.3425925925925899</v>
      </c>
      <c r="AF82" t="s">
        <v>243</v>
      </c>
      <c r="AG82">
        <v>2</v>
      </c>
      <c r="AH82">
        <v>1.0607344632768301</v>
      </c>
      <c r="AI82" t="s">
        <v>189</v>
      </c>
      <c r="AJ82">
        <v>1</v>
      </c>
      <c r="AK82">
        <v>1.0133213034709601</v>
      </c>
      <c r="AL82" t="s">
        <v>247</v>
      </c>
      <c r="AM82">
        <v>2</v>
      </c>
      <c r="AN82">
        <v>0.648484848484848</v>
      </c>
      <c r="AO82" t="s">
        <v>243</v>
      </c>
      <c r="AP82">
        <v>2</v>
      </c>
      <c r="AQ82">
        <v>1.1752360965372499</v>
      </c>
      <c r="AR82" t="s">
        <v>191</v>
      </c>
      <c r="AS82">
        <v>1</v>
      </c>
      <c r="AT82">
        <v>0.96341463414634099</v>
      </c>
      <c r="AU82" t="s">
        <v>183</v>
      </c>
      <c r="AV82">
        <v>2</v>
      </c>
      <c r="AW82">
        <v>1.18263131741252</v>
      </c>
      <c r="AX82" t="s">
        <v>176</v>
      </c>
      <c r="AY82">
        <v>2</v>
      </c>
      <c r="AZ82">
        <v>1.0709219858156001</v>
      </c>
      <c r="BA82" t="s">
        <v>170</v>
      </c>
      <c r="BB82">
        <v>1</v>
      </c>
      <c r="BC82">
        <v>1.1593493946435101</v>
      </c>
      <c r="BD82" t="s">
        <v>176</v>
      </c>
      <c r="BE82">
        <v>2</v>
      </c>
      <c r="BF82">
        <v>1.8278867102396501</v>
      </c>
      <c r="BG82" t="s">
        <v>244</v>
      </c>
      <c r="BH82">
        <v>3</v>
      </c>
      <c r="BI82">
        <v>0.700325732899022</v>
      </c>
      <c r="BJ82" t="s">
        <v>194</v>
      </c>
      <c r="BK82">
        <v>1</v>
      </c>
      <c r="BL82">
        <v>0.98176291793312997</v>
      </c>
      <c r="BM82" t="s">
        <v>247</v>
      </c>
      <c r="BN82">
        <v>2</v>
      </c>
      <c r="BO82">
        <v>0.96212121212121204</v>
      </c>
      <c r="BP82" t="s">
        <v>251</v>
      </c>
      <c r="BQ82">
        <v>1</v>
      </c>
      <c r="BR82">
        <v>0.98572849328692103</v>
      </c>
      <c r="BS82" t="s">
        <v>185</v>
      </c>
      <c r="BT82">
        <v>2</v>
      </c>
      <c r="BU82">
        <v>0.73205741626794196</v>
      </c>
      <c r="BV82" t="s">
        <v>283</v>
      </c>
      <c r="BW82">
        <v>3</v>
      </c>
      <c r="BX82">
        <v>1.3188405797101399</v>
      </c>
      <c r="BY82" t="s">
        <v>261</v>
      </c>
      <c r="BZ82">
        <v>2</v>
      </c>
      <c r="CA82">
        <v>1.0968354430379701</v>
      </c>
      <c r="CB82" t="s">
        <v>262</v>
      </c>
      <c r="CC82">
        <v>2</v>
      </c>
      <c r="CD82">
        <v>0.86416184971098198</v>
      </c>
      <c r="CE82" t="s">
        <v>254</v>
      </c>
      <c r="CF82">
        <v>3</v>
      </c>
      <c r="CG82">
        <v>1.0219298245613999</v>
      </c>
      <c r="CH82" t="s">
        <v>196</v>
      </c>
      <c r="CI82">
        <v>2</v>
      </c>
      <c r="CJ82">
        <v>1.1384605566502</v>
      </c>
      <c r="CK82" t="s">
        <v>201</v>
      </c>
      <c r="CL82">
        <v>2</v>
      </c>
      <c r="CM82">
        <v>0.68360660977402699</v>
      </c>
      <c r="CN82" t="s">
        <v>256</v>
      </c>
      <c r="CO82">
        <v>3</v>
      </c>
      <c r="CP82">
        <v>0.93023255813953398</v>
      </c>
      <c r="CQ82" t="s">
        <v>271</v>
      </c>
      <c r="CR82">
        <v>2</v>
      </c>
      <c r="CS82">
        <v>0.93614457831325304</v>
      </c>
      <c r="CT82" t="s">
        <v>243</v>
      </c>
      <c r="CU82">
        <v>1</v>
      </c>
      <c r="CV82">
        <v>1.69444444444444</v>
      </c>
      <c r="CW82" t="s">
        <v>262</v>
      </c>
      <c r="CX82">
        <v>3</v>
      </c>
      <c r="CY82">
        <v>1.16336633663366</v>
      </c>
      <c r="CZ82" t="s">
        <v>272</v>
      </c>
      <c r="DA82">
        <v>2</v>
      </c>
      <c r="DB82">
        <v>1.01133501259445</v>
      </c>
      <c r="DC82" t="s">
        <v>196</v>
      </c>
      <c r="DD82">
        <v>2</v>
      </c>
      <c r="DE82">
        <v>0.89445601649958395</v>
      </c>
      <c r="DF82" t="s">
        <v>293</v>
      </c>
      <c r="DG82">
        <v>2</v>
      </c>
      <c r="DH82">
        <v>1.12544169611307</v>
      </c>
      <c r="DI82" t="s">
        <v>264</v>
      </c>
      <c r="DJ82">
        <v>1</v>
      </c>
      <c r="DK82">
        <v>1.1221309630962999</v>
      </c>
      <c r="DL82" t="s">
        <v>201</v>
      </c>
      <c r="DM82">
        <v>3</v>
      </c>
      <c r="DN82">
        <v>1.23551838642233</v>
      </c>
      <c r="DO82" t="s">
        <v>271</v>
      </c>
      <c r="DP82">
        <v>2</v>
      </c>
      <c r="DQ82">
        <v>1.3092369477911601</v>
      </c>
      <c r="DR82" t="s">
        <v>279</v>
      </c>
      <c r="DS82">
        <v>2</v>
      </c>
      <c r="DT82">
        <v>1.0609756097560901</v>
      </c>
      <c r="DU82" t="s">
        <v>306</v>
      </c>
      <c r="DV82">
        <v>3</v>
      </c>
      <c r="DW82">
        <v>1.29411764705882</v>
      </c>
      <c r="DX82" t="s">
        <v>301</v>
      </c>
      <c r="DY82">
        <v>3</v>
      </c>
      <c r="DZ82">
        <v>1.16525423728813</v>
      </c>
      <c r="EA82" t="s">
        <v>302</v>
      </c>
      <c r="EB82">
        <v>2</v>
      </c>
      <c r="EC82">
        <v>1.28799149840595</v>
      </c>
      <c r="ED82" t="s">
        <v>276</v>
      </c>
      <c r="EE82">
        <v>3</v>
      </c>
      <c r="EF82">
        <v>0.83545105323145696</v>
      </c>
      <c r="EG82" t="s">
        <v>265</v>
      </c>
      <c r="EH82">
        <v>2</v>
      </c>
      <c r="EI82">
        <v>0.89090909090908998</v>
      </c>
      <c r="EJ82" t="s">
        <v>281</v>
      </c>
      <c r="EK82">
        <v>2</v>
      </c>
      <c r="EL82">
        <v>1.39853300733496</v>
      </c>
      <c r="EM82" t="s">
        <v>304</v>
      </c>
      <c r="EN82">
        <v>2</v>
      </c>
      <c r="EO82">
        <v>1.1951219512195099</v>
      </c>
      <c r="EP82" t="s">
        <v>281</v>
      </c>
      <c r="EQ82">
        <v>2</v>
      </c>
      <c r="ER82">
        <v>1.1293103448275801</v>
      </c>
      <c r="ES82" t="s">
        <v>286</v>
      </c>
      <c r="ET82">
        <v>3</v>
      </c>
      <c r="EU82">
        <v>0.88496932515337401</v>
      </c>
      <c r="EV82" t="s">
        <v>309</v>
      </c>
      <c r="EW82">
        <v>3</v>
      </c>
      <c r="EX82">
        <v>1.0358490566037699</v>
      </c>
      <c r="EY82" t="s">
        <v>220</v>
      </c>
      <c r="EZ82">
        <v>3</v>
      </c>
      <c r="FA82">
        <v>1.0403225806451599</v>
      </c>
      <c r="FB82" t="s">
        <v>208</v>
      </c>
      <c r="FC82">
        <v>2</v>
      </c>
      <c r="FD82">
        <v>1.00136798905608</v>
      </c>
      <c r="FE82" t="s">
        <v>281</v>
      </c>
      <c r="FF82">
        <v>2</v>
      </c>
      <c r="FG82">
        <v>1.48479087452471</v>
      </c>
      <c r="FH82" t="s">
        <v>294</v>
      </c>
      <c r="FI82">
        <v>3</v>
      </c>
      <c r="FJ82">
        <v>0.91666666666666596</v>
      </c>
      <c r="FK82" t="s">
        <v>288</v>
      </c>
      <c r="FL82">
        <v>3</v>
      </c>
      <c r="FM82">
        <v>1.19429590017825</v>
      </c>
      <c r="FN82" t="s">
        <v>208</v>
      </c>
      <c r="FO82">
        <v>2</v>
      </c>
      <c r="FP82">
        <v>0.91595744680850999</v>
      </c>
      <c r="FQ82" t="s">
        <v>338</v>
      </c>
      <c r="FR82">
        <v>3</v>
      </c>
      <c r="FS82">
        <v>0.83137829912023398</v>
      </c>
      <c r="FT82" t="s">
        <v>801</v>
      </c>
      <c r="FU82">
        <v>2</v>
      </c>
      <c r="FV82">
        <v>1.0543981481481399</v>
      </c>
      <c r="FW82" t="s">
        <v>316</v>
      </c>
      <c r="FX82">
        <v>3</v>
      </c>
      <c r="FY82">
        <v>0.96912521440823296</v>
      </c>
      <c r="FZ82" t="s">
        <v>278</v>
      </c>
      <c r="GA82">
        <v>1</v>
      </c>
      <c r="GB82">
        <v>1.0715502555366201</v>
      </c>
      <c r="GC82" t="s">
        <v>334</v>
      </c>
      <c r="GD82">
        <v>3</v>
      </c>
      <c r="GE82">
        <v>0.96031746031746001</v>
      </c>
      <c r="GF82" t="s">
        <v>250</v>
      </c>
      <c r="GG82">
        <v>3</v>
      </c>
      <c r="GH82">
        <v>0.97788697788697698</v>
      </c>
      <c r="GI82" t="s">
        <v>328</v>
      </c>
      <c r="GJ82">
        <v>3</v>
      </c>
      <c r="GK82">
        <v>1.0768233640481</v>
      </c>
      <c r="GL82" t="s">
        <v>220</v>
      </c>
      <c r="GM82">
        <v>3</v>
      </c>
      <c r="GN82">
        <v>0.99637681159420199</v>
      </c>
    </row>
    <row r="83" spans="1:196" x14ac:dyDescent="0.4">
      <c r="A83">
        <v>81</v>
      </c>
      <c r="B83" t="s">
        <v>218</v>
      </c>
      <c r="C83">
        <v>2</v>
      </c>
      <c r="D83">
        <v>0.84801762114537405</v>
      </c>
      <c r="E83" t="s">
        <v>195</v>
      </c>
      <c r="F83">
        <v>1</v>
      </c>
      <c r="G83">
        <v>1.3005375671958901</v>
      </c>
      <c r="H83" t="s">
        <v>197</v>
      </c>
      <c r="I83">
        <v>1</v>
      </c>
      <c r="J83">
        <v>1.0943396226415001</v>
      </c>
      <c r="K83" t="s">
        <v>189</v>
      </c>
      <c r="L83">
        <v>1</v>
      </c>
      <c r="M83">
        <v>1.4443469999269101</v>
      </c>
      <c r="N83" t="s">
        <v>178</v>
      </c>
      <c r="O83">
        <v>1</v>
      </c>
      <c r="P83">
        <v>0.95221843003412898</v>
      </c>
      <c r="Q83" t="s">
        <v>170</v>
      </c>
      <c r="R83">
        <v>1</v>
      </c>
      <c r="S83">
        <v>1.0551223934723399</v>
      </c>
      <c r="T83" t="s">
        <v>168</v>
      </c>
      <c r="U83">
        <v>1</v>
      </c>
      <c r="V83">
        <v>0.81773399014778303</v>
      </c>
      <c r="W83" t="s">
        <v>172</v>
      </c>
      <c r="X83">
        <v>1</v>
      </c>
      <c r="Y83">
        <v>0.76521739130434696</v>
      </c>
      <c r="Z83" t="s">
        <v>243</v>
      </c>
      <c r="AA83">
        <v>2</v>
      </c>
      <c r="AB83">
        <v>1.1637554585152801</v>
      </c>
      <c r="AC83" t="s">
        <v>251</v>
      </c>
      <c r="AD83">
        <v>1</v>
      </c>
      <c r="AE83">
        <v>1.18822090178259</v>
      </c>
      <c r="AF83" t="s">
        <v>191</v>
      </c>
      <c r="AG83">
        <v>1</v>
      </c>
      <c r="AH83">
        <v>1.0689655172413699</v>
      </c>
      <c r="AI83" t="s">
        <v>243</v>
      </c>
      <c r="AJ83">
        <v>2</v>
      </c>
      <c r="AK83">
        <v>1.1531291611184999</v>
      </c>
      <c r="AL83" t="s">
        <v>249</v>
      </c>
      <c r="AM83">
        <v>2</v>
      </c>
      <c r="AN83">
        <v>1.1659196531601499</v>
      </c>
      <c r="AO83" t="s">
        <v>249</v>
      </c>
      <c r="AP83">
        <v>2</v>
      </c>
      <c r="AQ83">
        <v>1.5384612828402899</v>
      </c>
      <c r="AR83" t="s">
        <v>251</v>
      </c>
      <c r="AS83">
        <v>1</v>
      </c>
      <c r="AT83">
        <v>0.99863144929519598</v>
      </c>
      <c r="AU83" t="s">
        <v>185</v>
      </c>
      <c r="AV83">
        <v>2</v>
      </c>
      <c r="AW83">
        <v>1.09370629370629</v>
      </c>
      <c r="AX83" t="s">
        <v>178</v>
      </c>
      <c r="AY83">
        <v>1</v>
      </c>
      <c r="AZ83">
        <v>0.81264108352144404</v>
      </c>
      <c r="BA83" t="s">
        <v>174</v>
      </c>
      <c r="BB83">
        <v>1</v>
      </c>
      <c r="BC83">
        <v>1.24691358024691</v>
      </c>
      <c r="BD83" t="s">
        <v>178</v>
      </c>
      <c r="BE83">
        <v>1</v>
      </c>
      <c r="BF83">
        <v>0.96962616822429903</v>
      </c>
      <c r="BG83" t="s">
        <v>183</v>
      </c>
      <c r="BH83">
        <v>2</v>
      </c>
      <c r="BI83">
        <v>1.0874114847624701</v>
      </c>
      <c r="BJ83" t="s">
        <v>261</v>
      </c>
      <c r="BK83">
        <v>2</v>
      </c>
      <c r="BL83">
        <v>0.98110701107011</v>
      </c>
      <c r="BM83" t="s">
        <v>249</v>
      </c>
      <c r="BN83">
        <v>2</v>
      </c>
      <c r="BO83">
        <v>1.1406841587416401</v>
      </c>
      <c r="BP83" t="s">
        <v>196</v>
      </c>
      <c r="BQ83">
        <v>2</v>
      </c>
      <c r="BR83">
        <v>1.2582800218396799</v>
      </c>
      <c r="BS83" t="s">
        <v>189</v>
      </c>
      <c r="BT83">
        <v>2</v>
      </c>
      <c r="BU83">
        <v>0.79550671550671503</v>
      </c>
      <c r="BV83" t="s">
        <v>271</v>
      </c>
      <c r="BW83">
        <v>2</v>
      </c>
      <c r="BX83">
        <v>1.6881443298969001</v>
      </c>
      <c r="BY83" t="s">
        <v>262</v>
      </c>
      <c r="BZ83">
        <v>2</v>
      </c>
      <c r="CA83">
        <v>0.95580110497237503</v>
      </c>
      <c r="CB83" t="s">
        <v>197</v>
      </c>
      <c r="CC83">
        <v>1</v>
      </c>
      <c r="CD83">
        <v>1.02593192868719</v>
      </c>
      <c r="CE83" t="s">
        <v>196</v>
      </c>
      <c r="CF83">
        <v>2</v>
      </c>
      <c r="CG83">
        <v>0.79918269246094298</v>
      </c>
      <c r="CH83" t="s">
        <v>271</v>
      </c>
      <c r="CI83">
        <v>2</v>
      </c>
      <c r="CJ83">
        <v>1.32323232323232</v>
      </c>
      <c r="CK83" t="s">
        <v>297</v>
      </c>
      <c r="CL83">
        <v>2</v>
      </c>
      <c r="CM83">
        <v>0.795053003533568</v>
      </c>
      <c r="CN83" t="s">
        <v>262</v>
      </c>
      <c r="CO83">
        <v>3</v>
      </c>
      <c r="CP83">
        <v>0.652293577981651</v>
      </c>
      <c r="CQ83" t="s">
        <v>256</v>
      </c>
      <c r="CR83">
        <v>3</v>
      </c>
      <c r="CS83">
        <v>1.02564102564102</v>
      </c>
      <c r="CT83" t="s">
        <v>249</v>
      </c>
      <c r="CU83">
        <v>1</v>
      </c>
      <c r="CV83">
        <v>1.37802597738315</v>
      </c>
      <c r="CW83" t="s">
        <v>266</v>
      </c>
      <c r="CX83">
        <v>2</v>
      </c>
      <c r="CY83">
        <v>1.06735159817351</v>
      </c>
      <c r="CZ83" t="s">
        <v>319</v>
      </c>
      <c r="DA83">
        <v>3</v>
      </c>
      <c r="DB83">
        <v>1.0314088803524999</v>
      </c>
      <c r="DC83" t="s">
        <v>271</v>
      </c>
      <c r="DD83">
        <v>2</v>
      </c>
      <c r="DE83">
        <v>1.2893401015228401</v>
      </c>
      <c r="DF83" t="s">
        <v>297</v>
      </c>
      <c r="DG83">
        <v>3</v>
      </c>
      <c r="DH83">
        <v>0.88048780487804801</v>
      </c>
      <c r="DI83" t="s">
        <v>201</v>
      </c>
      <c r="DJ83">
        <v>3</v>
      </c>
      <c r="DK83">
        <v>1.5206657939031201</v>
      </c>
      <c r="DL83" t="s">
        <v>297</v>
      </c>
      <c r="DM83">
        <v>3</v>
      </c>
      <c r="DN83">
        <v>0.97647058823529398</v>
      </c>
      <c r="DO83" t="s">
        <v>256</v>
      </c>
      <c r="DP83">
        <v>3</v>
      </c>
      <c r="DQ83">
        <v>1.0181818181818101</v>
      </c>
      <c r="DR83" t="s">
        <v>272</v>
      </c>
      <c r="DS83">
        <v>2</v>
      </c>
      <c r="DT83">
        <v>1.0426035502958499</v>
      </c>
      <c r="DU83" t="s">
        <v>292</v>
      </c>
      <c r="DV83">
        <v>3</v>
      </c>
      <c r="DW83">
        <v>0.96614268440145101</v>
      </c>
      <c r="DX83" t="s">
        <v>220</v>
      </c>
      <c r="DY83">
        <v>2</v>
      </c>
      <c r="DZ83">
        <v>1.0219780219780199</v>
      </c>
      <c r="EA83" t="s">
        <v>307</v>
      </c>
      <c r="EB83">
        <v>2</v>
      </c>
      <c r="EC83">
        <v>1.2390109890109799</v>
      </c>
      <c r="ED83" t="s">
        <v>292</v>
      </c>
      <c r="EE83">
        <v>3</v>
      </c>
      <c r="EF83">
        <v>0.87132867132867098</v>
      </c>
      <c r="EG83" t="s">
        <v>266</v>
      </c>
      <c r="EH83">
        <v>2</v>
      </c>
      <c r="EI83">
        <v>1.0463378176382601</v>
      </c>
      <c r="EJ83" t="s">
        <v>220</v>
      </c>
      <c r="EK83">
        <v>3</v>
      </c>
      <c r="EL83">
        <v>1.0358851674641101</v>
      </c>
      <c r="EM83" t="s">
        <v>224</v>
      </c>
      <c r="EN83">
        <v>2</v>
      </c>
      <c r="EO83">
        <v>1.0925196850393699</v>
      </c>
      <c r="EP83" t="s">
        <v>220</v>
      </c>
      <c r="EQ83">
        <v>3</v>
      </c>
      <c r="ER83">
        <v>1.3306451612903201</v>
      </c>
      <c r="ES83" t="s">
        <v>208</v>
      </c>
      <c r="ET83">
        <v>2</v>
      </c>
      <c r="EU83">
        <v>0.83211009174311901</v>
      </c>
      <c r="EV83" t="s">
        <v>229</v>
      </c>
      <c r="EW83">
        <v>1</v>
      </c>
      <c r="EX83">
        <v>1.24011299435028</v>
      </c>
      <c r="EY83" t="s">
        <v>294</v>
      </c>
      <c r="EZ83">
        <v>3</v>
      </c>
      <c r="FA83">
        <v>1.05704099821746</v>
      </c>
      <c r="FB83" t="s">
        <v>281</v>
      </c>
      <c r="FC83">
        <v>2</v>
      </c>
      <c r="FD83">
        <v>1.2568697729988001</v>
      </c>
      <c r="FE83" t="s">
        <v>220</v>
      </c>
      <c r="FF83">
        <v>2</v>
      </c>
      <c r="FG83">
        <v>1.1097560975609699</v>
      </c>
      <c r="FH83" t="s">
        <v>226</v>
      </c>
      <c r="FI83">
        <v>1</v>
      </c>
      <c r="FJ83">
        <v>0.85764177745687398</v>
      </c>
      <c r="FK83" t="s">
        <v>224</v>
      </c>
      <c r="FL83">
        <v>2</v>
      </c>
      <c r="FM83">
        <v>1.1868131868131799</v>
      </c>
      <c r="FN83" t="s">
        <v>281</v>
      </c>
      <c r="FO83">
        <v>2</v>
      </c>
      <c r="FP83">
        <v>1.4150357995226699</v>
      </c>
      <c r="FQ83" t="s">
        <v>348</v>
      </c>
      <c r="FR83">
        <v>3</v>
      </c>
      <c r="FS83">
        <v>0.83735909822866295</v>
      </c>
      <c r="FT83" t="s">
        <v>316</v>
      </c>
      <c r="FU83">
        <v>3</v>
      </c>
      <c r="FV83">
        <v>1.0034423407917299</v>
      </c>
      <c r="FW83" t="s">
        <v>111</v>
      </c>
      <c r="FX83">
        <v>2</v>
      </c>
      <c r="FY83">
        <v>0.67940199335548102</v>
      </c>
      <c r="FZ83" t="s">
        <v>361</v>
      </c>
      <c r="GA83">
        <v>1</v>
      </c>
      <c r="GB83">
        <v>0.912928690234179</v>
      </c>
      <c r="GC83" t="s">
        <v>338</v>
      </c>
      <c r="GD83">
        <v>3</v>
      </c>
      <c r="GE83">
        <v>1.0645695364238399</v>
      </c>
      <c r="GF83" t="s">
        <v>253</v>
      </c>
      <c r="GG83">
        <v>2</v>
      </c>
      <c r="GH83">
        <v>1.10382513661202</v>
      </c>
      <c r="GI83" t="s">
        <v>334</v>
      </c>
      <c r="GJ83">
        <v>3</v>
      </c>
      <c r="GK83">
        <v>1.0256024096385501</v>
      </c>
      <c r="GL83" t="s">
        <v>288</v>
      </c>
      <c r="GM83">
        <v>3</v>
      </c>
      <c r="GN83">
        <v>1.0192719486081301</v>
      </c>
    </row>
    <row r="84" spans="1:196" x14ac:dyDescent="0.4">
      <c r="A84">
        <v>82</v>
      </c>
      <c r="B84" t="s">
        <v>219</v>
      </c>
      <c r="C84">
        <v>2</v>
      </c>
      <c r="D84">
        <v>1.5058139534883701</v>
      </c>
      <c r="E84" t="s">
        <v>197</v>
      </c>
      <c r="F84">
        <v>1</v>
      </c>
      <c r="G84">
        <v>0.86460032626427397</v>
      </c>
      <c r="H84" t="s">
        <v>264</v>
      </c>
      <c r="I84">
        <v>1</v>
      </c>
      <c r="J84">
        <v>1.2378251245157701</v>
      </c>
      <c r="K84" t="s">
        <v>243</v>
      </c>
      <c r="L84">
        <v>2</v>
      </c>
      <c r="M84">
        <v>1.2107382550335499</v>
      </c>
      <c r="N84" t="s">
        <v>180</v>
      </c>
      <c r="O84">
        <v>2</v>
      </c>
      <c r="P84">
        <v>0.68120628713243503</v>
      </c>
      <c r="Q84" t="s">
        <v>172</v>
      </c>
      <c r="R84">
        <v>1</v>
      </c>
      <c r="S84">
        <v>0.94011142061281305</v>
      </c>
      <c r="T84" t="s">
        <v>170</v>
      </c>
      <c r="U84">
        <v>1</v>
      </c>
      <c r="V84">
        <v>0.82024402818353603</v>
      </c>
      <c r="W84" t="s">
        <v>174</v>
      </c>
      <c r="X84">
        <v>1</v>
      </c>
      <c r="Y84">
        <v>0.71509971509971504</v>
      </c>
      <c r="Z84" t="s">
        <v>798</v>
      </c>
      <c r="AA84">
        <v>1</v>
      </c>
      <c r="AB84">
        <v>1.05564924114671</v>
      </c>
      <c r="AC84" t="s">
        <v>800</v>
      </c>
      <c r="AD84">
        <v>1</v>
      </c>
      <c r="AE84">
        <v>0.92083838558808195</v>
      </c>
      <c r="AF84" t="s">
        <v>251</v>
      </c>
      <c r="AG84">
        <v>1</v>
      </c>
      <c r="AH84">
        <v>0.59155758199735198</v>
      </c>
      <c r="AI84" t="s">
        <v>247</v>
      </c>
      <c r="AJ84">
        <v>3</v>
      </c>
      <c r="AK84">
        <v>0.92436974789915904</v>
      </c>
      <c r="AL84" t="s">
        <v>191</v>
      </c>
      <c r="AM84">
        <v>1</v>
      </c>
      <c r="AN84">
        <v>0.928440366972477</v>
      </c>
      <c r="AO84" t="s">
        <v>191</v>
      </c>
      <c r="AP84">
        <v>1</v>
      </c>
      <c r="AQ84">
        <v>0.89130434782608603</v>
      </c>
      <c r="AR84" t="s">
        <v>196</v>
      </c>
      <c r="AS84">
        <v>2</v>
      </c>
      <c r="AT84">
        <v>1.45680878552971</v>
      </c>
      <c r="AU84" t="s">
        <v>189</v>
      </c>
      <c r="AV84">
        <v>2</v>
      </c>
      <c r="AW84">
        <v>1.0603006563624799</v>
      </c>
      <c r="AX84" t="s">
        <v>183</v>
      </c>
      <c r="AY84">
        <v>2</v>
      </c>
      <c r="AZ84">
        <v>1.1213079908054999</v>
      </c>
      <c r="BA84" t="s">
        <v>176</v>
      </c>
      <c r="BB84">
        <v>2</v>
      </c>
      <c r="BC84">
        <v>1.5198675496688701</v>
      </c>
      <c r="BD84" t="s">
        <v>183</v>
      </c>
      <c r="BE84">
        <v>2</v>
      </c>
      <c r="BF84">
        <v>1.28494069107787</v>
      </c>
      <c r="BG84" t="s">
        <v>185</v>
      </c>
      <c r="BH84">
        <v>2</v>
      </c>
      <c r="BI84">
        <v>1.05505617977528</v>
      </c>
      <c r="BJ84" t="s">
        <v>195</v>
      </c>
      <c r="BK84">
        <v>1</v>
      </c>
      <c r="BL84">
        <v>1.26754493967003</v>
      </c>
      <c r="BM84" t="s">
        <v>273</v>
      </c>
      <c r="BN84">
        <v>2</v>
      </c>
      <c r="BO84">
        <v>0.87369243359868998</v>
      </c>
      <c r="BP84" t="s">
        <v>271</v>
      </c>
      <c r="BQ84">
        <v>3</v>
      </c>
      <c r="BR84">
        <v>1.1071428571428501</v>
      </c>
      <c r="BS84" t="s">
        <v>247</v>
      </c>
      <c r="BT84">
        <v>3</v>
      </c>
      <c r="BU84">
        <v>0.86440677966101698</v>
      </c>
      <c r="BV84" t="s">
        <v>194</v>
      </c>
      <c r="BW84">
        <v>1</v>
      </c>
      <c r="BX84">
        <v>1.91520467836257</v>
      </c>
      <c r="BY84" t="s">
        <v>197</v>
      </c>
      <c r="BZ84">
        <v>1</v>
      </c>
      <c r="CA84">
        <v>1.1321100917431099</v>
      </c>
      <c r="CB84" t="s">
        <v>305</v>
      </c>
      <c r="CC84">
        <v>2</v>
      </c>
      <c r="CD84">
        <v>0.698495602874871</v>
      </c>
      <c r="CE84" t="s">
        <v>283</v>
      </c>
      <c r="CF84">
        <v>3</v>
      </c>
      <c r="CG84">
        <v>1.39955455229495</v>
      </c>
      <c r="CH84" t="s">
        <v>256</v>
      </c>
      <c r="CI84">
        <v>3</v>
      </c>
      <c r="CJ84">
        <v>1.0440067057837299</v>
      </c>
      <c r="CK84" t="s">
        <v>291</v>
      </c>
      <c r="CL84">
        <v>3</v>
      </c>
      <c r="CM84">
        <v>1.0186915887850401</v>
      </c>
      <c r="CN84" t="s">
        <v>270</v>
      </c>
      <c r="CO84">
        <v>2</v>
      </c>
      <c r="CP84">
        <v>0.40383857836915099</v>
      </c>
      <c r="CQ84" t="s">
        <v>261</v>
      </c>
      <c r="CR84">
        <v>2</v>
      </c>
      <c r="CS84">
        <v>0.86389337641357</v>
      </c>
      <c r="CT84" t="s">
        <v>251</v>
      </c>
      <c r="CU84">
        <v>1</v>
      </c>
      <c r="CV84">
        <v>1.2233782129742901</v>
      </c>
      <c r="CW84" t="s">
        <v>201</v>
      </c>
      <c r="CX84">
        <v>3</v>
      </c>
      <c r="CY84">
        <v>0.97629599785119503</v>
      </c>
      <c r="CZ84" t="s">
        <v>204</v>
      </c>
      <c r="DA84">
        <v>2</v>
      </c>
      <c r="DB84">
        <v>0.89554794520547898</v>
      </c>
      <c r="DC84" t="s">
        <v>256</v>
      </c>
      <c r="DD84">
        <v>2</v>
      </c>
      <c r="DE84">
        <v>0.92935635792778604</v>
      </c>
      <c r="DF84" t="s">
        <v>279</v>
      </c>
      <c r="DG84">
        <v>2</v>
      </c>
      <c r="DH84">
        <v>1.0884615384615299</v>
      </c>
      <c r="DI84" t="s">
        <v>297</v>
      </c>
      <c r="DJ84">
        <v>3</v>
      </c>
      <c r="DK84">
        <v>0.94182825484764499</v>
      </c>
      <c r="DL84" t="s">
        <v>291</v>
      </c>
      <c r="DM84">
        <v>3</v>
      </c>
      <c r="DN84">
        <v>1.1493902439024299</v>
      </c>
      <c r="DO84" t="s">
        <v>261</v>
      </c>
      <c r="DP84">
        <v>2</v>
      </c>
      <c r="DQ84">
        <v>0.96635262449528903</v>
      </c>
      <c r="DR84" t="s">
        <v>306</v>
      </c>
      <c r="DS84">
        <v>3</v>
      </c>
      <c r="DT84">
        <v>0.95695364238410596</v>
      </c>
      <c r="DU84" t="s">
        <v>301</v>
      </c>
      <c r="DV84">
        <v>3</v>
      </c>
      <c r="DW84">
        <v>1.12380952380952</v>
      </c>
      <c r="DX84" t="s">
        <v>294</v>
      </c>
      <c r="DY84">
        <v>3</v>
      </c>
      <c r="DZ84">
        <v>0.82852564102564097</v>
      </c>
      <c r="EA84" t="s">
        <v>229</v>
      </c>
      <c r="EB84">
        <v>1</v>
      </c>
      <c r="EC84">
        <v>1.09197651663405</v>
      </c>
      <c r="ED84" t="s">
        <v>286</v>
      </c>
      <c r="EE84">
        <v>3</v>
      </c>
      <c r="EF84">
        <v>0.81660470879801705</v>
      </c>
      <c r="EG84" t="s">
        <v>201</v>
      </c>
      <c r="EH84">
        <v>2</v>
      </c>
      <c r="EI84">
        <v>1.53833845089305</v>
      </c>
      <c r="EJ84" t="s">
        <v>288</v>
      </c>
      <c r="EK84">
        <v>3</v>
      </c>
      <c r="EL84">
        <v>1.3037037037037</v>
      </c>
      <c r="EM84" t="s">
        <v>302</v>
      </c>
      <c r="EN84">
        <v>2</v>
      </c>
      <c r="EO84">
        <v>1.0065445026177999</v>
      </c>
      <c r="EP84" t="s">
        <v>224</v>
      </c>
      <c r="EQ84">
        <v>2</v>
      </c>
      <c r="ER84">
        <v>1.2018018018018</v>
      </c>
      <c r="ES84" t="s">
        <v>281</v>
      </c>
      <c r="ET84">
        <v>2</v>
      </c>
      <c r="EU84">
        <v>0.86953504510756396</v>
      </c>
      <c r="EV84" t="s">
        <v>327</v>
      </c>
      <c r="EW84">
        <v>2</v>
      </c>
      <c r="EX84">
        <v>1.1344537815125999</v>
      </c>
      <c r="EY84" t="s">
        <v>224</v>
      </c>
      <c r="EZ84">
        <v>2</v>
      </c>
      <c r="FA84">
        <v>1.0598911070780399</v>
      </c>
      <c r="FB84" t="s">
        <v>220</v>
      </c>
      <c r="FC84">
        <v>3</v>
      </c>
      <c r="FD84">
        <v>0.95348837209302295</v>
      </c>
      <c r="FE84" t="s">
        <v>294</v>
      </c>
      <c r="FF84">
        <v>3</v>
      </c>
      <c r="FG84">
        <v>0.99797160243407701</v>
      </c>
      <c r="FH84" t="s">
        <v>302</v>
      </c>
      <c r="FI84">
        <v>2</v>
      </c>
      <c r="FJ84">
        <v>0.93642785065590295</v>
      </c>
      <c r="FK84" t="s">
        <v>226</v>
      </c>
      <c r="FL84">
        <v>1</v>
      </c>
      <c r="FM84">
        <v>0.971659696739538</v>
      </c>
      <c r="FN84" t="s">
        <v>220</v>
      </c>
      <c r="FO84">
        <v>2</v>
      </c>
      <c r="FP84">
        <v>1.0940170940170899</v>
      </c>
      <c r="FQ84" t="s">
        <v>352</v>
      </c>
      <c r="FR84">
        <v>2</v>
      </c>
      <c r="FS84">
        <v>1.1854199683042701</v>
      </c>
      <c r="FT84" t="s">
        <v>111</v>
      </c>
      <c r="FU84">
        <v>2</v>
      </c>
      <c r="FV84">
        <v>0.78590078328981705</v>
      </c>
      <c r="FW84" t="s">
        <v>332</v>
      </c>
      <c r="FX84">
        <v>3</v>
      </c>
      <c r="FY84">
        <v>0.97381342062193099</v>
      </c>
      <c r="FZ84" t="s">
        <v>364</v>
      </c>
      <c r="GA84">
        <v>3</v>
      </c>
      <c r="GB84">
        <v>0.95118733509234799</v>
      </c>
      <c r="GC84" t="s">
        <v>346</v>
      </c>
      <c r="GD84">
        <v>3</v>
      </c>
      <c r="GE84">
        <v>0.93442622950819598</v>
      </c>
      <c r="GF84" t="s">
        <v>334</v>
      </c>
      <c r="GG84">
        <v>3</v>
      </c>
      <c r="GH84">
        <v>0.91460055096418702</v>
      </c>
      <c r="GI84" t="s">
        <v>338</v>
      </c>
      <c r="GJ84">
        <v>3</v>
      </c>
      <c r="GK84">
        <v>1.0055944055943999</v>
      </c>
      <c r="GL84" t="s">
        <v>294</v>
      </c>
      <c r="GM84">
        <v>3</v>
      </c>
      <c r="GN84">
        <v>1.0036496350364901</v>
      </c>
    </row>
    <row r="85" spans="1:196" x14ac:dyDescent="0.4">
      <c r="A85">
        <v>83</v>
      </c>
      <c r="B85" t="s">
        <v>224</v>
      </c>
      <c r="C85">
        <v>2</v>
      </c>
      <c r="D85">
        <v>0.94189602446483101</v>
      </c>
      <c r="E85" t="s">
        <v>264</v>
      </c>
      <c r="F85">
        <v>1</v>
      </c>
      <c r="G85">
        <v>0.69781811160455598</v>
      </c>
      <c r="H85" t="s">
        <v>201</v>
      </c>
      <c r="I85">
        <v>2</v>
      </c>
      <c r="J85">
        <v>0.85388788426763096</v>
      </c>
      <c r="K85" t="s">
        <v>798</v>
      </c>
      <c r="L85">
        <v>1</v>
      </c>
      <c r="M85">
        <v>1.63253012048192</v>
      </c>
      <c r="N85" t="s">
        <v>183</v>
      </c>
      <c r="O85">
        <v>2</v>
      </c>
      <c r="P85">
        <v>0.80325096819942099</v>
      </c>
      <c r="Q85" t="s">
        <v>174</v>
      </c>
      <c r="R85">
        <v>1</v>
      </c>
      <c r="S85">
        <v>0.84472049689440998</v>
      </c>
      <c r="T85" t="s">
        <v>172</v>
      </c>
      <c r="U85">
        <v>1</v>
      </c>
      <c r="V85">
        <v>1.0222222222222199</v>
      </c>
      <c r="W85" t="s">
        <v>176</v>
      </c>
      <c r="X85">
        <v>2</v>
      </c>
      <c r="Y85">
        <v>0.54505494505494501</v>
      </c>
      <c r="Z85" t="s">
        <v>191</v>
      </c>
      <c r="AA85">
        <v>1</v>
      </c>
      <c r="AB85">
        <v>1.1592128801431101</v>
      </c>
      <c r="AC85" t="s">
        <v>194</v>
      </c>
      <c r="AD85">
        <v>1</v>
      </c>
      <c r="AE85">
        <v>1.13846153846153</v>
      </c>
      <c r="AF85" t="s">
        <v>192</v>
      </c>
      <c r="AG85">
        <v>2</v>
      </c>
      <c r="AH85">
        <v>0.93669803250641503</v>
      </c>
      <c r="AI85" t="s">
        <v>249</v>
      </c>
      <c r="AJ85">
        <v>2</v>
      </c>
      <c r="AK85">
        <v>1.48666608426685</v>
      </c>
      <c r="AL85" t="s">
        <v>251</v>
      </c>
      <c r="AM85">
        <v>1</v>
      </c>
      <c r="AN85">
        <v>0.86107897781049503</v>
      </c>
      <c r="AO85" t="s">
        <v>251</v>
      </c>
      <c r="AP85">
        <v>1</v>
      </c>
      <c r="AQ85">
        <v>0.89240351734245205</v>
      </c>
      <c r="AR85" t="s">
        <v>192</v>
      </c>
      <c r="AS85">
        <v>2</v>
      </c>
      <c r="AT85">
        <v>1.4338281943915701</v>
      </c>
      <c r="AU85" t="s">
        <v>243</v>
      </c>
      <c r="AV85">
        <v>1</v>
      </c>
      <c r="AW85">
        <v>1.3219858156028299</v>
      </c>
      <c r="AX85" t="s">
        <v>185</v>
      </c>
      <c r="AY85">
        <v>2</v>
      </c>
      <c r="AZ85">
        <v>0.85549872122762105</v>
      </c>
      <c r="BA85" t="s">
        <v>178</v>
      </c>
      <c r="BB85">
        <v>1</v>
      </c>
      <c r="BC85">
        <v>1.18888888888888</v>
      </c>
      <c r="BD85" t="s">
        <v>185</v>
      </c>
      <c r="BE85">
        <v>2</v>
      </c>
      <c r="BF85">
        <v>1.29737609329446</v>
      </c>
      <c r="BG85" t="s">
        <v>189</v>
      </c>
      <c r="BH85">
        <v>2</v>
      </c>
      <c r="BI85">
        <v>1.4417862838915401</v>
      </c>
      <c r="BJ85" t="s">
        <v>262</v>
      </c>
      <c r="BK85">
        <v>2</v>
      </c>
      <c r="BL85">
        <v>0.92571428571428505</v>
      </c>
      <c r="BM85" t="s">
        <v>251</v>
      </c>
      <c r="BN85">
        <v>1</v>
      </c>
      <c r="BO85">
        <v>1.04218490878938</v>
      </c>
      <c r="BP85" t="s">
        <v>800</v>
      </c>
      <c r="BQ85">
        <v>2</v>
      </c>
      <c r="BR85">
        <v>0.89039329464861305</v>
      </c>
      <c r="BS85" t="s">
        <v>249</v>
      </c>
      <c r="BT85">
        <v>2</v>
      </c>
      <c r="BU85">
        <v>1.18805316148484</v>
      </c>
      <c r="BV85" t="s">
        <v>261</v>
      </c>
      <c r="BW85">
        <v>2</v>
      </c>
      <c r="BX85">
        <v>1.0218600439787799</v>
      </c>
      <c r="BY85" t="s">
        <v>305</v>
      </c>
      <c r="BZ85">
        <v>2</v>
      </c>
      <c r="CA85">
        <v>1.0480980676554501</v>
      </c>
      <c r="CB85" t="s">
        <v>266</v>
      </c>
      <c r="CC85">
        <v>2</v>
      </c>
      <c r="CD85">
        <v>0.81241743725231097</v>
      </c>
      <c r="CE85" t="s">
        <v>271</v>
      </c>
      <c r="CF85">
        <v>2</v>
      </c>
      <c r="CG85">
        <v>1.4142857142857099</v>
      </c>
      <c r="CH85" t="s">
        <v>262</v>
      </c>
      <c r="CI85">
        <v>2</v>
      </c>
      <c r="CJ85">
        <v>0.89743589743589702</v>
      </c>
      <c r="CK85" t="s">
        <v>272</v>
      </c>
      <c r="CL85">
        <v>2</v>
      </c>
      <c r="CM85">
        <v>0.91249999999999998</v>
      </c>
      <c r="CN85" t="s">
        <v>266</v>
      </c>
      <c r="CO85">
        <v>2</v>
      </c>
      <c r="CP85">
        <v>0.58955223880596996</v>
      </c>
      <c r="CQ85" t="s">
        <v>195</v>
      </c>
      <c r="CR85">
        <v>1</v>
      </c>
      <c r="CS85">
        <v>0.958515761821366</v>
      </c>
      <c r="CT85" t="s">
        <v>196</v>
      </c>
      <c r="CU85">
        <v>2</v>
      </c>
      <c r="CV85">
        <v>1.38194466949692</v>
      </c>
      <c r="CW85" t="s">
        <v>297</v>
      </c>
      <c r="CX85">
        <v>3</v>
      </c>
      <c r="CY85">
        <v>1.28865979381443</v>
      </c>
      <c r="CZ85" t="s">
        <v>277</v>
      </c>
      <c r="DA85">
        <v>3</v>
      </c>
      <c r="DB85">
        <v>1.29790026246719</v>
      </c>
      <c r="DC85" t="s">
        <v>261</v>
      </c>
      <c r="DD85">
        <v>2</v>
      </c>
      <c r="DE85">
        <v>1.0539759768891499</v>
      </c>
      <c r="DF85" t="s">
        <v>272</v>
      </c>
      <c r="DG85">
        <v>2</v>
      </c>
      <c r="DH85">
        <v>0.98069498069497996</v>
      </c>
      <c r="DI85" t="s">
        <v>279</v>
      </c>
      <c r="DJ85">
        <v>2</v>
      </c>
      <c r="DK85">
        <v>0.97526501766784401</v>
      </c>
      <c r="DL85" t="s">
        <v>279</v>
      </c>
      <c r="DM85">
        <v>2</v>
      </c>
      <c r="DN85">
        <v>0.95652173913043403</v>
      </c>
      <c r="DO85" t="s">
        <v>262</v>
      </c>
      <c r="DP85">
        <v>3</v>
      </c>
      <c r="DQ85">
        <v>0.97950819672131095</v>
      </c>
      <c r="DR85" t="s">
        <v>204</v>
      </c>
      <c r="DS85">
        <v>2</v>
      </c>
      <c r="DT85">
        <v>1.3212851405622399</v>
      </c>
      <c r="DU85" t="s">
        <v>281</v>
      </c>
      <c r="DV85">
        <v>2</v>
      </c>
      <c r="DW85">
        <v>0.92073170731707299</v>
      </c>
      <c r="DX85" t="s">
        <v>313</v>
      </c>
      <c r="DY85">
        <v>3</v>
      </c>
      <c r="DZ85">
        <v>1.1679999999999999</v>
      </c>
      <c r="EA85" t="s">
        <v>327</v>
      </c>
      <c r="EB85">
        <v>3</v>
      </c>
      <c r="EC85">
        <v>1.0903614457831301</v>
      </c>
      <c r="ED85" t="s">
        <v>301</v>
      </c>
      <c r="EE85">
        <v>3</v>
      </c>
      <c r="EF85">
        <v>0.852739726027397</v>
      </c>
      <c r="EG85" t="s">
        <v>204</v>
      </c>
      <c r="EH85">
        <v>2</v>
      </c>
      <c r="EI85">
        <v>1.17879161528976</v>
      </c>
      <c r="EJ85" t="s">
        <v>294</v>
      </c>
      <c r="EK85">
        <v>3</v>
      </c>
      <c r="EL85">
        <v>0.97233201581027595</v>
      </c>
      <c r="EM85" t="s">
        <v>229</v>
      </c>
      <c r="EN85">
        <v>1</v>
      </c>
      <c r="EO85">
        <v>1.1916167664670601</v>
      </c>
      <c r="EP85" t="s">
        <v>302</v>
      </c>
      <c r="EQ85">
        <v>2</v>
      </c>
      <c r="ER85">
        <v>1.5084525357607199</v>
      </c>
      <c r="ES85" t="s">
        <v>220</v>
      </c>
      <c r="ET85">
        <v>3</v>
      </c>
      <c r="EU85">
        <v>1.03896103896103</v>
      </c>
      <c r="EV85" t="s">
        <v>242</v>
      </c>
      <c r="EW85">
        <v>1</v>
      </c>
      <c r="EX85">
        <v>0.98697916666666596</v>
      </c>
      <c r="EY85" t="s">
        <v>302</v>
      </c>
      <c r="EZ85">
        <v>2</v>
      </c>
      <c r="FA85">
        <v>0.86581469648562304</v>
      </c>
      <c r="FB85" t="s">
        <v>294</v>
      </c>
      <c r="FC85">
        <v>3</v>
      </c>
      <c r="FD85">
        <v>0.83136593591905505</v>
      </c>
      <c r="FE85" t="s">
        <v>302</v>
      </c>
      <c r="FF85">
        <v>2</v>
      </c>
      <c r="FG85">
        <v>1.1261363636363599</v>
      </c>
      <c r="FH85" t="s">
        <v>309</v>
      </c>
      <c r="FI85">
        <v>3</v>
      </c>
      <c r="FJ85">
        <v>0.92899408284023599</v>
      </c>
      <c r="FK85" t="s">
        <v>302</v>
      </c>
      <c r="FL85">
        <v>2</v>
      </c>
      <c r="FM85">
        <v>0.881465517241379</v>
      </c>
      <c r="FN85" t="s">
        <v>302</v>
      </c>
      <c r="FO85">
        <v>2</v>
      </c>
      <c r="FP85">
        <v>1.13569682151589</v>
      </c>
      <c r="FQ85" t="s">
        <v>355</v>
      </c>
      <c r="FR85">
        <v>3</v>
      </c>
      <c r="FS85">
        <v>0.92238267148014397</v>
      </c>
      <c r="FT85" t="s">
        <v>357</v>
      </c>
      <c r="FU85">
        <v>1</v>
      </c>
      <c r="FV85">
        <v>1.07299270072992</v>
      </c>
      <c r="FW85" t="s">
        <v>250</v>
      </c>
      <c r="FX85">
        <v>2</v>
      </c>
      <c r="FY85">
        <v>0.67213114754098302</v>
      </c>
      <c r="FZ85" t="s">
        <v>366</v>
      </c>
      <c r="GA85">
        <v>3</v>
      </c>
      <c r="GB85">
        <v>1.05720572057205</v>
      </c>
      <c r="GC85" t="s">
        <v>358</v>
      </c>
      <c r="GD85">
        <v>3</v>
      </c>
      <c r="GE85">
        <v>1.0945945945945901</v>
      </c>
      <c r="GF85" t="s">
        <v>338</v>
      </c>
      <c r="GG85">
        <v>3</v>
      </c>
      <c r="GH85">
        <v>1.1119751166407399</v>
      </c>
      <c r="GI85" t="s">
        <v>342</v>
      </c>
      <c r="GJ85">
        <v>3</v>
      </c>
      <c r="GK85">
        <v>1.15734265734265</v>
      </c>
      <c r="GL85" t="s">
        <v>302</v>
      </c>
      <c r="GM85">
        <v>3</v>
      </c>
      <c r="GN85">
        <v>1.07133917396745</v>
      </c>
    </row>
    <row r="86" spans="1:196" x14ac:dyDescent="0.4">
      <c r="A86">
        <v>84</v>
      </c>
      <c r="B86" t="s">
        <v>226</v>
      </c>
      <c r="C86">
        <v>1</v>
      </c>
      <c r="D86">
        <v>0.98701789765565895</v>
      </c>
      <c r="E86" t="s">
        <v>201</v>
      </c>
      <c r="F86">
        <v>2</v>
      </c>
      <c r="G86">
        <v>1.0708752904725001</v>
      </c>
      <c r="H86" t="s">
        <v>208</v>
      </c>
      <c r="I86">
        <v>1</v>
      </c>
      <c r="J86">
        <v>1.2448423918734901</v>
      </c>
      <c r="K86" t="s">
        <v>191</v>
      </c>
      <c r="L86">
        <v>1</v>
      </c>
      <c r="M86">
        <v>1.57339449541284</v>
      </c>
      <c r="N86" t="s">
        <v>185</v>
      </c>
      <c r="O86">
        <v>2</v>
      </c>
      <c r="P86">
        <v>1.1590909090909001</v>
      </c>
      <c r="Q86" t="s">
        <v>176</v>
      </c>
      <c r="R86">
        <v>2</v>
      </c>
      <c r="S86">
        <v>1.001588141874</v>
      </c>
      <c r="T86" t="s">
        <v>174</v>
      </c>
      <c r="U86">
        <v>1</v>
      </c>
      <c r="V86">
        <v>1.03235294117647</v>
      </c>
      <c r="W86" t="s">
        <v>178</v>
      </c>
      <c r="X86">
        <v>1</v>
      </c>
      <c r="Y86">
        <v>0.88755020080321201</v>
      </c>
      <c r="Z86" t="s">
        <v>251</v>
      </c>
      <c r="AA86">
        <v>1</v>
      </c>
      <c r="AB86">
        <v>0.94845019061826596</v>
      </c>
      <c r="AC86" t="s">
        <v>195</v>
      </c>
      <c r="AD86">
        <v>1</v>
      </c>
      <c r="AE86">
        <v>0.93810185900406795</v>
      </c>
      <c r="AF86" t="s">
        <v>800</v>
      </c>
      <c r="AG86">
        <v>1</v>
      </c>
      <c r="AH86">
        <v>0.85816403310759903</v>
      </c>
      <c r="AI86" t="s">
        <v>191</v>
      </c>
      <c r="AJ86">
        <v>1</v>
      </c>
      <c r="AK86">
        <v>1.17204301075268</v>
      </c>
      <c r="AL86" t="s">
        <v>196</v>
      </c>
      <c r="AM86">
        <v>2</v>
      </c>
      <c r="AN86">
        <v>1.00736242014495</v>
      </c>
      <c r="AO86" t="s">
        <v>196</v>
      </c>
      <c r="AP86">
        <v>2</v>
      </c>
      <c r="AQ86">
        <v>1.10055738823797</v>
      </c>
      <c r="AR86" t="s">
        <v>800</v>
      </c>
      <c r="AS86">
        <v>2</v>
      </c>
      <c r="AT86">
        <v>0.98518221866239397</v>
      </c>
      <c r="AU86" t="s">
        <v>247</v>
      </c>
      <c r="AV86">
        <v>2</v>
      </c>
      <c r="AW86">
        <v>1.125</v>
      </c>
      <c r="AX86" t="s">
        <v>189</v>
      </c>
      <c r="AY86">
        <v>2</v>
      </c>
      <c r="AZ86">
        <v>0.84951475697911205</v>
      </c>
      <c r="BA86" t="s">
        <v>183</v>
      </c>
      <c r="BB86">
        <v>2</v>
      </c>
      <c r="BC86">
        <v>1.1967288998611301</v>
      </c>
      <c r="BD86" t="s">
        <v>189</v>
      </c>
      <c r="BE86">
        <v>2</v>
      </c>
      <c r="BF86">
        <v>1.30360379571382</v>
      </c>
      <c r="BG86" t="s">
        <v>247</v>
      </c>
      <c r="BH86">
        <v>2</v>
      </c>
      <c r="BI86">
        <v>0.726605504587156</v>
      </c>
      <c r="BJ86" t="s">
        <v>265</v>
      </c>
      <c r="BK86">
        <v>2</v>
      </c>
      <c r="BL86">
        <v>0.57727873183619505</v>
      </c>
      <c r="BM86" t="s">
        <v>196</v>
      </c>
      <c r="BN86">
        <v>2</v>
      </c>
      <c r="BO86">
        <v>0.78441529056683001</v>
      </c>
      <c r="BP86" t="s">
        <v>194</v>
      </c>
      <c r="BQ86">
        <v>1</v>
      </c>
      <c r="BR86">
        <v>1.22826086956521</v>
      </c>
      <c r="BS86" t="s">
        <v>273</v>
      </c>
      <c r="BT86">
        <v>3</v>
      </c>
      <c r="BU86">
        <v>0.80773739742086703</v>
      </c>
      <c r="BV86" t="s">
        <v>262</v>
      </c>
      <c r="BW86">
        <v>2</v>
      </c>
      <c r="BX86">
        <v>1.13479623824451</v>
      </c>
      <c r="BY86" t="s">
        <v>802</v>
      </c>
      <c r="BZ86">
        <v>3</v>
      </c>
      <c r="CA86">
        <v>0.91909155429382505</v>
      </c>
      <c r="CB86" t="s">
        <v>201</v>
      </c>
      <c r="CC86">
        <v>2</v>
      </c>
      <c r="CD86">
        <v>1.0463664994750901</v>
      </c>
      <c r="CE86" t="s">
        <v>261</v>
      </c>
      <c r="CF86">
        <v>2</v>
      </c>
      <c r="CG86">
        <v>1.0109415101985599</v>
      </c>
      <c r="CH86" t="s">
        <v>305</v>
      </c>
      <c r="CI86">
        <v>2</v>
      </c>
      <c r="CJ86">
        <v>0.95053502927518596</v>
      </c>
      <c r="CK86" t="s">
        <v>204</v>
      </c>
      <c r="CL86">
        <v>3</v>
      </c>
      <c r="CM86">
        <v>0.92172211350293498</v>
      </c>
      <c r="CN86" t="s">
        <v>201</v>
      </c>
      <c r="CO86">
        <v>2</v>
      </c>
      <c r="CP86">
        <v>0.52272302225546996</v>
      </c>
      <c r="CQ86" t="s">
        <v>197</v>
      </c>
      <c r="CR86">
        <v>1</v>
      </c>
      <c r="CS86">
        <v>0.96801346801346799</v>
      </c>
      <c r="CT86" t="s">
        <v>271</v>
      </c>
      <c r="CU86">
        <v>2</v>
      </c>
      <c r="CV86">
        <v>1.24839124839124</v>
      </c>
      <c r="CW86" t="s">
        <v>272</v>
      </c>
      <c r="CX86">
        <v>2</v>
      </c>
      <c r="CY86">
        <v>0.90950744558991903</v>
      </c>
      <c r="CZ86" t="s">
        <v>208</v>
      </c>
      <c r="DA86">
        <v>2</v>
      </c>
      <c r="DB86">
        <v>0.95108695652173902</v>
      </c>
      <c r="DC86" t="s">
        <v>262</v>
      </c>
      <c r="DD86">
        <v>3</v>
      </c>
      <c r="DE86">
        <v>1.11467889908256</v>
      </c>
      <c r="DF86" t="s">
        <v>306</v>
      </c>
      <c r="DG86">
        <v>3</v>
      </c>
      <c r="DH86">
        <v>1.1043165467625899</v>
      </c>
      <c r="DI86" t="s">
        <v>272</v>
      </c>
      <c r="DJ86">
        <v>2</v>
      </c>
      <c r="DK86">
        <v>1.0629921259842501</v>
      </c>
      <c r="DL86" t="s">
        <v>272</v>
      </c>
      <c r="DM86">
        <v>2</v>
      </c>
      <c r="DN86">
        <v>1.1024691358024601</v>
      </c>
      <c r="DO86" t="s">
        <v>266</v>
      </c>
      <c r="DP86">
        <v>2</v>
      </c>
      <c r="DQ86">
        <v>1.1596958174904901</v>
      </c>
      <c r="DR86" t="s">
        <v>277</v>
      </c>
      <c r="DS86">
        <v>2</v>
      </c>
      <c r="DT86">
        <v>1.8777943368107299</v>
      </c>
      <c r="DU86" t="s">
        <v>220</v>
      </c>
      <c r="DV86">
        <v>2</v>
      </c>
      <c r="DW86">
        <v>0.95343422584400395</v>
      </c>
      <c r="DX86" t="s">
        <v>224</v>
      </c>
      <c r="DY86">
        <v>2</v>
      </c>
      <c r="DZ86">
        <v>0.83787661406025804</v>
      </c>
      <c r="EA86" t="s">
        <v>258</v>
      </c>
      <c r="EB86">
        <v>1</v>
      </c>
      <c r="EC86">
        <v>1.38053097345132</v>
      </c>
      <c r="ED86" t="s">
        <v>220</v>
      </c>
      <c r="EE86">
        <v>2</v>
      </c>
      <c r="EF86">
        <v>0.95797280593325096</v>
      </c>
      <c r="EG86" t="s">
        <v>301</v>
      </c>
      <c r="EH86">
        <v>3</v>
      </c>
      <c r="EI86">
        <v>1.14859437751004</v>
      </c>
      <c r="EJ86" t="s">
        <v>224</v>
      </c>
      <c r="EK86">
        <v>2</v>
      </c>
      <c r="EL86">
        <v>0.96761904761904705</v>
      </c>
      <c r="EM86" t="s">
        <v>327</v>
      </c>
      <c r="EN86">
        <v>3</v>
      </c>
      <c r="EO86">
        <v>1.0331950207468801</v>
      </c>
      <c r="EP86" t="s">
        <v>229</v>
      </c>
      <c r="EQ86">
        <v>1</v>
      </c>
      <c r="ER86">
        <v>0.90703517587939697</v>
      </c>
      <c r="ES86" t="s">
        <v>294</v>
      </c>
      <c r="ET86">
        <v>3</v>
      </c>
      <c r="EU86">
        <v>0.94377510040160595</v>
      </c>
      <c r="EV86" t="s">
        <v>332</v>
      </c>
      <c r="EW86">
        <v>3</v>
      </c>
      <c r="EX86">
        <v>1.03805496828752</v>
      </c>
      <c r="EY86" t="s">
        <v>309</v>
      </c>
      <c r="EZ86">
        <v>3</v>
      </c>
      <c r="FA86">
        <v>1.0052367941712199</v>
      </c>
      <c r="FB86" t="s">
        <v>302</v>
      </c>
      <c r="FC86">
        <v>2</v>
      </c>
      <c r="FD86">
        <v>0.81180811808118003</v>
      </c>
      <c r="FE86" t="s">
        <v>309</v>
      </c>
      <c r="FF86">
        <v>3</v>
      </c>
      <c r="FG86">
        <v>1.03300733496332</v>
      </c>
      <c r="FH86" t="s">
        <v>229</v>
      </c>
      <c r="FI86">
        <v>1</v>
      </c>
      <c r="FJ86">
        <v>0.76829268292682895</v>
      </c>
      <c r="FK86" t="s">
        <v>229</v>
      </c>
      <c r="FL86">
        <v>1</v>
      </c>
      <c r="FM86">
        <v>1.11904761904761</v>
      </c>
      <c r="FN86" t="s">
        <v>229</v>
      </c>
      <c r="FO86">
        <v>1</v>
      </c>
      <c r="FP86">
        <v>1.3510638297872299</v>
      </c>
      <c r="FQ86" t="s">
        <v>359</v>
      </c>
      <c r="FR86">
        <v>3</v>
      </c>
      <c r="FS86">
        <v>1.07692307692307</v>
      </c>
      <c r="FT86" t="s">
        <v>328</v>
      </c>
      <c r="FU86">
        <v>2</v>
      </c>
      <c r="FV86">
        <v>0.92376534261138499</v>
      </c>
      <c r="FW86" t="s">
        <v>253</v>
      </c>
      <c r="FX86">
        <v>2</v>
      </c>
      <c r="FY86">
        <v>0.88226950354609901</v>
      </c>
      <c r="FZ86" t="s">
        <v>303</v>
      </c>
      <c r="GA86">
        <v>3</v>
      </c>
      <c r="GB86">
        <v>0.85736196319018398</v>
      </c>
      <c r="GC86" t="s">
        <v>352</v>
      </c>
      <c r="GD86">
        <v>2</v>
      </c>
      <c r="GE86">
        <v>0.88565697091273798</v>
      </c>
      <c r="GF86" t="s">
        <v>342</v>
      </c>
      <c r="GG86">
        <v>3</v>
      </c>
      <c r="GH86">
        <v>1.0833333333333299</v>
      </c>
      <c r="GI86" t="s">
        <v>346</v>
      </c>
      <c r="GJ86">
        <v>3</v>
      </c>
      <c r="GK86">
        <v>1.1426202321724701</v>
      </c>
      <c r="GL86" t="s">
        <v>309</v>
      </c>
      <c r="GM86">
        <v>3</v>
      </c>
      <c r="GN86">
        <v>1.0893665158371</v>
      </c>
    </row>
    <row r="87" spans="1:196" x14ac:dyDescent="0.4">
      <c r="A87">
        <v>85</v>
      </c>
      <c r="B87" t="s">
        <v>227</v>
      </c>
      <c r="C87">
        <v>1</v>
      </c>
      <c r="D87">
        <v>1.33689839572192</v>
      </c>
      <c r="E87" t="s">
        <v>208</v>
      </c>
      <c r="F87">
        <v>1</v>
      </c>
      <c r="G87">
        <v>0.920208152645273</v>
      </c>
      <c r="H87" t="s">
        <v>803</v>
      </c>
      <c r="I87">
        <v>1</v>
      </c>
      <c r="J87">
        <v>1.3543563068920601</v>
      </c>
      <c r="K87" t="s">
        <v>251</v>
      </c>
      <c r="L87">
        <v>1</v>
      </c>
      <c r="M87">
        <v>1.5946294653656901</v>
      </c>
      <c r="N87" t="s">
        <v>189</v>
      </c>
      <c r="O87">
        <v>1</v>
      </c>
      <c r="P87">
        <v>1.09325507261043</v>
      </c>
      <c r="Q87" t="s">
        <v>178</v>
      </c>
      <c r="R87">
        <v>1</v>
      </c>
      <c r="S87">
        <v>0.77419354838709598</v>
      </c>
      <c r="T87" t="s">
        <v>176</v>
      </c>
      <c r="U87">
        <v>2</v>
      </c>
      <c r="V87">
        <v>0.48097251585623602</v>
      </c>
      <c r="W87" t="s">
        <v>244</v>
      </c>
      <c r="X87">
        <v>3</v>
      </c>
      <c r="Y87">
        <v>0.16439999999999999</v>
      </c>
      <c r="Z87" t="s">
        <v>800</v>
      </c>
      <c r="AA87">
        <v>1</v>
      </c>
      <c r="AB87">
        <v>1.12534113060428</v>
      </c>
      <c r="AC87" t="s">
        <v>262</v>
      </c>
      <c r="AD87">
        <v>2</v>
      </c>
      <c r="AE87">
        <v>0.98963730569948105</v>
      </c>
      <c r="AF87" t="s">
        <v>194</v>
      </c>
      <c r="AG87">
        <v>1</v>
      </c>
      <c r="AH87">
        <v>1.01013513513513</v>
      </c>
      <c r="AI87" t="s">
        <v>251</v>
      </c>
      <c r="AJ87">
        <v>1</v>
      </c>
      <c r="AK87">
        <v>1.1821233217304801</v>
      </c>
      <c r="AL87" t="s">
        <v>192</v>
      </c>
      <c r="AM87">
        <v>2</v>
      </c>
      <c r="AN87">
        <v>0.84601769911504399</v>
      </c>
      <c r="AO87" t="s">
        <v>192</v>
      </c>
      <c r="AP87">
        <v>2</v>
      </c>
      <c r="AQ87">
        <v>1.09916317991631</v>
      </c>
      <c r="AR87" t="s">
        <v>194</v>
      </c>
      <c r="AS87">
        <v>1</v>
      </c>
      <c r="AT87">
        <v>1.24545454545454</v>
      </c>
      <c r="AU87" t="s">
        <v>249</v>
      </c>
      <c r="AV87">
        <v>2</v>
      </c>
      <c r="AW87">
        <v>1.01344116302466</v>
      </c>
      <c r="AX87" t="s">
        <v>243</v>
      </c>
      <c r="AY87">
        <v>1</v>
      </c>
      <c r="AZ87">
        <v>0.91952789699570803</v>
      </c>
      <c r="BA87" t="s">
        <v>185</v>
      </c>
      <c r="BB87">
        <v>2</v>
      </c>
      <c r="BC87">
        <v>1.0254110612855001</v>
      </c>
      <c r="BD87" t="s">
        <v>243</v>
      </c>
      <c r="BE87">
        <v>1</v>
      </c>
      <c r="BF87">
        <v>1.4257028112449699</v>
      </c>
      <c r="BG87" t="s">
        <v>249</v>
      </c>
      <c r="BH87">
        <v>2</v>
      </c>
      <c r="BI87">
        <v>0.76014801715672697</v>
      </c>
      <c r="BJ87" t="s">
        <v>270</v>
      </c>
      <c r="BK87">
        <v>2</v>
      </c>
      <c r="BL87">
        <v>0.92205900491609705</v>
      </c>
      <c r="BM87" t="s">
        <v>800</v>
      </c>
      <c r="BN87">
        <v>2</v>
      </c>
      <c r="BO87">
        <v>0.762536873156342</v>
      </c>
      <c r="BP87" t="s">
        <v>261</v>
      </c>
      <c r="BQ87">
        <v>2</v>
      </c>
      <c r="BR87">
        <v>1.3569638381668401</v>
      </c>
      <c r="BS87" t="s">
        <v>251</v>
      </c>
      <c r="BT87">
        <v>1</v>
      </c>
      <c r="BU87">
        <v>1.0144781314634499</v>
      </c>
      <c r="BV87" t="s">
        <v>270</v>
      </c>
      <c r="BW87">
        <v>2</v>
      </c>
      <c r="BX87">
        <v>1.5530891391172801</v>
      </c>
      <c r="BY87" t="s">
        <v>266</v>
      </c>
      <c r="BZ87">
        <v>2</v>
      </c>
      <c r="CA87">
        <v>1.4843137254901899</v>
      </c>
      <c r="CB87" t="s">
        <v>297</v>
      </c>
      <c r="CC87">
        <v>3</v>
      </c>
      <c r="CD87">
        <v>0.93039049235993199</v>
      </c>
      <c r="CE87" t="s">
        <v>262</v>
      </c>
      <c r="CF87">
        <v>2</v>
      </c>
      <c r="CG87">
        <v>1.0434782608695601</v>
      </c>
      <c r="CH87" t="s">
        <v>266</v>
      </c>
      <c r="CI87">
        <v>2</v>
      </c>
      <c r="CJ87">
        <v>0.97732181425485898</v>
      </c>
      <c r="CK87" t="s">
        <v>330</v>
      </c>
      <c r="CL87">
        <v>2</v>
      </c>
      <c r="CM87">
        <v>0.82637362637362599</v>
      </c>
      <c r="CN87" t="s">
        <v>297</v>
      </c>
      <c r="CO87">
        <v>2</v>
      </c>
      <c r="CP87">
        <v>0.371111111111111</v>
      </c>
      <c r="CQ87" t="s">
        <v>266</v>
      </c>
      <c r="CR87">
        <v>2</v>
      </c>
      <c r="CS87">
        <v>0.955696202531645</v>
      </c>
      <c r="CT87" t="s">
        <v>261</v>
      </c>
      <c r="CU87">
        <v>2</v>
      </c>
      <c r="CV87">
        <v>1.2732585320243099</v>
      </c>
      <c r="CW87" t="s">
        <v>204</v>
      </c>
      <c r="CX87">
        <v>2</v>
      </c>
      <c r="CY87">
        <v>0.78284182305630001</v>
      </c>
      <c r="CZ87" t="s">
        <v>281</v>
      </c>
      <c r="DA87">
        <v>2</v>
      </c>
      <c r="DB87">
        <v>0.920208152645273</v>
      </c>
      <c r="DC87" t="s">
        <v>270</v>
      </c>
      <c r="DD87">
        <v>3</v>
      </c>
      <c r="DE87">
        <v>0.811328811856317</v>
      </c>
      <c r="DF87" t="s">
        <v>204</v>
      </c>
      <c r="DG87">
        <v>2</v>
      </c>
      <c r="DH87">
        <v>1.15357142857142</v>
      </c>
      <c r="DI87" t="s">
        <v>306</v>
      </c>
      <c r="DJ87">
        <v>3</v>
      </c>
      <c r="DK87">
        <v>0.925081433224755</v>
      </c>
      <c r="DL87" t="s">
        <v>306</v>
      </c>
      <c r="DM87">
        <v>3</v>
      </c>
      <c r="DN87">
        <v>1.17077464788732</v>
      </c>
      <c r="DO87" t="s">
        <v>201</v>
      </c>
      <c r="DP87">
        <v>3</v>
      </c>
      <c r="DQ87">
        <v>0.89883203928595101</v>
      </c>
      <c r="DR87" t="s">
        <v>208</v>
      </c>
      <c r="DS87">
        <v>2</v>
      </c>
      <c r="DT87">
        <v>1.1488673139158501</v>
      </c>
      <c r="DU87" t="s">
        <v>294</v>
      </c>
      <c r="DV87">
        <v>3</v>
      </c>
      <c r="DW87">
        <v>1.00807754442649</v>
      </c>
      <c r="DX87" t="s">
        <v>302</v>
      </c>
      <c r="DY87">
        <v>2</v>
      </c>
      <c r="DZ87">
        <v>0.68089725036179405</v>
      </c>
      <c r="EA87" t="s">
        <v>242</v>
      </c>
      <c r="EB87">
        <v>1</v>
      </c>
      <c r="EC87">
        <v>1.18396226415094</v>
      </c>
      <c r="ED87" t="s">
        <v>294</v>
      </c>
      <c r="EE87">
        <v>3</v>
      </c>
      <c r="EF87">
        <v>0.828431372549019</v>
      </c>
      <c r="EG87" t="s">
        <v>220</v>
      </c>
      <c r="EH87">
        <v>3</v>
      </c>
      <c r="EI87">
        <v>1.0787096774193501</v>
      </c>
      <c r="EJ87" t="s">
        <v>302</v>
      </c>
      <c r="EK87">
        <v>2</v>
      </c>
      <c r="EL87">
        <v>1.03523035230352</v>
      </c>
      <c r="EM87" t="s">
        <v>258</v>
      </c>
      <c r="EN87">
        <v>1</v>
      </c>
      <c r="EO87">
        <v>1.04424778761061</v>
      </c>
      <c r="EP87" t="s">
        <v>327</v>
      </c>
      <c r="EQ87">
        <v>3</v>
      </c>
      <c r="ER87">
        <v>0.97389558232931694</v>
      </c>
      <c r="ES87" t="s">
        <v>224</v>
      </c>
      <c r="ET87">
        <v>2</v>
      </c>
      <c r="EU87">
        <v>0.91154422788605605</v>
      </c>
      <c r="EV87" t="s">
        <v>253</v>
      </c>
      <c r="EW87">
        <v>2</v>
      </c>
      <c r="EX87">
        <v>1.1020066889632101</v>
      </c>
      <c r="EY87" t="s">
        <v>327</v>
      </c>
      <c r="EZ87">
        <v>2</v>
      </c>
      <c r="FA87">
        <v>1.18518518518518</v>
      </c>
      <c r="FB87" t="s">
        <v>309</v>
      </c>
      <c r="FC87">
        <v>3</v>
      </c>
      <c r="FD87">
        <v>0.92638731596828905</v>
      </c>
      <c r="FE87" t="s">
        <v>242</v>
      </c>
      <c r="FF87">
        <v>1</v>
      </c>
      <c r="FG87">
        <v>0.85027223230490001</v>
      </c>
      <c r="FH87" t="s">
        <v>325</v>
      </c>
      <c r="FI87">
        <v>3</v>
      </c>
      <c r="FJ87">
        <v>0.78959810874704495</v>
      </c>
      <c r="FK87" t="s">
        <v>325</v>
      </c>
      <c r="FL87">
        <v>3</v>
      </c>
      <c r="FM87">
        <v>0.99401197604790403</v>
      </c>
      <c r="FN87" t="s">
        <v>325</v>
      </c>
      <c r="FO87">
        <v>3</v>
      </c>
      <c r="FP87">
        <v>1.00602409638554</v>
      </c>
      <c r="FQ87" t="s">
        <v>278</v>
      </c>
      <c r="FR87">
        <v>1</v>
      </c>
      <c r="FS87">
        <v>1.03896103896103</v>
      </c>
      <c r="FT87" t="s">
        <v>257</v>
      </c>
      <c r="FU87">
        <v>1</v>
      </c>
      <c r="FV87">
        <v>1.20823244552058</v>
      </c>
      <c r="FW87" t="s">
        <v>328</v>
      </c>
      <c r="FX87">
        <v>2</v>
      </c>
      <c r="FY87">
        <v>0.75242200414303895</v>
      </c>
      <c r="FZ87" t="s">
        <v>289</v>
      </c>
      <c r="GA87">
        <v>2</v>
      </c>
      <c r="GB87">
        <v>1.13506493506493</v>
      </c>
      <c r="GC87" t="s">
        <v>275</v>
      </c>
      <c r="GD87">
        <v>2</v>
      </c>
      <c r="GE87">
        <v>1.08006042296072</v>
      </c>
      <c r="GF87" t="s">
        <v>346</v>
      </c>
      <c r="GG87">
        <v>3</v>
      </c>
      <c r="GH87">
        <v>0.88157894736842102</v>
      </c>
      <c r="GI87" t="s">
        <v>352</v>
      </c>
      <c r="GJ87">
        <v>2</v>
      </c>
      <c r="GK87">
        <v>0.93644067796610098</v>
      </c>
      <c r="GL87" t="s">
        <v>229</v>
      </c>
      <c r="GM87">
        <v>1</v>
      </c>
      <c r="GN87">
        <v>1.17554240631163</v>
      </c>
    </row>
    <row r="88" spans="1:196" x14ac:dyDescent="0.4">
      <c r="A88">
        <v>86</v>
      </c>
      <c r="B88" t="s">
        <v>229</v>
      </c>
      <c r="C88">
        <v>1</v>
      </c>
      <c r="D88">
        <v>0.94405966968566801</v>
      </c>
      <c r="E88" t="s">
        <v>803</v>
      </c>
      <c r="F88">
        <v>1</v>
      </c>
      <c r="G88">
        <v>0.71302735280482099</v>
      </c>
      <c r="H88" t="s">
        <v>211</v>
      </c>
      <c r="I88">
        <v>2</v>
      </c>
      <c r="J88">
        <v>1.26268656716417</v>
      </c>
      <c r="K88" t="s">
        <v>254</v>
      </c>
      <c r="L88">
        <v>2</v>
      </c>
      <c r="M88">
        <v>1.24553571428571</v>
      </c>
      <c r="N88" t="s">
        <v>243</v>
      </c>
      <c r="O88">
        <v>2</v>
      </c>
      <c r="P88">
        <v>0.67627494456762705</v>
      </c>
      <c r="Q88" t="s">
        <v>180</v>
      </c>
      <c r="R88">
        <v>2</v>
      </c>
      <c r="S88">
        <v>0.80779421505851101</v>
      </c>
      <c r="T88" t="s">
        <v>178</v>
      </c>
      <c r="U88">
        <v>1</v>
      </c>
      <c r="V88">
        <v>1.1527777777777699</v>
      </c>
      <c r="W88" t="s">
        <v>183</v>
      </c>
      <c r="X88">
        <v>2</v>
      </c>
      <c r="Y88">
        <v>0.83368665601858505</v>
      </c>
      <c r="Z88" t="s">
        <v>194</v>
      </c>
      <c r="AA88">
        <v>1</v>
      </c>
      <c r="AB88">
        <v>1.2093023255813899</v>
      </c>
      <c r="AC88" t="s">
        <v>270</v>
      </c>
      <c r="AD88">
        <v>2</v>
      </c>
      <c r="AE88">
        <v>1.1673902095959099</v>
      </c>
      <c r="AF88" t="s">
        <v>261</v>
      </c>
      <c r="AG88">
        <v>2</v>
      </c>
      <c r="AH88">
        <v>1.0313935681470101</v>
      </c>
      <c r="AI88" t="s">
        <v>196</v>
      </c>
      <c r="AJ88">
        <v>2</v>
      </c>
      <c r="AK88">
        <v>1.09255086071987</v>
      </c>
      <c r="AL88" t="s">
        <v>800</v>
      </c>
      <c r="AM88">
        <v>2</v>
      </c>
      <c r="AN88">
        <v>0.60836579864670903</v>
      </c>
      <c r="AO88" t="s">
        <v>800</v>
      </c>
      <c r="AP88">
        <v>2</v>
      </c>
      <c r="AQ88">
        <v>0.84159083249073097</v>
      </c>
      <c r="AR88" t="s">
        <v>261</v>
      </c>
      <c r="AS88">
        <v>2</v>
      </c>
      <c r="AT88">
        <v>1.16442715700141</v>
      </c>
      <c r="AU88" t="s">
        <v>191</v>
      </c>
      <c r="AV88">
        <v>1</v>
      </c>
      <c r="AW88">
        <v>1.2128883774453301</v>
      </c>
      <c r="AX88" t="s">
        <v>247</v>
      </c>
      <c r="AY88">
        <v>2</v>
      </c>
      <c r="AZ88">
        <v>0.84027777777777701</v>
      </c>
      <c r="BA88" t="s">
        <v>189</v>
      </c>
      <c r="BB88">
        <v>2</v>
      </c>
      <c r="BC88">
        <v>0.88185792863523105</v>
      </c>
      <c r="BD88" t="s">
        <v>249</v>
      </c>
      <c r="BE88">
        <v>2</v>
      </c>
      <c r="BF88">
        <v>0.90939595369577497</v>
      </c>
      <c r="BG88" t="s">
        <v>273</v>
      </c>
      <c r="BH88">
        <v>2</v>
      </c>
      <c r="BI88">
        <v>0.74431655813557496</v>
      </c>
      <c r="BJ88" t="s">
        <v>197</v>
      </c>
      <c r="BK88">
        <v>1</v>
      </c>
      <c r="BL88">
        <v>0.92361111111111105</v>
      </c>
      <c r="BM88" t="s">
        <v>194</v>
      </c>
      <c r="BN88">
        <v>1</v>
      </c>
      <c r="BO88">
        <v>0.99690402476780104</v>
      </c>
      <c r="BP88" t="s">
        <v>262</v>
      </c>
      <c r="BQ88">
        <v>2</v>
      </c>
      <c r="BR88">
        <v>1.248322147651</v>
      </c>
      <c r="BS88" t="s">
        <v>196</v>
      </c>
      <c r="BT88">
        <v>2</v>
      </c>
      <c r="BU88">
        <v>0.73421208833943896</v>
      </c>
      <c r="BV88" t="s">
        <v>197</v>
      </c>
      <c r="BW88">
        <v>1</v>
      </c>
      <c r="BX88">
        <v>0.86370839936608501</v>
      </c>
      <c r="BY88" t="s">
        <v>201</v>
      </c>
      <c r="BZ88">
        <v>2</v>
      </c>
      <c r="CA88">
        <v>1.2577296900788499</v>
      </c>
      <c r="CB88" t="s">
        <v>272</v>
      </c>
      <c r="CC88">
        <v>2</v>
      </c>
      <c r="CD88">
        <v>0.93786635404454799</v>
      </c>
      <c r="CE88" t="s">
        <v>197</v>
      </c>
      <c r="CF88">
        <v>1</v>
      </c>
      <c r="CG88">
        <v>1.0489731437598699</v>
      </c>
      <c r="CH88" t="s">
        <v>201</v>
      </c>
      <c r="CI88">
        <v>2</v>
      </c>
      <c r="CJ88">
        <v>1.11147820526484</v>
      </c>
      <c r="CK88" t="s">
        <v>286</v>
      </c>
      <c r="CL88">
        <v>3</v>
      </c>
      <c r="CM88">
        <v>0.87057220708446803</v>
      </c>
      <c r="CN88" t="s">
        <v>318</v>
      </c>
      <c r="CO88">
        <v>3</v>
      </c>
      <c r="CP88">
        <v>0.490566037735849</v>
      </c>
      <c r="CQ88" t="s">
        <v>264</v>
      </c>
      <c r="CR88">
        <v>1</v>
      </c>
      <c r="CS88">
        <v>1.3618275607958701</v>
      </c>
      <c r="CT88" t="s">
        <v>195</v>
      </c>
      <c r="CU88">
        <v>1</v>
      </c>
      <c r="CV88">
        <v>1.68952837729816</v>
      </c>
      <c r="CW88" t="s">
        <v>208</v>
      </c>
      <c r="CX88">
        <v>2</v>
      </c>
      <c r="CY88">
        <v>1.40816326530612</v>
      </c>
      <c r="CZ88" t="s">
        <v>220</v>
      </c>
      <c r="DA88">
        <v>2</v>
      </c>
      <c r="DB88">
        <v>1.1627620221948201</v>
      </c>
      <c r="DC88" t="s">
        <v>266</v>
      </c>
      <c r="DD88">
        <v>2</v>
      </c>
      <c r="DE88">
        <v>0.91597633136094603</v>
      </c>
      <c r="DF88" t="s">
        <v>277</v>
      </c>
      <c r="DG88">
        <v>3</v>
      </c>
      <c r="DH88">
        <v>1.27768014059753</v>
      </c>
      <c r="DI88" t="s">
        <v>204</v>
      </c>
      <c r="DJ88">
        <v>2</v>
      </c>
      <c r="DK88">
        <v>1.1145510835913299</v>
      </c>
      <c r="DL88" t="s">
        <v>204</v>
      </c>
      <c r="DM88">
        <v>2</v>
      </c>
      <c r="DN88">
        <v>1.38055555555555</v>
      </c>
      <c r="DO88" t="s">
        <v>297</v>
      </c>
      <c r="DP88">
        <v>3</v>
      </c>
      <c r="DQ88">
        <v>0.92168674698795106</v>
      </c>
      <c r="DR88" t="s">
        <v>281</v>
      </c>
      <c r="DS88">
        <v>2</v>
      </c>
      <c r="DT88">
        <v>0.870488322717622</v>
      </c>
      <c r="DU88" t="s">
        <v>304</v>
      </c>
      <c r="DV88">
        <v>2</v>
      </c>
      <c r="DW88">
        <v>1.3470790378006801</v>
      </c>
      <c r="DX88" t="s">
        <v>307</v>
      </c>
      <c r="DY88">
        <v>2</v>
      </c>
      <c r="DZ88">
        <v>0.86769964243146602</v>
      </c>
      <c r="EA88" t="s">
        <v>111</v>
      </c>
      <c r="EB88">
        <v>2</v>
      </c>
      <c r="EC88">
        <v>1.1883536775130501</v>
      </c>
      <c r="ED88" t="s">
        <v>321</v>
      </c>
      <c r="EE88">
        <v>3</v>
      </c>
      <c r="EF88">
        <v>0.64473684210526305</v>
      </c>
      <c r="EG88" t="s">
        <v>288</v>
      </c>
      <c r="EH88">
        <v>3</v>
      </c>
      <c r="EI88">
        <v>1.09756097560975</v>
      </c>
      <c r="EJ88" t="s">
        <v>307</v>
      </c>
      <c r="EK88">
        <v>2</v>
      </c>
      <c r="EL88">
        <v>1.4765525982256</v>
      </c>
      <c r="EM88" t="s">
        <v>339</v>
      </c>
      <c r="EN88">
        <v>2</v>
      </c>
      <c r="EO88">
        <v>1.01932367149758</v>
      </c>
      <c r="EP88" t="s">
        <v>258</v>
      </c>
      <c r="EQ88">
        <v>1</v>
      </c>
      <c r="ER88">
        <v>1.16525423728813</v>
      </c>
      <c r="ES88" t="s">
        <v>302</v>
      </c>
      <c r="ET88">
        <v>2</v>
      </c>
      <c r="EU88">
        <v>0.92758620689655102</v>
      </c>
      <c r="EV88" t="s">
        <v>345</v>
      </c>
      <c r="EW88">
        <v>3</v>
      </c>
      <c r="EX88">
        <v>0.93933054393305404</v>
      </c>
      <c r="EY88" t="s">
        <v>242</v>
      </c>
      <c r="EZ88">
        <v>1</v>
      </c>
      <c r="FA88">
        <v>0.86279683377308702</v>
      </c>
      <c r="FB88" t="s">
        <v>111</v>
      </c>
      <c r="FC88">
        <v>2</v>
      </c>
      <c r="FD88">
        <v>0.95578231292517002</v>
      </c>
      <c r="FE88" t="s">
        <v>111</v>
      </c>
      <c r="FF88">
        <v>2</v>
      </c>
      <c r="FG88">
        <v>0.86832740213523096</v>
      </c>
      <c r="FH88" t="s">
        <v>235</v>
      </c>
      <c r="FI88">
        <v>1</v>
      </c>
      <c r="FJ88">
        <v>0.79265147351063303</v>
      </c>
      <c r="FK88" t="s">
        <v>235</v>
      </c>
      <c r="FL88">
        <v>1</v>
      </c>
      <c r="FM88">
        <v>0.91203925961487098</v>
      </c>
      <c r="FN88" t="s">
        <v>316</v>
      </c>
      <c r="FO88">
        <v>2</v>
      </c>
      <c r="FP88">
        <v>0.93061224489795902</v>
      </c>
      <c r="FQ88" t="s">
        <v>372</v>
      </c>
      <c r="FR88">
        <v>3</v>
      </c>
      <c r="FS88">
        <v>0.97584541062801899</v>
      </c>
      <c r="FT88" t="s">
        <v>338</v>
      </c>
      <c r="FU88">
        <v>3</v>
      </c>
      <c r="FV88">
        <v>1.2610229276895899</v>
      </c>
      <c r="FW88" t="s">
        <v>338</v>
      </c>
      <c r="FX88">
        <v>3</v>
      </c>
      <c r="FY88">
        <v>0.80419580419580405</v>
      </c>
      <c r="FZ88" t="s">
        <v>295</v>
      </c>
      <c r="GA88">
        <v>1</v>
      </c>
      <c r="GB88">
        <v>0.95074946466809396</v>
      </c>
      <c r="GC88" t="s">
        <v>359</v>
      </c>
      <c r="GD88">
        <v>3</v>
      </c>
      <c r="GE88">
        <v>1.0562248995983901</v>
      </c>
      <c r="GF88" t="s">
        <v>352</v>
      </c>
      <c r="GG88">
        <v>2</v>
      </c>
      <c r="GH88">
        <v>1.06908267270668</v>
      </c>
      <c r="GI88" t="s">
        <v>359</v>
      </c>
      <c r="GJ88">
        <v>3</v>
      </c>
      <c r="GK88">
        <v>1.0040431266846299</v>
      </c>
      <c r="GL88" t="s">
        <v>316</v>
      </c>
      <c r="GM88">
        <v>3</v>
      </c>
      <c r="GN88">
        <v>0.82621082621082598</v>
      </c>
    </row>
    <row r="89" spans="1:196" x14ac:dyDescent="0.4">
      <c r="A89">
        <v>87</v>
      </c>
      <c r="B89" t="s">
        <v>801</v>
      </c>
      <c r="C89">
        <v>2</v>
      </c>
      <c r="D89">
        <v>1.4072118286059101</v>
      </c>
      <c r="E89" t="s">
        <v>220</v>
      </c>
      <c r="F89">
        <v>2</v>
      </c>
      <c r="G89">
        <v>0.88088642659279703</v>
      </c>
      <c r="H89" t="s">
        <v>804</v>
      </c>
      <c r="I89">
        <v>3</v>
      </c>
      <c r="J89">
        <v>1.5900621118012399</v>
      </c>
      <c r="K89" t="s">
        <v>196</v>
      </c>
      <c r="L89">
        <v>2</v>
      </c>
      <c r="M89">
        <v>1.0449205332712299</v>
      </c>
      <c r="N89" t="s">
        <v>798</v>
      </c>
      <c r="O89">
        <v>1</v>
      </c>
      <c r="P89">
        <v>0.59188191881918795</v>
      </c>
      <c r="Q89" t="s">
        <v>183</v>
      </c>
      <c r="R89">
        <v>2</v>
      </c>
      <c r="S89">
        <v>0.91161890533749801</v>
      </c>
      <c r="T89" t="s">
        <v>185</v>
      </c>
      <c r="U89">
        <v>2</v>
      </c>
      <c r="V89">
        <v>0.96923076923076901</v>
      </c>
      <c r="W89" t="s">
        <v>185</v>
      </c>
      <c r="X89">
        <v>2</v>
      </c>
      <c r="Y89">
        <v>0.75946275946275899</v>
      </c>
      <c r="Z89" t="s">
        <v>195</v>
      </c>
      <c r="AA89">
        <v>1</v>
      </c>
      <c r="AB89">
        <v>1.4894155545329</v>
      </c>
      <c r="AC89" t="s">
        <v>197</v>
      </c>
      <c r="AD89">
        <v>1</v>
      </c>
      <c r="AE89">
        <v>1.42949547218628</v>
      </c>
      <c r="AF89" t="s">
        <v>195</v>
      </c>
      <c r="AG89">
        <v>1</v>
      </c>
      <c r="AH89">
        <v>0.92128231871328903</v>
      </c>
      <c r="AI89" t="s">
        <v>192</v>
      </c>
      <c r="AJ89">
        <v>2</v>
      </c>
      <c r="AK89">
        <v>1.54794520547945</v>
      </c>
      <c r="AL89" t="s">
        <v>194</v>
      </c>
      <c r="AM89">
        <v>1</v>
      </c>
      <c r="AN89">
        <v>1.19205298013245</v>
      </c>
      <c r="AO89" t="s">
        <v>194</v>
      </c>
      <c r="AP89">
        <v>1</v>
      </c>
      <c r="AQ89">
        <v>0.91666666666666596</v>
      </c>
      <c r="AR89" t="s">
        <v>195</v>
      </c>
      <c r="AS89">
        <v>1</v>
      </c>
      <c r="AT89">
        <v>1.2534635702182699</v>
      </c>
      <c r="AU89" t="s">
        <v>251</v>
      </c>
      <c r="AV89">
        <v>1</v>
      </c>
      <c r="AW89">
        <v>1.5485816088803599</v>
      </c>
      <c r="AX89" t="s">
        <v>249</v>
      </c>
      <c r="AY89">
        <v>2</v>
      </c>
      <c r="AZ89">
        <v>0.79442953091912405</v>
      </c>
      <c r="BA89" t="s">
        <v>243</v>
      </c>
      <c r="BB89">
        <v>1</v>
      </c>
      <c r="BC89">
        <v>1.45274212368728</v>
      </c>
      <c r="BD89" t="s">
        <v>273</v>
      </c>
      <c r="BE89">
        <v>2</v>
      </c>
      <c r="BF89">
        <v>0.95479402749396203</v>
      </c>
      <c r="BG89" t="s">
        <v>254</v>
      </c>
      <c r="BH89">
        <v>2</v>
      </c>
      <c r="BI89">
        <v>0.93273542600896797</v>
      </c>
      <c r="BJ89" t="s">
        <v>266</v>
      </c>
      <c r="BK89">
        <v>2</v>
      </c>
      <c r="BL89">
        <v>1.1155555555555501</v>
      </c>
      <c r="BM89" t="s">
        <v>261</v>
      </c>
      <c r="BN89">
        <v>2</v>
      </c>
      <c r="BO89">
        <v>0.84037911839927704</v>
      </c>
      <c r="BP89" t="s">
        <v>270</v>
      </c>
      <c r="BQ89">
        <v>2</v>
      </c>
      <c r="BR89">
        <v>1.2462687123238601</v>
      </c>
      <c r="BS89" t="s">
        <v>271</v>
      </c>
      <c r="BT89">
        <v>3</v>
      </c>
      <c r="BU89">
        <v>1.00129032258064</v>
      </c>
      <c r="BV89" t="s">
        <v>305</v>
      </c>
      <c r="BW89">
        <v>3</v>
      </c>
      <c r="BX89">
        <v>1.5649276954054501</v>
      </c>
      <c r="BY89" t="s">
        <v>297</v>
      </c>
      <c r="BZ89">
        <v>3</v>
      </c>
      <c r="CA89">
        <v>0.78554281141637705</v>
      </c>
      <c r="CB89" t="s">
        <v>204</v>
      </c>
      <c r="CC89">
        <v>2</v>
      </c>
      <c r="CD89">
        <v>0.78370370370370301</v>
      </c>
      <c r="CE89" t="s">
        <v>305</v>
      </c>
      <c r="CF89">
        <v>2</v>
      </c>
      <c r="CG89">
        <v>0.94963890841694898</v>
      </c>
      <c r="CH89" t="s">
        <v>297</v>
      </c>
      <c r="CI89">
        <v>3</v>
      </c>
      <c r="CJ89">
        <v>1.0017699115044201</v>
      </c>
      <c r="CK89" t="s">
        <v>208</v>
      </c>
      <c r="CL89">
        <v>2</v>
      </c>
      <c r="CM89">
        <v>0.731578947368421</v>
      </c>
      <c r="CN89" t="s">
        <v>272</v>
      </c>
      <c r="CO89">
        <v>2</v>
      </c>
      <c r="CP89">
        <v>0.69863013698630105</v>
      </c>
      <c r="CQ89" t="s">
        <v>272</v>
      </c>
      <c r="CR89">
        <v>2</v>
      </c>
      <c r="CS89">
        <v>1.0049019607843099</v>
      </c>
      <c r="CT89" t="s">
        <v>264</v>
      </c>
      <c r="CU89">
        <v>1</v>
      </c>
      <c r="CV89">
        <v>1.43707482993197</v>
      </c>
      <c r="CW89" t="s">
        <v>281</v>
      </c>
      <c r="CX89">
        <v>2</v>
      </c>
      <c r="CY89">
        <v>1.03687050359712</v>
      </c>
      <c r="CZ89" t="s">
        <v>294</v>
      </c>
      <c r="DA89">
        <v>2</v>
      </c>
      <c r="DB89">
        <v>0.85806451612903201</v>
      </c>
      <c r="DC89" t="s">
        <v>297</v>
      </c>
      <c r="DD89">
        <v>3</v>
      </c>
      <c r="DE89">
        <v>0.97387173396674498</v>
      </c>
      <c r="DF89" t="s">
        <v>208</v>
      </c>
      <c r="DG89">
        <v>2</v>
      </c>
      <c r="DH89">
        <v>1.1771523178807899</v>
      </c>
      <c r="DI89" t="s">
        <v>208</v>
      </c>
      <c r="DJ89">
        <v>2</v>
      </c>
      <c r="DK89">
        <v>0.92264416315049202</v>
      </c>
      <c r="DL89" t="s">
        <v>208</v>
      </c>
      <c r="DM89">
        <v>2</v>
      </c>
      <c r="DN89">
        <v>1.2362804878048701</v>
      </c>
      <c r="DO89" t="s">
        <v>291</v>
      </c>
      <c r="DP89">
        <v>3</v>
      </c>
      <c r="DQ89">
        <v>1.01591511936339</v>
      </c>
      <c r="DR89" t="s">
        <v>220</v>
      </c>
      <c r="DS89">
        <v>2</v>
      </c>
      <c r="DT89">
        <v>1.03869407496977</v>
      </c>
      <c r="DU89" t="s">
        <v>313</v>
      </c>
      <c r="DV89">
        <v>3</v>
      </c>
      <c r="DW89">
        <v>1.03305785123966</v>
      </c>
      <c r="DX89" t="s">
        <v>327</v>
      </c>
      <c r="DY89">
        <v>3</v>
      </c>
      <c r="DZ89">
        <v>0.81372549019607798</v>
      </c>
      <c r="EA89" t="s">
        <v>337</v>
      </c>
      <c r="EB89">
        <v>2</v>
      </c>
      <c r="EC89">
        <v>1.1879997724468701</v>
      </c>
      <c r="ED89" t="s">
        <v>224</v>
      </c>
      <c r="EE89">
        <v>2</v>
      </c>
      <c r="EF89">
        <v>0.76416666666666599</v>
      </c>
      <c r="EG89" t="s">
        <v>294</v>
      </c>
      <c r="EH89">
        <v>3</v>
      </c>
      <c r="EI89">
        <v>0.99802761341222801</v>
      </c>
      <c r="EJ89" t="s">
        <v>229</v>
      </c>
      <c r="EK89">
        <v>1</v>
      </c>
      <c r="EL89">
        <v>0.799043062200956</v>
      </c>
      <c r="EM89" t="s">
        <v>242</v>
      </c>
      <c r="EN89">
        <v>1</v>
      </c>
      <c r="EO89">
        <v>1.0204290091930499</v>
      </c>
      <c r="EP89" t="s">
        <v>242</v>
      </c>
      <c r="EQ89">
        <v>1</v>
      </c>
      <c r="ER89">
        <v>0.87687687687687599</v>
      </c>
      <c r="ES89" t="s">
        <v>309</v>
      </c>
      <c r="ET89">
        <v>3</v>
      </c>
      <c r="EU89">
        <v>0.94474153297682695</v>
      </c>
      <c r="EV89" t="s">
        <v>354</v>
      </c>
      <c r="EW89">
        <v>3</v>
      </c>
      <c r="EX89">
        <v>0.91900311526479705</v>
      </c>
      <c r="EY89" t="s">
        <v>332</v>
      </c>
      <c r="EZ89">
        <v>3</v>
      </c>
      <c r="FA89">
        <v>0.85132382892057001</v>
      </c>
      <c r="FB89" t="s">
        <v>332</v>
      </c>
      <c r="FC89">
        <v>3</v>
      </c>
      <c r="FD89">
        <v>1.0047846889952099</v>
      </c>
      <c r="FE89" t="s">
        <v>332</v>
      </c>
      <c r="FF89">
        <v>3</v>
      </c>
      <c r="FG89">
        <v>1.0857142857142801</v>
      </c>
      <c r="FH89" t="s">
        <v>242</v>
      </c>
      <c r="FI89">
        <v>1</v>
      </c>
      <c r="FJ89">
        <v>0.89861259338313704</v>
      </c>
      <c r="FK89" t="s">
        <v>242</v>
      </c>
      <c r="FL89">
        <v>1</v>
      </c>
      <c r="FM89">
        <v>1.5391923990498799</v>
      </c>
      <c r="FN89" t="s">
        <v>111</v>
      </c>
      <c r="FO89">
        <v>2</v>
      </c>
      <c r="FP89">
        <v>0.74117647058823499</v>
      </c>
      <c r="FQ89" t="s">
        <v>363</v>
      </c>
      <c r="FR89">
        <v>3</v>
      </c>
      <c r="FS89">
        <v>0.73106060606060597</v>
      </c>
      <c r="FT89" t="s">
        <v>346</v>
      </c>
      <c r="FU89">
        <v>3</v>
      </c>
      <c r="FV89">
        <v>1.08346709470304</v>
      </c>
      <c r="FW89" t="s">
        <v>346</v>
      </c>
      <c r="FX89">
        <v>3</v>
      </c>
      <c r="FY89">
        <v>1.05925925925925</v>
      </c>
      <c r="FZ89" t="s">
        <v>374</v>
      </c>
      <c r="GA89">
        <v>2</v>
      </c>
      <c r="GB89">
        <v>1.1281138790035501</v>
      </c>
      <c r="GC89" t="s">
        <v>278</v>
      </c>
      <c r="GD89">
        <v>1</v>
      </c>
      <c r="GE89">
        <v>0.92209856915739197</v>
      </c>
      <c r="GF89" t="s">
        <v>359</v>
      </c>
      <c r="GG89">
        <v>3</v>
      </c>
      <c r="GH89">
        <v>0.94043092522179905</v>
      </c>
      <c r="GI89" t="s">
        <v>278</v>
      </c>
      <c r="GJ89">
        <v>1</v>
      </c>
      <c r="GK89">
        <v>0.93763440860214997</v>
      </c>
      <c r="GL89" t="s">
        <v>242</v>
      </c>
      <c r="GM89">
        <v>1</v>
      </c>
      <c r="GN89">
        <v>1.1979166666666601</v>
      </c>
    </row>
    <row r="90" spans="1:196" x14ac:dyDescent="0.4">
      <c r="A90">
        <v>88</v>
      </c>
      <c r="B90" t="s">
        <v>232</v>
      </c>
      <c r="C90">
        <v>1</v>
      </c>
      <c r="D90">
        <v>1.03448275862068</v>
      </c>
      <c r="E90" t="s">
        <v>211</v>
      </c>
      <c r="F90">
        <v>2</v>
      </c>
      <c r="G90">
        <v>0.97101449275362295</v>
      </c>
      <c r="H90" t="s">
        <v>213</v>
      </c>
      <c r="I90">
        <v>1</v>
      </c>
      <c r="J90">
        <v>1.05103448275862</v>
      </c>
      <c r="K90" t="s">
        <v>192</v>
      </c>
      <c r="L90">
        <v>2</v>
      </c>
      <c r="M90">
        <v>1.3193612774451</v>
      </c>
      <c r="N90" t="s">
        <v>191</v>
      </c>
      <c r="O90">
        <v>1</v>
      </c>
      <c r="P90">
        <v>0.99708454810495595</v>
      </c>
      <c r="Q90" t="s">
        <v>185</v>
      </c>
      <c r="R90">
        <v>2</v>
      </c>
      <c r="S90">
        <v>0.662745098039215</v>
      </c>
      <c r="T90" t="s">
        <v>189</v>
      </c>
      <c r="U90">
        <v>1</v>
      </c>
      <c r="V90">
        <v>0.98461397143250795</v>
      </c>
      <c r="W90" t="s">
        <v>189</v>
      </c>
      <c r="X90">
        <v>1</v>
      </c>
      <c r="Y90">
        <v>0.75781322884597402</v>
      </c>
      <c r="Z90" t="s">
        <v>197</v>
      </c>
      <c r="AA90">
        <v>1</v>
      </c>
      <c r="AB90">
        <v>1.13676470588235</v>
      </c>
      <c r="AC90" t="s">
        <v>264</v>
      </c>
      <c r="AD90">
        <v>1</v>
      </c>
      <c r="AE90">
        <v>1.17587822014051</v>
      </c>
      <c r="AF90" t="s">
        <v>262</v>
      </c>
      <c r="AG90">
        <v>2</v>
      </c>
      <c r="AH90">
        <v>0.91099476439790505</v>
      </c>
      <c r="AI90" t="s">
        <v>800</v>
      </c>
      <c r="AJ90">
        <v>1</v>
      </c>
      <c r="AK90">
        <v>1.06904866286716</v>
      </c>
      <c r="AL90" t="s">
        <v>261</v>
      </c>
      <c r="AM90">
        <v>2</v>
      </c>
      <c r="AN90">
        <v>0.97858740811760903</v>
      </c>
      <c r="AO90" t="s">
        <v>261</v>
      </c>
      <c r="AP90">
        <v>2</v>
      </c>
      <c r="AQ90">
        <v>0.923579359895493</v>
      </c>
      <c r="AR90" t="s">
        <v>270</v>
      </c>
      <c r="AS90">
        <v>2</v>
      </c>
      <c r="AT90">
        <v>1.06628593040847</v>
      </c>
      <c r="AU90" t="s">
        <v>196</v>
      </c>
      <c r="AV90">
        <v>2</v>
      </c>
      <c r="AW90">
        <v>1.36829642505565</v>
      </c>
      <c r="AX90" t="s">
        <v>254</v>
      </c>
      <c r="AY90">
        <v>2</v>
      </c>
      <c r="AZ90">
        <v>0.89166666666666605</v>
      </c>
      <c r="BA90" t="s">
        <v>249</v>
      </c>
      <c r="BB90">
        <v>2</v>
      </c>
      <c r="BC90">
        <v>0.99499149221991201</v>
      </c>
      <c r="BD90" t="s">
        <v>251</v>
      </c>
      <c r="BE90">
        <v>1</v>
      </c>
      <c r="BF90">
        <v>2.05157368369448</v>
      </c>
      <c r="BG90" t="s">
        <v>196</v>
      </c>
      <c r="BH90">
        <v>2</v>
      </c>
      <c r="BI90">
        <v>0.62830299988553395</v>
      </c>
      <c r="BJ90" t="s">
        <v>201</v>
      </c>
      <c r="BK90">
        <v>2</v>
      </c>
      <c r="BL90">
        <v>0.86571410098920198</v>
      </c>
      <c r="BM90" t="s">
        <v>262</v>
      </c>
      <c r="BN90">
        <v>2</v>
      </c>
      <c r="BO90">
        <v>0.91975308641975295</v>
      </c>
      <c r="BP90" t="s">
        <v>197</v>
      </c>
      <c r="BQ90">
        <v>1</v>
      </c>
      <c r="BR90">
        <v>0.83291457286432102</v>
      </c>
      <c r="BS90" t="s">
        <v>194</v>
      </c>
      <c r="BT90">
        <v>1</v>
      </c>
      <c r="BU90">
        <v>0.86472819216181995</v>
      </c>
      <c r="BV90" t="s">
        <v>266</v>
      </c>
      <c r="BW90">
        <v>2</v>
      </c>
      <c r="BX90">
        <v>1.3839891451831701</v>
      </c>
      <c r="BY90" t="s">
        <v>272</v>
      </c>
      <c r="BZ90">
        <v>2</v>
      </c>
      <c r="CA90">
        <v>1.1388518024031999</v>
      </c>
      <c r="CB90" t="s">
        <v>330</v>
      </c>
      <c r="CC90">
        <v>2</v>
      </c>
      <c r="CD90">
        <v>0.884848484848484</v>
      </c>
      <c r="CE90" t="s">
        <v>266</v>
      </c>
      <c r="CF90">
        <v>2</v>
      </c>
      <c r="CG90">
        <v>0.75284552845528396</v>
      </c>
      <c r="CH90" t="s">
        <v>279</v>
      </c>
      <c r="CI90">
        <v>2</v>
      </c>
      <c r="CJ90">
        <v>1.2270916334661299</v>
      </c>
      <c r="CK90" t="s">
        <v>281</v>
      </c>
      <c r="CL90">
        <v>2</v>
      </c>
      <c r="CM90">
        <v>0.65721819380355895</v>
      </c>
      <c r="CN90" t="s">
        <v>204</v>
      </c>
      <c r="CO90">
        <v>3</v>
      </c>
      <c r="CP90">
        <v>0.69426751592356595</v>
      </c>
      <c r="CQ90" t="s">
        <v>208</v>
      </c>
      <c r="CR90">
        <v>2</v>
      </c>
      <c r="CS90">
        <v>0.87656250000000002</v>
      </c>
      <c r="CT90" t="s">
        <v>279</v>
      </c>
      <c r="CU90">
        <v>2</v>
      </c>
      <c r="CV90">
        <v>1.2114537444933899</v>
      </c>
      <c r="CW90" t="s">
        <v>220</v>
      </c>
      <c r="CX90">
        <v>2</v>
      </c>
      <c r="CY90">
        <v>1.0546163849154699</v>
      </c>
      <c r="CZ90" t="s">
        <v>304</v>
      </c>
      <c r="DA90">
        <v>2</v>
      </c>
      <c r="DB90">
        <v>1.2893462469733601</v>
      </c>
      <c r="DC90" t="s">
        <v>279</v>
      </c>
      <c r="DD90">
        <v>2</v>
      </c>
      <c r="DE90">
        <v>0.95588235294117596</v>
      </c>
      <c r="DF90" t="s">
        <v>281</v>
      </c>
      <c r="DG90">
        <v>2</v>
      </c>
      <c r="DH90">
        <v>0.87222222222222201</v>
      </c>
      <c r="DI90" t="s">
        <v>220</v>
      </c>
      <c r="DJ90">
        <v>2</v>
      </c>
      <c r="DK90">
        <v>1.06242774566474</v>
      </c>
      <c r="DL90" t="s">
        <v>281</v>
      </c>
      <c r="DM90">
        <v>2</v>
      </c>
      <c r="DN90">
        <v>0.96392333709131905</v>
      </c>
      <c r="DO90" t="s">
        <v>279</v>
      </c>
      <c r="DP90">
        <v>2</v>
      </c>
      <c r="DQ90">
        <v>0.93181818181818099</v>
      </c>
      <c r="DR90" t="s">
        <v>288</v>
      </c>
      <c r="DS90">
        <v>3</v>
      </c>
      <c r="DT90">
        <v>1.47708333333333</v>
      </c>
      <c r="DU90" t="s">
        <v>224</v>
      </c>
      <c r="DV90">
        <v>2</v>
      </c>
      <c r="DW90">
        <v>1.2314487632508799</v>
      </c>
      <c r="DX90" t="s">
        <v>258</v>
      </c>
      <c r="DY90">
        <v>1</v>
      </c>
      <c r="DZ90">
        <v>0.82481751824817495</v>
      </c>
      <c r="EA90" t="s">
        <v>340</v>
      </c>
      <c r="EB90">
        <v>2</v>
      </c>
      <c r="EC90">
        <v>1.0978723404255299</v>
      </c>
      <c r="ED90" t="s">
        <v>302</v>
      </c>
      <c r="EE90">
        <v>2</v>
      </c>
      <c r="EF90">
        <v>0.69059405940593999</v>
      </c>
      <c r="EG90" t="s">
        <v>224</v>
      </c>
      <c r="EH90">
        <v>2</v>
      </c>
      <c r="EI90">
        <v>1.1450381679389301</v>
      </c>
      <c r="EJ90" t="s">
        <v>327</v>
      </c>
      <c r="EK90">
        <v>3</v>
      </c>
      <c r="EL90">
        <v>1.0663716814159201</v>
      </c>
      <c r="EM90" t="s">
        <v>332</v>
      </c>
      <c r="EN90">
        <v>3</v>
      </c>
      <c r="EO90">
        <v>0.93857493857493801</v>
      </c>
      <c r="EP90" t="s">
        <v>332</v>
      </c>
      <c r="EQ90">
        <v>3</v>
      </c>
      <c r="ER90">
        <v>1.7565445026177999</v>
      </c>
      <c r="ES90" t="s">
        <v>229</v>
      </c>
      <c r="ET90">
        <v>1</v>
      </c>
      <c r="EU90">
        <v>0.980609418282548</v>
      </c>
      <c r="EV90" t="s">
        <v>328</v>
      </c>
      <c r="EW90">
        <v>2</v>
      </c>
      <c r="EX90">
        <v>1.0222227543763001</v>
      </c>
      <c r="EY90" t="s">
        <v>345</v>
      </c>
      <c r="EZ90">
        <v>3</v>
      </c>
      <c r="FA90">
        <v>1.0467706013363001</v>
      </c>
      <c r="FB90" t="s">
        <v>253</v>
      </c>
      <c r="FC90">
        <v>2</v>
      </c>
      <c r="FD90">
        <v>1.05245901639344</v>
      </c>
      <c r="FE90" t="s">
        <v>342</v>
      </c>
      <c r="FF90">
        <v>3</v>
      </c>
      <c r="FG90">
        <v>1.0880000000000001</v>
      </c>
      <c r="FH90" t="s">
        <v>111</v>
      </c>
      <c r="FI90">
        <v>2</v>
      </c>
      <c r="FJ90">
        <v>0.83606557377049096</v>
      </c>
      <c r="FK90" t="s">
        <v>111</v>
      </c>
      <c r="FL90">
        <v>2</v>
      </c>
      <c r="FM90">
        <v>1.1666666666666601</v>
      </c>
      <c r="FN90" t="s">
        <v>332</v>
      </c>
      <c r="FO90">
        <v>3</v>
      </c>
      <c r="FP90">
        <v>1.60569105691056</v>
      </c>
      <c r="FQ90" t="s">
        <v>364</v>
      </c>
      <c r="FR90">
        <v>3</v>
      </c>
      <c r="FS90">
        <v>0.85283018867924498</v>
      </c>
      <c r="FT90" t="s">
        <v>352</v>
      </c>
      <c r="FU90">
        <v>2</v>
      </c>
      <c r="FV90">
        <v>0.82352941176470495</v>
      </c>
      <c r="FW90" t="s">
        <v>352</v>
      </c>
      <c r="FX90">
        <v>2</v>
      </c>
      <c r="FY90">
        <v>1.0454545454545401</v>
      </c>
      <c r="FZ90" t="s">
        <v>381</v>
      </c>
      <c r="GA90">
        <v>2</v>
      </c>
      <c r="GB90">
        <v>1.1911423864175801</v>
      </c>
      <c r="GC90" t="s">
        <v>361</v>
      </c>
      <c r="GD90">
        <v>1</v>
      </c>
      <c r="GE90">
        <v>0.98316897538968695</v>
      </c>
      <c r="GF90" t="s">
        <v>278</v>
      </c>
      <c r="GG90">
        <v>1</v>
      </c>
      <c r="GH90">
        <v>0.80172413793103403</v>
      </c>
      <c r="GI90" t="s">
        <v>372</v>
      </c>
      <c r="GJ90">
        <v>3</v>
      </c>
      <c r="GK90">
        <v>1.0350318471337501</v>
      </c>
      <c r="GL90" t="s">
        <v>320</v>
      </c>
      <c r="GM90">
        <v>3</v>
      </c>
      <c r="GN90">
        <v>1.22857142857142</v>
      </c>
    </row>
    <row r="91" spans="1:196" x14ac:dyDescent="0.4">
      <c r="A91">
        <v>89</v>
      </c>
      <c r="B91" t="s">
        <v>235</v>
      </c>
      <c r="C91">
        <v>1</v>
      </c>
      <c r="D91">
        <v>0.98326980093180805</v>
      </c>
      <c r="E91" t="s">
        <v>213</v>
      </c>
      <c r="F91">
        <v>1</v>
      </c>
      <c r="G91">
        <v>0.70939334637964702</v>
      </c>
      <c r="H91" t="s">
        <v>219</v>
      </c>
      <c r="I91">
        <v>2</v>
      </c>
      <c r="J91">
        <v>0.986784140969163</v>
      </c>
      <c r="K91" t="s">
        <v>800</v>
      </c>
      <c r="L91">
        <v>1</v>
      </c>
      <c r="M91">
        <v>2.0382222222222199</v>
      </c>
      <c r="N91" t="s">
        <v>254</v>
      </c>
      <c r="O91">
        <v>2</v>
      </c>
      <c r="P91">
        <v>0.80286738351254405</v>
      </c>
      <c r="Q91" t="s">
        <v>189</v>
      </c>
      <c r="R91">
        <v>1</v>
      </c>
      <c r="S91">
        <v>1.00772933444413</v>
      </c>
      <c r="T91" t="s">
        <v>243</v>
      </c>
      <c r="U91">
        <v>2</v>
      </c>
      <c r="V91">
        <v>1.0825688073394399</v>
      </c>
      <c r="W91" t="s">
        <v>243</v>
      </c>
      <c r="X91">
        <v>2</v>
      </c>
      <c r="Y91">
        <v>0.77627118644067705</v>
      </c>
      <c r="Z91" t="s">
        <v>264</v>
      </c>
      <c r="AA91">
        <v>1</v>
      </c>
      <c r="AB91">
        <v>1.2603305785123899</v>
      </c>
      <c r="AC91" t="s">
        <v>208</v>
      </c>
      <c r="AD91">
        <v>1</v>
      </c>
      <c r="AE91">
        <v>1.3240418118466899</v>
      </c>
      <c r="AF91" t="s">
        <v>270</v>
      </c>
      <c r="AG91">
        <v>2</v>
      </c>
      <c r="AH91">
        <v>1.01303801328345</v>
      </c>
      <c r="AI91" t="s">
        <v>194</v>
      </c>
      <c r="AJ91">
        <v>1</v>
      </c>
      <c r="AK91">
        <v>1.01003344481605</v>
      </c>
      <c r="AL91" t="s">
        <v>195</v>
      </c>
      <c r="AM91">
        <v>1</v>
      </c>
      <c r="AN91">
        <v>0.93505982809954502</v>
      </c>
      <c r="AO91" t="s">
        <v>195</v>
      </c>
      <c r="AP91">
        <v>1</v>
      </c>
      <c r="AQ91">
        <v>1.2055271853409399</v>
      </c>
      <c r="AR91" t="s">
        <v>197</v>
      </c>
      <c r="AS91">
        <v>1</v>
      </c>
      <c r="AT91">
        <v>0.91101694915254205</v>
      </c>
      <c r="AU91" t="s">
        <v>192</v>
      </c>
      <c r="AV91">
        <v>2</v>
      </c>
      <c r="AW91">
        <v>1.1379646017699101</v>
      </c>
      <c r="AX91" t="s">
        <v>196</v>
      </c>
      <c r="AY91">
        <v>2</v>
      </c>
      <c r="AZ91">
        <v>0.97500081018893603</v>
      </c>
      <c r="BA91" t="s">
        <v>251</v>
      </c>
      <c r="BB91">
        <v>1</v>
      </c>
      <c r="BC91">
        <v>1.1246002866909199</v>
      </c>
      <c r="BD91" t="s">
        <v>196</v>
      </c>
      <c r="BE91">
        <v>2</v>
      </c>
      <c r="BF91">
        <v>1.5588207035699999</v>
      </c>
      <c r="BG91" t="s">
        <v>271</v>
      </c>
      <c r="BH91">
        <v>3</v>
      </c>
      <c r="BI91">
        <v>0.65315315315315303</v>
      </c>
      <c r="BJ91" t="s">
        <v>297</v>
      </c>
      <c r="BK91">
        <v>3</v>
      </c>
      <c r="BL91">
        <v>0.97432712215320905</v>
      </c>
      <c r="BM91" t="s">
        <v>270</v>
      </c>
      <c r="BN91">
        <v>2</v>
      </c>
      <c r="BO91">
        <v>0.85486696350653202</v>
      </c>
      <c r="BP91" t="s">
        <v>305</v>
      </c>
      <c r="BQ91">
        <v>3</v>
      </c>
      <c r="BR91">
        <v>1.21798673429574</v>
      </c>
      <c r="BS91" t="s">
        <v>262</v>
      </c>
      <c r="BT91">
        <v>2</v>
      </c>
      <c r="BU91">
        <v>0.85752688172043001</v>
      </c>
      <c r="BV91" t="s">
        <v>201</v>
      </c>
      <c r="BW91">
        <v>3</v>
      </c>
      <c r="BX91">
        <v>1.7478684531059601</v>
      </c>
      <c r="BY91" t="s">
        <v>204</v>
      </c>
      <c r="BZ91">
        <v>2</v>
      </c>
      <c r="CA91">
        <v>1.14406779661016</v>
      </c>
      <c r="CB91" t="s">
        <v>277</v>
      </c>
      <c r="CC91">
        <v>3</v>
      </c>
      <c r="CD91">
        <v>0.82079999999999997</v>
      </c>
      <c r="CE91" t="s">
        <v>201</v>
      </c>
      <c r="CF91">
        <v>2</v>
      </c>
      <c r="CG91">
        <v>0.78448804414469597</v>
      </c>
      <c r="CH91" t="s">
        <v>272</v>
      </c>
      <c r="CI91">
        <v>2</v>
      </c>
      <c r="CJ91">
        <v>1.09965635738831</v>
      </c>
      <c r="CK91" t="s">
        <v>220</v>
      </c>
      <c r="CL91">
        <v>2</v>
      </c>
      <c r="CM91">
        <v>0.91071428571428503</v>
      </c>
      <c r="CN91" t="s">
        <v>330</v>
      </c>
      <c r="CO91">
        <v>2</v>
      </c>
      <c r="CP91">
        <v>0.253324468085106</v>
      </c>
      <c r="CQ91" t="s">
        <v>281</v>
      </c>
      <c r="CR91">
        <v>2</v>
      </c>
      <c r="CS91">
        <v>0.97110552763819002</v>
      </c>
      <c r="CT91" t="s">
        <v>272</v>
      </c>
      <c r="CU91">
        <v>2</v>
      </c>
      <c r="CV91">
        <v>1.41951219512195</v>
      </c>
      <c r="CW91" t="s">
        <v>294</v>
      </c>
      <c r="CX91">
        <v>2</v>
      </c>
      <c r="CY91">
        <v>1.17044228694714</v>
      </c>
      <c r="CZ91" t="s">
        <v>219</v>
      </c>
      <c r="DA91">
        <v>3</v>
      </c>
      <c r="DB91">
        <v>0.97041420118343102</v>
      </c>
      <c r="DC91" t="s">
        <v>272</v>
      </c>
      <c r="DD91">
        <v>2</v>
      </c>
      <c r="DE91">
        <v>0.96762141967621396</v>
      </c>
      <c r="DF91" t="s">
        <v>220</v>
      </c>
      <c r="DG91">
        <v>2</v>
      </c>
      <c r="DH91">
        <v>0.94226579520697096</v>
      </c>
      <c r="DI91" t="s">
        <v>288</v>
      </c>
      <c r="DJ91">
        <v>3</v>
      </c>
      <c r="DK91">
        <v>0.88901734104046204</v>
      </c>
      <c r="DL91" t="s">
        <v>220</v>
      </c>
      <c r="DM91">
        <v>2</v>
      </c>
      <c r="DN91">
        <v>1.0076169749727899</v>
      </c>
      <c r="DO91" t="s">
        <v>272</v>
      </c>
      <c r="DP91">
        <v>2</v>
      </c>
      <c r="DQ91">
        <v>0.94624860022396395</v>
      </c>
      <c r="DR91" t="s">
        <v>294</v>
      </c>
      <c r="DS91">
        <v>2</v>
      </c>
      <c r="DT91">
        <v>0.80704041720990805</v>
      </c>
      <c r="DU91" t="s">
        <v>302</v>
      </c>
      <c r="DV91">
        <v>2</v>
      </c>
      <c r="DW91">
        <v>1.0549618320610601</v>
      </c>
      <c r="DX91" t="s">
        <v>111</v>
      </c>
      <c r="DY91">
        <v>2</v>
      </c>
      <c r="DZ91">
        <v>0.74256002054178905</v>
      </c>
      <c r="EA91" t="s">
        <v>328</v>
      </c>
      <c r="EB91">
        <v>3</v>
      </c>
      <c r="EC91">
        <v>1.1445490045451601</v>
      </c>
      <c r="ED91" t="s">
        <v>307</v>
      </c>
      <c r="EE91">
        <v>2</v>
      </c>
      <c r="EF91">
        <v>0.76940133037694003</v>
      </c>
      <c r="EG91" t="s">
        <v>302</v>
      </c>
      <c r="EH91">
        <v>2</v>
      </c>
      <c r="EI91">
        <v>0.88172043010752599</v>
      </c>
      <c r="EJ91" t="s">
        <v>258</v>
      </c>
      <c r="EK91">
        <v>1</v>
      </c>
      <c r="EL91">
        <v>0.92244897959183603</v>
      </c>
      <c r="EM91" t="s">
        <v>250</v>
      </c>
      <c r="EN91">
        <v>2</v>
      </c>
      <c r="EO91">
        <v>1.19708746956358</v>
      </c>
      <c r="EP91" t="s">
        <v>340</v>
      </c>
      <c r="EQ91">
        <v>3</v>
      </c>
      <c r="ER91">
        <v>0.94134897360703795</v>
      </c>
      <c r="ES91" t="s">
        <v>327</v>
      </c>
      <c r="ET91">
        <v>2</v>
      </c>
      <c r="EU91">
        <v>0.98144329896907201</v>
      </c>
      <c r="EV91" t="s">
        <v>356</v>
      </c>
      <c r="EW91">
        <v>3</v>
      </c>
      <c r="EX91">
        <v>0.86071428571428499</v>
      </c>
      <c r="EY91" t="s">
        <v>328</v>
      </c>
      <c r="EZ91">
        <v>2</v>
      </c>
      <c r="FA91">
        <v>1.16304729777215</v>
      </c>
      <c r="FB91" t="s">
        <v>354</v>
      </c>
      <c r="FC91">
        <v>3</v>
      </c>
      <c r="FD91">
        <v>1.26732673267326</v>
      </c>
      <c r="FE91" t="s">
        <v>348</v>
      </c>
      <c r="FF91">
        <v>3</v>
      </c>
      <c r="FG91">
        <v>0.95550061804697095</v>
      </c>
      <c r="FH91" t="s">
        <v>332</v>
      </c>
      <c r="FI91">
        <v>3</v>
      </c>
      <c r="FJ91">
        <v>1.0109649122807001</v>
      </c>
      <c r="FK91" t="s">
        <v>332</v>
      </c>
      <c r="FL91">
        <v>3</v>
      </c>
      <c r="FM91">
        <v>1.0672451193058501</v>
      </c>
      <c r="FN91" t="s">
        <v>250</v>
      </c>
      <c r="FO91">
        <v>2</v>
      </c>
      <c r="FP91">
        <v>1.5984916035072001</v>
      </c>
      <c r="FQ91" t="s">
        <v>366</v>
      </c>
      <c r="FR91">
        <v>3</v>
      </c>
      <c r="FS91">
        <v>0.88530465949820702</v>
      </c>
      <c r="FT91" t="s">
        <v>355</v>
      </c>
      <c r="FU91">
        <v>3</v>
      </c>
      <c r="FV91">
        <v>0.86692759295499</v>
      </c>
      <c r="FW91" t="s">
        <v>275</v>
      </c>
      <c r="FX91">
        <v>2</v>
      </c>
      <c r="FY91">
        <v>0.96851574212893499</v>
      </c>
      <c r="FZ91" t="s">
        <v>383</v>
      </c>
      <c r="GA91">
        <v>3</v>
      </c>
      <c r="GB91">
        <v>1.0053619302949</v>
      </c>
      <c r="GC91" t="s">
        <v>364</v>
      </c>
      <c r="GD91">
        <v>3</v>
      </c>
      <c r="GE91">
        <v>1.00416088765603</v>
      </c>
      <c r="GF91" t="s">
        <v>361</v>
      </c>
      <c r="GG91">
        <v>1</v>
      </c>
      <c r="GH91">
        <v>0.91443362649645499</v>
      </c>
      <c r="GI91" t="s">
        <v>361</v>
      </c>
      <c r="GJ91">
        <v>1</v>
      </c>
      <c r="GK91">
        <v>1.06632784354091</v>
      </c>
      <c r="GL91" t="s">
        <v>322</v>
      </c>
      <c r="GM91">
        <v>1</v>
      </c>
      <c r="GN91">
        <v>1.0313901345291401</v>
      </c>
    </row>
    <row r="92" spans="1:196" x14ac:dyDescent="0.4">
      <c r="A92">
        <v>90</v>
      </c>
      <c r="B92" t="s">
        <v>239</v>
      </c>
      <c r="C92">
        <v>1</v>
      </c>
      <c r="D92">
        <v>1.00495516753185</v>
      </c>
      <c r="E92" t="s">
        <v>218</v>
      </c>
      <c r="F92">
        <v>2</v>
      </c>
      <c r="G92">
        <v>0.64675324675324597</v>
      </c>
      <c r="H92" t="s">
        <v>224</v>
      </c>
      <c r="I92">
        <v>2</v>
      </c>
      <c r="J92">
        <v>1.1843065693430599</v>
      </c>
      <c r="K92" t="s">
        <v>194</v>
      </c>
      <c r="L92">
        <v>1</v>
      </c>
      <c r="M92">
        <v>0.99675324675324595</v>
      </c>
      <c r="N92" t="s">
        <v>196</v>
      </c>
      <c r="O92">
        <v>2</v>
      </c>
      <c r="P92">
        <v>0.60673255852824104</v>
      </c>
      <c r="Q92" t="s">
        <v>243</v>
      </c>
      <c r="R92">
        <v>2</v>
      </c>
      <c r="S92">
        <v>0.893442622950819</v>
      </c>
      <c r="T92" t="s">
        <v>798</v>
      </c>
      <c r="U92">
        <v>1</v>
      </c>
      <c r="V92">
        <v>0.856031128404669</v>
      </c>
      <c r="W92" t="s">
        <v>798</v>
      </c>
      <c r="X92">
        <v>1</v>
      </c>
      <c r="Y92">
        <v>0.898484848484848</v>
      </c>
      <c r="Z92" t="s">
        <v>269</v>
      </c>
      <c r="AA92">
        <v>2</v>
      </c>
      <c r="AB92">
        <v>1.0395683453237401</v>
      </c>
      <c r="AC92" t="s">
        <v>803</v>
      </c>
      <c r="AD92">
        <v>1</v>
      </c>
      <c r="AE92">
        <v>1.45098039215686</v>
      </c>
      <c r="AF92" t="s">
        <v>197</v>
      </c>
      <c r="AG92">
        <v>1</v>
      </c>
      <c r="AH92">
        <v>1.10407239819004</v>
      </c>
      <c r="AI92" t="s">
        <v>261</v>
      </c>
      <c r="AJ92">
        <v>2</v>
      </c>
      <c r="AK92">
        <v>1.1614699331848499</v>
      </c>
      <c r="AL92" t="s">
        <v>270</v>
      </c>
      <c r="AM92">
        <v>2</v>
      </c>
      <c r="AN92">
        <v>0.87585415223268204</v>
      </c>
      <c r="AO92" t="s">
        <v>270</v>
      </c>
      <c r="AP92">
        <v>2</v>
      </c>
      <c r="AQ92">
        <v>1.0252433207956799</v>
      </c>
      <c r="AR92" t="s">
        <v>264</v>
      </c>
      <c r="AS92">
        <v>1</v>
      </c>
      <c r="AT92">
        <v>0.99712460063897701</v>
      </c>
      <c r="AU92" t="s">
        <v>800</v>
      </c>
      <c r="AV92">
        <v>2</v>
      </c>
      <c r="AW92">
        <v>1.06544715447154</v>
      </c>
      <c r="AX92" t="s">
        <v>192</v>
      </c>
      <c r="AY92">
        <v>2</v>
      </c>
      <c r="AZ92">
        <v>0.89011587215179999</v>
      </c>
      <c r="BA92" t="s">
        <v>254</v>
      </c>
      <c r="BB92">
        <v>2</v>
      </c>
      <c r="BC92">
        <v>0.84018691588784999</v>
      </c>
      <c r="BD92" t="s">
        <v>192</v>
      </c>
      <c r="BE92">
        <v>2</v>
      </c>
      <c r="BF92">
        <v>2</v>
      </c>
      <c r="BG92" t="s">
        <v>800</v>
      </c>
      <c r="BH92">
        <v>2</v>
      </c>
      <c r="BI92">
        <v>1.1626402070750601</v>
      </c>
      <c r="BJ92" t="s">
        <v>272</v>
      </c>
      <c r="BK92">
        <v>2</v>
      </c>
      <c r="BL92">
        <v>1.05850091407678</v>
      </c>
      <c r="BM92" t="s">
        <v>197</v>
      </c>
      <c r="BN92">
        <v>1</v>
      </c>
      <c r="BO92">
        <v>0.99749373433583899</v>
      </c>
      <c r="BP92" t="s">
        <v>802</v>
      </c>
      <c r="BQ92">
        <v>3</v>
      </c>
      <c r="BR92">
        <v>1.09039759939985</v>
      </c>
      <c r="BS92" t="s">
        <v>270</v>
      </c>
      <c r="BT92">
        <v>2</v>
      </c>
      <c r="BU92">
        <v>0.94461085899804398</v>
      </c>
      <c r="BV92" t="s">
        <v>297</v>
      </c>
      <c r="BW92">
        <v>3</v>
      </c>
      <c r="BX92">
        <v>1.4868134047194099</v>
      </c>
      <c r="BY92" t="s">
        <v>330</v>
      </c>
      <c r="BZ92">
        <v>2</v>
      </c>
      <c r="CA92">
        <v>0.91891289819558897</v>
      </c>
      <c r="CB92" t="s">
        <v>286</v>
      </c>
      <c r="CC92">
        <v>3</v>
      </c>
      <c r="CD92">
        <v>0.92813641900121802</v>
      </c>
      <c r="CE92" t="s">
        <v>297</v>
      </c>
      <c r="CF92">
        <v>3</v>
      </c>
      <c r="CG92">
        <v>1.0310218978102099</v>
      </c>
      <c r="CH92" t="s">
        <v>204</v>
      </c>
      <c r="CI92">
        <v>2</v>
      </c>
      <c r="CJ92">
        <v>1.0261044176706799</v>
      </c>
      <c r="CK92" t="s">
        <v>290</v>
      </c>
      <c r="CL92">
        <v>3</v>
      </c>
      <c r="CM92">
        <v>0.76161415460308401</v>
      </c>
      <c r="CN92" t="s">
        <v>208</v>
      </c>
      <c r="CO92">
        <v>2</v>
      </c>
      <c r="CP92">
        <v>0.92086330935251803</v>
      </c>
      <c r="CQ92" t="s">
        <v>220</v>
      </c>
      <c r="CR92">
        <v>2</v>
      </c>
      <c r="CS92">
        <v>0.82270408163265296</v>
      </c>
      <c r="CT92" t="s">
        <v>204</v>
      </c>
      <c r="CU92">
        <v>3</v>
      </c>
      <c r="CV92">
        <v>1.33214285714285</v>
      </c>
      <c r="CW92" t="s">
        <v>304</v>
      </c>
      <c r="CX92">
        <v>2</v>
      </c>
      <c r="CY92">
        <v>1.1253405994550401</v>
      </c>
      <c r="CZ92" t="s">
        <v>336</v>
      </c>
      <c r="DA92">
        <v>2</v>
      </c>
      <c r="DB92">
        <v>0.913274336283185</v>
      </c>
      <c r="DC92" t="s">
        <v>204</v>
      </c>
      <c r="DD92">
        <v>2</v>
      </c>
      <c r="DE92">
        <v>1.07074569789674</v>
      </c>
      <c r="DF92" t="s">
        <v>294</v>
      </c>
      <c r="DG92">
        <v>2</v>
      </c>
      <c r="DH92">
        <v>0.94431279620853004</v>
      </c>
      <c r="DI92" t="s">
        <v>294</v>
      </c>
      <c r="DJ92">
        <v>2</v>
      </c>
      <c r="DK92">
        <v>1.0188205771643599</v>
      </c>
      <c r="DL92" t="s">
        <v>288</v>
      </c>
      <c r="DM92">
        <v>3</v>
      </c>
      <c r="DN92">
        <v>1.1183355006501901</v>
      </c>
      <c r="DO92" t="s">
        <v>306</v>
      </c>
      <c r="DP92">
        <v>3</v>
      </c>
      <c r="DQ92">
        <v>1.3624060150375901</v>
      </c>
      <c r="DR92" t="s">
        <v>304</v>
      </c>
      <c r="DS92">
        <v>2</v>
      </c>
      <c r="DT92">
        <v>1.0467625899280499</v>
      </c>
      <c r="DU92" t="s">
        <v>307</v>
      </c>
      <c r="DV92">
        <v>2</v>
      </c>
      <c r="DW92">
        <v>0.87395833333333295</v>
      </c>
      <c r="DX92" t="s">
        <v>332</v>
      </c>
      <c r="DY92">
        <v>3</v>
      </c>
      <c r="DZ92">
        <v>0.94276094276094202</v>
      </c>
      <c r="EA92" t="s">
        <v>263</v>
      </c>
      <c r="EB92">
        <v>1</v>
      </c>
      <c r="EC92">
        <v>1.45588235294117</v>
      </c>
      <c r="ED92" t="s">
        <v>229</v>
      </c>
      <c r="EE92">
        <v>1</v>
      </c>
      <c r="EF92">
        <v>0.74014336917562695</v>
      </c>
      <c r="EG92" t="s">
        <v>307</v>
      </c>
      <c r="EH92">
        <v>2</v>
      </c>
      <c r="EI92">
        <v>1.1368876080691599</v>
      </c>
      <c r="EJ92" t="s">
        <v>242</v>
      </c>
      <c r="EK92">
        <v>1</v>
      </c>
      <c r="EL92">
        <v>0.95048543689320297</v>
      </c>
      <c r="EM92" t="s">
        <v>337</v>
      </c>
      <c r="EN92">
        <v>2</v>
      </c>
      <c r="EO92">
        <v>0.95201793470331397</v>
      </c>
      <c r="EP92" t="s">
        <v>328</v>
      </c>
      <c r="EQ92">
        <v>3</v>
      </c>
      <c r="ER92">
        <v>1.1736210822491899</v>
      </c>
      <c r="ES92" t="s">
        <v>242</v>
      </c>
      <c r="ET92">
        <v>1</v>
      </c>
      <c r="EU92">
        <v>0.87671232876712302</v>
      </c>
      <c r="EV92" t="s">
        <v>338</v>
      </c>
      <c r="EW92">
        <v>2</v>
      </c>
      <c r="EX92">
        <v>1.19205298013245</v>
      </c>
      <c r="EY92" t="s">
        <v>334</v>
      </c>
      <c r="EZ92">
        <v>3</v>
      </c>
      <c r="FA92">
        <v>0.90190735694822799</v>
      </c>
      <c r="FB92" t="s">
        <v>328</v>
      </c>
      <c r="FC92">
        <v>2</v>
      </c>
      <c r="FD92">
        <v>1.10746872922835</v>
      </c>
      <c r="FE92" t="s">
        <v>358</v>
      </c>
      <c r="FF92">
        <v>3</v>
      </c>
      <c r="FG92">
        <v>1.1168224299065399</v>
      </c>
      <c r="FH92" t="s">
        <v>337</v>
      </c>
      <c r="FI92">
        <v>3</v>
      </c>
      <c r="FJ92">
        <v>0.46037735849056599</v>
      </c>
      <c r="FK92" t="s">
        <v>253</v>
      </c>
      <c r="FL92">
        <v>2</v>
      </c>
      <c r="FM92">
        <v>1.2490774907749</v>
      </c>
      <c r="FN92" t="s">
        <v>337</v>
      </c>
      <c r="FO92">
        <v>3</v>
      </c>
      <c r="FP92">
        <v>1.04602510460251</v>
      </c>
      <c r="FQ92" t="s">
        <v>376</v>
      </c>
      <c r="FR92">
        <v>2</v>
      </c>
      <c r="FS92">
        <v>1.10433386837881</v>
      </c>
      <c r="FT92" t="s">
        <v>275</v>
      </c>
      <c r="FU92">
        <v>2</v>
      </c>
      <c r="FV92">
        <v>0.92254495159059402</v>
      </c>
      <c r="FW92" t="s">
        <v>359</v>
      </c>
      <c r="FX92">
        <v>3</v>
      </c>
      <c r="FY92">
        <v>0.97981157469717295</v>
      </c>
      <c r="FZ92" t="s">
        <v>386</v>
      </c>
      <c r="GA92">
        <v>3</v>
      </c>
      <c r="GB92">
        <v>1.0310880829015501</v>
      </c>
      <c r="GC92" t="s">
        <v>366</v>
      </c>
      <c r="GD92">
        <v>3</v>
      </c>
      <c r="GE92">
        <v>0.946930280957336</v>
      </c>
      <c r="GF92" t="s">
        <v>364</v>
      </c>
      <c r="GG92">
        <v>3</v>
      </c>
      <c r="GH92">
        <v>0.88674033149171205</v>
      </c>
      <c r="GI92" t="s">
        <v>364</v>
      </c>
      <c r="GJ92">
        <v>3</v>
      </c>
      <c r="GK92">
        <v>1.0996884735202399</v>
      </c>
      <c r="GL92" t="s">
        <v>253</v>
      </c>
      <c r="GM92">
        <v>2</v>
      </c>
      <c r="GN92">
        <v>1.00635930047694</v>
      </c>
    </row>
    <row r="93" spans="1:196" x14ac:dyDescent="0.4">
      <c r="A93">
        <v>91</v>
      </c>
      <c r="B93" t="s">
        <v>242</v>
      </c>
      <c r="C93">
        <v>1</v>
      </c>
      <c r="D93">
        <v>1.4683794466403099</v>
      </c>
      <c r="E93" t="s">
        <v>219</v>
      </c>
      <c r="F93">
        <v>2</v>
      </c>
      <c r="G93">
        <v>0.87644787644787603</v>
      </c>
      <c r="H93" t="s">
        <v>226</v>
      </c>
      <c r="I93">
        <v>1</v>
      </c>
      <c r="J93">
        <v>1.06712328767123</v>
      </c>
      <c r="K93" t="s">
        <v>195</v>
      </c>
      <c r="L93">
        <v>1</v>
      </c>
      <c r="M93">
        <v>1.0390397300199401</v>
      </c>
      <c r="N93" t="s">
        <v>192</v>
      </c>
      <c r="O93">
        <v>2</v>
      </c>
      <c r="P93">
        <v>0.84104171169224096</v>
      </c>
      <c r="Q93" t="s">
        <v>798</v>
      </c>
      <c r="R93">
        <v>1</v>
      </c>
      <c r="S93">
        <v>0.96134663341645799</v>
      </c>
      <c r="T93" t="s">
        <v>191</v>
      </c>
      <c r="U93">
        <v>1</v>
      </c>
      <c r="V93">
        <v>1.1691842900302101</v>
      </c>
      <c r="W93" t="s">
        <v>191</v>
      </c>
      <c r="X93">
        <v>1</v>
      </c>
      <c r="Y93">
        <v>0.72222222222222199</v>
      </c>
      <c r="Z93" t="s">
        <v>208</v>
      </c>
      <c r="AA93">
        <v>1</v>
      </c>
      <c r="AB93">
        <v>0.98738532110091703</v>
      </c>
      <c r="AC93" t="s">
        <v>220</v>
      </c>
      <c r="AD93">
        <v>2</v>
      </c>
      <c r="AE93">
        <v>1.0824742268041201</v>
      </c>
      <c r="AF93" t="s">
        <v>264</v>
      </c>
      <c r="AG93">
        <v>1</v>
      </c>
      <c r="AH93">
        <v>0.81079466241784504</v>
      </c>
      <c r="AI93" t="s">
        <v>195</v>
      </c>
      <c r="AJ93">
        <v>1</v>
      </c>
      <c r="AK93">
        <v>1.0606566168146301</v>
      </c>
      <c r="AL93" t="s">
        <v>197</v>
      </c>
      <c r="AM93">
        <v>1</v>
      </c>
      <c r="AN93">
        <v>0.77607361963190102</v>
      </c>
      <c r="AO93" t="s">
        <v>197</v>
      </c>
      <c r="AP93">
        <v>1</v>
      </c>
      <c r="AQ93">
        <v>0.93280632411067199</v>
      </c>
      <c r="AR93" t="s">
        <v>208</v>
      </c>
      <c r="AS93">
        <v>1</v>
      </c>
      <c r="AT93">
        <v>0.87474120082815698</v>
      </c>
      <c r="AU93" t="s">
        <v>194</v>
      </c>
      <c r="AV93">
        <v>1</v>
      </c>
      <c r="AW93">
        <v>1.1605839416058299</v>
      </c>
      <c r="AX93" t="s">
        <v>800</v>
      </c>
      <c r="AY93">
        <v>2</v>
      </c>
      <c r="AZ93">
        <v>0.73597863410911801</v>
      </c>
      <c r="BA93" t="s">
        <v>196</v>
      </c>
      <c r="BB93">
        <v>2</v>
      </c>
      <c r="BC93">
        <v>1.4529941234344601</v>
      </c>
      <c r="BD93" t="s">
        <v>800</v>
      </c>
      <c r="BE93">
        <v>2</v>
      </c>
      <c r="BF93">
        <v>1.17545638945233</v>
      </c>
      <c r="BG93" t="s">
        <v>194</v>
      </c>
      <c r="BH93">
        <v>1</v>
      </c>
      <c r="BI93">
        <v>1.1058823529411701</v>
      </c>
      <c r="BJ93" t="s">
        <v>306</v>
      </c>
      <c r="BK93">
        <v>3</v>
      </c>
      <c r="BL93">
        <v>0.53343023255813904</v>
      </c>
      <c r="BM93" t="s">
        <v>305</v>
      </c>
      <c r="BN93">
        <v>2</v>
      </c>
      <c r="BO93">
        <v>1.03213595360824</v>
      </c>
      <c r="BP93" t="s">
        <v>266</v>
      </c>
      <c r="BQ93">
        <v>2</v>
      </c>
      <c r="BR93">
        <v>1.8875968992248</v>
      </c>
      <c r="BS93" t="s">
        <v>197</v>
      </c>
      <c r="BT93">
        <v>1</v>
      </c>
      <c r="BU93">
        <v>0.95173453996983404</v>
      </c>
      <c r="BV93" t="s">
        <v>279</v>
      </c>
      <c r="BW93">
        <v>2</v>
      </c>
      <c r="BX93">
        <v>1.4617169373549801</v>
      </c>
      <c r="BY93" t="s">
        <v>277</v>
      </c>
      <c r="BZ93">
        <v>3</v>
      </c>
      <c r="CA93">
        <v>0.90843023255813904</v>
      </c>
      <c r="CB93" t="s">
        <v>208</v>
      </c>
      <c r="CC93">
        <v>2</v>
      </c>
      <c r="CD93">
        <v>0.799168975069252</v>
      </c>
      <c r="CE93" t="s">
        <v>272</v>
      </c>
      <c r="CF93">
        <v>2</v>
      </c>
      <c r="CG93">
        <v>1.0912500000000001</v>
      </c>
      <c r="CH93" t="s">
        <v>330</v>
      </c>
      <c r="CI93">
        <v>2</v>
      </c>
      <c r="CJ93">
        <v>0.73092369477911601</v>
      </c>
      <c r="CK93" t="s">
        <v>294</v>
      </c>
      <c r="CL93">
        <v>2</v>
      </c>
      <c r="CM93">
        <v>1.11165048543689</v>
      </c>
      <c r="CN93" t="s">
        <v>281</v>
      </c>
      <c r="CO93">
        <v>2</v>
      </c>
      <c r="CP93">
        <v>0.79839518555667</v>
      </c>
      <c r="CQ93" t="s">
        <v>294</v>
      </c>
      <c r="CR93">
        <v>2</v>
      </c>
      <c r="CS93">
        <v>0.80113636363636298</v>
      </c>
      <c r="CT93" t="s">
        <v>208</v>
      </c>
      <c r="CU93">
        <v>2</v>
      </c>
      <c r="CV93">
        <v>1.3975044563279799</v>
      </c>
      <c r="CW93" t="s">
        <v>336</v>
      </c>
      <c r="CX93">
        <v>2</v>
      </c>
      <c r="CY93">
        <v>0.95117845117845101</v>
      </c>
      <c r="CZ93" t="s">
        <v>313</v>
      </c>
      <c r="DA93">
        <v>2</v>
      </c>
      <c r="DB93">
        <v>0.80269058295964102</v>
      </c>
      <c r="DC93" t="s">
        <v>277</v>
      </c>
      <c r="DD93">
        <v>3</v>
      </c>
      <c r="DE93">
        <v>1.1506572295247699</v>
      </c>
      <c r="DF93" t="s">
        <v>304</v>
      </c>
      <c r="DG93">
        <v>2</v>
      </c>
      <c r="DH93">
        <v>1.01984126984126</v>
      </c>
      <c r="DI93" t="s">
        <v>304</v>
      </c>
      <c r="DJ93">
        <v>2</v>
      </c>
      <c r="DK93">
        <v>0.86770428015564205</v>
      </c>
      <c r="DL93" t="s">
        <v>294</v>
      </c>
      <c r="DM93">
        <v>2</v>
      </c>
      <c r="DN93">
        <v>1.14039408866995</v>
      </c>
      <c r="DO93" t="s">
        <v>277</v>
      </c>
      <c r="DP93">
        <v>2</v>
      </c>
      <c r="DQ93">
        <v>1.0633914421552999</v>
      </c>
      <c r="DR93" t="s">
        <v>313</v>
      </c>
      <c r="DS93">
        <v>3</v>
      </c>
      <c r="DT93">
        <v>1.0151006711409301</v>
      </c>
      <c r="DU93" t="s">
        <v>325</v>
      </c>
      <c r="DV93">
        <v>3</v>
      </c>
      <c r="DW93">
        <v>0.78973105134474297</v>
      </c>
      <c r="DX93" t="s">
        <v>337</v>
      </c>
      <c r="DY93">
        <v>2</v>
      </c>
      <c r="DZ93">
        <v>0.77399460892705496</v>
      </c>
      <c r="EA93" t="s">
        <v>334</v>
      </c>
      <c r="EB93">
        <v>3</v>
      </c>
      <c r="EC93">
        <v>1.00630914826498</v>
      </c>
      <c r="ED93" t="s">
        <v>327</v>
      </c>
      <c r="EE93">
        <v>3</v>
      </c>
      <c r="EF93">
        <v>1.24309392265193</v>
      </c>
      <c r="EG93" t="s">
        <v>229</v>
      </c>
      <c r="EH93">
        <v>1</v>
      </c>
      <c r="EI93">
        <v>1.01210653753026</v>
      </c>
      <c r="EJ93" t="s">
        <v>111</v>
      </c>
      <c r="EK93">
        <v>2</v>
      </c>
      <c r="EL93">
        <v>0.84781628204164405</v>
      </c>
      <c r="EM93" t="s">
        <v>340</v>
      </c>
      <c r="EN93">
        <v>3</v>
      </c>
      <c r="EO93">
        <v>1.11803278688524</v>
      </c>
      <c r="EP93" t="s">
        <v>347</v>
      </c>
      <c r="EQ93">
        <v>3</v>
      </c>
      <c r="ER93">
        <v>1.57271095152603</v>
      </c>
      <c r="ES93" t="s">
        <v>250</v>
      </c>
      <c r="ET93">
        <v>2</v>
      </c>
      <c r="EU93">
        <v>1.0225117084497599</v>
      </c>
      <c r="EV93" t="s">
        <v>348</v>
      </c>
      <c r="EW93">
        <v>3</v>
      </c>
      <c r="EX93">
        <v>1.27296587926509</v>
      </c>
      <c r="EY93" t="s">
        <v>358</v>
      </c>
      <c r="EZ93">
        <v>2</v>
      </c>
      <c r="FA93">
        <v>1.2004008016032</v>
      </c>
      <c r="FB93" t="s">
        <v>334</v>
      </c>
      <c r="FC93">
        <v>3</v>
      </c>
      <c r="FD93">
        <v>1.9577039274924399</v>
      </c>
      <c r="FE93" t="s">
        <v>352</v>
      </c>
      <c r="FF93">
        <v>2</v>
      </c>
      <c r="FG93">
        <v>0.99530259305289304</v>
      </c>
      <c r="FH93" t="s">
        <v>338</v>
      </c>
      <c r="FI93">
        <v>2</v>
      </c>
      <c r="FJ93">
        <v>0.83440860215053703</v>
      </c>
      <c r="FK93" t="s">
        <v>328</v>
      </c>
      <c r="FL93">
        <v>2</v>
      </c>
      <c r="FM93">
        <v>0.95774562379844097</v>
      </c>
      <c r="FN93" t="s">
        <v>328</v>
      </c>
      <c r="FO93">
        <v>2</v>
      </c>
      <c r="FP93">
        <v>1.2499947176030499</v>
      </c>
      <c r="FQ93" t="s">
        <v>295</v>
      </c>
      <c r="FR93">
        <v>1</v>
      </c>
      <c r="FS93">
        <v>0.98985801217038505</v>
      </c>
      <c r="FT93" t="s">
        <v>359</v>
      </c>
      <c r="FU93">
        <v>3</v>
      </c>
      <c r="FV93">
        <v>0.915024630541871</v>
      </c>
      <c r="FW93" t="s">
        <v>278</v>
      </c>
      <c r="FX93">
        <v>1</v>
      </c>
      <c r="FY93">
        <v>1.1991828396322699</v>
      </c>
      <c r="FZ93" t="s">
        <v>390</v>
      </c>
      <c r="GA93">
        <v>2</v>
      </c>
      <c r="GB93">
        <v>1.1256410256410201</v>
      </c>
      <c r="GC93" t="s">
        <v>303</v>
      </c>
      <c r="GD93">
        <v>3</v>
      </c>
      <c r="GE93">
        <v>1.00178890876565</v>
      </c>
      <c r="GF93" t="s">
        <v>366</v>
      </c>
      <c r="GG93">
        <v>3</v>
      </c>
      <c r="GH93">
        <v>1.09450549450549</v>
      </c>
      <c r="GI93" t="s">
        <v>366</v>
      </c>
      <c r="GJ93">
        <v>3</v>
      </c>
      <c r="GK93">
        <v>0.91365461847389495</v>
      </c>
      <c r="GL93" t="s">
        <v>328</v>
      </c>
      <c r="GM93">
        <v>3</v>
      </c>
      <c r="GN93">
        <v>0.78463792078202699</v>
      </c>
    </row>
    <row r="94" spans="1:196" x14ac:dyDescent="0.4">
      <c r="A94">
        <v>92</v>
      </c>
      <c r="B94" t="s">
        <v>245</v>
      </c>
      <c r="C94">
        <v>1</v>
      </c>
      <c r="D94">
        <v>1.1062906724511901</v>
      </c>
      <c r="E94" t="s">
        <v>224</v>
      </c>
      <c r="F94">
        <v>2</v>
      </c>
      <c r="G94">
        <v>0.88961038961038896</v>
      </c>
      <c r="H94" t="s">
        <v>227</v>
      </c>
      <c r="I94">
        <v>1</v>
      </c>
      <c r="J94">
        <v>1.13930348258706</v>
      </c>
      <c r="K94" t="s">
        <v>197</v>
      </c>
      <c r="L94">
        <v>1</v>
      </c>
      <c r="M94">
        <v>1.1844827586206801</v>
      </c>
      <c r="N94" t="s">
        <v>800</v>
      </c>
      <c r="O94">
        <v>1</v>
      </c>
      <c r="P94">
        <v>1.2804186655037</v>
      </c>
      <c r="Q94" t="s">
        <v>191</v>
      </c>
      <c r="R94">
        <v>1</v>
      </c>
      <c r="S94">
        <v>0.96783625730994105</v>
      </c>
      <c r="T94" t="s">
        <v>251</v>
      </c>
      <c r="U94">
        <v>1</v>
      </c>
      <c r="V94">
        <v>1.02616720296278</v>
      </c>
      <c r="W94" t="s">
        <v>251</v>
      </c>
      <c r="X94">
        <v>1</v>
      </c>
      <c r="Y94">
        <v>0.71388001419950298</v>
      </c>
      <c r="Z94" t="s">
        <v>805</v>
      </c>
      <c r="AA94">
        <v>2</v>
      </c>
      <c r="AB94">
        <v>0.46568627450980299</v>
      </c>
      <c r="AC94" t="s">
        <v>211</v>
      </c>
      <c r="AD94">
        <v>2</v>
      </c>
      <c r="AE94">
        <v>1.06374501992031</v>
      </c>
      <c r="AF94" t="s">
        <v>269</v>
      </c>
      <c r="AG94">
        <v>2</v>
      </c>
      <c r="AH94">
        <v>0.82191780821917804</v>
      </c>
      <c r="AI94" t="s">
        <v>270</v>
      </c>
      <c r="AJ94">
        <v>2</v>
      </c>
      <c r="AK94">
        <v>1.0808774943835</v>
      </c>
      <c r="AL94" t="s">
        <v>279</v>
      </c>
      <c r="AM94">
        <v>2</v>
      </c>
      <c r="AN94">
        <v>0.786163522012578</v>
      </c>
      <c r="AO94" t="s">
        <v>264</v>
      </c>
      <c r="AP94">
        <v>1</v>
      </c>
      <c r="AQ94">
        <v>0.93127045522165997</v>
      </c>
      <c r="AR94" t="s">
        <v>803</v>
      </c>
      <c r="AS94">
        <v>1</v>
      </c>
      <c r="AT94">
        <v>1.1105845181674501</v>
      </c>
      <c r="AU94" t="s">
        <v>261</v>
      </c>
      <c r="AV94">
        <v>2</v>
      </c>
      <c r="AW94">
        <v>1.0835104767689001</v>
      </c>
      <c r="AX94" t="s">
        <v>194</v>
      </c>
      <c r="AY94">
        <v>1</v>
      </c>
      <c r="AZ94">
        <v>1.0125786163521999</v>
      </c>
      <c r="BA94" t="s">
        <v>192</v>
      </c>
      <c r="BB94">
        <v>2</v>
      </c>
      <c r="BC94">
        <v>1.34046828586405</v>
      </c>
      <c r="BD94" t="s">
        <v>194</v>
      </c>
      <c r="BE94">
        <v>1</v>
      </c>
      <c r="BF94">
        <v>1.1758893280632401</v>
      </c>
      <c r="BG94" t="s">
        <v>195</v>
      </c>
      <c r="BH94">
        <v>1</v>
      </c>
      <c r="BI94">
        <v>1.0540067048772499</v>
      </c>
      <c r="BJ94" t="s">
        <v>292</v>
      </c>
      <c r="BK94">
        <v>3</v>
      </c>
      <c r="BL94">
        <v>0.69465648854961803</v>
      </c>
      <c r="BM94" t="s">
        <v>266</v>
      </c>
      <c r="BN94">
        <v>2</v>
      </c>
      <c r="BO94">
        <v>1.0278884462151301</v>
      </c>
      <c r="BP94" t="s">
        <v>272</v>
      </c>
      <c r="BQ94">
        <v>2</v>
      </c>
      <c r="BR94">
        <v>1.0090909090908999</v>
      </c>
      <c r="BS94" t="s">
        <v>305</v>
      </c>
      <c r="BT94">
        <v>3</v>
      </c>
      <c r="BU94">
        <v>0.87500400422846503</v>
      </c>
      <c r="BV94" t="s">
        <v>272</v>
      </c>
      <c r="BW94">
        <v>2</v>
      </c>
      <c r="BX94">
        <v>1.45719844357976</v>
      </c>
      <c r="BY94" t="s">
        <v>208</v>
      </c>
      <c r="BZ94">
        <v>2</v>
      </c>
      <c r="CA94">
        <v>1.0857142857142801</v>
      </c>
      <c r="CB94" t="s">
        <v>220</v>
      </c>
      <c r="CC94">
        <v>2</v>
      </c>
      <c r="CD94">
        <v>0.68363636363636304</v>
      </c>
      <c r="CE94" t="s">
        <v>204</v>
      </c>
      <c r="CF94">
        <v>2</v>
      </c>
      <c r="CG94">
        <v>0.94139886578449905</v>
      </c>
      <c r="CH94" t="s">
        <v>286</v>
      </c>
      <c r="CI94">
        <v>3</v>
      </c>
      <c r="CJ94">
        <v>1.0922619047619</v>
      </c>
      <c r="CK94" t="s">
        <v>304</v>
      </c>
      <c r="CL94">
        <v>3</v>
      </c>
      <c r="CM94">
        <v>1.1029585798816499</v>
      </c>
      <c r="CN94" t="s">
        <v>220</v>
      </c>
      <c r="CO94">
        <v>2</v>
      </c>
      <c r="CP94">
        <v>1.2810457516339799</v>
      </c>
      <c r="CQ94" t="s">
        <v>304</v>
      </c>
      <c r="CR94">
        <v>3</v>
      </c>
      <c r="CS94">
        <v>0.96870554765291605</v>
      </c>
      <c r="CT94" t="s">
        <v>281</v>
      </c>
      <c r="CU94">
        <v>2</v>
      </c>
      <c r="CV94">
        <v>1.4385510996119</v>
      </c>
      <c r="CW94" t="s">
        <v>313</v>
      </c>
      <c r="CX94">
        <v>2</v>
      </c>
      <c r="CY94">
        <v>1.06698564593301</v>
      </c>
      <c r="CZ94" t="s">
        <v>224</v>
      </c>
      <c r="DA94">
        <v>2</v>
      </c>
      <c r="DB94">
        <v>0.82769726247987097</v>
      </c>
      <c r="DC94" t="s">
        <v>208</v>
      </c>
      <c r="DD94">
        <v>2</v>
      </c>
      <c r="DE94">
        <v>1.15047619047619</v>
      </c>
      <c r="DF94" t="s">
        <v>219</v>
      </c>
      <c r="DG94">
        <v>3</v>
      </c>
      <c r="DH94">
        <v>0.83526011560693603</v>
      </c>
      <c r="DI94" t="s">
        <v>336</v>
      </c>
      <c r="DJ94">
        <v>3</v>
      </c>
      <c r="DK94">
        <v>0.93554006968641101</v>
      </c>
      <c r="DL94" t="s">
        <v>304</v>
      </c>
      <c r="DM94">
        <v>2</v>
      </c>
      <c r="DN94">
        <v>1.08520179372197</v>
      </c>
      <c r="DO94" t="s">
        <v>208</v>
      </c>
      <c r="DP94">
        <v>2</v>
      </c>
      <c r="DQ94">
        <v>1.14303329223181</v>
      </c>
      <c r="DR94" t="s">
        <v>224</v>
      </c>
      <c r="DS94">
        <v>2</v>
      </c>
      <c r="DT94">
        <v>1.1076320939334601</v>
      </c>
      <c r="DU94" t="s">
        <v>327</v>
      </c>
      <c r="DV94">
        <v>3</v>
      </c>
      <c r="DW94">
        <v>1.08222811671087</v>
      </c>
      <c r="DX94" t="s">
        <v>340</v>
      </c>
      <c r="DY94">
        <v>2</v>
      </c>
      <c r="DZ94">
        <v>0.81385281385281305</v>
      </c>
      <c r="EA94" t="s">
        <v>342</v>
      </c>
      <c r="EB94">
        <v>3</v>
      </c>
      <c r="EC94">
        <v>1.1111111111111101</v>
      </c>
      <c r="ED94" t="s">
        <v>242</v>
      </c>
      <c r="EE94">
        <v>1</v>
      </c>
      <c r="EF94">
        <v>0.73864541832669295</v>
      </c>
      <c r="EG94" t="s">
        <v>327</v>
      </c>
      <c r="EH94">
        <v>3</v>
      </c>
      <c r="EI94">
        <v>1.00444444444444</v>
      </c>
      <c r="EJ94" t="s">
        <v>332</v>
      </c>
      <c r="EK94">
        <v>3</v>
      </c>
      <c r="EL94">
        <v>1.0598958333333299</v>
      </c>
      <c r="EM94" t="s">
        <v>345</v>
      </c>
      <c r="EN94">
        <v>3</v>
      </c>
      <c r="EO94">
        <v>0.78372093023255796</v>
      </c>
      <c r="EP94" t="s">
        <v>356</v>
      </c>
      <c r="EQ94">
        <v>3</v>
      </c>
      <c r="ER94">
        <v>0.95220588235294101</v>
      </c>
      <c r="ES94" t="s">
        <v>340</v>
      </c>
      <c r="ET94">
        <v>3</v>
      </c>
      <c r="EU94">
        <v>0.83956386292834895</v>
      </c>
      <c r="EV94" t="s">
        <v>358</v>
      </c>
      <c r="EW94">
        <v>2</v>
      </c>
      <c r="EX94">
        <v>0.96332046332046295</v>
      </c>
      <c r="EY94" t="s">
        <v>352</v>
      </c>
      <c r="EZ94">
        <v>2</v>
      </c>
      <c r="FA94">
        <v>1.06132010472647</v>
      </c>
      <c r="FB94" t="s">
        <v>342</v>
      </c>
      <c r="FC94">
        <v>3</v>
      </c>
      <c r="FD94">
        <v>0.93984962406015005</v>
      </c>
      <c r="FE94" t="s">
        <v>355</v>
      </c>
      <c r="FF94">
        <v>3</v>
      </c>
      <c r="FG94">
        <v>1.0587084148727901</v>
      </c>
      <c r="FH94" t="s">
        <v>348</v>
      </c>
      <c r="FI94">
        <v>3</v>
      </c>
      <c r="FJ94">
        <v>0.80465717981888696</v>
      </c>
      <c r="FK94" t="s">
        <v>260</v>
      </c>
      <c r="FL94">
        <v>1</v>
      </c>
      <c r="FM94">
        <v>0.88454706927175797</v>
      </c>
      <c r="FN94" t="s">
        <v>338</v>
      </c>
      <c r="FO94">
        <v>2</v>
      </c>
      <c r="FP94">
        <v>1.0133729569093599</v>
      </c>
      <c r="FQ94" t="s">
        <v>374</v>
      </c>
      <c r="FR94">
        <v>2</v>
      </c>
      <c r="FS94">
        <v>0.91486486486486396</v>
      </c>
      <c r="FT94" t="s">
        <v>278</v>
      </c>
      <c r="FU94">
        <v>1</v>
      </c>
      <c r="FV94">
        <v>1.01979166666666</v>
      </c>
      <c r="FW94" t="s">
        <v>364</v>
      </c>
      <c r="FX94">
        <v>3</v>
      </c>
      <c r="FY94">
        <v>0.917675544794188</v>
      </c>
      <c r="FZ94" t="s">
        <v>393</v>
      </c>
      <c r="GA94">
        <v>3</v>
      </c>
      <c r="GB94">
        <v>1.0172413793103401</v>
      </c>
      <c r="GC94" t="s">
        <v>289</v>
      </c>
      <c r="GD94">
        <v>2</v>
      </c>
      <c r="GE94">
        <v>0.97597254004576595</v>
      </c>
      <c r="GF94" t="s">
        <v>303</v>
      </c>
      <c r="GG94">
        <v>3</v>
      </c>
      <c r="GH94">
        <v>0.87321428571428505</v>
      </c>
      <c r="GI94" t="s">
        <v>303</v>
      </c>
      <c r="GJ94">
        <v>3</v>
      </c>
      <c r="GK94">
        <v>1.02862985685071</v>
      </c>
      <c r="GL94" t="s">
        <v>334</v>
      </c>
      <c r="GM94">
        <v>3</v>
      </c>
      <c r="GN94">
        <v>1.0249632892804601</v>
      </c>
    </row>
    <row r="95" spans="1:196" x14ac:dyDescent="0.4">
      <c r="A95">
        <v>93</v>
      </c>
      <c r="B95" t="s">
        <v>248</v>
      </c>
      <c r="C95">
        <v>2</v>
      </c>
      <c r="D95">
        <v>1.01019397681598</v>
      </c>
      <c r="E95" t="s">
        <v>226</v>
      </c>
      <c r="F95">
        <v>1</v>
      </c>
      <c r="G95">
        <v>0.87004639679904605</v>
      </c>
      <c r="H95" t="s">
        <v>229</v>
      </c>
      <c r="I95">
        <v>1</v>
      </c>
      <c r="J95">
        <v>1.3774733637747301</v>
      </c>
      <c r="K95" t="s">
        <v>264</v>
      </c>
      <c r="L95">
        <v>1</v>
      </c>
      <c r="M95">
        <v>0.99396445736000805</v>
      </c>
      <c r="N95" t="s">
        <v>194</v>
      </c>
      <c r="O95">
        <v>1</v>
      </c>
      <c r="P95">
        <v>0.95765472312703503</v>
      </c>
      <c r="Q95" t="s">
        <v>251</v>
      </c>
      <c r="R95">
        <v>1</v>
      </c>
      <c r="S95">
        <v>1.12047619047619</v>
      </c>
      <c r="T95" t="s">
        <v>254</v>
      </c>
      <c r="U95">
        <v>2</v>
      </c>
      <c r="V95">
        <v>0.95416666666666605</v>
      </c>
      <c r="W95" t="s">
        <v>254</v>
      </c>
      <c r="X95">
        <v>2</v>
      </c>
      <c r="Y95">
        <v>0.75982532751091703</v>
      </c>
      <c r="Z95" t="s">
        <v>803</v>
      </c>
      <c r="AA95">
        <v>1</v>
      </c>
      <c r="AB95">
        <v>1.23857142857142</v>
      </c>
      <c r="AC95" t="s">
        <v>296</v>
      </c>
      <c r="AD95">
        <v>2</v>
      </c>
      <c r="AE95">
        <v>1.1311962006530101</v>
      </c>
      <c r="AF95" t="s">
        <v>208</v>
      </c>
      <c r="AG95">
        <v>1</v>
      </c>
      <c r="AH95">
        <v>1.0745614035087701</v>
      </c>
      <c r="AI95" t="s">
        <v>197</v>
      </c>
      <c r="AJ95">
        <v>1</v>
      </c>
      <c r="AK95">
        <v>1.3360655737704901</v>
      </c>
      <c r="AL95" t="s">
        <v>306</v>
      </c>
      <c r="AM95">
        <v>2</v>
      </c>
      <c r="AN95">
        <v>0.76576576576576505</v>
      </c>
      <c r="AO95" t="s">
        <v>208</v>
      </c>
      <c r="AP95">
        <v>1</v>
      </c>
      <c r="AQ95">
        <v>1.0878378378378299</v>
      </c>
      <c r="AR95" t="s">
        <v>220</v>
      </c>
      <c r="AS95">
        <v>2</v>
      </c>
      <c r="AT95">
        <v>1.0965147453083099</v>
      </c>
      <c r="AU95" t="s">
        <v>195</v>
      </c>
      <c r="AV95">
        <v>1</v>
      </c>
      <c r="AW95">
        <v>1.03125</v>
      </c>
      <c r="AX95" t="s">
        <v>261</v>
      </c>
      <c r="AY95">
        <v>2</v>
      </c>
      <c r="AZ95">
        <v>1.0215807174887801</v>
      </c>
      <c r="BA95" t="s">
        <v>800</v>
      </c>
      <c r="BB95">
        <v>2</v>
      </c>
      <c r="BC95">
        <v>1.0222913426645901</v>
      </c>
      <c r="BD95" t="s">
        <v>261</v>
      </c>
      <c r="BE95">
        <v>2</v>
      </c>
      <c r="BF95">
        <v>1.6317764804003301</v>
      </c>
      <c r="BG95" t="s">
        <v>262</v>
      </c>
      <c r="BH95">
        <v>2</v>
      </c>
      <c r="BI95">
        <v>0.94086021505376305</v>
      </c>
      <c r="BJ95" t="s">
        <v>330</v>
      </c>
      <c r="BK95">
        <v>3</v>
      </c>
      <c r="BL95">
        <v>1.2703771911874999</v>
      </c>
      <c r="BM95" t="s">
        <v>264</v>
      </c>
      <c r="BN95">
        <v>1</v>
      </c>
      <c r="BO95">
        <v>1.1317499439838601</v>
      </c>
      <c r="BP95" t="s">
        <v>204</v>
      </c>
      <c r="BQ95">
        <v>3</v>
      </c>
      <c r="BR95">
        <v>1.2794520547945201</v>
      </c>
      <c r="BS95" t="s">
        <v>802</v>
      </c>
      <c r="BT95">
        <v>3</v>
      </c>
      <c r="BU95">
        <v>0.92432060543515604</v>
      </c>
      <c r="BV95" t="s">
        <v>204</v>
      </c>
      <c r="BW95">
        <v>2</v>
      </c>
      <c r="BX95">
        <v>1.21649484536082</v>
      </c>
      <c r="BY95" t="s">
        <v>281</v>
      </c>
      <c r="BZ95">
        <v>2</v>
      </c>
      <c r="CA95">
        <v>1.3557692307692299</v>
      </c>
      <c r="CB95" t="s">
        <v>290</v>
      </c>
      <c r="CC95">
        <v>2</v>
      </c>
      <c r="CD95">
        <v>1.00385802469135</v>
      </c>
      <c r="CE95" t="s">
        <v>330</v>
      </c>
      <c r="CF95">
        <v>2</v>
      </c>
      <c r="CG95">
        <v>0.852739726027397</v>
      </c>
      <c r="CH95" t="s">
        <v>208</v>
      </c>
      <c r="CI95">
        <v>2</v>
      </c>
      <c r="CJ95">
        <v>1.0042283298097201</v>
      </c>
      <c r="CK95" t="s">
        <v>219</v>
      </c>
      <c r="CL95">
        <v>3</v>
      </c>
      <c r="CM95">
        <v>0.85462555066079204</v>
      </c>
      <c r="CN95" t="s">
        <v>288</v>
      </c>
      <c r="CO95">
        <v>3</v>
      </c>
      <c r="CP95">
        <v>0.52294685990338097</v>
      </c>
      <c r="CQ95" t="s">
        <v>336</v>
      </c>
      <c r="CR95">
        <v>3</v>
      </c>
      <c r="CS95">
        <v>1.0674373795761001</v>
      </c>
      <c r="CT95" t="s">
        <v>220</v>
      </c>
      <c r="CU95">
        <v>2</v>
      </c>
      <c r="CV95">
        <v>1.1922480620155</v>
      </c>
      <c r="CW95" t="s">
        <v>224</v>
      </c>
      <c r="CX95">
        <v>2</v>
      </c>
      <c r="CY95">
        <v>0.84032476319350402</v>
      </c>
      <c r="CZ95" t="s">
        <v>226</v>
      </c>
      <c r="DA95">
        <v>1</v>
      </c>
      <c r="DB95">
        <v>0.79002634014380202</v>
      </c>
      <c r="DC95" t="s">
        <v>281</v>
      </c>
      <c r="DD95">
        <v>2</v>
      </c>
      <c r="DE95">
        <v>1.01790763430725</v>
      </c>
      <c r="DF95" t="s">
        <v>336</v>
      </c>
      <c r="DG95">
        <v>2</v>
      </c>
      <c r="DH95">
        <v>1.0087873462214401</v>
      </c>
      <c r="DI95" t="s">
        <v>313</v>
      </c>
      <c r="DJ95">
        <v>3</v>
      </c>
      <c r="DK95">
        <v>1.0664206642066401</v>
      </c>
      <c r="DL95" t="s">
        <v>336</v>
      </c>
      <c r="DM95">
        <v>3</v>
      </c>
      <c r="DN95">
        <v>0.99255121042830496</v>
      </c>
      <c r="DO95" t="s">
        <v>281</v>
      </c>
      <c r="DP95">
        <v>2</v>
      </c>
      <c r="DQ95">
        <v>1.1017543859649099</v>
      </c>
      <c r="DR95" t="s">
        <v>302</v>
      </c>
      <c r="DS95">
        <v>2</v>
      </c>
      <c r="DT95">
        <v>1.1491228070175401</v>
      </c>
      <c r="DU95" t="s">
        <v>258</v>
      </c>
      <c r="DV95">
        <v>1</v>
      </c>
      <c r="DW95">
        <v>0.77620396600566499</v>
      </c>
      <c r="DX95" t="s">
        <v>328</v>
      </c>
      <c r="DY95">
        <v>3</v>
      </c>
      <c r="DZ95">
        <v>0.92153855229779902</v>
      </c>
      <c r="EA95" t="s">
        <v>358</v>
      </c>
      <c r="EB95">
        <v>2</v>
      </c>
      <c r="EC95">
        <v>1.16525423728813</v>
      </c>
      <c r="ED95" t="s">
        <v>332</v>
      </c>
      <c r="EE95">
        <v>3</v>
      </c>
      <c r="EF95">
        <v>0.79300291545189505</v>
      </c>
      <c r="EG95" t="s">
        <v>258</v>
      </c>
      <c r="EH95">
        <v>1</v>
      </c>
      <c r="EI95">
        <v>1.03813559322033</v>
      </c>
      <c r="EJ95" t="s">
        <v>250</v>
      </c>
      <c r="EK95">
        <v>2</v>
      </c>
      <c r="EL95">
        <v>0.91739335882125495</v>
      </c>
      <c r="EM95" t="s">
        <v>328</v>
      </c>
      <c r="EN95">
        <v>3</v>
      </c>
      <c r="EO95">
        <v>0.938132687493196</v>
      </c>
      <c r="EP95" t="s">
        <v>358</v>
      </c>
      <c r="EQ95">
        <v>2</v>
      </c>
      <c r="ER95">
        <v>0.86</v>
      </c>
      <c r="ES95" t="s">
        <v>345</v>
      </c>
      <c r="ET95">
        <v>3</v>
      </c>
      <c r="EU95">
        <v>0.96370967741935398</v>
      </c>
      <c r="EV95" t="s">
        <v>275</v>
      </c>
      <c r="EW95">
        <v>2</v>
      </c>
      <c r="EX95">
        <v>1.3150442477876101</v>
      </c>
      <c r="EY95" t="s">
        <v>275</v>
      </c>
      <c r="EZ95">
        <v>2</v>
      </c>
      <c r="FA95">
        <v>1.0713324360699801</v>
      </c>
      <c r="FB95" t="s">
        <v>348</v>
      </c>
      <c r="FC95">
        <v>3</v>
      </c>
      <c r="FD95">
        <v>1.0630749014454599</v>
      </c>
      <c r="FE95" t="s">
        <v>275</v>
      </c>
      <c r="FF95">
        <v>2</v>
      </c>
      <c r="FG95">
        <v>1.0962962962962901</v>
      </c>
      <c r="FH95" t="s">
        <v>352</v>
      </c>
      <c r="FI95">
        <v>2</v>
      </c>
      <c r="FJ95">
        <v>0.89796825396825397</v>
      </c>
      <c r="FK95" t="s">
        <v>338</v>
      </c>
      <c r="FL95">
        <v>2</v>
      </c>
      <c r="FM95">
        <v>0.86726804123711299</v>
      </c>
      <c r="FN95" t="s">
        <v>348</v>
      </c>
      <c r="FO95">
        <v>3</v>
      </c>
      <c r="FP95">
        <v>0.96728971962616805</v>
      </c>
      <c r="FQ95" t="s">
        <v>381</v>
      </c>
      <c r="FR95">
        <v>2</v>
      </c>
      <c r="FS95">
        <v>0.78229774831100796</v>
      </c>
      <c r="FT95" t="s">
        <v>363</v>
      </c>
      <c r="FU95">
        <v>3</v>
      </c>
      <c r="FV95">
        <v>0.84628670120898097</v>
      </c>
      <c r="FW95" t="s">
        <v>366</v>
      </c>
      <c r="FX95">
        <v>3</v>
      </c>
      <c r="FY95">
        <v>0.9</v>
      </c>
      <c r="FZ95" t="s">
        <v>395</v>
      </c>
      <c r="GA95">
        <v>1</v>
      </c>
      <c r="GB95">
        <v>0.91400000000000003</v>
      </c>
      <c r="GC95" t="s">
        <v>295</v>
      </c>
      <c r="GD95">
        <v>1</v>
      </c>
      <c r="GE95">
        <v>0.98423423423423395</v>
      </c>
      <c r="GF95" t="s">
        <v>289</v>
      </c>
      <c r="GG95">
        <v>2</v>
      </c>
      <c r="GH95">
        <v>0.94841735052754905</v>
      </c>
      <c r="GI95" t="s">
        <v>289</v>
      </c>
      <c r="GJ95">
        <v>2</v>
      </c>
      <c r="GK95">
        <v>0.98763906056860296</v>
      </c>
      <c r="GL95" t="s">
        <v>338</v>
      </c>
      <c r="GM95">
        <v>3</v>
      </c>
      <c r="GN95">
        <v>1.02225312934631</v>
      </c>
    </row>
    <row r="96" spans="1:196" x14ac:dyDescent="0.4">
      <c r="A96">
        <v>94</v>
      </c>
      <c r="B96" t="s">
        <v>250</v>
      </c>
      <c r="C96">
        <v>2</v>
      </c>
      <c r="D96">
        <v>0.87547277237789201</v>
      </c>
      <c r="E96" t="s">
        <v>227</v>
      </c>
      <c r="F96">
        <v>1</v>
      </c>
      <c r="G96">
        <v>0.60299999999999998</v>
      </c>
      <c r="H96" t="s">
        <v>240</v>
      </c>
      <c r="I96">
        <v>2</v>
      </c>
      <c r="J96">
        <v>1.58429145310984</v>
      </c>
      <c r="K96" t="s">
        <v>201</v>
      </c>
      <c r="L96">
        <v>2</v>
      </c>
      <c r="M96">
        <v>1.14436981908392</v>
      </c>
      <c r="N96" t="s">
        <v>195</v>
      </c>
      <c r="O96">
        <v>1</v>
      </c>
      <c r="P96">
        <v>0.77471026795600495</v>
      </c>
      <c r="Q96" t="s">
        <v>254</v>
      </c>
      <c r="R96">
        <v>2</v>
      </c>
      <c r="S96">
        <v>1.0714285714285701</v>
      </c>
      <c r="T96" t="s">
        <v>192</v>
      </c>
      <c r="U96">
        <v>2</v>
      </c>
      <c r="V96">
        <v>0.96789306876119596</v>
      </c>
      <c r="W96" t="s">
        <v>196</v>
      </c>
      <c r="X96">
        <v>2</v>
      </c>
      <c r="Y96">
        <v>0.61290384838074596</v>
      </c>
      <c r="Z96" t="s">
        <v>220</v>
      </c>
      <c r="AA96">
        <v>2</v>
      </c>
      <c r="AB96">
        <v>1.2763157894736801</v>
      </c>
      <c r="AC96" t="s">
        <v>213</v>
      </c>
      <c r="AD96">
        <v>1</v>
      </c>
      <c r="AE96">
        <v>1.18934081346423</v>
      </c>
      <c r="AF96" t="s">
        <v>281</v>
      </c>
      <c r="AG96">
        <v>2</v>
      </c>
      <c r="AH96">
        <v>0.95905172413793105</v>
      </c>
      <c r="AI96" t="s">
        <v>264</v>
      </c>
      <c r="AJ96">
        <v>1</v>
      </c>
      <c r="AK96">
        <v>1.0744288872512799</v>
      </c>
      <c r="AL96" t="s">
        <v>269</v>
      </c>
      <c r="AM96">
        <v>2</v>
      </c>
      <c r="AN96">
        <v>0.69230769230769196</v>
      </c>
      <c r="AO96" t="s">
        <v>803</v>
      </c>
      <c r="AP96">
        <v>1</v>
      </c>
      <c r="AQ96">
        <v>1.0209677419354799</v>
      </c>
      <c r="AR96" t="s">
        <v>211</v>
      </c>
      <c r="AS96">
        <v>2</v>
      </c>
      <c r="AT96">
        <v>1.2</v>
      </c>
      <c r="AU96" t="s">
        <v>265</v>
      </c>
      <c r="AV96">
        <v>3</v>
      </c>
      <c r="AW96">
        <v>1.2452316076294201</v>
      </c>
      <c r="AX96" t="s">
        <v>195</v>
      </c>
      <c r="AY96">
        <v>1</v>
      </c>
      <c r="AZ96">
        <v>1.11943866142339</v>
      </c>
      <c r="BA96" t="s">
        <v>194</v>
      </c>
      <c r="BB96">
        <v>1</v>
      </c>
      <c r="BC96">
        <v>1.0476190476190399</v>
      </c>
      <c r="BD96" t="s">
        <v>195</v>
      </c>
      <c r="BE96">
        <v>1</v>
      </c>
      <c r="BF96">
        <v>1.3123385654679101</v>
      </c>
      <c r="BG96" t="s">
        <v>265</v>
      </c>
      <c r="BH96">
        <v>2</v>
      </c>
      <c r="BI96">
        <v>0.86415525114155201</v>
      </c>
      <c r="BJ96" t="s">
        <v>284</v>
      </c>
      <c r="BK96">
        <v>2</v>
      </c>
      <c r="BL96">
        <v>0.70905172413793105</v>
      </c>
      <c r="BM96" t="s">
        <v>311</v>
      </c>
      <c r="BN96">
        <v>2</v>
      </c>
      <c r="BO96">
        <v>0.79972118959107796</v>
      </c>
      <c r="BP96" t="s">
        <v>330</v>
      </c>
      <c r="BQ96">
        <v>2</v>
      </c>
      <c r="BR96">
        <v>1.1289374212515699</v>
      </c>
      <c r="BS96" t="s">
        <v>266</v>
      </c>
      <c r="BT96">
        <v>2</v>
      </c>
      <c r="BU96">
        <v>0.75667351129363403</v>
      </c>
      <c r="BV96" t="s">
        <v>330</v>
      </c>
      <c r="BW96">
        <v>2</v>
      </c>
      <c r="BX96">
        <v>1.10586931083328</v>
      </c>
      <c r="BY96" t="s">
        <v>220</v>
      </c>
      <c r="BZ96">
        <v>2</v>
      </c>
      <c r="CA96">
        <v>0.93220338983050799</v>
      </c>
      <c r="CB96" t="s">
        <v>285</v>
      </c>
      <c r="CC96">
        <v>3</v>
      </c>
      <c r="CD96">
        <v>0.74421593830334098</v>
      </c>
      <c r="CE96" t="s">
        <v>286</v>
      </c>
      <c r="CF96">
        <v>3</v>
      </c>
      <c r="CG96">
        <v>0.88188976377952699</v>
      </c>
      <c r="CH96" t="s">
        <v>281</v>
      </c>
      <c r="CI96">
        <v>2</v>
      </c>
      <c r="CJ96">
        <v>0.95709779179810694</v>
      </c>
      <c r="CK96" t="s">
        <v>336</v>
      </c>
      <c r="CL96">
        <v>3</v>
      </c>
      <c r="CM96">
        <v>1</v>
      </c>
      <c r="CN96" t="s">
        <v>294</v>
      </c>
      <c r="CO96">
        <v>2</v>
      </c>
      <c r="CP96">
        <v>0.76855895196506496</v>
      </c>
      <c r="CQ96" t="s">
        <v>313</v>
      </c>
      <c r="CR96">
        <v>2</v>
      </c>
      <c r="CS96">
        <v>1.1779141104294399</v>
      </c>
      <c r="CT96" t="s">
        <v>294</v>
      </c>
      <c r="CU96">
        <v>2</v>
      </c>
      <c r="CV96">
        <v>1.3148936170212699</v>
      </c>
      <c r="CW96" t="s">
        <v>227</v>
      </c>
      <c r="CX96">
        <v>2</v>
      </c>
      <c r="CY96">
        <v>0.97199999999999998</v>
      </c>
      <c r="CZ96" t="s">
        <v>229</v>
      </c>
      <c r="DA96">
        <v>2</v>
      </c>
      <c r="DB96">
        <v>0.94230769230769196</v>
      </c>
      <c r="DC96" t="s">
        <v>220</v>
      </c>
      <c r="DD96">
        <v>2</v>
      </c>
      <c r="DE96">
        <v>0.97348886532343504</v>
      </c>
      <c r="DF96" t="s">
        <v>313</v>
      </c>
      <c r="DG96">
        <v>2</v>
      </c>
      <c r="DH96">
        <v>0.99267399267399203</v>
      </c>
      <c r="DI96" t="s">
        <v>224</v>
      </c>
      <c r="DJ96">
        <v>2</v>
      </c>
      <c r="DK96">
        <v>1.1973203410475</v>
      </c>
      <c r="DL96" t="s">
        <v>313</v>
      </c>
      <c r="DM96">
        <v>3</v>
      </c>
      <c r="DN96">
        <v>1.0155709342560499</v>
      </c>
      <c r="DO96" t="s">
        <v>220</v>
      </c>
      <c r="DP96">
        <v>2</v>
      </c>
      <c r="DQ96">
        <v>0.89308855291576605</v>
      </c>
      <c r="DR96" t="s">
        <v>307</v>
      </c>
      <c r="DS96">
        <v>2</v>
      </c>
      <c r="DT96">
        <v>1.3370473537604399</v>
      </c>
      <c r="DU96" t="s">
        <v>111</v>
      </c>
      <c r="DV96">
        <v>2</v>
      </c>
      <c r="DW96">
        <v>0.91818931981610197</v>
      </c>
      <c r="DX96" t="s">
        <v>347</v>
      </c>
      <c r="DY96">
        <v>3</v>
      </c>
      <c r="DZ96">
        <v>0.80884676145339596</v>
      </c>
      <c r="EA96" t="s">
        <v>352</v>
      </c>
      <c r="EB96">
        <v>2</v>
      </c>
      <c r="EC96">
        <v>0.99814224386814898</v>
      </c>
      <c r="ED96" t="s">
        <v>337</v>
      </c>
      <c r="EE96">
        <v>2</v>
      </c>
      <c r="EF96">
        <v>0.65589137113415896</v>
      </c>
      <c r="EG96" t="s">
        <v>339</v>
      </c>
      <c r="EH96">
        <v>2</v>
      </c>
      <c r="EI96">
        <v>1.22535211267605</v>
      </c>
      <c r="EJ96" t="s">
        <v>337</v>
      </c>
      <c r="EK96">
        <v>2</v>
      </c>
      <c r="EL96">
        <v>0.93396295636313997</v>
      </c>
      <c r="EM96" t="s">
        <v>263</v>
      </c>
      <c r="EN96">
        <v>2</v>
      </c>
      <c r="EO96">
        <v>1.1956521739130399</v>
      </c>
      <c r="EP96" t="s">
        <v>352</v>
      </c>
      <c r="EQ96">
        <v>2</v>
      </c>
      <c r="ER96">
        <v>1.14790894653255</v>
      </c>
      <c r="ES96" t="s">
        <v>328</v>
      </c>
      <c r="ET96">
        <v>2</v>
      </c>
      <c r="EU96">
        <v>1.0321057834898599</v>
      </c>
      <c r="EV96" t="s">
        <v>359</v>
      </c>
      <c r="EW96">
        <v>3</v>
      </c>
      <c r="EX96">
        <v>1.0293333333333301</v>
      </c>
      <c r="EY96" t="s">
        <v>359</v>
      </c>
      <c r="EZ96">
        <v>3</v>
      </c>
      <c r="FA96">
        <v>1.01036269430051</v>
      </c>
      <c r="FB96" t="s">
        <v>353</v>
      </c>
      <c r="FC96">
        <v>3</v>
      </c>
      <c r="FD96">
        <v>1.97358490566037</v>
      </c>
      <c r="FE96" t="s">
        <v>359</v>
      </c>
      <c r="FF96">
        <v>3</v>
      </c>
      <c r="FG96">
        <v>1.05026455026455</v>
      </c>
      <c r="FH96" t="s">
        <v>355</v>
      </c>
      <c r="FI96">
        <v>3</v>
      </c>
      <c r="FJ96">
        <v>0.84103512014787396</v>
      </c>
      <c r="FK96" t="s">
        <v>348</v>
      </c>
      <c r="FL96">
        <v>3</v>
      </c>
      <c r="FM96">
        <v>1.0321543408360101</v>
      </c>
      <c r="FN96" t="s">
        <v>352</v>
      </c>
      <c r="FO96">
        <v>2</v>
      </c>
      <c r="FP96">
        <v>1.0307089186540299</v>
      </c>
      <c r="FQ96" t="s">
        <v>300</v>
      </c>
      <c r="FR96">
        <v>1</v>
      </c>
      <c r="FS96">
        <v>0.98509485094850902</v>
      </c>
      <c r="FT96" t="s">
        <v>364</v>
      </c>
      <c r="FU96">
        <v>3</v>
      </c>
      <c r="FV96">
        <v>0.91371681415929196</v>
      </c>
      <c r="FW96" t="s">
        <v>295</v>
      </c>
      <c r="FX96">
        <v>1</v>
      </c>
      <c r="FY96">
        <v>0.99786324786324698</v>
      </c>
      <c r="FZ96" t="s">
        <v>396</v>
      </c>
      <c r="GA96">
        <v>1</v>
      </c>
      <c r="GB96">
        <v>0.97854077253218796</v>
      </c>
      <c r="GC96" t="s">
        <v>374</v>
      </c>
      <c r="GD96">
        <v>2</v>
      </c>
      <c r="GE96">
        <v>1.00788643533123</v>
      </c>
      <c r="GF96" t="s">
        <v>295</v>
      </c>
      <c r="GG96">
        <v>1</v>
      </c>
      <c r="GH96">
        <v>1.03432494279176</v>
      </c>
      <c r="GI96" t="s">
        <v>295</v>
      </c>
      <c r="GJ96">
        <v>1</v>
      </c>
      <c r="GK96">
        <v>1.02433628318584</v>
      </c>
      <c r="GL96" t="s">
        <v>348</v>
      </c>
      <c r="GM96">
        <v>3</v>
      </c>
      <c r="GN96">
        <v>1.0200729927007299</v>
      </c>
    </row>
    <row r="97" spans="1:196" x14ac:dyDescent="0.4">
      <c r="A97">
        <v>95</v>
      </c>
      <c r="B97" t="s">
        <v>253</v>
      </c>
      <c r="C97">
        <v>1</v>
      </c>
      <c r="D97">
        <v>1.06153846153846</v>
      </c>
      <c r="E97" t="s">
        <v>229</v>
      </c>
      <c r="F97">
        <v>1</v>
      </c>
      <c r="G97">
        <v>0.74153498871331802</v>
      </c>
      <c r="H97" t="s">
        <v>801</v>
      </c>
      <c r="I97">
        <v>2</v>
      </c>
      <c r="J97">
        <v>1.0094617056642301</v>
      </c>
      <c r="K97" t="s">
        <v>208</v>
      </c>
      <c r="L97">
        <v>1</v>
      </c>
      <c r="M97">
        <v>1.0515689408597599</v>
      </c>
      <c r="N97" t="s">
        <v>262</v>
      </c>
      <c r="O97">
        <v>2</v>
      </c>
      <c r="P97">
        <v>0.72503822846463095</v>
      </c>
      <c r="Q97" t="s">
        <v>196</v>
      </c>
      <c r="R97">
        <v>2</v>
      </c>
      <c r="S97">
        <v>0.94214876033057804</v>
      </c>
      <c r="T97" t="s">
        <v>800</v>
      </c>
      <c r="U97">
        <v>1</v>
      </c>
      <c r="V97">
        <v>1.14104957477701</v>
      </c>
      <c r="W97" t="s">
        <v>192</v>
      </c>
      <c r="X97">
        <v>2</v>
      </c>
      <c r="Y97">
        <v>0.676822323462414</v>
      </c>
      <c r="Z97" t="s">
        <v>211</v>
      </c>
      <c r="AA97">
        <v>2</v>
      </c>
      <c r="AB97">
        <v>1.18957345971563</v>
      </c>
      <c r="AC97" t="s">
        <v>218</v>
      </c>
      <c r="AD97">
        <v>2</v>
      </c>
      <c r="AE97">
        <v>0.77110389610389596</v>
      </c>
      <c r="AF97" t="s">
        <v>803</v>
      </c>
      <c r="AG97">
        <v>1</v>
      </c>
      <c r="AH97">
        <v>0.86327503974562803</v>
      </c>
      <c r="AI97" t="s">
        <v>279</v>
      </c>
      <c r="AJ97">
        <v>2</v>
      </c>
      <c r="AK97">
        <v>1.0291262135922301</v>
      </c>
      <c r="AL97" t="s">
        <v>208</v>
      </c>
      <c r="AM97">
        <v>1</v>
      </c>
      <c r="AN97">
        <v>0.66766917293232997</v>
      </c>
      <c r="AO97" t="s">
        <v>220</v>
      </c>
      <c r="AP97">
        <v>2</v>
      </c>
      <c r="AQ97">
        <v>0.96883116883116804</v>
      </c>
      <c r="AR97" t="s">
        <v>296</v>
      </c>
      <c r="AS97">
        <v>2</v>
      </c>
      <c r="AT97">
        <v>1.5524201083909499</v>
      </c>
      <c r="AU97" t="s">
        <v>270</v>
      </c>
      <c r="AV97">
        <v>2</v>
      </c>
      <c r="AW97">
        <v>0.99821939090399603</v>
      </c>
      <c r="AX97" t="s">
        <v>265</v>
      </c>
      <c r="AY97">
        <v>2</v>
      </c>
      <c r="AZ97">
        <v>1.10065645514223</v>
      </c>
      <c r="BA97" t="s">
        <v>261</v>
      </c>
      <c r="BB97">
        <v>2</v>
      </c>
      <c r="BC97">
        <v>1.3157750342935499</v>
      </c>
      <c r="BD97" t="s">
        <v>262</v>
      </c>
      <c r="BE97">
        <v>2</v>
      </c>
      <c r="BF97">
        <v>1.5245901639344199</v>
      </c>
      <c r="BG97" t="s">
        <v>270</v>
      </c>
      <c r="BH97">
        <v>2</v>
      </c>
      <c r="BI97">
        <v>1.11475077096332</v>
      </c>
      <c r="BJ97" t="s">
        <v>208</v>
      </c>
      <c r="BK97">
        <v>2</v>
      </c>
      <c r="BL97">
        <v>0.96555819477434601</v>
      </c>
      <c r="BM97" t="s">
        <v>297</v>
      </c>
      <c r="BN97">
        <v>3</v>
      </c>
      <c r="BO97">
        <v>0.932214194645133</v>
      </c>
      <c r="BP97" t="s">
        <v>277</v>
      </c>
      <c r="BQ97">
        <v>3</v>
      </c>
      <c r="BR97">
        <v>0.93928571428571395</v>
      </c>
      <c r="BS97" t="s">
        <v>201</v>
      </c>
      <c r="BT97">
        <v>3</v>
      </c>
      <c r="BU97">
        <v>0.87812429632965505</v>
      </c>
      <c r="BV97" t="s">
        <v>208</v>
      </c>
      <c r="BW97">
        <v>2</v>
      </c>
      <c r="BX97">
        <v>0.86701434159061197</v>
      </c>
      <c r="BY97" t="s">
        <v>806</v>
      </c>
      <c r="BZ97">
        <v>3</v>
      </c>
      <c r="CA97">
        <v>0.69347862402179306</v>
      </c>
      <c r="CB97" t="s">
        <v>806</v>
      </c>
      <c r="CC97">
        <v>3</v>
      </c>
      <c r="CD97">
        <v>1.08307268118412</v>
      </c>
      <c r="CE97" t="s">
        <v>208</v>
      </c>
      <c r="CF97">
        <v>2</v>
      </c>
      <c r="CG97">
        <v>0.81975736568457502</v>
      </c>
      <c r="CH97" t="s">
        <v>220</v>
      </c>
      <c r="CI97">
        <v>2</v>
      </c>
      <c r="CJ97">
        <v>0.86934023285899098</v>
      </c>
      <c r="CK97" t="s">
        <v>313</v>
      </c>
      <c r="CL97">
        <v>2</v>
      </c>
      <c r="CM97">
        <v>0.80736196319018405</v>
      </c>
      <c r="CN97" t="s">
        <v>304</v>
      </c>
      <c r="CO97">
        <v>3</v>
      </c>
      <c r="CP97">
        <v>0.75429184549356199</v>
      </c>
      <c r="CQ97" t="s">
        <v>224</v>
      </c>
      <c r="CR97">
        <v>2</v>
      </c>
      <c r="CS97">
        <v>1.0579710144927501</v>
      </c>
      <c r="CT97" t="s">
        <v>304</v>
      </c>
      <c r="CU97">
        <v>3</v>
      </c>
      <c r="CV97">
        <v>1.0778267254038101</v>
      </c>
      <c r="CW97" t="s">
        <v>229</v>
      </c>
      <c r="CX97">
        <v>2</v>
      </c>
      <c r="CY97">
        <v>1.2621359223300901</v>
      </c>
      <c r="CZ97" t="s">
        <v>315</v>
      </c>
      <c r="DA97">
        <v>2</v>
      </c>
      <c r="DB97">
        <v>1.3483146067415701</v>
      </c>
      <c r="DC97" t="s">
        <v>294</v>
      </c>
      <c r="DD97">
        <v>2</v>
      </c>
      <c r="DE97">
        <v>0.90655209452201901</v>
      </c>
      <c r="DF97" t="s">
        <v>224</v>
      </c>
      <c r="DG97">
        <v>2</v>
      </c>
      <c r="DH97">
        <v>0.82929292929292897</v>
      </c>
      <c r="DI97" t="s">
        <v>302</v>
      </c>
      <c r="DJ97">
        <v>2</v>
      </c>
      <c r="DK97">
        <v>1.00571428571428</v>
      </c>
      <c r="DL97" t="s">
        <v>224</v>
      </c>
      <c r="DM97">
        <v>2</v>
      </c>
      <c r="DN97">
        <v>1.2431332655137299</v>
      </c>
      <c r="DO97" t="s">
        <v>294</v>
      </c>
      <c r="DP97">
        <v>2</v>
      </c>
      <c r="DQ97">
        <v>0.82829373650107996</v>
      </c>
      <c r="DR97" t="s">
        <v>327</v>
      </c>
      <c r="DS97">
        <v>2</v>
      </c>
      <c r="DT97">
        <v>0.901913875598086</v>
      </c>
      <c r="DU97" t="s">
        <v>340</v>
      </c>
      <c r="DV97">
        <v>2</v>
      </c>
      <c r="DW97">
        <v>0.87169811320754698</v>
      </c>
      <c r="DX97" t="s">
        <v>263</v>
      </c>
      <c r="DY97">
        <v>1</v>
      </c>
      <c r="DZ97">
        <v>0.68136272545090104</v>
      </c>
      <c r="EA97" t="s">
        <v>275</v>
      </c>
      <c r="EB97">
        <v>2</v>
      </c>
      <c r="EC97">
        <v>0.98952879581151798</v>
      </c>
      <c r="ED97" t="s">
        <v>340</v>
      </c>
      <c r="EE97">
        <v>2</v>
      </c>
      <c r="EF97">
        <v>0.71317829457364301</v>
      </c>
      <c r="EG97" t="s">
        <v>242</v>
      </c>
      <c r="EH97">
        <v>1</v>
      </c>
      <c r="EI97">
        <v>1.1111111111111101</v>
      </c>
      <c r="EJ97" t="s">
        <v>340</v>
      </c>
      <c r="EK97">
        <v>3</v>
      </c>
      <c r="EL97">
        <v>0.871428571428571</v>
      </c>
      <c r="EM97" t="s">
        <v>338</v>
      </c>
      <c r="EN97">
        <v>2</v>
      </c>
      <c r="EO97">
        <v>1.19902574808629</v>
      </c>
      <c r="EP97" t="s">
        <v>275</v>
      </c>
      <c r="EQ97">
        <v>2</v>
      </c>
      <c r="ER97">
        <v>1.2287581699346399</v>
      </c>
      <c r="ES97" t="s">
        <v>356</v>
      </c>
      <c r="ET97">
        <v>3</v>
      </c>
      <c r="EU97">
        <v>0.86486486486486402</v>
      </c>
      <c r="EV97" t="s">
        <v>278</v>
      </c>
      <c r="EW97">
        <v>1</v>
      </c>
      <c r="EX97">
        <v>1.04234527687296</v>
      </c>
      <c r="EY97" t="s">
        <v>278</v>
      </c>
      <c r="EZ97">
        <v>1</v>
      </c>
      <c r="FA97">
        <v>1.15625</v>
      </c>
      <c r="FB97" t="s">
        <v>352</v>
      </c>
      <c r="FC97">
        <v>2</v>
      </c>
      <c r="FD97">
        <v>1.0272872846879599</v>
      </c>
      <c r="FE97" t="s">
        <v>278</v>
      </c>
      <c r="FF97">
        <v>1</v>
      </c>
      <c r="FG97">
        <v>1.0792838874680299</v>
      </c>
      <c r="FH97" t="s">
        <v>275</v>
      </c>
      <c r="FI97">
        <v>2</v>
      </c>
      <c r="FJ97">
        <v>0.94369369369369305</v>
      </c>
      <c r="FK97" t="s">
        <v>352</v>
      </c>
      <c r="FL97">
        <v>2</v>
      </c>
      <c r="FM97">
        <v>1.08216078625468</v>
      </c>
      <c r="FN97" t="s">
        <v>359</v>
      </c>
      <c r="FO97">
        <v>3</v>
      </c>
      <c r="FP97">
        <v>1.06798866855524</v>
      </c>
      <c r="FQ97" t="s">
        <v>382</v>
      </c>
      <c r="FR97">
        <v>3</v>
      </c>
      <c r="FS97">
        <v>0.79022082018927398</v>
      </c>
      <c r="FT97" t="s">
        <v>366</v>
      </c>
      <c r="FU97">
        <v>3</v>
      </c>
      <c r="FV97">
        <v>0.81781376518218596</v>
      </c>
      <c r="FW97" t="s">
        <v>374</v>
      </c>
      <c r="FX97">
        <v>2</v>
      </c>
      <c r="FY97">
        <v>0.851515151515151</v>
      </c>
      <c r="FZ97" t="s">
        <v>397</v>
      </c>
      <c r="GA97">
        <v>3</v>
      </c>
      <c r="GB97">
        <v>1.10010537407797</v>
      </c>
      <c r="GC97" t="s">
        <v>380</v>
      </c>
      <c r="GD97">
        <v>3</v>
      </c>
      <c r="GE97">
        <v>0.96685082872928096</v>
      </c>
      <c r="GF97" t="s">
        <v>374</v>
      </c>
      <c r="GG97">
        <v>2</v>
      </c>
      <c r="GH97">
        <v>0.96870109546165795</v>
      </c>
      <c r="GI97" t="s">
        <v>374</v>
      </c>
      <c r="GJ97">
        <v>2</v>
      </c>
      <c r="GK97">
        <v>0.91922455573505601</v>
      </c>
      <c r="GL97" t="s">
        <v>346</v>
      </c>
      <c r="GM97">
        <v>3</v>
      </c>
      <c r="GN97">
        <v>1.0566037735849001</v>
      </c>
    </row>
    <row r="98" spans="1:196" x14ac:dyDescent="0.4">
      <c r="A98">
        <v>96</v>
      </c>
      <c r="B98" t="s">
        <v>257</v>
      </c>
      <c r="C98">
        <v>1</v>
      </c>
      <c r="D98">
        <v>1.7621776504297899</v>
      </c>
      <c r="E98" t="s">
        <v>240</v>
      </c>
      <c r="F98">
        <v>2</v>
      </c>
      <c r="G98">
        <v>0.89543537583726096</v>
      </c>
      <c r="H98" t="s">
        <v>232</v>
      </c>
      <c r="I98">
        <v>1</v>
      </c>
      <c r="J98">
        <v>1.15333333333333</v>
      </c>
      <c r="K98" t="s">
        <v>805</v>
      </c>
      <c r="L98">
        <v>2</v>
      </c>
      <c r="M98">
        <v>0.87645687645687598</v>
      </c>
      <c r="N98" t="s">
        <v>197</v>
      </c>
      <c r="O98">
        <v>1</v>
      </c>
      <c r="P98">
        <v>1.3930131004366799</v>
      </c>
      <c r="Q98" t="s">
        <v>192</v>
      </c>
      <c r="R98">
        <v>2</v>
      </c>
      <c r="S98">
        <v>0.93241680585892295</v>
      </c>
      <c r="T98" t="s">
        <v>194</v>
      </c>
      <c r="U98">
        <v>1</v>
      </c>
      <c r="V98">
        <v>1.1120000000000001</v>
      </c>
      <c r="W98" t="s">
        <v>800</v>
      </c>
      <c r="X98">
        <v>1</v>
      </c>
      <c r="Y98">
        <v>0.93255771677876698</v>
      </c>
      <c r="Z98" t="s">
        <v>290</v>
      </c>
      <c r="AA98">
        <v>2</v>
      </c>
      <c r="AB98">
        <v>0.883394587370531</v>
      </c>
      <c r="AC98" t="s">
        <v>304</v>
      </c>
      <c r="AD98">
        <v>1</v>
      </c>
      <c r="AE98">
        <v>0.90361445783132499</v>
      </c>
      <c r="AF98" t="s">
        <v>220</v>
      </c>
      <c r="AG98">
        <v>2</v>
      </c>
      <c r="AH98">
        <v>1.6514285714285699</v>
      </c>
      <c r="AI98" t="s">
        <v>269</v>
      </c>
      <c r="AJ98">
        <v>2</v>
      </c>
      <c r="AK98">
        <v>1.01111111111111</v>
      </c>
      <c r="AL98" t="s">
        <v>281</v>
      </c>
      <c r="AM98">
        <v>2</v>
      </c>
      <c r="AN98">
        <v>0.706004140786749</v>
      </c>
      <c r="AO98" t="s">
        <v>211</v>
      </c>
      <c r="AP98">
        <v>2</v>
      </c>
      <c r="AQ98">
        <v>1.1200000000000001</v>
      </c>
      <c r="AR98" t="s">
        <v>294</v>
      </c>
      <c r="AS98">
        <v>2</v>
      </c>
      <c r="AT98">
        <v>1.2331081081080999</v>
      </c>
      <c r="AU98" t="s">
        <v>197</v>
      </c>
      <c r="AV98">
        <v>1</v>
      </c>
      <c r="AW98">
        <v>1.14883720930232</v>
      </c>
      <c r="AX98" t="s">
        <v>270</v>
      </c>
      <c r="AY98">
        <v>2</v>
      </c>
      <c r="AZ98">
        <v>0.99644664278810602</v>
      </c>
      <c r="BA98" t="s">
        <v>195</v>
      </c>
      <c r="BB98">
        <v>1</v>
      </c>
      <c r="BC98">
        <v>1.2133558341369299</v>
      </c>
      <c r="BD98" t="s">
        <v>270</v>
      </c>
      <c r="BE98">
        <v>2</v>
      </c>
      <c r="BF98">
        <v>1.1192692149850501</v>
      </c>
      <c r="BG98" t="s">
        <v>197</v>
      </c>
      <c r="BH98">
        <v>1</v>
      </c>
      <c r="BI98">
        <v>0.8</v>
      </c>
      <c r="BJ98" t="s">
        <v>807</v>
      </c>
      <c r="BK98">
        <v>2</v>
      </c>
      <c r="BL98">
        <v>0.75519848771266496</v>
      </c>
      <c r="BM98" t="s">
        <v>272</v>
      </c>
      <c r="BN98">
        <v>2</v>
      </c>
      <c r="BO98">
        <v>0.94991364421416202</v>
      </c>
      <c r="BP98" t="s">
        <v>208</v>
      </c>
      <c r="BQ98">
        <v>2</v>
      </c>
      <c r="BR98">
        <v>0.97823458282950404</v>
      </c>
      <c r="BS98" t="s">
        <v>297</v>
      </c>
      <c r="BT98">
        <v>3</v>
      </c>
      <c r="BU98">
        <v>0.98959968602825699</v>
      </c>
      <c r="BV98" t="s">
        <v>281</v>
      </c>
      <c r="BW98">
        <v>2</v>
      </c>
      <c r="BX98">
        <v>1.2741194486983101</v>
      </c>
      <c r="BY98" t="s">
        <v>294</v>
      </c>
      <c r="BZ98">
        <v>2</v>
      </c>
      <c r="CA98">
        <v>1.36874361593462</v>
      </c>
      <c r="CB98" t="s">
        <v>294</v>
      </c>
      <c r="CC98">
        <v>2</v>
      </c>
      <c r="CD98">
        <v>0.88432835820895495</v>
      </c>
      <c r="CE98" t="s">
        <v>281</v>
      </c>
      <c r="CF98">
        <v>2</v>
      </c>
      <c r="CG98">
        <v>0.96764346764346698</v>
      </c>
      <c r="CH98" t="s">
        <v>290</v>
      </c>
      <c r="CI98">
        <v>2</v>
      </c>
      <c r="CJ98">
        <v>1.1985711045588501</v>
      </c>
      <c r="CK98" t="s">
        <v>229</v>
      </c>
      <c r="CL98">
        <v>1</v>
      </c>
      <c r="CM98">
        <v>0.83132530120481896</v>
      </c>
      <c r="CN98" t="s">
        <v>219</v>
      </c>
      <c r="CO98">
        <v>3</v>
      </c>
      <c r="CP98">
        <v>0.51288659793814395</v>
      </c>
      <c r="CQ98" t="s">
        <v>226</v>
      </c>
      <c r="CR98">
        <v>1</v>
      </c>
      <c r="CS98">
        <v>1.1525974740766201</v>
      </c>
      <c r="CT98" t="s">
        <v>336</v>
      </c>
      <c r="CU98">
        <v>3</v>
      </c>
      <c r="CV98">
        <v>1.0722021660649801</v>
      </c>
      <c r="CW98" t="s">
        <v>315</v>
      </c>
      <c r="CX98">
        <v>2</v>
      </c>
      <c r="CY98">
        <v>1.4584425799685301</v>
      </c>
      <c r="CZ98" t="s">
        <v>360</v>
      </c>
      <c r="DA98">
        <v>3</v>
      </c>
      <c r="DB98">
        <v>0.90580771107857405</v>
      </c>
      <c r="DC98" t="s">
        <v>304</v>
      </c>
      <c r="DD98">
        <v>2</v>
      </c>
      <c r="DE98">
        <v>1.18309859154929</v>
      </c>
      <c r="DF98" t="s">
        <v>307</v>
      </c>
      <c r="DG98">
        <v>2</v>
      </c>
      <c r="DH98">
        <v>1.2911725955204201</v>
      </c>
      <c r="DI98" t="s">
        <v>229</v>
      </c>
      <c r="DJ98">
        <v>1</v>
      </c>
      <c r="DK98">
        <v>1.7047619047619</v>
      </c>
      <c r="DL98" t="s">
        <v>350</v>
      </c>
      <c r="DM98">
        <v>3</v>
      </c>
      <c r="DN98">
        <v>0.78348214285714202</v>
      </c>
      <c r="DO98" t="s">
        <v>304</v>
      </c>
      <c r="DP98">
        <v>2</v>
      </c>
      <c r="DQ98">
        <v>1.1487603305785099</v>
      </c>
      <c r="DR98" t="s">
        <v>258</v>
      </c>
      <c r="DS98">
        <v>1</v>
      </c>
      <c r="DT98">
        <v>1.02023121387283</v>
      </c>
      <c r="DU98" t="s">
        <v>328</v>
      </c>
      <c r="DV98">
        <v>3</v>
      </c>
      <c r="DW98">
        <v>1.04579854398881</v>
      </c>
      <c r="DX98" t="s">
        <v>356</v>
      </c>
      <c r="DY98">
        <v>3</v>
      </c>
      <c r="DZ98">
        <v>0.63437500000000002</v>
      </c>
      <c r="EA98" t="s">
        <v>359</v>
      </c>
      <c r="EB98">
        <v>3</v>
      </c>
      <c r="EC98">
        <v>1.0811359026369101</v>
      </c>
      <c r="ED98" t="s">
        <v>345</v>
      </c>
      <c r="EE98">
        <v>3</v>
      </c>
      <c r="EF98">
        <v>1.4877384196185199</v>
      </c>
      <c r="EG98" t="s">
        <v>337</v>
      </c>
      <c r="EH98">
        <v>2</v>
      </c>
      <c r="EI98">
        <v>0.87063773088997498</v>
      </c>
      <c r="EJ98" t="s">
        <v>345</v>
      </c>
      <c r="EK98">
        <v>3</v>
      </c>
      <c r="EL98">
        <v>0.990783410138248</v>
      </c>
      <c r="EM98" t="s">
        <v>358</v>
      </c>
      <c r="EN98">
        <v>2</v>
      </c>
      <c r="EO98">
        <v>0.93867334167709604</v>
      </c>
      <c r="EP98" t="s">
        <v>359</v>
      </c>
      <c r="EQ98">
        <v>3</v>
      </c>
      <c r="ER98">
        <v>1.19040247678018</v>
      </c>
      <c r="ES98" t="s">
        <v>348</v>
      </c>
      <c r="ET98">
        <v>3</v>
      </c>
      <c r="EU98">
        <v>1.25535420098846</v>
      </c>
      <c r="EV98" t="s">
        <v>368</v>
      </c>
      <c r="EW98">
        <v>3</v>
      </c>
      <c r="EX98">
        <v>1.3235294117647001</v>
      </c>
      <c r="EY98" t="s">
        <v>368</v>
      </c>
      <c r="EZ98">
        <v>3</v>
      </c>
      <c r="FA98">
        <v>2.3037037037036998</v>
      </c>
      <c r="FB98" t="s">
        <v>275</v>
      </c>
      <c r="FC98">
        <v>2</v>
      </c>
      <c r="FD98">
        <v>1.0175879396984899</v>
      </c>
      <c r="FE98" t="s">
        <v>372</v>
      </c>
      <c r="FF98">
        <v>3</v>
      </c>
      <c r="FG98">
        <v>1.08465608465608</v>
      </c>
      <c r="FH98" t="s">
        <v>359</v>
      </c>
      <c r="FI98">
        <v>3</v>
      </c>
      <c r="FJ98">
        <v>0.93954659949622099</v>
      </c>
      <c r="FK98" t="s">
        <v>275</v>
      </c>
      <c r="FL98">
        <v>2</v>
      </c>
      <c r="FM98">
        <v>0.85441527446300702</v>
      </c>
      <c r="FN98" t="s">
        <v>278</v>
      </c>
      <c r="FO98">
        <v>1</v>
      </c>
      <c r="FP98">
        <v>1.0335570469798601</v>
      </c>
      <c r="FQ98" t="s">
        <v>383</v>
      </c>
      <c r="FR98">
        <v>3</v>
      </c>
      <c r="FS98">
        <v>0.81756756756756699</v>
      </c>
      <c r="FT98" t="s">
        <v>295</v>
      </c>
      <c r="FU98">
        <v>1</v>
      </c>
      <c r="FV98">
        <v>0.95901639344262202</v>
      </c>
      <c r="FW98" t="s">
        <v>375</v>
      </c>
      <c r="FX98">
        <v>3</v>
      </c>
      <c r="FY98">
        <v>1.20361247947454</v>
      </c>
      <c r="FZ98" t="s">
        <v>404</v>
      </c>
      <c r="GA98">
        <v>1</v>
      </c>
      <c r="GB98">
        <v>1.07422969187675</v>
      </c>
      <c r="GC98" t="s">
        <v>381</v>
      </c>
      <c r="GD98">
        <v>2</v>
      </c>
      <c r="GE98">
        <v>1.1686046511627901</v>
      </c>
      <c r="GF98" t="s">
        <v>380</v>
      </c>
      <c r="GG98">
        <v>3</v>
      </c>
      <c r="GH98">
        <v>0.88</v>
      </c>
      <c r="GI98" t="s">
        <v>380</v>
      </c>
      <c r="GJ98">
        <v>3</v>
      </c>
      <c r="GK98">
        <v>0.97402597402597402</v>
      </c>
      <c r="GL98" t="s">
        <v>358</v>
      </c>
      <c r="GM98">
        <v>3</v>
      </c>
      <c r="GN98">
        <v>1.1411901983663899</v>
      </c>
    </row>
    <row r="99" spans="1:196" x14ac:dyDescent="0.4">
      <c r="A99">
        <v>97</v>
      </c>
      <c r="B99" t="s">
        <v>260</v>
      </c>
      <c r="C99">
        <v>1</v>
      </c>
      <c r="D99">
        <v>0.94884748973792199</v>
      </c>
      <c r="E99" t="s">
        <v>801</v>
      </c>
      <c r="F99">
        <v>2</v>
      </c>
      <c r="G99">
        <v>0.83853329044708902</v>
      </c>
      <c r="H99" t="s">
        <v>235</v>
      </c>
      <c r="I99">
        <v>1</v>
      </c>
      <c r="J99">
        <v>1.02637962401455</v>
      </c>
      <c r="K99" t="s">
        <v>281</v>
      </c>
      <c r="L99">
        <v>2</v>
      </c>
      <c r="M99">
        <v>1.29969879518072</v>
      </c>
      <c r="N99" t="s">
        <v>264</v>
      </c>
      <c r="O99">
        <v>1</v>
      </c>
      <c r="P99">
        <v>0.65714606994265101</v>
      </c>
      <c r="Q99" t="s">
        <v>800</v>
      </c>
      <c r="R99">
        <v>1</v>
      </c>
      <c r="S99">
        <v>0.82101498637602099</v>
      </c>
      <c r="T99" t="s">
        <v>261</v>
      </c>
      <c r="U99">
        <v>2</v>
      </c>
      <c r="V99">
        <v>0.792445328031809</v>
      </c>
      <c r="W99" t="s">
        <v>194</v>
      </c>
      <c r="X99">
        <v>1</v>
      </c>
      <c r="Y99">
        <v>0.77338129496402797</v>
      </c>
      <c r="Z99" t="s">
        <v>296</v>
      </c>
      <c r="AA99">
        <v>2</v>
      </c>
      <c r="AB99">
        <v>1.1829353932584199</v>
      </c>
      <c r="AC99" t="s">
        <v>224</v>
      </c>
      <c r="AD99">
        <v>2</v>
      </c>
      <c r="AE99">
        <v>1.08935128518971</v>
      </c>
      <c r="AF99" t="s">
        <v>211</v>
      </c>
      <c r="AG99">
        <v>2</v>
      </c>
      <c r="AH99">
        <v>1.0299625468164699</v>
      </c>
      <c r="AI99" t="s">
        <v>208</v>
      </c>
      <c r="AJ99">
        <v>1</v>
      </c>
      <c r="AK99">
        <v>1.0857142857142801</v>
      </c>
      <c r="AL99" t="s">
        <v>220</v>
      </c>
      <c r="AM99">
        <v>2</v>
      </c>
      <c r="AN99">
        <v>1.2339743589743499</v>
      </c>
      <c r="AO99" t="s">
        <v>296</v>
      </c>
      <c r="AP99">
        <v>2</v>
      </c>
      <c r="AQ99">
        <v>1.0751456700823701</v>
      </c>
      <c r="AR99" t="s">
        <v>304</v>
      </c>
      <c r="AS99">
        <v>2</v>
      </c>
      <c r="AT99">
        <v>1.0511073253833001</v>
      </c>
      <c r="AU99" t="s">
        <v>802</v>
      </c>
      <c r="AV99">
        <v>2</v>
      </c>
      <c r="AW99">
        <v>1.0767716535433001</v>
      </c>
      <c r="AX99" t="s">
        <v>197</v>
      </c>
      <c r="AY99">
        <v>1</v>
      </c>
      <c r="AZ99">
        <v>0.78056680161943304</v>
      </c>
      <c r="BA99" t="s">
        <v>270</v>
      </c>
      <c r="BB99">
        <v>2</v>
      </c>
      <c r="BC99">
        <v>0.97321199326733798</v>
      </c>
      <c r="BD99" t="s">
        <v>197</v>
      </c>
      <c r="BE99">
        <v>1</v>
      </c>
      <c r="BF99">
        <v>1.10996916752312</v>
      </c>
      <c r="BG99" t="s">
        <v>305</v>
      </c>
      <c r="BH99">
        <v>3</v>
      </c>
      <c r="BI99">
        <v>0.65230077198954395</v>
      </c>
      <c r="BJ99" t="s">
        <v>301</v>
      </c>
      <c r="BK99">
        <v>3</v>
      </c>
      <c r="BL99">
        <v>0.73913043478260798</v>
      </c>
      <c r="BM99" t="s">
        <v>330</v>
      </c>
      <c r="BN99">
        <v>3</v>
      </c>
      <c r="BO99">
        <v>0.89487248322147595</v>
      </c>
      <c r="BP99" t="s">
        <v>281</v>
      </c>
      <c r="BQ99">
        <v>2</v>
      </c>
      <c r="BR99">
        <v>1.2717190388170001</v>
      </c>
      <c r="BS99" t="s">
        <v>272</v>
      </c>
      <c r="BT99">
        <v>2</v>
      </c>
      <c r="BU99">
        <v>0.92612612612612599</v>
      </c>
      <c r="BV99" t="s">
        <v>220</v>
      </c>
      <c r="BW99">
        <v>2</v>
      </c>
      <c r="BX99">
        <v>1.3333333333333299</v>
      </c>
      <c r="BY99" t="s">
        <v>304</v>
      </c>
      <c r="BZ99">
        <v>2</v>
      </c>
      <c r="CA99">
        <v>0.84415584415584399</v>
      </c>
      <c r="CB99" t="s">
        <v>304</v>
      </c>
      <c r="CC99">
        <v>2</v>
      </c>
      <c r="CD99">
        <v>0.92461538461538395</v>
      </c>
      <c r="CE99" t="s">
        <v>220</v>
      </c>
      <c r="CF99">
        <v>2</v>
      </c>
      <c r="CG99">
        <v>1.0279255319148899</v>
      </c>
      <c r="CH99" t="s">
        <v>294</v>
      </c>
      <c r="CI99">
        <v>2</v>
      </c>
      <c r="CJ99">
        <v>1.16647791619479</v>
      </c>
      <c r="CK99" t="s">
        <v>327</v>
      </c>
      <c r="CL99">
        <v>2</v>
      </c>
      <c r="CM99">
        <v>0.89227738911906496</v>
      </c>
      <c r="CN99" t="s">
        <v>336</v>
      </c>
      <c r="CO99">
        <v>3</v>
      </c>
      <c r="CP99">
        <v>0.81093749999999998</v>
      </c>
      <c r="CQ99" t="s">
        <v>302</v>
      </c>
      <c r="CR99">
        <v>2</v>
      </c>
      <c r="CS99">
        <v>1.1220095693779899</v>
      </c>
      <c r="CT99" t="s">
        <v>313</v>
      </c>
      <c r="CU99">
        <v>2</v>
      </c>
      <c r="CV99">
        <v>1.0885416666666601</v>
      </c>
      <c r="CW99" t="s">
        <v>360</v>
      </c>
      <c r="CX99">
        <v>3</v>
      </c>
      <c r="CY99">
        <v>1.75578406169665</v>
      </c>
      <c r="CZ99" t="s">
        <v>327</v>
      </c>
      <c r="DA99">
        <v>2</v>
      </c>
      <c r="DB99">
        <v>1.0323768902675401</v>
      </c>
      <c r="DC99" t="s">
        <v>219</v>
      </c>
      <c r="DD99">
        <v>3</v>
      </c>
      <c r="DE99">
        <v>1.0548780487804801</v>
      </c>
      <c r="DF99" t="s">
        <v>229</v>
      </c>
      <c r="DG99">
        <v>2</v>
      </c>
      <c r="DH99">
        <v>1.0327868852458999</v>
      </c>
      <c r="DI99" t="s">
        <v>360</v>
      </c>
      <c r="DJ99">
        <v>2</v>
      </c>
      <c r="DK99">
        <v>0.95398428731761997</v>
      </c>
      <c r="DL99" t="s">
        <v>302</v>
      </c>
      <c r="DM99">
        <v>2</v>
      </c>
      <c r="DN99">
        <v>1.5838068181818099</v>
      </c>
      <c r="DO99" t="s">
        <v>336</v>
      </c>
      <c r="DP99">
        <v>3</v>
      </c>
      <c r="DQ99">
        <v>0.80300187617260699</v>
      </c>
      <c r="DR99" t="s">
        <v>111</v>
      </c>
      <c r="DS99">
        <v>2</v>
      </c>
      <c r="DT99">
        <v>0.81331134589940701</v>
      </c>
      <c r="DU99" t="s">
        <v>263</v>
      </c>
      <c r="DV99">
        <v>1</v>
      </c>
      <c r="DW99">
        <v>0.88007054673721297</v>
      </c>
      <c r="DX99" t="s">
        <v>334</v>
      </c>
      <c r="DY99">
        <v>3</v>
      </c>
      <c r="DZ99">
        <v>0.875690607734806</v>
      </c>
      <c r="EA99" t="s">
        <v>278</v>
      </c>
      <c r="EB99">
        <v>1</v>
      </c>
      <c r="EC99">
        <v>1.00199600798403</v>
      </c>
      <c r="ED99" t="s">
        <v>354</v>
      </c>
      <c r="EE99">
        <v>3</v>
      </c>
      <c r="EF99">
        <v>0.84818481848184801</v>
      </c>
      <c r="EG99" t="s">
        <v>328</v>
      </c>
      <c r="EH99">
        <v>3</v>
      </c>
      <c r="EI99">
        <v>1.0991210479956499</v>
      </c>
      <c r="EJ99" t="s">
        <v>328</v>
      </c>
      <c r="EK99">
        <v>3</v>
      </c>
      <c r="EL99">
        <v>1.25317146364752</v>
      </c>
      <c r="EM99" t="s">
        <v>352</v>
      </c>
      <c r="EN99">
        <v>2</v>
      </c>
      <c r="EO99">
        <v>1.1040327293980099</v>
      </c>
      <c r="EP99" t="s">
        <v>278</v>
      </c>
      <c r="EQ99">
        <v>1</v>
      </c>
      <c r="ER99">
        <v>0.82082695252679905</v>
      </c>
      <c r="ES99" t="s">
        <v>358</v>
      </c>
      <c r="ET99">
        <v>2</v>
      </c>
      <c r="EU99">
        <v>0.80310077519379797</v>
      </c>
      <c r="EV99" t="s">
        <v>372</v>
      </c>
      <c r="EW99">
        <v>3</v>
      </c>
      <c r="EX99">
        <v>1.0337552742616001</v>
      </c>
      <c r="EY99" t="s">
        <v>372</v>
      </c>
      <c r="EZ99">
        <v>3</v>
      </c>
      <c r="FA99">
        <v>0.946938775510204</v>
      </c>
      <c r="FB99" t="s">
        <v>359</v>
      </c>
      <c r="FC99">
        <v>3</v>
      </c>
      <c r="FD99">
        <v>0.96923076923076901</v>
      </c>
      <c r="FE99" t="s">
        <v>365</v>
      </c>
      <c r="FF99">
        <v>3</v>
      </c>
      <c r="FG99">
        <v>0.80000423495532103</v>
      </c>
      <c r="FH99" t="s">
        <v>372</v>
      </c>
      <c r="FI99">
        <v>3</v>
      </c>
      <c r="FJ99">
        <v>1.0097560975609701</v>
      </c>
      <c r="FK99" t="s">
        <v>359</v>
      </c>
      <c r="FL99">
        <v>3</v>
      </c>
      <c r="FM99">
        <v>0.94638069705093797</v>
      </c>
      <c r="FN99" t="s">
        <v>372</v>
      </c>
      <c r="FO99">
        <v>3</v>
      </c>
      <c r="FP99">
        <v>1.0706896551724101</v>
      </c>
      <c r="FQ99" t="s">
        <v>389</v>
      </c>
      <c r="FR99">
        <v>2</v>
      </c>
      <c r="FS99">
        <v>1.17719950433705</v>
      </c>
      <c r="FT99" t="s">
        <v>374</v>
      </c>
      <c r="FU99">
        <v>2</v>
      </c>
      <c r="FV99">
        <v>0.97488921713441601</v>
      </c>
      <c r="FW99" t="s">
        <v>381</v>
      </c>
      <c r="FX99">
        <v>2</v>
      </c>
      <c r="FY99">
        <v>0.90443237782548302</v>
      </c>
      <c r="FZ99" t="s">
        <v>333</v>
      </c>
      <c r="GA99">
        <v>1</v>
      </c>
      <c r="GB99">
        <v>1.1107266435986101</v>
      </c>
      <c r="GC99" t="s">
        <v>383</v>
      </c>
      <c r="GD99">
        <v>3</v>
      </c>
      <c r="GE99">
        <v>0.98133333333333295</v>
      </c>
      <c r="GF99" t="s">
        <v>381</v>
      </c>
      <c r="GG99">
        <v>2</v>
      </c>
      <c r="GH99">
        <v>1.09452736318407</v>
      </c>
      <c r="GI99" t="s">
        <v>383</v>
      </c>
      <c r="GJ99">
        <v>3</v>
      </c>
      <c r="GK99">
        <v>0.98090692124104994</v>
      </c>
      <c r="GL99" t="s">
        <v>352</v>
      </c>
      <c r="GM99">
        <v>2</v>
      </c>
      <c r="GN99">
        <v>1.13122171945701</v>
      </c>
    </row>
    <row r="100" spans="1:196" x14ac:dyDescent="0.4">
      <c r="A100">
        <v>98</v>
      </c>
      <c r="B100" t="s">
        <v>263</v>
      </c>
      <c r="C100">
        <v>1</v>
      </c>
      <c r="D100">
        <v>1.1991869918699101</v>
      </c>
      <c r="E100" t="s">
        <v>232</v>
      </c>
      <c r="F100">
        <v>1</v>
      </c>
      <c r="G100">
        <v>0.83333333333333304</v>
      </c>
      <c r="H100" t="s">
        <v>239</v>
      </c>
      <c r="I100">
        <v>1</v>
      </c>
      <c r="J100">
        <v>1.45547841835194</v>
      </c>
      <c r="K100" t="s">
        <v>803</v>
      </c>
      <c r="L100">
        <v>1</v>
      </c>
      <c r="M100">
        <v>1.0497679628740599</v>
      </c>
      <c r="N100" t="s">
        <v>201</v>
      </c>
      <c r="O100">
        <v>2</v>
      </c>
      <c r="P100">
        <v>0.84111457727489003</v>
      </c>
      <c r="Q100" t="s">
        <v>194</v>
      </c>
      <c r="R100">
        <v>1</v>
      </c>
      <c r="S100">
        <v>0.85034013605442105</v>
      </c>
      <c r="T100" t="s">
        <v>195</v>
      </c>
      <c r="U100">
        <v>1</v>
      </c>
      <c r="V100">
        <v>1.03291758762235</v>
      </c>
      <c r="W100" t="s">
        <v>195</v>
      </c>
      <c r="X100">
        <v>1</v>
      </c>
      <c r="Y100">
        <v>0.996408100878868</v>
      </c>
      <c r="Z100" t="s">
        <v>213</v>
      </c>
      <c r="AA100">
        <v>1</v>
      </c>
      <c r="AB100">
        <v>0.91881443298969001</v>
      </c>
      <c r="AC100" t="s">
        <v>226</v>
      </c>
      <c r="AD100">
        <v>1</v>
      </c>
      <c r="AE100">
        <v>1.2920963855421601</v>
      </c>
      <c r="AF100" t="s">
        <v>296</v>
      </c>
      <c r="AG100">
        <v>2</v>
      </c>
      <c r="AH100">
        <v>1.1311991603253699</v>
      </c>
      <c r="AI100" t="s">
        <v>803</v>
      </c>
      <c r="AJ100">
        <v>1</v>
      </c>
      <c r="AK100">
        <v>0.94475138121546898</v>
      </c>
      <c r="AL100" t="s">
        <v>211</v>
      </c>
      <c r="AM100">
        <v>2</v>
      </c>
      <c r="AN100">
        <v>0.90415913200723297</v>
      </c>
      <c r="AO100" t="s">
        <v>304</v>
      </c>
      <c r="AP100">
        <v>2</v>
      </c>
      <c r="AQ100">
        <v>0.70722891566265</v>
      </c>
      <c r="AR100" t="s">
        <v>224</v>
      </c>
      <c r="AS100">
        <v>2</v>
      </c>
      <c r="AT100">
        <v>1.00698324022346</v>
      </c>
      <c r="AU100" t="s">
        <v>266</v>
      </c>
      <c r="AV100">
        <v>2</v>
      </c>
      <c r="AW100">
        <v>1.7743589743589701</v>
      </c>
      <c r="AX100" t="s">
        <v>802</v>
      </c>
      <c r="AY100">
        <v>2</v>
      </c>
      <c r="AZ100">
        <v>0.64982549443244098</v>
      </c>
      <c r="BA100" t="s">
        <v>197</v>
      </c>
      <c r="BB100">
        <v>1</v>
      </c>
      <c r="BC100">
        <v>1.00933609958506</v>
      </c>
      <c r="BD100" t="s">
        <v>266</v>
      </c>
      <c r="BE100">
        <v>2</v>
      </c>
      <c r="BF100">
        <v>1.0709219858156001</v>
      </c>
      <c r="BG100" t="s">
        <v>266</v>
      </c>
      <c r="BH100">
        <v>2</v>
      </c>
      <c r="BI100">
        <v>0.74503311258278104</v>
      </c>
      <c r="BJ100" t="s">
        <v>220</v>
      </c>
      <c r="BK100">
        <v>2</v>
      </c>
      <c r="BL100">
        <v>0.95169082125603799</v>
      </c>
      <c r="BM100" t="s">
        <v>208</v>
      </c>
      <c r="BN100">
        <v>2</v>
      </c>
      <c r="BO100">
        <v>1.01722017220172</v>
      </c>
      <c r="BP100" t="s">
        <v>220</v>
      </c>
      <c r="BQ100">
        <v>2</v>
      </c>
      <c r="BR100">
        <v>1.15558060879368</v>
      </c>
      <c r="BS100" t="s">
        <v>204</v>
      </c>
      <c r="BT100">
        <v>3</v>
      </c>
      <c r="BU100">
        <v>1.0385438972162699</v>
      </c>
      <c r="BV100" t="s">
        <v>294</v>
      </c>
      <c r="BW100">
        <v>2</v>
      </c>
      <c r="BX100">
        <v>1.20566502463054</v>
      </c>
      <c r="BY100" t="s">
        <v>219</v>
      </c>
      <c r="BZ100">
        <v>2</v>
      </c>
      <c r="CA100">
        <v>1.2115384615384599</v>
      </c>
      <c r="CB100" t="s">
        <v>336</v>
      </c>
      <c r="CC100">
        <v>3</v>
      </c>
      <c r="CD100">
        <v>0.89761570827489401</v>
      </c>
      <c r="CE100" t="s">
        <v>294</v>
      </c>
      <c r="CF100">
        <v>2</v>
      </c>
      <c r="CG100">
        <v>0.74514767932489401</v>
      </c>
      <c r="CH100" t="s">
        <v>304</v>
      </c>
      <c r="CI100">
        <v>2</v>
      </c>
      <c r="CJ100">
        <v>1.12817089452603</v>
      </c>
      <c r="CK100" t="s">
        <v>258</v>
      </c>
      <c r="CL100">
        <v>1</v>
      </c>
      <c r="CM100">
        <v>0.65560165975103701</v>
      </c>
      <c r="CN100" t="s">
        <v>313</v>
      </c>
      <c r="CO100">
        <v>2</v>
      </c>
      <c r="CP100">
        <v>0.74316109422492405</v>
      </c>
      <c r="CQ100" t="s">
        <v>307</v>
      </c>
      <c r="CR100">
        <v>2</v>
      </c>
      <c r="CS100">
        <v>0.94481605351170495</v>
      </c>
      <c r="CT100" t="s">
        <v>224</v>
      </c>
      <c r="CU100">
        <v>2</v>
      </c>
      <c r="CV100">
        <v>1.8405977584059701</v>
      </c>
      <c r="CW100" t="s">
        <v>327</v>
      </c>
      <c r="CX100">
        <v>2</v>
      </c>
      <c r="CY100">
        <v>1.01977066034005</v>
      </c>
      <c r="CZ100" t="s">
        <v>258</v>
      </c>
      <c r="DA100">
        <v>1</v>
      </c>
      <c r="DB100">
        <v>0.65506072874493904</v>
      </c>
      <c r="DC100" t="s">
        <v>336</v>
      </c>
      <c r="DD100">
        <v>2</v>
      </c>
      <c r="DE100">
        <v>1.1027131782945701</v>
      </c>
      <c r="DF100" t="s">
        <v>327</v>
      </c>
      <c r="DG100">
        <v>2</v>
      </c>
      <c r="DH100">
        <v>0.96251228529976096</v>
      </c>
      <c r="DI100" t="s">
        <v>235</v>
      </c>
      <c r="DJ100">
        <v>1</v>
      </c>
      <c r="DK100">
        <v>1.1844530929946699</v>
      </c>
      <c r="DL100" t="s">
        <v>307</v>
      </c>
      <c r="DM100">
        <v>2</v>
      </c>
      <c r="DN100">
        <v>1.0909090909090899</v>
      </c>
      <c r="DO100" t="s">
        <v>313</v>
      </c>
      <c r="DP100">
        <v>3</v>
      </c>
      <c r="DQ100">
        <v>1.0153321976149901</v>
      </c>
      <c r="DR100" t="s">
        <v>340</v>
      </c>
      <c r="DS100">
        <v>3</v>
      </c>
      <c r="DT100">
        <v>0.84126984126984095</v>
      </c>
      <c r="DU100" t="s">
        <v>356</v>
      </c>
      <c r="DV100">
        <v>3</v>
      </c>
      <c r="DW100">
        <v>0.81218274111675104</v>
      </c>
      <c r="DX100" t="s">
        <v>342</v>
      </c>
      <c r="DY100">
        <v>3</v>
      </c>
      <c r="DZ100">
        <v>0.73170731707317005</v>
      </c>
      <c r="EA100" t="s">
        <v>368</v>
      </c>
      <c r="EB100">
        <v>2</v>
      </c>
      <c r="EC100">
        <v>1.0724637681159399</v>
      </c>
      <c r="ED100" t="s">
        <v>328</v>
      </c>
      <c r="EE100">
        <v>3</v>
      </c>
      <c r="EF100">
        <v>0.99481701064563599</v>
      </c>
      <c r="EG100" t="s">
        <v>263</v>
      </c>
      <c r="EH100">
        <v>2</v>
      </c>
      <c r="EI100">
        <v>0.88535031847133705</v>
      </c>
      <c r="EJ100" t="s">
        <v>263</v>
      </c>
      <c r="EK100">
        <v>2</v>
      </c>
      <c r="EL100">
        <v>0.99280575539568305</v>
      </c>
      <c r="EM100" t="s">
        <v>275</v>
      </c>
      <c r="EN100">
        <v>2</v>
      </c>
      <c r="EO100">
        <v>1.04318181818181</v>
      </c>
      <c r="EP100" t="s">
        <v>372</v>
      </c>
      <c r="EQ100">
        <v>3</v>
      </c>
      <c r="ER100">
        <v>1.21130551816958</v>
      </c>
      <c r="ES100" t="s">
        <v>352</v>
      </c>
      <c r="ET100">
        <v>2</v>
      </c>
      <c r="EU100">
        <v>1.27255118981737</v>
      </c>
      <c r="EV100" t="s">
        <v>365</v>
      </c>
      <c r="EW100">
        <v>3</v>
      </c>
      <c r="EX100">
        <v>0.89589817933739802</v>
      </c>
      <c r="EY100" t="s">
        <v>365</v>
      </c>
      <c r="EZ100">
        <v>3</v>
      </c>
      <c r="FA100">
        <v>1.2399876258239499</v>
      </c>
      <c r="FB100" t="s">
        <v>278</v>
      </c>
      <c r="FC100">
        <v>1</v>
      </c>
      <c r="FD100">
        <v>1.05675675675675</v>
      </c>
      <c r="FE100" t="s">
        <v>364</v>
      </c>
      <c r="FF100">
        <v>3</v>
      </c>
      <c r="FG100">
        <v>1.31196581196581</v>
      </c>
      <c r="FH100" t="s">
        <v>365</v>
      </c>
      <c r="FI100">
        <v>3</v>
      </c>
      <c r="FJ100">
        <v>0.66313755591434798</v>
      </c>
      <c r="FK100" t="s">
        <v>372</v>
      </c>
      <c r="FL100">
        <v>3</v>
      </c>
      <c r="FM100">
        <v>0.93397745571658597</v>
      </c>
      <c r="FN100" t="s">
        <v>363</v>
      </c>
      <c r="FO100">
        <v>3</v>
      </c>
      <c r="FP100">
        <v>1.13793103448275</v>
      </c>
      <c r="FQ100" t="s">
        <v>390</v>
      </c>
      <c r="FR100">
        <v>2</v>
      </c>
      <c r="FS100">
        <v>0.98326359832635901</v>
      </c>
      <c r="FT100" t="s">
        <v>375</v>
      </c>
      <c r="FU100">
        <v>3</v>
      </c>
      <c r="FV100">
        <v>1.00329489291598</v>
      </c>
      <c r="FW100" t="s">
        <v>382</v>
      </c>
      <c r="FX100">
        <v>3</v>
      </c>
      <c r="FY100">
        <v>1.0114122681883</v>
      </c>
      <c r="FZ100" t="s">
        <v>407</v>
      </c>
      <c r="GA100">
        <v>3</v>
      </c>
      <c r="GB100">
        <v>0.87346221441124705</v>
      </c>
      <c r="GC100" t="s">
        <v>386</v>
      </c>
      <c r="GD100">
        <v>3</v>
      </c>
      <c r="GE100">
        <v>0.947236180904522</v>
      </c>
      <c r="GF100" t="s">
        <v>383</v>
      </c>
      <c r="GG100">
        <v>3</v>
      </c>
      <c r="GH100">
        <v>1.1385869565217299</v>
      </c>
      <c r="GI100" t="s">
        <v>386</v>
      </c>
      <c r="GJ100">
        <v>3</v>
      </c>
      <c r="GK100">
        <v>1.00277777777777</v>
      </c>
      <c r="GL100" t="s">
        <v>359</v>
      </c>
      <c r="GM100">
        <v>3</v>
      </c>
      <c r="GN100">
        <v>1.03489932885906</v>
      </c>
    </row>
    <row r="101" spans="1:196" x14ac:dyDescent="0.4">
      <c r="A101">
        <v>99</v>
      </c>
      <c r="B101" t="s">
        <v>808</v>
      </c>
      <c r="C101">
        <v>1</v>
      </c>
      <c r="D101">
        <v>1.0813008130081301</v>
      </c>
      <c r="E101" t="s">
        <v>235</v>
      </c>
      <c r="F101">
        <v>1</v>
      </c>
      <c r="G101">
        <v>0.710316605642903</v>
      </c>
      <c r="H101" t="s">
        <v>242</v>
      </c>
      <c r="I101">
        <v>1</v>
      </c>
      <c r="J101">
        <v>1.09554140127388</v>
      </c>
      <c r="K101" t="s">
        <v>211</v>
      </c>
      <c r="L101">
        <v>2</v>
      </c>
      <c r="M101">
        <v>1.2825059101654801</v>
      </c>
      <c r="N101" t="s">
        <v>204</v>
      </c>
      <c r="O101">
        <v>2</v>
      </c>
      <c r="P101">
        <v>0.71891891891891802</v>
      </c>
      <c r="Q101" t="s">
        <v>261</v>
      </c>
      <c r="R101">
        <v>2</v>
      </c>
      <c r="S101">
        <v>0.821358589157413</v>
      </c>
      <c r="T101" t="s">
        <v>262</v>
      </c>
      <c r="U101">
        <v>2</v>
      </c>
      <c r="V101">
        <v>0.74148902322621701</v>
      </c>
      <c r="W101" t="s">
        <v>262</v>
      </c>
      <c r="X101">
        <v>2</v>
      </c>
      <c r="Y101">
        <v>0.616891940213115</v>
      </c>
      <c r="Z101" t="s">
        <v>304</v>
      </c>
      <c r="AA101">
        <v>1</v>
      </c>
      <c r="AB101">
        <v>1.12669683257918</v>
      </c>
      <c r="AC101" t="s">
        <v>227</v>
      </c>
      <c r="AD101">
        <v>1</v>
      </c>
      <c r="AE101">
        <v>1.90019193857965</v>
      </c>
      <c r="AF101" t="s">
        <v>213</v>
      </c>
      <c r="AG101">
        <v>1</v>
      </c>
      <c r="AH101">
        <v>0.86202830188679203</v>
      </c>
      <c r="AI101" t="s">
        <v>220</v>
      </c>
      <c r="AJ101">
        <v>2</v>
      </c>
      <c r="AK101">
        <v>0.71972318339100305</v>
      </c>
      <c r="AL101" t="s">
        <v>296</v>
      </c>
      <c r="AM101">
        <v>2</v>
      </c>
      <c r="AN101">
        <v>0.994008388256441</v>
      </c>
      <c r="AO101" t="s">
        <v>224</v>
      </c>
      <c r="AP101">
        <v>1</v>
      </c>
      <c r="AQ101">
        <v>1.0184921763869099</v>
      </c>
      <c r="AR101" t="s">
        <v>226</v>
      </c>
      <c r="AS101">
        <v>1</v>
      </c>
      <c r="AT101">
        <v>1.1557854472746201</v>
      </c>
      <c r="AU101" t="s">
        <v>264</v>
      </c>
      <c r="AV101">
        <v>1</v>
      </c>
      <c r="AW101">
        <v>2.0579942326177498</v>
      </c>
      <c r="AX101" t="s">
        <v>266</v>
      </c>
      <c r="AY101">
        <v>2</v>
      </c>
      <c r="AZ101">
        <v>0.66473988439306297</v>
      </c>
      <c r="BA101" t="s">
        <v>266</v>
      </c>
      <c r="BB101">
        <v>2</v>
      </c>
      <c r="BC101">
        <v>1.2260869565217301</v>
      </c>
      <c r="BD101" t="s">
        <v>201</v>
      </c>
      <c r="BE101">
        <v>2</v>
      </c>
      <c r="BF101">
        <v>1.3712541309583799</v>
      </c>
      <c r="BG101" t="s">
        <v>201</v>
      </c>
      <c r="BH101">
        <v>2</v>
      </c>
      <c r="BI101">
        <v>0.63179608676116095</v>
      </c>
      <c r="BJ101" t="s">
        <v>294</v>
      </c>
      <c r="BK101">
        <v>2</v>
      </c>
      <c r="BL101">
        <v>0.88235294117647001</v>
      </c>
      <c r="BM101" t="s">
        <v>281</v>
      </c>
      <c r="BN101">
        <v>2</v>
      </c>
      <c r="BO101">
        <v>1.1282586027111501</v>
      </c>
      <c r="BP101" t="s">
        <v>294</v>
      </c>
      <c r="BQ101">
        <v>2</v>
      </c>
      <c r="BR101">
        <v>1.2589285714285701</v>
      </c>
      <c r="BS101" t="s">
        <v>330</v>
      </c>
      <c r="BT101">
        <v>2</v>
      </c>
      <c r="BU101">
        <v>0.86293579931972697</v>
      </c>
      <c r="BV101" t="s">
        <v>304</v>
      </c>
      <c r="BW101">
        <v>2</v>
      </c>
      <c r="BX101">
        <v>1.0198675496688701</v>
      </c>
      <c r="BY101" t="s">
        <v>336</v>
      </c>
      <c r="BZ101">
        <v>3</v>
      </c>
      <c r="CA101">
        <v>1.07541478129713</v>
      </c>
      <c r="CB101" t="s">
        <v>307</v>
      </c>
      <c r="CC101">
        <v>2</v>
      </c>
      <c r="CD101">
        <v>1.0358056265984601</v>
      </c>
      <c r="CE101" t="s">
        <v>304</v>
      </c>
      <c r="CF101">
        <v>2</v>
      </c>
      <c r="CG101">
        <v>1.24625623960066</v>
      </c>
      <c r="CH101" t="s">
        <v>219</v>
      </c>
      <c r="CI101">
        <v>2</v>
      </c>
      <c r="CJ101">
        <v>1.1435768261964701</v>
      </c>
      <c r="CK101" t="s">
        <v>242</v>
      </c>
      <c r="CL101">
        <v>1</v>
      </c>
      <c r="CM101">
        <v>0.878213802435724</v>
      </c>
      <c r="CN101" t="s">
        <v>224</v>
      </c>
      <c r="CO101">
        <v>2</v>
      </c>
      <c r="CP101">
        <v>0.80402542372881303</v>
      </c>
      <c r="CQ101" t="s">
        <v>227</v>
      </c>
      <c r="CR101">
        <v>2</v>
      </c>
      <c r="CS101">
        <v>0.80451127819548796</v>
      </c>
      <c r="CT101" t="s">
        <v>226</v>
      </c>
      <c r="CU101">
        <v>1</v>
      </c>
      <c r="CV101">
        <v>1.2112618664085899</v>
      </c>
      <c r="CW101" t="s">
        <v>258</v>
      </c>
      <c r="CX101">
        <v>1</v>
      </c>
      <c r="CY101">
        <v>0.89492753623188404</v>
      </c>
      <c r="CZ101" t="s">
        <v>339</v>
      </c>
      <c r="DA101">
        <v>2</v>
      </c>
      <c r="DB101">
        <v>0.94678792569659398</v>
      </c>
      <c r="DC101" t="s">
        <v>313</v>
      </c>
      <c r="DD101">
        <v>2</v>
      </c>
      <c r="DE101">
        <v>1.0167597765363099</v>
      </c>
      <c r="DF101" t="s">
        <v>258</v>
      </c>
      <c r="DG101">
        <v>1</v>
      </c>
      <c r="DH101">
        <v>0.94615384615384601</v>
      </c>
      <c r="DI101" t="s">
        <v>327</v>
      </c>
      <c r="DJ101">
        <v>2</v>
      </c>
      <c r="DK101">
        <v>1.03729456384323</v>
      </c>
      <c r="DL101" t="s">
        <v>360</v>
      </c>
      <c r="DM101">
        <v>2</v>
      </c>
      <c r="DN101">
        <v>0.77411764705882302</v>
      </c>
      <c r="DO101" t="s">
        <v>224</v>
      </c>
      <c r="DP101">
        <v>2</v>
      </c>
      <c r="DQ101">
        <v>0.83633387888707</v>
      </c>
      <c r="DR101" t="s">
        <v>328</v>
      </c>
      <c r="DS101">
        <v>3</v>
      </c>
      <c r="DT101">
        <v>1.2024828131955001</v>
      </c>
      <c r="DU101" t="s">
        <v>342</v>
      </c>
      <c r="DV101">
        <v>3</v>
      </c>
      <c r="DW101">
        <v>1.39772727272727</v>
      </c>
      <c r="DX101" t="s">
        <v>358</v>
      </c>
      <c r="DY101">
        <v>2</v>
      </c>
      <c r="DZ101">
        <v>0.64835164835164805</v>
      </c>
      <c r="EA101" t="s">
        <v>365</v>
      </c>
      <c r="EB101">
        <v>2</v>
      </c>
      <c r="EC101">
        <v>1.1821274860203199</v>
      </c>
      <c r="ED101" t="s">
        <v>263</v>
      </c>
      <c r="EE101">
        <v>1</v>
      </c>
      <c r="EF101">
        <v>0.95151515151515098</v>
      </c>
      <c r="EG101" t="s">
        <v>379</v>
      </c>
      <c r="EH101">
        <v>2</v>
      </c>
      <c r="EI101">
        <v>1.328173374613</v>
      </c>
      <c r="EJ101" t="s">
        <v>358</v>
      </c>
      <c r="EK101">
        <v>2</v>
      </c>
      <c r="EL101">
        <v>0.77572815533980499</v>
      </c>
      <c r="EM101" t="s">
        <v>359</v>
      </c>
      <c r="EN101">
        <v>3</v>
      </c>
      <c r="EO101">
        <v>1.07846410684474</v>
      </c>
      <c r="EP101" t="s">
        <v>365</v>
      </c>
      <c r="EQ101">
        <v>2</v>
      </c>
      <c r="ER101">
        <v>0.808140457821379</v>
      </c>
      <c r="ES101" t="s">
        <v>355</v>
      </c>
      <c r="ET101">
        <v>3</v>
      </c>
      <c r="EU101">
        <v>0.92495126705652997</v>
      </c>
      <c r="EV101" t="s">
        <v>367</v>
      </c>
      <c r="EW101">
        <v>2</v>
      </c>
      <c r="EX101">
        <v>0.99068322981366397</v>
      </c>
      <c r="EY101" t="s">
        <v>367</v>
      </c>
      <c r="EZ101">
        <v>2</v>
      </c>
      <c r="FA101">
        <v>1.0261233019853699</v>
      </c>
      <c r="FB101" t="s">
        <v>372</v>
      </c>
      <c r="FC101">
        <v>3</v>
      </c>
      <c r="FD101">
        <v>1.22198275862068</v>
      </c>
      <c r="FE101" t="s">
        <v>366</v>
      </c>
      <c r="FF101">
        <v>3</v>
      </c>
      <c r="FG101">
        <v>1.11363636363636</v>
      </c>
      <c r="FH101" t="s">
        <v>363</v>
      </c>
      <c r="FI101">
        <v>3</v>
      </c>
      <c r="FJ101">
        <v>0.98632218844984798</v>
      </c>
      <c r="FK101" t="s">
        <v>363</v>
      </c>
      <c r="FL101">
        <v>3</v>
      </c>
      <c r="FM101">
        <v>1.07241910631741</v>
      </c>
      <c r="FN101" t="s">
        <v>364</v>
      </c>
      <c r="FO101">
        <v>3</v>
      </c>
      <c r="FP101">
        <v>1.17777777777777</v>
      </c>
      <c r="FQ101" t="s">
        <v>393</v>
      </c>
      <c r="FR101">
        <v>3</v>
      </c>
      <c r="FS101">
        <v>0.86984536082474195</v>
      </c>
      <c r="FT101" t="s">
        <v>381</v>
      </c>
      <c r="FU101">
        <v>2</v>
      </c>
      <c r="FV101">
        <v>0.91063810213773899</v>
      </c>
      <c r="FW101" t="s">
        <v>383</v>
      </c>
      <c r="FX101">
        <v>3</v>
      </c>
      <c r="FY101">
        <v>1.03899721448467</v>
      </c>
      <c r="FZ101" t="s">
        <v>408</v>
      </c>
      <c r="GA101">
        <v>2</v>
      </c>
      <c r="GB101">
        <v>1.0475184794086501</v>
      </c>
      <c r="GC101" t="s">
        <v>390</v>
      </c>
      <c r="GD101">
        <v>2</v>
      </c>
      <c r="GE101">
        <v>1.1753986332574</v>
      </c>
      <c r="GF101" t="s">
        <v>386</v>
      </c>
      <c r="GG101">
        <v>3</v>
      </c>
      <c r="GH101">
        <v>0.95490716180371304</v>
      </c>
      <c r="GI101" t="s">
        <v>393</v>
      </c>
      <c r="GJ101">
        <v>3</v>
      </c>
      <c r="GK101">
        <v>1.01857142857142</v>
      </c>
      <c r="GL101" t="s">
        <v>278</v>
      </c>
      <c r="GM101">
        <v>1</v>
      </c>
      <c r="GN101">
        <v>0.97935779816513702</v>
      </c>
    </row>
    <row r="102" spans="1:196" x14ac:dyDescent="0.4">
      <c r="A102">
        <v>100</v>
      </c>
      <c r="B102" t="s">
        <v>268</v>
      </c>
      <c r="C102">
        <v>2</v>
      </c>
      <c r="D102">
        <v>0.68520883034844204</v>
      </c>
      <c r="E102" t="s">
        <v>239</v>
      </c>
      <c r="F102">
        <v>1</v>
      </c>
      <c r="G102">
        <v>0.77788213195585798</v>
      </c>
      <c r="H102" t="s">
        <v>245</v>
      </c>
      <c r="I102">
        <v>1</v>
      </c>
      <c r="J102">
        <v>1.4207920792079201</v>
      </c>
      <c r="K102" t="s">
        <v>804</v>
      </c>
      <c r="L102">
        <v>3</v>
      </c>
      <c r="M102">
        <v>0.365234375</v>
      </c>
      <c r="N102" t="s">
        <v>284</v>
      </c>
      <c r="O102">
        <v>2</v>
      </c>
      <c r="P102">
        <v>0.75029342723004699</v>
      </c>
      <c r="Q102" t="s">
        <v>195</v>
      </c>
      <c r="R102">
        <v>1</v>
      </c>
      <c r="S102">
        <v>1.2070509766555499</v>
      </c>
      <c r="T102" t="s">
        <v>197</v>
      </c>
      <c r="U102">
        <v>1</v>
      </c>
      <c r="V102">
        <v>0.91623036649214595</v>
      </c>
      <c r="W102" t="s">
        <v>270</v>
      </c>
      <c r="X102">
        <v>2</v>
      </c>
      <c r="Y102">
        <v>0.92700134102967702</v>
      </c>
      <c r="Z102" t="s">
        <v>224</v>
      </c>
      <c r="AA102">
        <v>2</v>
      </c>
      <c r="AB102">
        <v>1.31774193548387</v>
      </c>
      <c r="AC102" t="s">
        <v>229</v>
      </c>
      <c r="AD102">
        <v>1</v>
      </c>
      <c r="AE102">
        <v>1.5852660300136401</v>
      </c>
      <c r="AF102" t="s">
        <v>294</v>
      </c>
      <c r="AG102">
        <v>2</v>
      </c>
      <c r="AH102">
        <v>1.0423728813559301</v>
      </c>
      <c r="AI102" t="s">
        <v>211</v>
      </c>
      <c r="AJ102">
        <v>2</v>
      </c>
      <c r="AK102">
        <v>1.00545454545454</v>
      </c>
      <c r="AL102" t="s">
        <v>294</v>
      </c>
      <c r="AM102">
        <v>2</v>
      </c>
      <c r="AN102">
        <v>0.83760984182776799</v>
      </c>
      <c r="AO102" t="s">
        <v>226</v>
      </c>
      <c r="AP102">
        <v>1</v>
      </c>
      <c r="AQ102">
        <v>0.92855989667420002</v>
      </c>
      <c r="AR102" t="s">
        <v>227</v>
      </c>
      <c r="AS102">
        <v>1</v>
      </c>
      <c r="AT102">
        <v>1.13585746102449</v>
      </c>
      <c r="AU102" t="s">
        <v>279</v>
      </c>
      <c r="AV102">
        <v>2</v>
      </c>
      <c r="AW102">
        <v>1.80246913580246</v>
      </c>
      <c r="AX102" t="s">
        <v>201</v>
      </c>
      <c r="AY102">
        <v>2</v>
      </c>
      <c r="AZ102">
        <v>1.03021448554553</v>
      </c>
      <c r="BA102" t="s">
        <v>201</v>
      </c>
      <c r="BB102">
        <v>2</v>
      </c>
      <c r="BC102">
        <v>1.0773640697604201</v>
      </c>
      <c r="BD102" t="s">
        <v>311</v>
      </c>
      <c r="BE102">
        <v>2</v>
      </c>
      <c r="BF102">
        <v>1.08765588288451</v>
      </c>
      <c r="BG102" t="s">
        <v>311</v>
      </c>
      <c r="BH102">
        <v>2</v>
      </c>
      <c r="BI102">
        <v>1.1193918245264201</v>
      </c>
      <c r="BJ102" t="s">
        <v>304</v>
      </c>
      <c r="BK102">
        <v>2</v>
      </c>
      <c r="BL102">
        <v>1.21060606060606</v>
      </c>
      <c r="BM102" t="s">
        <v>220</v>
      </c>
      <c r="BN102">
        <v>2</v>
      </c>
      <c r="BO102">
        <v>0.90050761421319703</v>
      </c>
      <c r="BP102" t="s">
        <v>304</v>
      </c>
      <c r="BQ102">
        <v>2</v>
      </c>
      <c r="BR102">
        <v>1.2567975830815701</v>
      </c>
      <c r="BS102" t="s">
        <v>208</v>
      </c>
      <c r="BT102">
        <v>2</v>
      </c>
      <c r="BU102">
        <v>0.94808405438813304</v>
      </c>
      <c r="BV102" t="s">
        <v>219</v>
      </c>
      <c r="BW102">
        <v>3</v>
      </c>
      <c r="BX102">
        <v>1.2177985948477701</v>
      </c>
      <c r="BY102" t="s">
        <v>307</v>
      </c>
      <c r="BZ102">
        <v>2</v>
      </c>
      <c r="CA102">
        <v>0.97872340425531901</v>
      </c>
      <c r="CB102" t="s">
        <v>229</v>
      </c>
      <c r="CC102">
        <v>1</v>
      </c>
      <c r="CD102">
        <v>0.89204338315712695</v>
      </c>
      <c r="CE102" t="s">
        <v>219</v>
      </c>
      <c r="CF102">
        <v>2</v>
      </c>
      <c r="CG102">
        <v>0.96829268292682902</v>
      </c>
      <c r="CH102" t="s">
        <v>336</v>
      </c>
      <c r="CI102">
        <v>3</v>
      </c>
      <c r="CJ102">
        <v>1.0094637223974701</v>
      </c>
      <c r="CK102" t="s">
        <v>111</v>
      </c>
      <c r="CL102">
        <v>2</v>
      </c>
      <c r="CM102">
        <v>0.500834219421319</v>
      </c>
      <c r="CN102" t="s">
        <v>227</v>
      </c>
      <c r="CO102">
        <v>2</v>
      </c>
      <c r="CP102">
        <v>0.844444444444444</v>
      </c>
      <c r="CQ102" t="s">
        <v>229</v>
      </c>
      <c r="CR102">
        <v>1</v>
      </c>
      <c r="CS102">
        <v>1.3927855711422801</v>
      </c>
      <c r="CT102" t="s">
        <v>302</v>
      </c>
      <c r="CU102">
        <v>2</v>
      </c>
      <c r="CV102">
        <v>1.5820895522388001</v>
      </c>
      <c r="CW102" t="s">
        <v>339</v>
      </c>
      <c r="CX102">
        <v>2</v>
      </c>
      <c r="CY102">
        <v>1.0050563982886001</v>
      </c>
      <c r="CZ102" t="s">
        <v>242</v>
      </c>
      <c r="DA102">
        <v>1</v>
      </c>
      <c r="DB102">
        <v>0.95130434782608697</v>
      </c>
      <c r="DC102" t="s">
        <v>224</v>
      </c>
      <c r="DD102">
        <v>2</v>
      </c>
      <c r="DE102">
        <v>0.96303501945525205</v>
      </c>
      <c r="DF102" t="s">
        <v>316</v>
      </c>
      <c r="DG102">
        <v>3</v>
      </c>
      <c r="DH102">
        <v>2.30846774193548</v>
      </c>
      <c r="DI102" t="s">
        <v>258</v>
      </c>
      <c r="DJ102">
        <v>1</v>
      </c>
      <c r="DK102">
        <v>1.3048780487804801</v>
      </c>
      <c r="DL102" t="s">
        <v>327</v>
      </c>
      <c r="DM102">
        <v>2</v>
      </c>
      <c r="DN102">
        <v>0.91407678244972501</v>
      </c>
      <c r="DO102" t="s">
        <v>307</v>
      </c>
      <c r="DP102">
        <v>2</v>
      </c>
      <c r="DQ102">
        <v>0.85476190476190395</v>
      </c>
      <c r="DR102" t="s">
        <v>356</v>
      </c>
      <c r="DS102">
        <v>3</v>
      </c>
      <c r="DT102">
        <v>1.2160493827160399</v>
      </c>
      <c r="DU102" t="s">
        <v>358</v>
      </c>
      <c r="DV102">
        <v>2</v>
      </c>
      <c r="DW102">
        <v>0.97326203208556095</v>
      </c>
      <c r="DX102" t="s">
        <v>275</v>
      </c>
      <c r="DY102">
        <v>2</v>
      </c>
      <c r="DZ102">
        <v>1.0026246719160099</v>
      </c>
      <c r="EA102" t="s">
        <v>371</v>
      </c>
      <c r="EB102">
        <v>3</v>
      </c>
      <c r="EC102">
        <v>1.3802149178255301</v>
      </c>
      <c r="ED102" t="s">
        <v>334</v>
      </c>
      <c r="EE102">
        <v>3</v>
      </c>
      <c r="EF102">
        <v>0.82445141065830696</v>
      </c>
      <c r="EG102" t="s">
        <v>358</v>
      </c>
      <c r="EH102">
        <v>2</v>
      </c>
      <c r="EI102">
        <v>1.12445414847161</v>
      </c>
      <c r="EJ102" t="s">
        <v>352</v>
      </c>
      <c r="EK102">
        <v>2</v>
      </c>
      <c r="EL102">
        <v>0.94533868650778996</v>
      </c>
      <c r="EM102" t="s">
        <v>278</v>
      </c>
      <c r="EN102">
        <v>1</v>
      </c>
      <c r="EO102">
        <v>1.22284644194756</v>
      </c>
      <c r="EP102" t="s">
        <v>364</v>
      </c>
      <c r="EQ102">
        <v>3</v>
      </c>
      <c r="ER102">
        <v>1.19406674907292</v>
      </c>
      <c r="ES102" t="s">
        <v>275</v>
      </c>
      <c r="ET102">
        <v>2</v>
      </c>
      <c r="EU102">
        <v>1.00177304964539</v>
      </c>
      <c r="EV102" t="s">
        <v>364</v>
      </c>
      <c r="EW102">
        <v>3</v>
      </c>
      <c r="EX102">
        <v>0.91598915989159801</v>
      </c>
      <c r="EY102" t="s">
        <v>369</v>
      </c>
      <c r="EZ102">
        <v>3</v>
      </c>
      <c r="FA102">
        <v>1.20574162679425</v>
      </c>
      <c r="FB102" t="s">
        <v>361</v>
      </c>
      <c r="FC102">
        <v>1</v>
      </c>
      <c r="FD102">
        <v>1.0366040977844799</v>
      </c>
      <c r="FE102" t="s">
        <v>303</v>
      </c>
      <c r="FF102">
        <v>3</v>
      </c>
      <c r="FG102">
        <v>0.92884615384615299</v>
      </c>
      <c r="FH102" t="s">
        <v>364</v>
      </c>
      <c r="FI102">
        <v>3</v>
      </c>
      <c r="FJ102">
        <v>0.84039087947882696</v>
      </c>
      <c r="FK102" t="s">
        <v>364</v>
      </c>
      <c r="FL102">
        <v>3</v>
      </c>
      <c r="FM102">
        <v>1.16279069767441</v>
      </c>
      <c r="FN102" t="s">
        <v>366</v>
      </c>
      <c r="FO102">
        <v>3</v>
      </c>
      <c r="FP102">
        <v>1.28571428571428</v>
      </c>
      <c r="FQ102" t="s">
        <v>395</v>
      </c>
      <c r="FR102">
        <v>1</v>
      </c>
      <c r="FS102">
        <v>1.0573122529644201</v>
      </c>
      <c r="FT102" t="s">
        <v>383</v>
      </c>
      <c r="FU102">
        <v>3</v>
      </c>
      <c r="FV102">
        <v>0.98898071625344297</v>
      </c>
      <c r="FW102" t="s">
        <v>386</v>
      </c>
      <c r="FX102">
        <v>3</v>
      </c>
      <c r="FY102">
        <v>0.86353467561521202</v>
      </c>
      <c r="FZ102" t="s">
        <v>335</v>
      </c>
      <c r="GA102">
        <v>3</v>
      </c>
      <c r="GB102">
        <v>0.84789644012944898</v>
      </c>
      <c r="GC102" t="s">
        <v>393</v>
      </c>
      <c r="GD102">
        <v>3</v>
      </c>
      <c r="GE102">
        <v>1.00847457627118</v>
      </c>
      <c r="GF102" t="s">
        <v>390</v>
      </c>
      <c r="GG102">
        <v>2</v>
      </c>
      <c r="GH102">
        <v>1.0891472868217</v>
      </c>
      <c r="GI102" t="s">
        <v>395</v>
      </c>
      <c r="GJ102">
        <v>1</v>
      </c>
      <c r="GK102">
        <v>1.06451612903225</v>
      </c>
      <c r="GL102" t="s">
        <v>372</v>
      </c>
      <c r="GM102">
        <v>3</v>
      </c>
      <c r="GN102">
        <v>1.00923076923076</v>
      </c>
    </row>
    <row r="103" spans="1:196" x14ac:dyDescent="0.4">
      <c r="A103">
        <v>101</v>
      </c>
      <c r="B103" t="s">
        <v>809</v>
      </c>
      <c r="C103">
        <v>1</v>
      </c>
      <c r="D103">
        <v>1.06312482420301</v>
      </c>
      <c r="E103" t="s">
        <v>258</v>
      </c>
      <c r="F103">
        <v>2</v>
      </c>
      <c r="G103">
        <v>0.849045521292217</v>
      </c>
      <c r="H103" t="s">
        <v>248</v>
      </c>
      <c r="I103">
        <v>2</v>
      </c>
      <c r="J103">
        <v>1.0704991087344</v>
      </c>
      <c r="K103" t="s">
        <v>213</v>
      </c>
      <c r="L103">
        <v>1</v>
      </c>
      <c r="M103">
        <v>1.54330708661417</v>
      </c>
      <c r="N103" t="s">
        <v>208</v>
      </c>
      <c r="O103">
        <v>1</v>
      </c>
      <c r="P103">
        <v>1</v>
      </c>
      <c r="Q103" t="s">
        <v>262</v>
      </c>
      <c r="R103">
        <v>2</v>
      </c>
      <c r="S103">
        <v>1.4730510857678401</v>
      </c>
      <c r="T103" t="s">
        <v>264</v>
      </c>
      <c r="U103">
        <v>1</v>
      </c>
      <c r="V103">
        <v>0.75610145158717501</v>
      </c>
      <c r="W103" t="s">
        <v>197</v>
      </c>
      <c r="X103">
        <v>1</v>
      </c>
      <c r="Y103">
        <v>0.77714285714285702</v>
      </c>
      <c r="Z103" t="s">
        <v>226</v>
      </c>
      <c r="AA103">
        <v>1</v>
      </c>
      <c r="AB103">
        <v>1.2744917388366801</v>
      </c>
      <c r="AC103" t="s">
        <v>240</v>
      </c>
      <c r="AD103">
        <v>2</v>
      </c>
      <c r="AE103">
        <v>1</v>
      </c>
      <c r="AF103" t="s">
        <v>304</v>
      </c>
      <c r="AG103">
        <v>1</v>
      </c>
      <c r="AH103">
        <v>0.80266666666666597</v>
      </c>
      <c r="AI103" t="s">
        <v>296</v>
      </c>
      <c r="AJ103">
        <v>2</v>
      </c>
      <c r="AK103">
        <v>1.16144745998608</v>
      </c>
      <c r="AL103" t="s">
        <v>304</v>
      </c>
      <c r="AM103">
        <v>2</v>
      </c>
      <c r="AN103">
        <v>1.0060606060606001</v>
      </c>
      <c r="AO103" t="s">
        <v>227</v>
      </c>
      <c r="AP103">
        <v>1</v>
      </c>
      <c r="AQ103">
        <v>0.95940170940170899</v>
      </c>
      <c r="AR103" t="s">
        <v>229</v>
      </c>
      <c r="AS103">
        <v>1</v>
      </c>
      <c r="AT103">
        <v>1.2975499221073501</v>
      </c>
      <c r="AU103" t="s">
        <v>272</v>
      </c>
      <c r="AV103">
        <v>2</v>
      </c>
      <c r="AW103">
        <v>1.3140954495005499</v>
      </c>
      <c r="AX103" t="s">
        <v>311</v>
      </c>
      <c r="AY103">
        <v>2</v>
      </c>
      <c r="AZ103">
        <v>1.1721905748316901</v>
      </c>
      <c r="BA103" t="s">
        <v>311</v>
      </c>
      <c r="BB103">
        <v>2</v>
      </c>
      <c r="BC103">
        <v>1.2222222222222201</v>
      </c>
      <c r="BD103" t="s">
        <v>279</v>
      </c>
      <c r="BE103">
        <v>2</v>
      </c>
      <c r="BF103">
        <v>1.3353293413173599</v>
      </c>
      <c r="BG103" t="s">
        <v>272</v>
      </c>
      <c r="BH103">
        <v>2</v>
      </c>
      <c r="BI103">
        <v>0.81641791044776102</v>
      </c>
      <c r="BJ103" t="s">
        <v>224</v>
      </c>
      <c r="BK103">
        <v>2</v>
      </c>
      <c r="BL103">
        <v>1.02481751824817</v>
      </c>
      <c r="BM103" t="s">
        <v>294</v>
      </c>
      <c r="BN103">
        <v>2</v>
      </c>
      <c r="BO103">
        <v>0.87111111111111095</v>
      </c>
      <c r="BP103" t="s">
        <v>336</v>
      </c>
      <c r="BQ103">
        <v>3</v>
      </c>
      <c r="BR103">
        <v>1.06981132075471</v>
      </c>
      <c r="BS103" t="s">
        <v>281</v>
      </c>
      <c r="BT103">
        <v>2</v>
      </c>
      <c r="BU103">
        <v>0.94912790697674398</v>
      </c>
      <c r="BV103" t="s">
        <v>336</v>
      </c>
      <c r="BW103">
        <v>3</v>
      </c>
      <c r="BX103">
        <v>1.0833333333333299</v>
      </c>
      <c r="BY103" t="s">
        <v>229</v>
      </c>
      <c r="BZ103">
        <v>1</v>
      </c>
      <c r="CA103">
        <v>1.25897877223178</v>
      </c>
      <c r="CB103" t="s">
        <v>325</v>
      </c>
      <c r="CC103">
        <v>3</v>
      </c>
      <c r="CD103">
        <v>0.93333333333333302</v>
      </c>
      <c r="CE103" t="s">
        <v>336</v>
      </c>
      <c r="CF103">
        <v>3</v>
      </c>
      <c r="CG103">
        <v>0.99062499999999998</v>
      </c>
      <c r="CH103" t="s">
        <v>313</v>
      </c>
      <c r="CI103">
        <v>2</v>
      </c>
      <c r="CJ103">
        <v>1.00493218249075</v>
      </c>
      <c r="CK103" t="s">
        <v>245</v>
      </c>
      <c r="CL103">
        <v>1</v>
      </c>
      <c r="CM103">
        <v>0.73696145124716494</v>
      </c>
      <c r="CN103" t="s">
        <v>229</v>
      </c>
      <c r="CO103">
        <v>1</v>
      </c>
      <c r="CP103">
        <v>0.48212560386473402</v>
      </c>
      <c r="CQ103" t="s">
        <v>315</v>
      </c>
      <c r="CR103">
        <v>2</v>
      </c>
      <c r="CS103">
        <v>1.6119704902427401</v>
      </c>
      <c r="CT103" t="s">
        <v>307</v>
      </c>
      <c r="CU103">
        <v>2</v>
      </c>
      <c r="CV103">
        <v>1.3982300884955701</v>
      </c>
      <c r="CW103" t="s">
        <v>242</v>
      </c>
      <c r="CX103">
        <v>1</v>
      </c>
      <c r="CY103">
        <v>0.99480968858131402</v>
      </c>
      <c r="CZ103" t="s">
        <v>111</v>
      </c>
      <c r="DA103">
        <v>2</v>
      </c>
      <c r="DB103">
        <v>1.03112128849818</v>
      </c>
      <c r="DC103" t="s">
        <v>350</v>
      </c>
      <c r="DD103">
        <v>2</v>
      </c>
      <c r="DE103">
        <v>0.75221882729521305</v>
      </c>
      <c r="DF103" t="s">
        <v>339</v>
      </c>
      <c r="DG103">
        <v>2</v>
      </c>
      <c r="DH103">
        <v>1.2180183946488199</v>
      </c>
      <c r="DI103" t="s">
        <v>339</v>
      </c>
      <c r="DJ103">
        <v>3</v>
      </c>
      <c r="DK103">
        <v>1.5587781019392399</v>
      </c>
      <c r="DL103" t="s">
        <v>258</v>
      </c>
      <c r="DM103">
        <v>1</v>
      </c>
      <c r="DN103">
        <v>1.08411214953271</v>
      </c>
      <c r="DO103" t="s">
        <v>360</v>
      </c>
      <c r="DP103">
        <v>2</v>
      </c>
      <c r="DQ103">
        <v>1.1170212765957399</v>
      </c>
      <c r="DR103" t="s">
        <v>342</v>
      </c>
      <c r="DS103">
        <v>2</v>
      </c>
      <c r="DT103">
        <v>0.83280757097791802</v>
      </c>
      <c r="DU103" t="s">
        <v>275</v>
      </c>
      <c r="DV103">
        <v>2</v>
      </c>
      <c r="DW103">
        <v>0.98449612403100695</v>
      </c>
      <c r="DX103" t="s">
        <v>359</v>
      </c>
      <c r="DY103">
        <v>3</v>
      </c>
      <c r="DZ103">
        <v>0.95542635658914699</v>
      </c>
      <c r="EA103" t="s">
        <v>369</v>
      </c>
      <c r="EB103">
        <v>3</v>
      </c>
      <c r="EC103">
        <v>1.15151515151515</v>
      </c>
      <c r="ED103" t="s">
        <v>342</v>
      </c>
      <c r="EE103">
        <v>3</v>
      </c>
      <c r="EF103">
        <v>0.69333333333333302</v>
      </c>
      <c r="EG103" t="s">
        <v>352</v>
      </c>
      <c r="EH103">
        <v>2</v>
      </c>
      <c r="EI103">
        <v>1.0252256334730501</v>
      </c>
      <c r="EJ103" t="s">
        <v>275</v>
      </c>
      <c r="EK103">
        <v>2</v>
      </c>
      <c r="EL103">
        <v>1.11959287531806</v>
      </c>
      <c r="EM103" t="s">
        <v>365</v>
      </c>
      <c r="EN103">
        <v>2</v>
      </c>
      <c r="EO103">
        <v>1.19241325786973</v>
      </c>
      <c r="EP103" t="s">
        <v>366</v>
      </c>
      <c r="EQ103">
        <v>3</v>
      </c>
      <c r="ER103">
        <v>1.1479591836734599</v>
      </c>
      <c r="ES103" t="s">
        <v>359</v>
      </c>
      <c r="ET103">
        <v>3</v>
      </c>
      <c r="EU103">
        <v>0.97529258777633199</v>
      </c>
      <c r="EV103" t="s">
        <v>366</v>
      </c>
      <c r="EW103">
        <v>3</v>
      </c>
      <c r="EX103">
        <v>1.08869987849331</v>
      </c>
      <c r="EY103" t="s">
        <v>364</v>
      </c>
      <c r="EZ103">
        <v>3</v>
      </c>
      <c r="FA103">
        <v>1.0887573964496999</v>
      </c>
      <c r="FB103" t="s">
        <v>365</v>
      </c>
      <c r="FC103">
        <v>3</v>
      </c>
      <c r="FD103">
        <v>0.90630997159745097</v>
      </c>
      <c r="FE103" t="s">
        <v>295</v>
      </c>
      <c r="FF103">
        <v>1</v>
      </c>
      <c r="FG103">
        <v>1.24373576309795</v>
      </c>
      <c r="FH103" t="s">
        <v>366</v>
      </c>
      <c r="FI103">
        <v>3</v>
      </c>
      <c r="FJ103">
        <v>0.91020408163265298</v>
      </c>
      <c r="FK103" t="s">
        <v>366</v>
      </c>
      <c r="FL103">
        <v>3</v>
      </c>
      <c r="FM103">
        <v>0.97309417040358703</v>
      </c>
      <c r="FN103" t="s">
        <v>376</v>
      </c>
      <c r="FO103">
        <v>2</v>
      </c>
      <c r="FP103">
        <v>1.0631399317406101</v>
      </c>
      <c r="FQ103" t="s">
        <v>396</v>
      </c>
      <c r="FR103">
        <v>1</v>
      </c>
      <c r="FS103">
        <v>0.90721649484536004</v>
      </c>
      <c r="FT103" t="s">
        <v>386</v>
      </c>
      <c r="FU103">
        <v>3</v>
      </c>
      <c r="FV103">
        <v>1.02054794520547</v>
      </c>
      <c r="FW103" t="s">
        <v>390</v>
      </c>
      <c r="FX103">
        <v>2</v>
      </c>
      <c r="FY103">
        <v>0.79591836734693799</v>
      </c>
      <c r="FZ103" t="s">
        <v>417</v>
      </c>
      <c r="GA103">
        <v>3</v>
      </c>
      <c r="GB103">
        <v>0.99785177228786204</v>
      </c>
      <c r="GC103" t="s">
        <v>395</v>
      </c>
      <c r="GD103">
        <v>1</v>
      </c>
      <c r="GE103">
        <v>0.88840262582056895</v>
      </c>
      <c r="GF103" t="s">
        <v>393</v>
      </c>
      <c r="GG103">
        <v>3</v>
      </c>
      <c r="GH103">
        <v>0.98039215686274495</v>
      </c>
      <c r="GI103" t="s">
        <v>396</v>
      </c>
      <c r="GJ103">
        <v>1</v>
      </c>
      <c r="GK103">
        <v>0.94636015325670497</v>
      </c>
      <c r="GL103" t="s">
        <v>364</v>
      </c>
      <c r="GM103">
        <v>3</v>
      </c>
      <c r="GN103">
        <v>1.12181303116147</v>
      </c>
    </row>
    <row r="104" spans="1:196" x14ac:dyDescent="0.4">
      <c r="A104">
        <v>102</v>
      </c>
      <c r="B104" t="s">
        <v>275</v>
      </c>
      <c r="C104">
        <v>2</v>
      </c>
      <c r="D104">
        <v>1.2412412412412399</v>
      </c>
      <c r="E104" t="s">
        <v>242</v>
      </c>
      <c r="F104">
        <v>1</v>
      </c>
      <c r="G104">
        <v>1.0565275908479099</v>
      </c>
      <c r="H104" t="s">
        <v>250</v>
      </c>
      <c r="I104">
        <v>2</v>
      </c>
      <c r="J104">
        <v>1.19514332206784</v>
      </c>
      <c r="K104" t="s">
        <v>219</v>
      </c>
      <c r="L104">
        <v>2</v>
      </c>
      <c r="M104">
        <v>1.15178571428571</v>
      </c>
      <c r="N104" t="s">
        <v>281</v>
      </c>
      <c r="O104">
        <v>2</v>
      </c>
      <c r="P104">
        <v>0.67902665121668504</v>
      </c>
      <c r="Q104" t="s">
        <v>197</v>
      </c>
      <c r="R104">
        <v>1</v>
      </c>
      <c r="S104">
        <v>0.99791013584117005</v>
      </c>
      <c r="T104" t="s">
        <v>201</v>
      </c>
      <c r="U104">
        <v>2</v>
      </c>
      <c r="V104">
        <v>0.90054139546201095</v>
      </c>
      <c r="W104" t="s">
        <v>264</v>
      </c>
      <c r="X104">
        <v>1</v>
      </c>
      <c r="Y104">
        <v>0.71476793248945103</v>
      </c>
      <c r="Z104" t="s">
        <v>227</v>
      </c>
      <c r="AA104">
        <v>1</v>
      </c>
      <c r="AB104">
        <v>1.00773694390715</v>
      </c>
      <c r="AC104" t="s">
        <v>801</v>
      </c>
      <c r="AD104">
        <v>2</v>
      </c>
      <c r="AE104">
        <v>1.7928026172300899</v>
      </c>
      <c r="AF104" t="s">
        <v>224</v>
      </c>
      <c r="AG104">
        <v>1</v>
      </c>
      <c r="AH104">
        <v>0.95280898876404496</v>
      </c>
      <c r="AI104" t="s">
        <v>213</v>
      </c>
      <c r="AJ104">
        <v>1</v>
      </c>
      <c r="AK104">
        <v>1.2010943912448699</v>
      </c>
      <c r="AL104" t="s">
        <v>224</v>
      </c>
      <c r="AM104">
        <v>1</v>
      </c>
      <c r="AN104">
        <v>0.85731707317073103</v>
      </c>
      <c r="AO104" t="s">
        <v>229</v>
      </c>
      <c r="AP104">
        <v>1</v>
      </c>
      <c r="AQ104">
        <v>1.1617308325106901</v>
      </c>
      <c r="AR104" t="s">
        <v>315</v>
      </c>
      <c r="AS104">
        <v>2</v>
      </c>
      <c r="AT104">
        <v>1.2885617214042999</v>
      </c>
      <c r="AU104" t="s">
        <v>208</v>
      </c>
      <c r="AV104">
        <v>1</v>
      </c>
      <c r="AW104">
        <v>1.06153846153846</v>
      </c>
      <c r="AX104" t="s">
        <v>279</v>
      </c>
      <c r="AY104">
        <v>2</v>
      </c>
      <c r="AZ104">
        <v>1.0821917808219099</v>
      </c>
      <c r="BA104" t="s">
        <v>279</v>
      </c>
      <c r="BB104">
        <v>2</v>
      </c>
      <c r="BC104">
        <v>1.05696202531645</v>
      </c>
      <c r="BD104" t="s">
        <v>272</v>
      </c>
      <c r="BE104">
        <v>2</v>
      </c>
      <c r="BF104">
        <v>1.3214990138067</v>
      </c>
      <c r="BG104" t="s">
        <v>330</v>
      </c>
      <c r="BH104">
        <v>3</v>
      </c>
      <c r="BI104">
        <v>1.32798913043478</v>
      </c>
      <c r="BJ104" t="s">
        <v>307</v>
      </c>
      <c r="BK104">
        <v>2</v>
      </c>
      <c r="BL104">
        <v>1.19162640901771</v>
      </c>
      <c r="BM104" t="s">
        <v>336</v>
      </c>
      <c r="BN104">
        <v>3</v>
      </c>
      <c r="BO104">
        <v>1.0192307692307601</v>
      </c>
      <c r="BP104" t="s">
        <v>313</v>
      </c>
      <c r="BQ104">
        <v>2</v>
      </c>
      <c r="BR104">
        <v>1.0415282392026499</v>
      </c>
      <c r="BS104" t="s">
        <v>220</v>
      </c>
      <c r="BT104">
        <v>2</v>
      </c>
      <c r="BU104">
        <v>0.86341463414634101</v>
      </c>
      <c r="BV104" t="s">
        <v>313</v>
      </c>
      <c r="BW104">
        <v>2</v>
      </c>
      <c r="BX104">
        <v>1.3230240549828101</v>
      </c>
      <c r="BY104" t="s">
        <v>315</v>
      </c>
      <c r="BZ104">
        <v>2</v>
      </c>
      <c r="CA104">
        <v>1.6030229872992501</v>
      </c>
      <c r="CB104" t="s">
        <v>327</v>
      </c>
      <c r="CC104">
        <v>2</v>
      </c>
      <c r="CD104">
        <v>0.69665277188428198</v>
      </c>
      <c r="CE104" t="s">
        <v>313</v>
      </c>
      <c r="CF104">
        <v>2</v>
      </c>
      <c r="CG104">
        <v>1.01122194513715</v>
      </c>
      <c r="CH104" t="s">
        <v>229</v>
      </c>
      <c r="CI104">
        <v>1</v>
      </c>
      <c r="CJ104">
        <v>0.78917342799188595</v>
      </c>
      <c r="CK104" t="s">
        <v>328</v>
      </c>
      <c r="CL104">
        <v>2</v>
      </c>
      <c r="CM104">
        <v>0.89896961583708501</v>
      </c>
      <c r="CN104" t="s">
        <v>327</v>
      </c>
      <c r="CO104">
        <v>2</v>
      </c>
      <c r="CP104">
        <v>0.60611250666057703</v>
      </c>
      <c r="CQ104" t="s">
        <v>232</v>
      </c>
      <c r="CR104">
        <v>1</v>
      </c>
      <c r="CS104">
        <v>1.29768786127167</v>
      </c>
      <c r="CT104" t="s">
        <v>227</v>
      </c>
      <c r="CU104">
        <v>2</v>
      </c>
      <c r="CV104">
        <v>1.1682242990654199</v>
      </c>
      <c r="CW104" t="s">
        <v>111</v>
      </c>
      <c r="CX104">
        <v>2</v>
      </c>
      <c r="CY104">
        <v>0.910921028685024</v>
      </c>
      <c r="CZ104" t="s">
        <v>245</v>
      </c>
      <c r="DA104">
        <v>1</v>
      </c>
      <c r="DB104">
        <v>1.00106609808102</v>
      </c>
      <c r="DC104" t="s">
        <v>226</v>
      </c>
      <c r="DD104">
        <v>1</v>
      </c>
      <c r="DE104">
        <v>1.3720883081775099</v>
      </c>
      <c r="DF104" t="s">
        <v>242</v>
      </c>
      <c r="DG104">
        <v>1</v>
      </c>
      <c r="DH104">
        <v>0.95036764705882304</v>
      </c>
      <c r="DI104" t="s">
        <v>242</v>
      </c>
      <c r="DJ104">
        <v>1</v>
      </c>
      <c r="DK104">
        <v>1.11798839458413</v>
      </c>
      <c r="DL104" t="s">
        <v>111</v>
      </c>
      <c r="DM104">
        <v>2</v>
      </c>
      <c r="DN104">
        <v>1.2340774506880201</v>
      </c>
      <c r="DO104" t="s">
        <v>327</v>
      </c>
      <c r="DP104">
        <v>2</v>
      </c>
      <c r="DQ104">
        <v>1.07179487179487</v>
      </c>
      <c r="DR104" t="s">
        <v>379</v>
      </c>
      <c r="DS104">
        <v>3</v>
      </c>
      <c r="DT104">
        <v>1.3265306122448901</v>
      </c>
      <c r="DU104" t="s">
        <v>359</v>
      </c>
      <c r="DV104">
        <v>3</v>
      </c>
      <c r="DW104">
        <v>1.0794979079497899</v>
      </c>
      <c r="DX104" t="s">
        <v>278</v>
      </c>
      <c r="DY104">
        <v>1</v>
      </c>
      <c r="DZ104">
        <v>1.11086474501108</v>
      </c>
      <c r="EA104" t="s">
        <v>364</v>
      </c>
      <c r="EB104">
        <v>2</v>
      </c>
      <c r="EC104">
        <v>1.2230576441102701</v>
      </c>
      <c r="ED104" t="s">
        <v>358</v>
      </c>
      <c r="EE104">
        <v>2</v>
      </c>
      <c r="EF104">
        <v>0.66618181818181799</v>
      </c>
      <c r="EG104" t="s">
        <v>275</v>
      </c>
      <c r="EH104">
        <v>2</v>
      </c>
      <c r="EI104">
        <v>1.0856353591160199</v>
      </c>
      <c r="EJ104" t="s">
        <v>359</v>
      </c>
      <c r="EK104">
        <v>3</v>
      </c>
      <c r="EL104">
        <v>1.1113172541743901</v>
      </c>
      <c r="EM104" t="s">
        <v>367</v>
      </c>
      <c r="EN104">
        <v>2</v>
      </c>
      <c r="EO104">
        <v>1.0732196589769301</v>
      </c>
      <c r="EP104" t="s">
        <v>376</v>
      </c>
      <c r="EQ104">
        <v>2</v>
      </c>
      <c r="ER104">
        <v>1.11411992263056</v>
      </c>
      <c r="ES104" t="s">
        <v>278</v>
      </c>
      <c r="ET104">
        <v>1</v>
      </c>
      <c r="EU104">
        <v>1.1455223880597001</v>
      </c>
      <c r="EV104" t="s">
        <v>376</v>
      </c>
      <c r="EW104">
        <v>2</v>
      </c>
      <c r="EX104">
        <v>1.10552763819095</v>
      </c>
      <c r="EY104" t="s">
        <v>366</v>
      </c>
      <c r="EZ104">
        <v>3</v>
      </c>
      <c r="FA104">
        <v>1.2555803571428501</v>
      </c>
      <c r="FB104" t="s">
        <v>367</v>
      </c>
      <c r="FC104">
        <v>2</v>
      </c>
      <c r="FD104">
        <v>1.16496945010183</v>
      </c>
      <c r="FE104" t="s">
        <v>374</v>
      </c>
      <c r="FF104">
        <v>2</v>
      </c>
      <c r="FG104">
        <v>0.99144079885877301</v>
      </c>
      <c r="FH104" t="s">
        <v>303</v>
      </c>
      <c r="FI104">
        <v>3</v>
      </c>
      <c r="FJ104">
        <v>0.84057971014492705</v>
      </c>
      <c r="FK104" t="s">
        <v>303</v>
      </c>
      <c r="FL104">
        <v>3</v>
      </c>
      <c r="FM104">
        <v>1.11822660098522</v>
      </c>
      <c r="FN104" t="s">
        <v>303</v>
      </c>
      <c r="FO104">
        <v>3</v>
      </c>
      <c r="FP104">
        <v>1.03964757709251</v>
      </c>
      <c r="FQ104" t="s">
        <v>397</v>
      </c>
      <c r="FR104">
        <v>3</v>
      </c>
      <c r="FS104">
        <v>0.978984238178634</v>
      </c>
      <c r="FT104" t="s">
        <v>390</v>
      </c>
      <c r="FU104">
        <v>2</v>
      </c>
      <c r="FV104">
        <v>1.04255319148936</v>
      </c>
      <c r="FW104" t="s">
        <v>393</v>
      </c>
      <c r="FX104">
        <v>3</v>
      </c>
      <c r="FY104">
        <v>0.98166431593794001</v>
      </c>
      <c r="FZ104" t="s">
        <v>418</v>
      </c>
      <c r="GA104">
        <v>2</v>
      </c>
      <c r="GB104">
        <v>1.0302547770700601</v>
      </c>
      <c r="GC104" t="s">
        <v>396</v>
      </c>
      <c r="GD104">
        <v>1</v>
      </c>
      <c r="GE104">
        <v>1.03070175438596</v>
      </c>
      <c r="GF104" t="s">
        <v>395</v>
      </c>
      <c r="GG104">
        <v>1</v>
      </c>
      <c r="GH104">
        <v>1.0689655172413699</v>
      </c>
      <c r="GI104" t="s">
        <v>397</v>
      </c>
      <c r="GJ104">
        <v>3</v>
      </c>
      <c r="GK104">
        <v>1.10508474576271</v>
      </c>
      <c r="GL104" t="s">
        <v>366</v>
      </c>
      <c r="GM104">
        <v>3</v>
      </c>
      <c r="GN104">
        <v>1.04615384615384</v>
      </c>
    </row>
    <row r="105" spans="1:196" x14ac:dyDescent="0.4">
      <c r="A105">
        <v>103</v>
      </c>
      <c r="B105" t="s">
        <v>278</v>
      </c>
      <c r="C105">
        <v>1</v>
      </c>
      <c r="D105">
        <v>0.94552529182879297</v>
      </c>
      <c r="E105" t="s">
        <v>245</v>
      </c>
      <c r="F105">
        <v>1</v>
      </c>
      <c r="G105">
        <v>0.99019607843137203</v>
      </c>
      <c r="H105" t="s">
        <v>257</v>
      </c>
      <c r="I105">
        <v>1</v>
      </c>
      <c r="J105">
        <v>1.52564102564102</v>
      </c>
      <c r="K105" t="s">
        <v>224</v>
      </c>
      <c r="L105">
        <v>2</v>
      </c>
      <c r="M105">
        <v>1.1679506933744199</v>
      </c>
      <c r="N105" t="s">
        <v>803</v>
      </c>
      <c r="O105">
        <v>1</v>
      </c>
      <c r="P105">
        <v>1.0695121951219499</v>
      </c>
      <c r="Q105" t="s">
        <v>264</v>
      </c>
      <c r="R105">
        <v>1</v>
      </c>
      <c r="S105">
        <v>1.0727241615331899</v>
      </c>
      <c r="T105" t="s">
        <v>208</v>
      </c>
      <c r="U105">
        <v>1</v>
      </c>
      <c r="V105">
        <v>1.0088495575221199</v>
      </c>
      <c r="W105" t="s">
        <v>201</v>
      </c>
      <c r="X105">
        <v>2</v>
      </c>
      <c r="Y105">
        <v>0.72534450148608398</v>
      </c>
      <c r="Z105" t="s">
        <v>229</v>
      </c>
      <c r="AA105">
        <v>1</v>
      </c>
      <c r="AB105">
        <v>1.27478260869565</v>
      </c>
      <c r="AC105" t="s">
        <v>232</v>
      </c>
      <c r="AD105">
        <v>1</v>
      </c>
      <c r="AE105">
        <v>1.2275</v>
      </c>
      <c r="AF105" t="s">
        <v>226</v>
      </c>
      <c r="AG105">
        <v>1</v>
      </c>
      <c r="AH105">
        <v>1.2508298832568701</v>
      </c>
      <c r="AI105" t="s">
        <v>294</v>
      </c>
      <c r="AJ105">
        <v>2</v>
      </c>
      <c r="AK105">
        <v>0.92520325203251996</v>
      </c>
      <c r="AL105" t="s">
        <v>226</v>
      </c>
      <c r="AM105">
        <v>1</v>
      </c>
      <c r="AN105">
        <v>0.77777428975043095</v>
      </c>
      <c r="AO105" t="s">
        <v>315</v>
      </c>
      <c r="AP105">
        <v>2</v>
      </c>
      <c r="AQ105">
        <v>1.1431900569653</v>
      </c>
      <c r="AR105" t="s">
        <v>240</v>
      </c>
      <c r="AS105">
        <v>2</v>
      </c>
      <c r="AT105">
        <v>1.1242038216560499</v>
      </c>
      <c r="AU105" t="s">
        <v>220</v>
      </c>
      <c r="AV105">
        <v>2</v>
      </c>
      <c r="AW105">
        <v>1.4547677261613601</v>
      </c>
      <c r="AX105" t="s">
        <v>272</v>
      </c>
      <c r="AY105">
        <v>2</v>
      </c>
      <c r="AZ105">
        <v>0.84459459459459396</v>
      </c>
      <c r="BA105" t="s">
        <v>272</v>
      </c>
      <c r="BB105">
        <v>2</v>
      </c>
      <c r="BC105">
        <v>1.014</v>
      </c>
      <c r="BD105" t="s">
        <v>284</v>
      </c>
      <c r="BE105">
        <v>2</v>
      </c>
      <c r="BF105">
        <v>1.3166343270417999</v>
      </c>
      <c r="BG105" t="s">
        <v>284</v>
      </c>
      <c r="BH105">
        <v>2</v>
      </c>
      <c r="BI105">
        <v>0.87031082529474801</v>
      </c>
      <c r="BJ105" t="s">
        <v>229</v>
      </c>
      <c r="BK105">
        <v>1</v>
      </c>
      <c r="BL105">
        <v>0.74130760272833096</v>
      </c>
      <c r="BM105" t="s">
        <v>313</v>
      </c>
      <c r="BN105">
        <v>2</v>
      </c>
      <c r="BO105">
        <v>0.91489361702127603</v>
      </c>
      <c r="BP105" t="s">
        <v>224</v>
      </c>
      <c r="BQ105">
        <v>2</v>
      </c>
      <c r="BR105">
        <v>1.5215110178383999</v>
      </c>
      <c r="BS105" t="s">
        <v>294</v>
      </c>
      <c r="BT105">
        <v>2</v>
      </c>
      <c r="BU105">
        <v>0.82269503546099199</v>
      </c>
      <c r="BV105" t="s">
        <v>224</v>
      </c>
      <c r="BW105">
        <v>2</v>
      </c>
      <c r="BX105">
        <v>1.5512048192771</v>
      </c>
      <c r="BY105" t="s">
        <v>232</v>
      </c>
      <c r="BZ105">
        <v>1</v>
      </c>
      <c r="CA105">
        <v>1.27027027027027</v>
      </c>
      <c r="CB105" t="s">
        <v>339</v>
      </c>
      <c r="CC105">
        <v>2</v>
      </c>
      <c r="CD105">
        <v>1.0900469483568</v>
      </c>
      <c r="CE105" t="s">
        <v>307</v>
      </c>
      <c r="CF105">
        <v>2</v>
      </c>
      <c r="CG105">
        <v>1.0987654320987601</v>
      </c>
      <c r="CH105" t="s">
        <v>327</v>
      </c>
      <c r="CI105">
        <v>2</v>
      </c>
      <c r="CJ105">
        <v>1.08221544341945</v>
      </c>
      <c r="CK105" t="s">
        <v>388</v>
      </c>
      <c r="CL105">
        <v>3</v>
      </c>
      <c r="CM105">
        <v>0.91</v>
      </c>
      <c r="CN105" t="s">
        <v>258</v>
      </c>
      <c r="CO105">
        <v>1</v>
      </c>
      <c r="CP105">
        <v>0.806962025316455</v>
      </c>
      <c r="CQ105" t="s">
        <v>327</v>
      </c>
      <c r="CR105">
        <v>2</v>
      </c>
      <c r="CS105">
        <v>1.1886970172684399</v>
      </c>
      <c r="CT105" t="s">
        <v>229</v>
      </c>
      <c r="CU105">
        <v>1</v>
      </c>
      <c r="CV105">
        <v>1.4820143884892001</v>
      </c>
      <c r="CW105" t="s">
        <v>245</v>
      </c>
      <c r="CX105">
        <v>1</v>
      </c>
      <c r="CY105">
        <v>1.2213541666666601</v>
      </c>
      <c r="CZ105" t="s">
        <v>357</v>
      </c>
      <c r="DA105">
        <v>2</v>
      </c>
      <c r="DB105">
        <v>0.71612903225806401</v>
      </c>
      <c r="DC105" t="s">
        <v>302</v>
      </c>
      <c r="DD105">
        <v>2</v>
      </c>
      <c r="DE105">
        <v>1.5305719921104499</v>
      </c>
      <c r="DF105" t="s">
        <v>111</v>
      </c>
      <c r="DG105">
        <v>2</v>
      </c>
      <c r="DH105">
        <v>0.66246154853066297</v>
      </c>
      <c r="DI105" t="s">
        <v>111</v>
      </c>
      <c r="DJ105">
        <v>2</v>
      </c>
      <c r="DK105">
        <v>1.15953268950527</v>
      </c>
      <c r="DL105" t="s">
        <v>328</v>
      </c>
      <c r="DM105">
        <v>3</v>
      </c>
      <c r="DN105">
        <v>1.0287751391887201</v>
      </c>
      <c r="DO105" t="s">
        <v>258</v>
      </c>
      <c r="DP105">
        <v>1</v>
      </c>
      <c r="DQ105">
        <v>0.99425287356321801</v>
      </c>
      <c r="DR105" t="s">
        <v>358</v>
      </c>
      <c r="DS105">
        <v>2</v>
      </c>
      <c r="DT105">
        <v>0.98421052631578898</v>
      </c>
      <c r="DU105" t="s">
        <v>278</v>
      </c>
      <c r="DV105">
        <v>1</v>
      </c>
      <c r="DW105">
        <v>0.75544388609715196</v>
      </c>
      <c r="DX105" t="s">
        <v>368</v>
      </c>
      <c r="DY105">
        <v>2</v>
      </c>
      <c r="DZ105">
        <v>0.79007633587786197</v>
      </c>
      <c r="EA105" t="s">
        <v>366</v>
      </c>
      <c r="EB105">
        <v>3</v>
      </c>
      <c r="EC105">
        <v>1.1139817629179301</v>
      </c>
      <c r="ED105" t="s">
        <v>352</v>
      </c>
      <c r="EE105">
        <v>2</v>
      </c>
      <c r="EF105">
        <v>0.66603787821625204</v>
      </c>
      <c r="EG105" t="s">
        <v>359</v>
      </c>
      <c r="EH105">
        <v>3</v>
      </c>
      <c r="EI105">
        <v>1.06944444444444</v>
      </c>
      <c r="EJ105" t="s">
        <v>278</v>
      </c>
      <c r="EK105">
        <v>1</v>
      </c>
      <c r="EL105">
        <v>1.08536585365853</v>
      </c>
      <c r="EM105" t="s">
        <v>369</v>
      </c>
      <c r="EN105">
        <v>3</v>
      </c>
      <c r="EO105">
        <v>1.29201680672268</v>
      </c>
      <c r="EP105" t="s">
        <v>295</v>
      </c>
      <c r="EQ105">
        <v>1</v>
      </c>
      <c r="ER105">
        <v>1.17366946778711</v>
      </c>
      <c r="ES105" t="s">
        <v>372</v>
      </c>
      <c r="ET105">
        <v>3</v>
      </c>
      <c r="EU105">
        <v>1.0533333333333299</v>
      </c>
      <c r="EV105" t="s">
        <v>295</v>
      </c>
      <c r="EW105">
        <v>1</v>
      </c>
      <c r="EX105">
        <v>1.02031602708803</v>
      </c>
      <c r="EY105" t="s">
        <v>295</v>
      </c>
      <c r="EZ105">
        <v>1</v>
      </c>
      <c r="FA105">
        <v>0.95796460176991105</v>
      </c>
      <c r="FB105" t="s">
        <v>364</v>
      </c>
      <c r="FC105">
        <v>3</v>
      </c>
      <c r="FD105">
        <v>0.95380434782608603</v>
      </c>
      <c r="FE105" t="s">
        <v>381</v>
      </c>
      <c r="FF105">
        <v>2</v>
      </c>
      <c r="FG105">
        <v>1.1460501123782501</v>
      </c>
      <c r="FH105" t="s">
        <v>295</v>
      </c>
      <c r="FI105">
        <v>1</v>
      </c>
      <c r="FJ105">
        <v>1.02747252747252</v>
      </c>
      <c r="FK105" t="s">
        <v>295</v>
      </c>
      <c r="FL105">
        <v>1</v>
      </c>
      <c r="FM105">
        <v>1.02139037433155</v>
      </c>
      <c r="FN105" t="s">
        <v>295</v>
      </c>
      <c r="FO105">
        <v>1</v>
      </c>
      <c r="FP105">
        <v>0.860383944153577</v>
      </c>
      <c r="FQ105" t="s">
        <v>402</v>
      </c>
      <c r="FR105">
        <v>2</v>
      </c>
      <c r="FS105">
        <v>1.3232161874334301</v>
      </c>
      <c r="FT105" t="s">
        <v>393</v>
      </c>
      <c r="FU105">
        <v>3</v>
      </c>
      <c r="FV105">
        <v>1.05037037037037</v>
      </c>
      <c r="FW105" t="s">
        <v>395</v>
      </c>
      <c r="FX105">
        <v>1</v>
      </c>
      <c r="FY105">
        <v>1.0638297872340401</v>
      </c>
      <c r="FZ105" t="s">
        <v>419</v>
      </c>
      <c r="GA105">
        <v>1</v>
      </c>
      <c r="GB105">
        <v>1.46969696969696</v>
      </c>
      <c r="GC105" t="s">
        <v>397</v>
      </c>
      <c r="GD105">
        <v>3</v>
      </c>
      <c r="GE105">
        <v>1.16858237547892</v>
      </c>
      <c r="GF105" t="s">
        <v>396</v>
      </c>
      <c r="GG105">
        <v>1</v>
      </c>
      <c r="GH105">
        <v>1.1106382978723399</v>
      </c>
      <c r="GI105" t="s">
        <v>329</v>
      </c>
      <c r="GJ105">
        <v>2</v>
      </c>
      <c r="GK105">
        <v>0.97597042513863197</v>
      </c>
      <c r="GL105" t="s">
        <v>289</v>
      </c>
      <c r="GM105">
        <v>2</v>
      </c>
      <c r="GN105">
        <v>1.0525657071339101</v>
      </c>
    </row>
    <row r="106" spans="1:196" x14ac:dyDescent="0.4">
      <c r="A106">
        <v>104</v>
      </c>
      <c r="B106" t="s">
        <v>282</v>
      </c>
      <c r="C106">
        <v>1</v>
      </c>
      <c r="D106">
        <v>0.89050900496021801</v>
      </c>
      <c r="E106" t="s">
        <v>248</v>
      </c>
      <c r="F106">
        <v>2</v>
      </c>
      <c r="G106">
        <v>0.64698420020758796</v>
      </c>
      <c r="H106" t="s">
        <v>260</v>
      </c>
      <c r="I106">
        <v>1</v>
      </c>
      <c r="J106">
        <v>1.0234425873670501</v>
      </c>
      <c r="K106" t="s">
        <v>226</v>
      </c>
      <c r="L106">
        <v>1</v>
      </c>
      <c r="M106">
        <v>1.4238951036126899</v>
      </c>
      <c r="N106" t="s">
        <v>220</v>
      </c>
      <c r="O106">
        <v>2</v>
      </c>
      <c r="P106">
        <v>0.99002493765585997</v>
      </c>
      <c r="Q106" t="s">
        <v>201</v>
      </c>
      <c r="R106">
        <v>2</v>
      </c>
      <c r="S106">
        <v>1.0333794317324601</v>
      </c>
      <c r="T106" t="s">
        <v>281</v>
      </c>
      <c r="U106">
        <v>2</v>
      </c>
      <c r="V106">
        <v>0.77033492822966498</v>
      </c>
      <c r="W106" t="s">
        <v>269</v>
      </c>
      <c r="X106">
        <v>2</v>
      </c>
      <c r="Y106">
        <v>0.380821917808219</v>
      </c>
      <c r="Z106" t="s">
        <v>240</v>
      </c>
      <c r="AA106">
        <v>2</v>
      </c>
      <c r="AB106">
        <v>1.52173913043478</v>
      </c>
      <c r="AC106" t="s">
        <v>235</v>
      </c>
      <c r="AD106">
        <v>1</v>
      </c>
      <c r="AE106">
        <v>0.99021352313167199</v>
      </c>
      <c r="AF106" t="s">
        <v>227</v>
      </c>
      <c r="AG106">
        <v>1</v>
      </c>
      <c r="AH106">
        <v>0.67171717171717105</v>
      </c>
      <c r="AI106" t="s">
        <v>304</v>
      </c>
      <c r="AJ106">
        <v>1</v>
      </c>
      <c r="AK106">
        <v>0.91362126245847097</v>
      </c>
      <c r="AL106" t="s">
        <v>227</v>
      </c>
      <c r="AM106">
        <v>1</v>
      </c>
      <c r="AN106">
        <v>0.794567062818336</v>
      </c>
      <c r="AO106" t="s">
        <v>240</v>
      </c>
      <c r="AP106">
        <v>2</v>
      </c>
      <c r="AQ106">
        <v>1.1095406360424001</v>
      </c>
      <c r="AR106" t="s">
        <v>801</v>
      </c>
      <c r="AS106">
        <v>1</v>
      </c>
      <c r="AT106">
        <v>1.09756097560975</v>
      </c>
      <c r="AU106" t="s">
        <v>211</v>
      </c>
      <c r="AV106">
        <v>2</v>
      </c>
      <c r="AW106">
        <v>1.05654761904761</v>
      </c>
      <c r="AX106" t="s">
        <v>284</v>
      </c>
      <c r="AY106">
        <v>2</v>
      </c>
      <c r="AZ106">
        <v>0.787751813053988</v>
      </c>
      <c r="BA106" t="s">
        <v>284</v>
      </c>
      <c r="BB106">
        <v>2</v>
      </c>
      <c r="BC106">
        <v>1.15977905073649</v>
      </c>
      <c r="BD106" t="s">
        <v>269</v>
      </c>
      <c r="BE106">
        <v>2</v>
      </c>
      <c r="BF106">
        <v>1.4636363636363601</v>
      </c>
      <c r="BG106" t="s">
        <v>277</v>
      </c>
      <c r="BH106">
        <v>3</v>
      </c>
      <c r="BI106">
        <v>0.56088082901554404</v>
      </c>
      <c r="BJ106" t="s">
        <v>315</v>
      </c>
      <c r="BK106">
        <v>2</v>
      </c>
      <c r="BL106">
        <v>0.944888888888888</v>
      </c>
      <c r="BM106" t="s">
        <v>224</v>
      </c>
      <c r="BN106">
        <v>2</v>
      </c>
      <c r="BO106">
        <v>0.67877492877492795</v>
      </c>
      <c r="BP106" t="s">
        <v>307</v>
      </c>
      <c r="BQ106">
        <v>3</v>
      </c>
      <c r="BR106">
        <v>1.2297297297297201</v>
      </c>
      <c r="BS106" t="s">
        <v>336</v>
      </c>
      <c r="BT106">
        <v>3</v>
      </c>
      <c r="BU106">
        <v>1.07936507936507</v>
      </c>
      <c r="BV106" t="s">
        <v>307</v>
      </c>
      <c r="BW106">
        <v>2</v>
      </c>
      <c r="BX106">
        <v>1.57593688362919</v>
      </c>
      <c r="BY106" t="s">
        <v>327</v>
      </c>
      <c r="BZ106">
        <v>2</v>
      </c>
      <c r="CA106">
        <v>1.2660936068008699</v>
      </c>
      <c r="CB106" t="s">
        <v>242</v>
      </c>
      <c r="CC106">
        <v>1</v>
      </c>
      <c r="CD106">
        <v>1.1335978835978799</v>
      </c>
      <c r="CE106" t="s">
        <v>229</v>
      </c>
      <c r="CF106">
        <v>1</v>
      </c>
      <c r="CG106">
        <v>0.80592592592592505</v>
      </c>
      <c r="CH106" t="s">
        <v>239</v>
      </c>
      <c r="CI106">
        <v>2</v>
      </c>
      <c r="CJ106">
        <v>1.2734868773433301</v>
      </c>
      <c r="CK106" t="s">
        <v>342</v>
      </c>
      <c r="CL106">
        <v>2</v>
      </c>
      <c r="CM106">
        <v>0.58767123287671197</v>
      </c>
      <c r="CN106" t="s">
        <v>242</v>
      </c>
      <c r="CO106">
        <v>1</v>
      </c>
      <c r="CP106">
        <v>1.01540832049306</v>
      </c>
      <c r="CQ106" t="s">
        <v>239</v>
      </c>
      <c r="CR106">
        <v>2</v>
      </c>
      <c r="CS106">
        <v>0.91616676664666996</v>
      </c>
      <c r="CT106" t="s">
        <v>315</v>
      </c>
      <c r="CU106">
        <v>2</v>
      </c>
      <c r="CV106">
        <v>1.1261533918948801</v>
      </c>
      <c r="CW106" t="s">
        <v>357</v>
      </c>
      <c r="CX106">
        <v>2</v>
      </c>
      <c r="CY106">
        <v>0.95975232198142402</v>
      </c>
      <c r="CZ106" t="s">
        <v>253</v>
      </c>
      <c r="DA106">
        <v>2</v>
      </c>
      <c r="DB106">
        <v>0.84496124031007702</v>
      </c>
      <c r="DC106" t="s">
        <v>229</v>
      </c>
      <c r="DD106">
        <v>2</v>
      </c>
      <c r="DE106">
        <v>1.24489795918367</v>
      </c>
      <c r="DF106" t="s">
        <v>245</v>
      </c>
      <c r="DG106">
        <v>1</v>
      </c>
      <c r="DH106">
        <v>1.05439330543933</v>
      </c>
      <c r="DI106" t="s">
        <v>328</v>
      </c>
      <c r="DJ106">
        <v>3</v>
      </c>
      <c r="DK106">
        <v>0.91249351995852701</v>
      </c>
      <c r="DL106" t="s">
        <v>263</v>
      </c>
      <c r="DM106">
        <v>1</v>
      </c>
      <c r="DN106">
        <v>1.2309090909090901</v>
      </c>
      <c r="DO106" t="s">
        <v>111</v>
      </c>
      <c r="DP106">
        <v>2</v>
      </c>
      <c r="DQ106">
        <v>0.90016397687062999</v>
      </c>
      <c r="DR106" t="s">
        <v>352</v>
      </c>
      <c r="DS106">
        <v>2</v>
      </c>
      <c r="DT106">
        <v>1.2752659886793301</v>
      </c>
      <c r="DU106" t="s">
        <v>368</v>
      </c>
      <c r="DV106">
        <v>2</v>
      </c>
      <c r="DW106">
        <v>0.78443113772454998</v>
      </c>
      <c r="DX106" t="s">
        <v>365</v>
      </c>
      <c r="DY106">
        <v>2</v>
      </c>
      <c r="DZ106">
        <v>0.85588697305688999</v>
      </c>
      <c r="EA106" t="s">
        <v>303</v>
      </c>
      <c r="EB106">
        <v>2</v>
      </c>
      <c r="EC106">
        <v>1.0321955806299901</v>
      </c>
      <c r="ED106" t="s">
        <v>275</v>
      </c>
      <c r="EE106">
        <v>2</v>
      </c>
      <c r="EF106">
        <v>0.95767195767195701</v>
      </c>
      <c r="EG106" t="s">
        <v>278</v>
      </c>
      <c r="EH106">
        <v>1</v>
      </c>
      <c r="EI106">
        <v>1.0933333333333299</v>
      </c>
      <c r="EJ106" t="s">
        <v>367</v>
      </c>
      <c r="EK106">
        <v>2</v>
      </c>
      <c r="EL106">
        <v>1.0010040160642499</v>
      </c>
      <c r="EM106" t="s">
        <v>364</v>
      </c>
      <c r="EN106">
        <v>3</v>
      </c>
      <c r="EO106">
        <v>1.25426356589147</v>
      </c>
      <c r="EP106" t="s">
        <v>377</v>
      </c>
      <c r="EQ106">
        <v>3</v>
      </c>
      <c r="ER106">
        <v>1.11867704280155</v>
      </c>
      <c r="ES106" t="s">
        <v>365</v>
      </c>
      <c r="ET106">
        <v>3</v>
      </c>
      <c r="EU106">
        <v>0.92138760116288199</v>
      </c>
      <c r="EV106" t="s">
        <v>377</v>
      </c>
      <c r="EW106">
        <v>3</v>
      </c>
      <c r="EX106">
        <v>0.98532110091743097</v>
      </c>
      <c r="EY106" t="s">
        <v>377</v>
      </c>
      <c r="EZ106">
        <v>3</v>
      </c>
      <c r="FA106">
        <v>1.6908752327746699</v>
      </c>
      <c r="FB106" t="s">
        <v>366</v>
      </c>
      <c r="FC106">
        <v>3</v>
      </c>
      <c r="FD106">
        <v>0.97777777777777697</v>
      </c>
      <c r="FE106" t="s">
        <v>383</v>
      </c>
      <c r="FF106">
        <v>3</v>
      </c>
      <c r="FG106">
        <v>1.05683836589698</v>
      </c>
      <c r="FH106" t="s">
        <v>374</v>
      </c>
      <c r="FI106">
        <v>2</v>
      </c>
      <c r="FJ106">
        <v>1.0359712230215801</v>
      </c>
      <c r="FK106" t="s">
        <v>374</v>
      </c>
      <c r="FL106">
        <v>2</v>
      </c>
      <c r="FM106">
        <v>0.91805555555555496</v>
      </c>
      <c r="FN106" t="s">
        <v>374</v>
      </c>
      <c r="FO106">
        <v>2</v>
      </c>
      <c r="FP106">
        <v>1.1195158850226901</v>
      </c>
      <c r="FQ106" t="s">
        <v>404</v>
      </c>
      <c r="FR106">
        <v>1</v>
      </c>
      <c r="FS106">
        <v>0.86722488038277501</v>
      </c>
      <c r="FT106" t="s">
        <v>395</v>
      </c>
      <c r="FU106">
        <v>1</v>
      </c>
      <c r="FV106">
        <v>0.87850467289719603</v>
      </c>
      <c r="FW106" t="s">
        <v>396</v>
      </c>
      <c r="FX106">
        <v>1</v>
      </c>
      <c r="FY106">
        <v>0.87593984962406002</v>
      </c>
      <c r="FZ106" t="s">
        <v>422</v>
      </c>
      <c r="GA106">
        <v>3</v>
      </c>
      <c r="GB106">
        <v>1.13054499366286</v>
      </c>
      <c r="GC106" t="s">
        <v>329</v>
      </c>
      <c r="GD106">
        <v>2</v>
      </c>
      <c r="GE106">
        <v>1.0395136778115499</v>
      </c>
      <c r="GF106" t="s">
        <v>397</v>
      </c>
      <c r="GG106">
        <v>3</v>
      </c>
      <c r="GH106">
        <v>0.96721311475409799</v>
      </c>
      <c r="GI106" t="s">
        <v>404</v>
      </c>
      <c r="GJ106">
        <v>1</v>
      </c>
      <c r="GK106">
        <v>1.01315789473684</v>
      </c>
      <c r="GL106" t="s">
        <v>295</v>
      </c>
      <c r="GM106">
        <v>1</v>
      </c>
      <c r="GN106">
        <v>1.0950323974081999</v>
      </c>
    </row>
    <row r="107" spans="1:196" x14ac:dyDescent="0.4">
      <c r="A107">
        <v>105</v>
      </c>
      <c r="B107" t="s">
        <v>361</v>
      </c>
      <c r="C107">
        <v>1</v>
      </c>
      <c r="D107">
        <v>1.08146458512308</v>
      </c>
      <c r="E107" t="s">
        <v>250</v>
      </c>
      <c r="F107">
        <v>2</v>
      </c>
      <c r="G107">
        <v>0.61852557253681395</v>
      </c>
      <c r="H107" t="s">
        <v>263</v>
      </c>
      <c r="I107">
        <v>1</v>
      </c>
      <c r="J107">
        <v>1.6185567010309201</v>
      </c>
      <c r="K107" t="s">
        <v>227</v>
      </c>
      <c r="L107">
        <v>1</v>
      </c>
      <c r="M107">
        <v>1.2561863173216801</v>
      </c>
      <c r="N107" t="s">
        <v>211</v>
      </c>
      <c r="O107">
        <v>2</v>
      </c>
      <c r="P107">
        <v>0.70967741935483797</v>
      </c>
      <c r="Q107" t="s">
        <v>284</v>
      </c>
      <c r="R107">
        <v>2</v>
      </c>
      <c r="S107">
        <v>0.83633163863903004</v>
      </c>
      <c r="T107" t="s">
        <v>803</v>
      </c>
      <c r="U107">
        <v>1</v>
      </c>
      <c r="V107">
        <v>0.90196078431372495</v>
      </c>
      <c r="W107" t="s">
        <v>208</v>
      </c>
      <c r="X107">
        <v>1</v>
      </c>
      <c r="Y107">
        <v>0.76491228070175399</v>
      </c>
      <c r="Z107" t="s">
        <v>801</v>
      </c>
      <c r="AA107">
        <v>2</v>
      </c>
      <c r="AB107">
        <v>0.805658056580565</v>
      </c>
      <c r="AC107" t="s">
        <v>239</v>
      </c>
      <c r="AD107">
        <v>1</v>
      </c>
      <c r="AE107">
        <v>1.22908036454018</v>
      </c>
      <c r="AF107" t="s">
        <v>229</v>
      </c>
      <c r="AG107">
        <v>1</v>
      </c>
      <c r="AH107">
        <v>1.34609868043602</v>
      </c>
      <c r="AI107" t="s">
        <v>224</v>
      </c>
      <c r="AJ107">
        <v>1</v>
      </c>
      <c r="AK107">
        <v>0.96698113207547098</v>
      </c>
      <c r="AL107" t="s">
        <v>229</v>
      </c>
      <c r="AM107">
        <v>1</v>
      </c>
      <c r="AN107">
        <v>0.59646712463199203</v>
      </c>
      <c r="AO107" t="s">
        <v>801</v>
      </c>
      <c r="AP107">
        <v>2</v>
      </c>
      <c r="AQ107">
        <v>1.0186335403726701</v>
      </c>
      <c r="AR107" t="s">
        <v>232</v>
      </c>
      <c r="AS107">
        <v>1</v>
      </c>
      <c r="AT107">
        <v>1.6010638297872299</v>
      </c>
      <c r="AU107" t="s">
        <v>294</v>
      </c>
      <c r="AV107">
        <v>2</v>
      </c>
      <c r="AW107">
        <v>1.1520547945205399</v>
      </c>
      <c r="AX107" t="s">
        <v>208</v>
      </c>
      <c r="AY107">
        <v>1</v>
      </c>
      <c r="AZ107">
        <v>0.89297658862876195</v>
      </c>
      <c r="BA107" t="s">
        <v>269</v>
      </c>
      <c r="BB107">
        <v>2</v>
      </c>
      <c r="BC107">
        <v>1.37787056367432</v>
      </c>
      <c r="BD107" t="s">
        <v>208</v>
      </c>
      <c r="BE107">
        <v>2</v>
      </c>
      <c r="BF107">
        <v>0.97555791710945805</v>
      </c>
      <c r="BG107" t="s">
        <v>269</v>
      </c>
      <c r="BH107">
        <v>2</v>
      </c>
      <c r="BI107">
        <v>0.82194616977225599</v>
      </c>
      <c r="BJ107" t="s">
        <v>240</v>
      </c>
      <c r="BK107">
        <v>2</v>
      </c>
      <c r="BL107">
        <v>1.03498542274052</v>
      </c>
      <c r="BM107" t="s">
        <v>307</v>
      </c>
      <c r="BN107">
        <v>2</v>
      </c>
      <c r="BO107">
        <v>1</v>
      </c>
      <c r="BP107" t="s">
        <v>229</v>
      </c>
      <c r="BQ107">
        <v>1</v>
      </c>
      <c r="BR107">
        <v>1.2</v>
      </c>
      <c r="BS107" t="s">
        <v>313</v>
      </c>
      <c r="BT107">
        <v>2</v>
      </c>
      <c r="BU107">
        <v>0.92822966507176996</v>
      </c>
      <c r="BV107" t="s">
        <v>229</v>
      </c>
      <c r="BW107">
        <v>1</v>
      </c>
      <c r="BX107">
        <v>1.4552893045002899</v>
      </c>
      <c r="BY107" t="s">
        <v>339</v>
      </c>
      <c r="BZ107">
        <v>2</v>
      </c>
      <c r="CA107">
        <v>0.99106644332774896</v>
      </c>
      <c r="CB107" t="s">
        <v>354</v>
      </c>
      <c r="CC107">
        <v>3</v>
      </c>
      <c r="CD107">
        <v>0.88141025641025605</v>
      </c>
      <c r="CE107" t="s">
        <v>360</v>
      </c>
      <c r="CF107">
        <v>3</v>
      </c>
      <c r="CG107">
        <v>1.3555133079847901</v>
      </c>
      <c r="CH107" t="s">
        <v>242</v>
      </c>
      <c r="CI107">
        <v>1</v>
      </c>
      <c r="CJ107">
        <v>1.1013412816691499</v>
      </c>
      <c r="CK107" t="s">
        <v>379</v>
      </c>
      <c r="CL107">
        <v>3</v>
      </c>
      <c r="CM107">
        <v>0.81308411214953202</v>
      </c>
      <c r="CN107" t="s">
        <v>111</v>
      </c>
      <c r="CO107">
        <v>2</v>
      </c>
      <c r="CP107">
        <v>0.790351255717614</v>
      </c>
      <c r="CQ107" t="s">
        <v>258</v>
      </c>
      <c r="CR107">
        <v>1</v>
      </c>
      <c r="CS107">
        <v>0.93333333333333302</v>
      </c>
      <c r="CT107" t="s">
        <v>232</v>
      </c>
      <c r="CU107">
        <v>1</v>
      </c>
      <c r="CV107">
        <v>1.5812917594654701</v>
      </c>
      <c r="CW107" t="s">
        <v>328</v>
      </c>
      <c r="CX107">
        <v>2</v>
      </c>
      <c r="CY107">
        <v>0.97275995575221197</v>
      </c>
      <c r="CZ107" t="s">
        <v>328</v>
      </c>
      <c r="DA107">
        <v>2</v>
      </c>
      <c r="DB107">
        <v>0.97900971333807096</v>
      </c>
      <c r="DC107" t="s">
        <v>360</v>
      </c>
      <c r="DD107">
        <v>3</v>
      </c>
      <c r="DE107">
        <v>1.1185344827586201</v>
      </c>
      <c r="DF107" t="s">
        <v>253</v>
      </c>
      <c r="DG107">
        <v>2</v>
      </c>
      <c r="DH107">
        <v>1.4814814814814801</v>
      </c>
      <c r="DI107" t="s">
        <v>263</v>
      </c>
      <c r="DJ107">
        <v>1</v>
      </c>
      <c r="DK107">
        <v>1.12244897959183</v>
      </c>
      <c r="DL107" t="s">
        <v>356</v>
      </c>
      <c r="DM107">
        <v>3</v>
      </c>
      <c r="DN107">
        <v>1.04126984126984</v>
      </c>
      <c r="DO107" t="s">
        <v>328</v>
      </c>
      <c r="DP107">
        <v>3</v>
      </c>
      <c r="DQ107">
        <v>1.11654747770384</v>
      </c>
      <c r="DR107" t="s">
        <v>275</v>
      </c>
      <c r="DS107">
        <v>2</v>
      </c>
      <c r="DT107">
        <v>0.97974683544303798</v>
      </c>
      <c r="DU107" t="s">
        <v>372</v>
      </c>
      <c r="DV107">
        <v>3</v>
      </c>
      <c r="DW107">
        <v>0.89863013698630101</v>
      </c>
      <c r="DX107" t="s">
        <v>369</v>
      </c>
      <c r="DY107">
        <v>3</v>
      </c>
      <c r="DZ107">
        <v>0.69069767441860397</v>
      </c>
      <c r="EA107" t="s">
        <v>289</v>
      </c>
      <c r="EB107">
        <v>2</v>
      </c>
      <c r="EC107">
        <v>0.98</v>
      </c>
      <c r="ED107" t="s">
        <v>359</v>
      </c>
      <c r="EE107">
        <v>3</v>
      </c>
      <c r="EF107">
        <v>0.94559099437148197</v>
      </c>
      <c r="EG107" t="s">
        <v>365</v>
      </c>
      <c r="EH107">
        <v>2</v>
      </c>
      <c r="EI107">
        <v>1.00445192615367</v>
      </c>
      <c r="EJ107" t="s">
        <v>369</v>
      </c>
      <c r="EK107">
        <v>3</v>
      </c>
      <c r="EL107">
        <v>1.3918128654970701</v>
      </c>
      <c r="EM107" t="s">
        <v>366</v>
      </c>
      <c r="EN107">
        <v>3</v>
      </c>
      <c r="EO107">
        <v>1.06666666666666</v>
      </c>
      <c r="EP107" t="s">
        <v>374</v>
      </c>
      <c r="EQ107">
        <v>2</v>
      </c>
      <c r="ER107">
        <v>1.17767295597484</v>
      </c>
      <c r="ES107" t="s">
        <v>367</v>
      </c>
      <c r="ET107">
        <v>2</v>
      </c>
      <c r="EU107">
        <v>0.93968871595330705</v>
      </c>
      <c r="EV107" t="s">
        <v>374</v>
      </c>
      <c r="EW107">
        <v>2</v>
      </c>
      <c r="EX107">
        <v>0.96133333333333304</v>
      </c>
      <c r="EY107" t="s">
        <v>374</v>
      </c>
      <c r="EZ107">
        <v>2</v>
      </c>
      <c r="FA107">
        <v>0.90152565880721203</v>
      </c>
      <c r="FB107" t="s">
        <v>376</v>
      </c>
      <c r="FC107">
        <v>2</v>
      </c>
      <c r="FD107">
        <v>1.04071661237785</v>
      </c>
      <c r="FE107" t="s">
        <v>389</v>
      </c>
      <c r="FF107">
        <v>2</v>
      </c>
      <c r="FG107">
        <v>1.0474006116207899</v>
      </c>
      <c r="FH107" t="s">
        <v>375</v>
      </c>
      <c r="FI107">
        <v>2</v>
      </c>
      <c r="FJ107">
        <v>0.93416927899686497</v>
      </c>
      <c r="FK107" t="s">
        <v>381</v>
      </c>
      <c r="FL107">
        <v>2</v>
      </c>
      <c r="FM107">
        <v>0.85671463963537997</v>
      </c>
      <c r="FN107" t="s">
        <v>375</v>
      </c>
      <c r="FO107">
        <v>2</v>
      </c>
      <c r="FP107">
        <v>1.24594992636229</v>
      </c>
      <c r="FQ107" t="s">
        <v>407</v>
      </c>
      <c r="FR107">
        <v>3</v>
      </c>
      <c r="FS107">
        <v>0.83742331288343497</v>
      </c>
      <c r="FT107" t="s">
        <v>396</v>
      </c>
      <c r="FU107">
        <v>1</v>
      </c>
      <c r="FV107">
        <v>1.00757575757575</v>
      </c>
      <c r="FW107" t="s">
        <v>397</v>
      </c>
      <c r="FX107">
        <v>3</v>
      </c>
      <c r="FY107">
        <v>0.891917293233082</v>
      </c>
      <c r="FZ107" t="s">
        <v>421</v>
      </c>
      <c r="GA107">
        <v>3</v>
      </c>
      <c r="GB107">
        <v>1.0452961672473799</v>
      </c>
      <c r="GC107" t="s">
        <v>404</v>
      </c>
      <c r="GD107">
        <v>1</v>
      </c>
      <c r="GE107">
        <v>1.15384615384615</v>
      </c>
      <c r="GF107" t="s">
        <v>329</v>
      </c>
      <c r="GG107">
        <v>2</v>
      </c>
      <c r="GH107">
        <v>1.0545808966861501</v>
      </c>
      <c r="GI107" t="s">
        <v>407</v>
      </c>
      <c r="GJ107">
        <v>3</v>
      </c>
      <c r="GK107">
        <v>1.0430292598967199</v>
      </c>
      <c r="GL107" t="s">
        <v>374</v>
      </c>
      <c r="GM107">
        <v>2</v>
      </c>
      <c r="GN107">
        <v>1.11247803163444</v>
      </c>
    </row>
    <row r="108" spans="1:196" x14ac:dyDescent="0.4">
      <c r="A108">
        <v>106</v>
      </c>
      <c r="B108" t="s">
        <v>810</v>
      </c>
      <c r="C108">
        <v>1</v>
      </c>
      <c r="D108">
        <v>1.13636363636363</v>
      </c>
      <c r="E108" t="s">
        <v>253</v>
      </c>
      <c r="F108">
        <v>1</v>
      </c>
      <c r="G108">
        <v>0.901449275362318</v>
      </c>
      <c r="H108" t="s">
        <v>808</v>
      </c>
      <c r="I108">
        <v>1</v>
      </c>
      <c r="J108">
        <v>1.3014705882352899</v>
      </c>
      <c r="K108" t="s">
        <v>229</v>
      </c>
      <c r="L108">
        <v>1</v>
      </c>
      <c r="M108">
        <v>1.84944751381215</v>
      </c>
      <c r="N108" t="s">
        <v>296</v>
      </c>
      <c r="O108">
        <v>2</v>
      </c>
      <c r="P108">
        <v>1.2849315068493099</v>
      </c>
      <c r="Q108" t="s">
        <v>208</v>
      </c>
      <c r="R108">
        <v>1</v>
      </c>
      <c r="S108">
        <v>0.90400000000000003</v>
      </c>
      <c r="T108" t="s">
        <v>220</v>
      </c>
      <c r="U108">
        <v>2</v>
      </c>
      <c r="V108">
        <v>0.87415730337078601</v>
      </c>
      <c r="W108" t="s">
        <v>805</v>
      </c>
      <c r="X108">
        <v>2</v>
      </c>
      <c r="Y108">
        <v>0.78764478764478696</v>
      </c>
      <c r="Z108" t="s">
        <v>232</v>
      </c>
      <c r="AA108">
        <v>1</v>
      </c>
      <c r="AB108">
        <v>1.1396011396011301</v>
      </c>
      <c r="AC108" t="s">
        <v>242</v>
      </c>
      <c r="AD108">
        <v>1</v>
      </c>
      <c r="AE108">
        <v>1.09523809523809</v>
      </c>
      <c r="AF108" t="s">
        <v>240</v>
      </c>
      <c r="AG108">
        <v>2</v>
      </c>
      <c r="AH108">
        <v>1.23412698412698</v>
      </c>
      <c r="AI108" t="s">
        <v>226</v>
      </c>
      <c r="AJ108">
        <v>1</v>
      </c>
      <c r="AK108">
        <v>0.94987476145038097</v>
      </c>
      <c r="AL108" t="s">
        <v>315</v>
      </c>
      <c r="AM108">
        <v>2</v>
      </c>
      <c r="AN108">
        <v>0.96453546453546402</v>
      </c>
      <c r="AO108" t="s">
        <v>232</v>
      </c>
      <c r="AP108">
        <v>1</v>
      </c>
      <c r="AQ108">
        <v>1.0134770889487801</v>
      </c>
      <c r="AR108" t="s">
        <v>235</v>
      </c>
      <c r="AS108">
        <v>1</v>
      </c>
      <c r="AT108">
        <v>1.16568181818181</v>
      </c>
      <c r="AU108" t="s">
        <v>304</v>
      </c>
      <c r="AV108">
        <v>2</v>
      </c>
      <c r="AW108">
        <v>1.2528363047001601</v>
      </c>
      <c r="AX108" t="s">
        <v>281</v>
      </c>
      <c r="AY108">
        <v>2</v>
      </c>
      <c r="AZ108">
        <v>0.70194986072423304</v>
      </c>
      <c r="BA108" t="s">
        <v>208</v>
      </c>
      <c r="BB108">
        <v>1</v>
      </c>
      <c r="BC108">
        <v>1.1747815230961201</v>
      </c>
      <c r="BD108" t="s">
        <v>281</v>
      </c>
      <c r="BE108">
        <v>2</v>
      </c>
      <c r="BF108">
        <v>1.7586750788643499</v>
      </c>
      <c r="BG108" t="s">
        <v>208</v>
      </c>
      <c r="BH108">
        <v>2</v>
      </c>
      <c r="BI108">
        <v>0.91721132897603397</v>
      </c>
      <c r="BJ108" t="s">
        <v>327</v>
      </c>
      <c r="BK108">
        <v>2</v>
      </c>
      <c r="BL108">
        <v>1.1942294159042901</v>
      </c>
      <c r="BM108" t="s">
        <v>229</v>
      </c>
      <c r="BN108">
        <v>1</v>
      </c>
      <c r="BO108">
        <v>0.97789497307001705</v>
      </c>
      <c r="BP108" t="s">
        <v>315</v>
      </c>
      <c r="BQ108">
        <v>2</v>
      </c>
      <c r="BR108">
        <v>1.1064144250665</v>
      </c>
      <c r="BS108" t="s">
        <v>307</v>
      </c>
      <c r="BT108">
        <v>3</v>
      </c>
      <c r="BU108">
        <v>1.1142857142857101</v>
      </c>
      <c r="BV108" t="s">
        <v>315</v>
      </c>
      <c r="BW108">
        <v>2</v>
      </c>
      <c r="BX108">
        <v>1.1920670670670599</v>
      </c>
      <c r="BY108" t="s">
        <v>242</v>
      </c>
      <c r="BZ108">
        <v>1</v>
      </c>
      <c r="CA108">
        <v>0.98952879581151798</v>
      </c>
      <c r="CB108" t="s">
        <v>328</v>
      </c>
      <c r="CC108">
        <v>3</v>
      </c>
      <c r="CD108">
        <v>0.78869669190912695</v>
      </c>
      <c r="CE108" t="s">
        <v>232</v>
      </c>
      <c r="CF108">
        <v>1</v>
      </c>
      <c r="CG108">
        <v>1.0817843866171</v>
      </c>
      <c r="CH108" t="s">
        <v>245</v>
      </c>
      <c r="CI108">
        <v>1</v>
      </c>
      <c r="CJ108">
        <v>0.94432548179871501</v>
      </c>
      <c r="CK108" t="s">
        <v>358</v>
      </c>
      <c r="CL108">
        <v>2</v>
      </c>
      <c r="CM108">
        <v>0.60383147791196201</v>
      </c>
      <c r="CN108" t="s">
        <v>245</v>
      </c>
      <c r="CO108">
        <v>1</v>
      </c>
      <c r="CP108">
        <v>0.68076923076923002</v>
      </c>
      <c r="CQ108" t="s">
        <v>242</v>
      </c>
      <c r="CR108">
        <v>1</v>
      </c>
      <c r="CS108">
        <v>0.79666160849772305</v>
      </c>
      <c r="CT108" t="s">
        <v>235</v>
      </c>
      <c r="CU108">
        <v>1</v>
      </c>
      <c r="CV108">
        <v>1.3871190400339799</v>
      </c>
      <c r="CW108" t="s">
        <v>347</v>
      </c>
      <c r="CX108">
        <v>3</v>
      </c>
      <c r="CY108">
        <v>1.2978003384094701</v>
      </c>
      <c r="CZ108" t="s">
        <v>378</v>
      </c>
      <c r="DA108">
        <v>3</v>
      </c>
      <c r="DB108">
        <v>0.92</v>
      </c>
      <c r="DC108" t="s">
        <v>327</v>
      </c>
      <c r="DD108">
        <v>2</v>
      </c>
      <c r="DE108">
        <v>1.0031455399061</v>
      </c>
      <c r="DF108" t="s">
        <v>328</v>
      </c>
      <c r="DG108">
        <v>2</v>
      </c>
      <c r="DH108">
        <v>1.00437363323961</v>
      </c>
      <c r="DI108" t="s">
        <v>356</v>
      </c>
      <c r="DJ108">
        <v>3</v>
      </c>
      <c r="DK108">
        <v>1.0161290322580601</v>
      </c>
      <c r="DL108" t="s">
        <v>334</v>
      </c>
      <c r="DM108">
        <v>3</v>
      </c>
      <c r="DN108">
        <v>1.4055555555555499</v>
      </c>
      <c r="DO108" t="s">
        <v>347</v>
      </c>
      <c r="DP108">
        <v>3</v>
      </c>
      <c r="DQ108">
        <v>0.953521126760563</v>
      </c>
      <c r="DR108" t="s">
        <v>359</v>
      </c>
      <c r="DS108">
        <v>3</v>
      </c>
      <c r="DT108">
        <v>0.98556701030927796</v>
      </c>
      <c r="DU108" t="s">
        <v>365</v>
      </c>
      <c r="DV108">
        <v>2</v>
      </c>
      <c r="DW108">
        <v>0.81242303702432195</v>
      </c>
      <c r="DX108" t="s">
        <v>364</v>
      </c>
      <c r="DY108">
        <v>2</v>
      </c>
      <c r="DZ108">
        <v>0.85806451612903201</v>
      </c>
      <c r="EA108" t="s">
        <v>295</v>
      </c>
      <c r="EB108">
        <v>1</v>
      </c>
      <c r="EC108">
        <v>0.95723684210526305</v>
      </c>
      <c r="ED108" t="s">
        <v>278</v>
      </c>
      <c r="EE108">
        <v>1</v>
      </c>
      <c r="EF108">
        <v>0.89641434262948205</v>
      </c>
      <c r="EG108" t="s">
        <v>369</v>
      </c>
      <c r="EH108">
        <v>3</v>
      </c>
      <c r="EI108">
        <v>1.0944</v>
      </c>
      <c r="EJ108" t="s">
        <v>364</v>
      </c>
      <c r="EK108">
        <v>3</v>
      </c>
      <c r="EL108">
        <v>0.95697329376854601</v>
      </c>
      <c r="EM108" t="s">
        <v>376</v>
      </c>
      <c r="EN108">
        <v>2</v>
      </c>
      <c r="EO108">
        <v>0.98852772466539196</v>
      </c>
      <c r="EP108" t="s">
        <v>381</v>
      </c>
      <c r="EQ108">
        <v>2</v>
      </c>
      <c r="ER108">
        <v>1.07885031504742</v>
      </c>
      <c r="ES108" t="s">
        <v>364</v>
      </c>
      <c r="ET108">
        <v>3</v>
      </c>
      <c r="EU108">
        <v>0.76397515527950299</v>
      </c>
      <c r="EV108" t="s">
        <v>381</v>
      </c>
      <c r="EW108">
        <v>2</v>
      </c>
      <c r="EX108">
        <v>1</v>
      </c>
      <c r="EY108" t="s">
        <v>381</v>
      </c>
      <c r="EZ108">
        <v>2</v>
      </c>
      <c r="FA108">
        <v>1.0669140703662101</v>
      </c>
      <c r="FB108" t="s">
        <v>303</v>
      </c>
      <c r="FC108">
        <v>3</v>
      </c>
      <c r="FD108">
        <v>0.873949579831932</v>
      </c>
      <c r="FE108" t="s">
        <v>390</v>
      </c>
      <c r="FF108">
        <v>2</v>
      </c>
      <c r="FG108">
        <v>1.07380952380952</v>
      </c>
      <c r="FH108" t="s">
        <v>381</v>
      </c>
      <c r="FI108">
        <v>2</v>
      </c>
      <c r="FJ108">
        <v>0.96017795532957995</v>
      </c>
      <c r="FK108" t="s">
        <v>383</v>
      </c>
      <c r="FL108">
        <v>3</v>
      </c>
      <c r="FM108">
        <v>1.00616016427104</v>
      </c>
      <c r="FN108" t="s">
        <v>381</v>
      </c>
      <c r="FO108">
        <v>2</v>
      </c>
      <c r="FP108">
        <v>1.22692906259312</v>
      </c>
      <c r="FQ108" t="s">
        <v>408</v>
      </c>
      <c r="FR108">
        <v>2</v>
      </c>
      <c r="FS108">
        <v>1.03343465045592</v>
      </c>
      <c r="FT108" t="s">
        <v>397</v>
      </c>
      <c r="FU108">
        <v>3</v>
      </c>
      <c r="FV108">
        <v>0.95169946332736999</v>
      </c>
      <c r="FW108" t="s">
        <v>329</v>
      </c>
      <c r="FX108">
        <v>2</v>
      </c>
      <c r="FY108">
        <v>0.94805194805194803</v>
      </c>
      <c r="FZ108" t="s">
        <v>343</v>
      </c>
      <c r="GA108">
        <v>1</v>
      </c>
      <c r="GB108">
        <v>1.03515625</v>
      </c>
      <c r="GC108" t="s">
        <v>407</v>
      </c>
      <c r="GD108">
        <v>3</v>
      </c>
      <c r="GE108">
        <v>1.0845070422535199</v>
      </c>
      <c r="GF108" t="s">
        <v>404</v>
      </c>
      <c r="GG108">
        <v>1</v>
      </c>
      <c r="GH108">
        <v>0.94463276836158105</v>
      </c>
      <c r="GI108" t="s">
        <v>408</v>
      </c>
      <c r="GJ108">
        <v>3</v>
      </c>
      <c r="GK108">
        <v>0.97359735973597294</v>
      </c>
      <c r="GL108" t="s">
        <v>380</v>
      </c>
      <c r="GM108">
        <v>3</v>
      </c>
      <c r="GN108">
        <v>1.02666666666666</v>
      </c>
    </row>
    <row r="109" spans="1:196" x14ac:dyDescent="0.4">
      <c r="A109">
        <v>107</v>
      </c>
      <c r="B109" t="s">
        <v>289</v>
      </c>
      <c r="C109">
        <v>2</v>
      </c>
      <c r="D109">
        <v>1.1241830065359399</v>
      </c>
      <c r="E109" t="s">
        <v>257</v>
      </c>
      <c r="F109">
        <v>1</v>
      </c>
      <c r="G109">
        <v>0.95121951219512102</v>
      </c>
      <c r="H109" t="s">
        <v>809</v>
      </c>
      <c r="I109">
        <v>1</v>
      </c>
      <c r="J109">
        <v>1.70731980484253</v>
      </c>
      <c r="K109" t="s">
        <v>240</v>
      </c>
      <c r="L109">
        <v>2</v>
      </c>
      <c r="M109">
        <v>1.1672641426947601</v>
      </c>
      <c r="N109" t="s">
        <v>213</v>
      </c>
      <c r="O109">
        <v>1</v>
      </c>
      <c r="P109">
        <v>1.21598639455782</v>
      </c>
      <c r="Q109" t="s">
        <v>281</v>
      </c>
      <c r="R109">
        <v>2</v>
      </c>
      <c r="S109">
        <v>1.0699658703071599</v>
      </c>
      <c r="T109" t="s">
        <v>211</v>
      </c>
      <c r="U109">
        <v>2</v>
      </c>
      <c r="V109">
        <v>0.89417177914110402</v>
      </c>
      <c r="W109" t="s">
        <v>326</v>
      </c>
      <c r="X109">
        <v>2</v>
      </c>
      <c r="Y109">
        <v>0.44864048338368501</v>
      </c>
      <c r="Z109" t="s">
        <v>235</v>
      </c>
      <c r="AA109">
        <v>1</v>
      </c>
      <c r="AB109">
        <v>1.24681087077093</v>
      </c>
      <c r="AC109" t="s">
        <v>245</v>
      </c>
      <c r="AD109">
        <v>1</v>
      </c>
      <c r="AE109">
        <v>1.3621212121212101</v>
      </c>
      <c r="AF109" t="s">
        <v>801</v>
      </c>
      <c r="AG109">
        <v>2</v>
      </c>
      <c r="AH109">
        <v>1.55717761557177</v>
      </c>
      <c r="AI109" t="s">
        <v>227</v>
      </c>
      <c r="AJ109">
        <v>1</v>
      </c>
      <c r="AK109">
        <v>0.88571428571428501</v>
      </c>
      <c r="AL109" t="s">
        <v>240</v>
      </c>
      <c r="AM109">
        <v>2</v>
      </c>
      <c r="AN109">
        <v>0.83235294117646996</v>
      </c>
      <c r="AO109" t="s">
        <v>235</v>
      </c>
      <c r="AP109">
        <v>1</v>
      </c>
      <c r="AQ109">
        <v>1.0149942329873101</v>
      </c>
      <c r="AR109" t="s">
        <v>239</v>
      </c>
      <c r="AS109">
        <v>1</v>
      </c>
      <c r="AT109">
        <v>1.76599125943583</v>
      </c>
      <c r="AU109" t="s">
        <v>313</v>
      </c>
      <c r="AV109">
        <v>2</v>
      </c>
      <c r="AW109">
        <v>1.32678132678132</v>
      </c>
      <c r="AX109" t="s">
        <v>220</v>
      </c>
      <c r="AY109">
        <v>2</v>
      </c>
      <c r="AZ109">
        <v>1.0546218487394901</v>
      </c>
      <c r="BA109" t="s">
        <v>281</v>
      </c>
      <c r="BB109">
        <v>2</v>
      </c>
      <c r="BC109">
        <v>1.2579365079364999</v>
      </c>
      <c r="BD109" t="s">
        <v>220</v>
      </c>
      <c r="BE109">
        <v>2</v>
      </c>
      <c r="BF109">
        <v>1</v>
      </c>
      <c r="BG109" t="s">
        <v>220</v>
      </c>
      <c r="BH109">
        <v>2</v>
      </c>
      <c r="BI109">
        <v>0.83132530120481896</v>
      </c>
      <c r="BJ109" t="s">
        <v>239</v>
      </c>
      <c r="BK109">
        <v>1</v>
      </c>
      <c r="BL109">
        <v>0.91014207980652895</v>
      </c>
      <c r="BM109" t="s">
        <v>315</v>
      </c>
      <c r="BN109">
        <v>2</v>
      </c>
      <c r="BO109">
        <v>1.0608341172781399</v>
      </c>
      <c r="BP109" t="s">
        <v>240</v>
      </c>
      <c r="BQ109">
        <v>2</v>
      </c>
      <c r="BR109">
        <v>1.03823870220162</v>
      </c>
      <c r="BS109" t="s">
        <v>229</v>
      </c>
      <c r="BT109">
        <v>1</v>
      </c>
      <c r="BU109">
        <v>1.1452476572958501</v>
      </c>
      <c r="BV109" t="s">
        <v>801</v>
      </c>
      <c r="BW109">
        <v>1</v>
      </c>
      <c r="BX109">
        <v>1.4438687392055201</v>
      </c>
      <c r="BY109" t="s">
        <v>245</v>
      </c>
      <c r="BZ109">
        <v>1</v>
      </c>
      <c r="CA109">
        <v>1.4427860696517401</v>
      </c>
      <c r="CB109" t="s">
        <v>388</v>
      </c>
      <c r="CC109">
        <v>3</v>
      </c>
      <c r="CD109">
        <v>0.69198312236286896</v>
      </c>
      <c r="CE109" t="s">
        <v>327</v>
      </c>
      <c r="CF109">
        <v>2</v>
      </c>
      <c r="CG109">
        <v>0.97488355428161899</v>
      </c>
      <c r="CH109" t="s">
        <v>328</v>
      </c>
      <c r="CI109">
        <v>3</v>
      </c>
      <c r="CJ109">
        <v>0.95269565217391305</v>
      </c>
      <c r="CK109" t="s">
        <v>268</v>
      </c>
      <c r="CL109">
        <v>2</v>
      </c>
      <c r="CM109">
        <v>0.76433121019108197</v>
      </c>
      <c r="CN109" t="s">
        <v>357</v>
      </c>
      <c r="CO109">
        <v>2</v>
      </c>
      <c r="CP109">
        <v>0.62642740619902104</v>
      </c>
      <c r="CQ109" t="s">
        <v>111</v>
      </c>
      <c r="CR109">
        <v>2</v>
      </c>
      <c r="CS109">
        <v>1.1263185481229101</v>
      </c>
      <c r="CT109" t="s">
        <v>327</v>
      </c>
      <c r="CU109">
        <v>2</v>
      </c>
      <c r="CV109">
        <v>1.0687797147385101</v>
      </c>
      <c r="CW109" t="s">
        <v>338</v>
      </c>
      <c r="CX109">
        <v>3</v>
      </c>
      <c r="CY109">
        <v>1.18464841653247</v>
      </c>
      <c r="CZ109" t="s">
        <v>338</v>
      </c>
      <c r="DA109">
        <v>3</v>
      </c>
      <c r="DB109">
        <v>0.85455369279564997</v>
      </c>
      <c r="DC109" t="s">
        <v>258</v>
      </c>
      <c r="DD109">
        <v>1</v>
      </c>
      <c r="DE109">
        <v>1.60692212608158</v>
      </c>
      <c r="DF109" t="s">
        <v>347</v>
      </c>
      <c r="DG109">
        <v>3</v>
      </c>
      <c r="DH109">
        <v>1.1083333333333301</v>
      </c>
      <c r="DI109" t="s">
        <v>334</v>
      </c>
      <c r="DJ109">
        <v>3</v>
      </c>
      <c r="DK109">
        <v>1.1612903225806399</v>
      </c>
      <c r="DL109" t="s">
        <v>342</v>
      </c>
      <c r="DM109">
        <v>2</v>
      </c>
      <c r="DN109">
        <v>1.1825095057034201</v>
      </c>
      <c r="DO109" t="s">
        <v>356</v>
      </c>
      <c r="DP109">
        <v>3</v>
      </c>
      <c r="DQ109">
        <v>0.98780487804878003</v>
      </c>
      <c r="DR109" t="s">
        <v>278</v>
      </c>
      <c r="DS109">
        <v>1</v>
      </c>
      <c r="DT109">
        <v>1.0815217391304299</v>
      </c>
      <c r="DU109" t="s">
        <v>369</v>
      </c>
      <c r="DV109">
        <v>3</v>
      </c>
      <c r="DW109">
        <v>1.23563218390804</v>
      </c>
      <c r="DX109" t="s">
        <v>366</v>
      </c>
      <c r="DY109">
        <v>3</v>
      </c>
      <c r="DZ109">
        <v>0.752</v>
      </c>
      <c r="EA109" t="s">
        <v>377</v>
      </c>
      <c r="EB109">
        <v>3</v>
      </c>
      <c r="EC109">
        <v>1.23267326732673</v>
      </c>
      <c r="ED109" t="s">
        <v>368</v>
      </c>
      <c r="EE109">
        <v>2</v>
      </c>
      <c r="EF109">
        <v>0.80630630630630595</v>
      </c>
      <c r="EG109" t="s">
        <v>364</v>
      </c>
      <c r="EH109">
        <v>3</v>
      </c>
      <c r="EI109">
        <v>0.89389920424403102</v>
      </c>
      <c r="EJ109" t="s">
        <v>376</v>
      </c>
      <c r="EK109">
        <v>2</v>
      </c>
      <c r="EL109">
        <v>0.93727598566308201</v>
      </c>
      <c r="EM109" t="s">
        <v>289</v>
      </c>
      <c r="EN109">
        <v>2</v>
      </c>
      <c r="EO109">
        <v>1.4540059347181</v>
      </c>
      <c r="EP109" t="s">
        <v>300</v>
      </c>
      <c r="EQ109">
        <v>1</v>
      </c>
      <c r="ER109">
        <v>1.33534136546184</v>
      </c>
      <c r="ES109" t="s">
        <v>366</v>
      </c>
      <c r="ET109">
        <v>3</v>
      </c>
      <c r="EU109">
        <v>0.91444444444444395</v>
      </c>
      <c r="EV109" t="s">
        <v>383</v>
      </c>
      <c r="EW109">
        <v>3</v>
      </c>
      <c r="EX109">
        <v>1.2573839662447199</v>
      </c>
      <c r="EY109" t="s">
        <v>382</v>
      </c>
      <c r="EZ109">
        <v>3</v>
      </c>
      <c r="FA109">
        <v>0.84190476190476105</v>
      </c>
      <c r="FB109" t="s">
        <v>295</v>
      </c>
      <c r="FC109">
        <v>1</v>
      </c>
      <c r="FD109">
        <v>1.0138568129330201</v>
      </c>
      <c r="FE109" t="s">
        <v>393</v>
      </c>
      <c r="FF109">
        <v>3</v>
      </c>
      <c r="FG109">
        <v>1.1664656212303901</v>
      </c>
      <c r="FH109" t="s">
        <v>383</v>
      </c>
      <c r="FI109">
        <v>3</v>
      </c>
      <c r="FJ109">
        <v>0.81848739495798295</v>
      </c>
      <c r="FK109" t="s">
        <v>389</v>
      </c>
      <c r="FL109">
        <v>2</v>
      </c>
      <c r="FM109">
        <v>0.95145631067961101</v>
      </c>
      <c r="FN109" t="s">
        <v>383</v>
      </c>
      <c r="FO109">
        <v>3</v>
      </c>
      <c r="FP109">
        <v>0.90612244897959104</v>
      </c>
      <c r="FQ109" t="s">
        <v>416</v>
      </c>
      <c r="FR109">
        <v>1</v>
      </c>
      <c r="FS109">
        <v>1.18025751072961</v>
      </c>
      <c r="FT109" t="s">
        <v>329</v>
      </c>
      <c r="FU109">
        <v>2</v>
      </c>
      <c r="FV109">
        <v>0.93414211438474803</v>
      </c>
      <c r="FW109" t="s">
        <v>404</v>
      </c>
      <c r="FX109">
        <v>1</v>
      </c>
      <c r="FY109">
        <v>1.13513513513513</v>
      </c>
      <c r="FZ109" t="s">
        <v>424</v>
      </c>
      <c r="GA109">
        <v>1</v>
      </c>
      <c r="GB109">
        <v>1.18734177215189</v>
      </c>
      <c r="GC109" t="s">
        <v>408</v>
      </c>
      <c r="GD109">
        <v>3</v>
      </c>
      <c r="GE109">
        <v>0.97580645161290303</v>
      </c>
      <c r="GF109" t="s">
        <v>407</v>
      </c>
      <c r="GG109">
        <v>3</v>
      </c>
      <c r="GH109">
        <v>1.07792207792207</v>
      </c>
      <c r="GI109" t="s">
        <v>335</v>
      </c>
      <c r="GJ109">
        <v>3</v>
      </c>
      <c r="GK109">
        <v>1.2962962962962901</v>
      </c>
      <c r="GL109" t="s">
        <v>381</v>
      </c>
      <c r="GM109">
        <v>2</v>
      </c>
      <c r="GN109">
        <v>1.1327014218009399</v>
      </c>
    </row>
    <row r="110" spans="1:196" x14ac:dyDescent="0.4">
      <c r="A110">
        <v>108</v>
      </c>
      <c r="B110" t="s">
        <v>295</v>
      </c>
      <c r="C110">
        <v>1</v>
      </c>
      <c r="D110">
        <v>1.03294117647058</v>
      </c>
      <c r="E110" t="s">
        <v>260</v>
      </c>
      <c r="F110">
        <v>1</v>
      </c>
      <c r="G110">
        <v>0.76655574043261199</v>
      </c>
      <c r="H110" t="s">
        <v>275</v>
      </c>
      <c r="I110">
        <v>2</v>
      </c>
      <c r="J110">
        <v>0.94776119402985004</v>
      </c>
      <c r="K110" t="s">
        <v>801</v>
      </c>
      <c r="L110">
        <v>2</v>
      </c>
      <c r="M110">
        <v>1.5766941101963201</v>
      </c>
      <c r="N110" t="s">
        <v>294</v>
      </c>
      <c r="O110">
        <v>2</v>
      </c>
      <c r="P110">
        <v>0.75172413793103399</v>
      </c>
      <c r="Q110" t="s">
        <v>803</v>
      </c>
      <c r="R110">
        <v>1</v>
      </c>
      <c r="S110">
        <v>0.79233181299885902</v>
      </c>
      <c r="T110" t="s">
        <v>296</v>
      </c>
      <c r="U110">
        <v>2</v>
      </c>
      <c r="V110">
        <v>1</v>
      </c>
      <c r="W110" t="s">
        <v>281</v>
      </c>
      <c r="X110">
        <v>2</v>
      </c>
      <c r="Y110">
        <v>0.79503105590062095</v>
      </c>
      <c r="Z110" t="s">
        <v>239</v>
      </c>
      <c r="AA110">
        <v>1</v>
      </c>
      <c r="AB110">
        <v>1.1517175572519001</v>
      </c>
      <c r="AC110" t="s">
        <v>253</v>
      </c>
      <c r="AD110">
        <v>1</v>
      </c>
      <c r="AE110">
        <v>2.5182481751824799</v>
      </c>
      <c r="AF110" t="s">
        <v>232</v>
      </c>
      <c r="AG110">
        <v>1</v>
      </c>
      <c r="AH110">
        <v>1.05906313645621</v>
      </c>
      <c r="AI110" t="s">
        <v>229</v>
      </c>
      <c r="AJ110">
        <v>1</v>
      </c>
      <c r="AK110">
        <v>1.08577517314864</v>
      </c>
      <c r="AL110" t="s">
        <v>801</v>
      </c>
      <c r="AM110">
        <v>2</v>
      </c>
      <c r="AN110">
        <v>1.01577287066246</v>
      </c>
      <c r="AO110" t="s">
        <v>239</v>
      </c>
      <c r="AP110">
        <v>1</v>
      </c>
      <c r="AQ110">
        <v>1.11052283256121</v>
      </c>
      <c r="AR110" t="s">
        <v>258</v>
      </c>
      <c r="AS110">
        <v>2</v>
      </c>
      <c r="AT110">
        <v>1.4927184466019401</v>
      </c>
      <c r="AU110" t="s">
        <v>224</v>
      </c>
      <c r="AV110">
        <v>2</v>
      </c>
      <c r="AW110">
        <v>1.1040221914008299</v>
      </c>
      <c r="AX110" t="s">
        <v>211</v>
      </c>
      <c r="AY110">
        <v>2</v>
      </c>
      <c r="AZ110">
        <v>0.971830985915493</v>
      </c>
      <c r="BA110" t="s">
        <v>220</v>
      </c>
      <c r="BB110">
        <v>2</v>
      </c>
      <c r="BC110">
        <v>0.99203187250996006</v>
      </c>
      <c r="BD110" t="s">
        <v>211</v>
      </c>
      <c r="BE110">
        <v>2</v>
      </c>
      <c r="BF110">
        <v>1.4123957091775901</v>
      </c>
      <c r="BG110" t="s">
        <v>211</v>
      </c>
      <c r="BH110">
        <v>2</v>
      </c>
      <c r="BI110">
        <v>1.0675105485231999</v>
      </c>
      <c r="BJ110" t="s">
        <v>258</v>
      </c>
      <c r="BK110">
        <v>1</v>
      </c>
      <c r="BL110">
        <v>1.1243589743589699</v>
      </c>
      <c r="BM110" t="s">
        <v>240</v>
      </c>
      <c r="BN110">
        <v>2</v>
      </c>
      <c r="BO110">
        <v>1.2154929577464699</v>
      </c>
      <c r="BP110" t="s">
        <v>232</v>
      </c>
      <c r="BQ110">
        <v>1</v>
      </c>
      <c r="BR110">
        <v>1.1951807228915601</v>
      </c>
      <c r="BS110" t="s">
        <v>315</v>
      </c>
      <c r="BT110">
        <v>2</v>
      </c>
      <c r="BU110">
        <v>1.06759283996794</v>
      </c>
      <c r="BV110" t="s">
        <v>232</v>
      </c>
      <c r="BW110">
        <v>1</v>
      </c>
      <c r="BX110">
        <v>1.6122004357298401</v>
      </c>
      <c r="BY110" t="s">
        <v>253</v>
      </c>
      <c r="BZ110">
        <v>2</v>
      </c>
      <c r="CA110">
        <v>1.25</v>
      </c>
      <c r="CB110" t="s">
        <v>399</v>
      </c>
      <c r="CC110">
        <v>3</v>
      </c>
      <c r="CD110">
        <v>0.93486973947895702</v>
      </c>
      <c r="CE110" t="s">
        <v>339</v>
      </c>
      <c r="CF110">
        <v>2</v>
      </c>
      <c r="CG110">
        <v>0.99448703592040599</v>
      </c>
      <c r="CH110" t="s">
        <v>257</v>
      </c>
      <c r="CI110">
        <v>1</v>
      </c>
      <c r="CJ110">
        <v>1.25925925925925</v>
      </c>
      <c r="CK110" t="s">
        <v>352</v>
      </c>
      <c r="CL110">
        <v>2</v>
      </c>
      <c r="CM110">
        <v>0.85999797782346399</v>
      </c>
      <c r="CN110" t="s">
        <v>328</v>
      </c>
      <c r="CO110">
        <v>2</v>
      </c>
      <c r="CP110">
        <v>0.99047855418424602</v>
      </c>
      <c r="CQ110" t="s">
        <v>245</v>
      </c>
      <c r="CR110">
        <v>1</v>
      </c>
      <c r="CS110">
        <v>1.0621468926553601</v>
      </c>
      <c r="CT110" t="s">
        <v>239</v>
      </c>
      <c r="CU110">
        <v>2</v>
      </c>
      <c r="CV110">
        <v>2.0644950073661801</v>
      </c>
      <c r="CW110" t="s">
        <v>342</v>
      </c>
      <c r="CX110">
        <v>2</v>
      </c>
      <c r="CY110">
        <v>0.88775510204081598</v>
      </c>
      <c r="CZ110" t="s">
        <v>342</v>
      </c>
      <c r="DA110">
        <v>2</v>
      </c>
      <c r="DB110">
        <v>0.89195402298850501</v>
      </c>
      <c r="DC110" t="s">
        <v>339</v>
      </c>
      <c r="DD110">
        <v>2</v>
      </c>
      <c r="DE110">
        <v>0.97772327815246196</v>
      </c>
      <c r="DF110" t="s">
        <v>338</v>
      </c>
      <c r="DG110">
        <v>3</v>
      </c>
      <c r="DH110">
        <v>1.30067753158762</v>
      </c>
      <c r="DI110" t="s">
        <v>342</v>
      </c>
      <c r="DJ110">
        <v>2</v>
      </c>
      <c r="DK110">
        <v>1.0193798449612399</v>
      </c>
      <c r="DL110" t="s">
        <v>379</v>
      </c>
      <c r="DM110">
        <v>3</v>
      </c>
      <c r="DN110">
        <v>1.24302788844621</v>
      </c>
      <c r="DO110" t="s">
        <v>334</v>
      </c>
      <c r="DP110">
        <v>3</v>
      </c>
      <c r="DQ110">
        <v>0.80434782608695599</v>
      </c>
      <c r="DR110" t="s">
        <v>372</v>
      </c>
      <c r="DS110">
        <v>3</v>
      </c>
      <c r="DT110">
        <v>0.83811710677382301</v>
      </c>
      <c r="DU110" t="s">
        <v>364</v>
      </c>
      <c r="DV110">
        <v>2</v>
      </c>
      <c r="DW110">
        <v>0.88571428571428501</v>
      </c>
      <c r="DX110" t="s">
        <v>303</v>
      </c>
      <c r="DY110">
        <v>2</v>
      </c>
      <c r="DZ110">
        <v>0.90770202451264803</v>
      </c>
      <c r="EA110" t="s">
        <v>373</v>
      </c>
      <c r="EB110">
        <v>2</v>
      </c>
      <c r="EC110">
        <v>1.2884990253411299</v>
      </c>
      <c r="ED110" t="s">
        <v>372</v>
      </c>
      <c r="EE110">
        <v>3</v>
      </c>
      <c r="EF110">
        <v>0.87752161383285299</v>
      </c>
      <c r="EG110" t="s">
        <v>289</v>
      </c>
      <c r="EH110">
        <v>2</v>
      </c>
      <c r="EI110">
        <v>1.10585585585585</v>
      </c>
      <c r="EJ110" t="s">
        <v>289</v>
      </c>
      <c r="EK110">
        <v>2</v>
      </c>
      <c r="EL110">
        <v>1.3727087576374699</v>
      </c>
      <c r="EM110" t="s">
        <v>295</v>
      </c>
      <c r="EN110">
        <v>1</v>
      </c>
      <c r="EO110">
        <v>1.1860465116279</v>
      </c>
      <c r="EP110" t="s">
        <v>383</v>
      </c>
      <c r="EQ110">
        <v>2</v>
      </c>
      <c r="ER110">
        <v>1.28292682926829</v>
      </c>
      <c r="ES110" t="s">
        <v>376</v>
      </c>
      <c r="ET110">
        <v>2</v>
      </c>
      <c r="EU110">
        <v>1.0364583333333299</v>
      </c>
      <c r="EV110" t="s">
        <v>389</v>
      </c>
      <c r="EW110">
        <v>2</v>
      </c>
      <c r="EX110">
        <v>0.99710564399421098</v>
      </c>
      <c r="EY110" t="s">
        <v>383</v>
      </c>
      <c r="EZ110">
        <v>3</v>
      </c>
      <c r="FA110">
        <v>0.87583892617449599</v>
      </c>
      <c r="FB110" t="s">
        <v>374</v>
      </c>
      <c r="FC110">
        <v>2</v>
      </c>
      <c r="FD110">
        <v>1.0784615384615299</v>
      </c>
      <c r="FE110" t="s">
        <v>395</v>
      </c>
      <c r="FF110">
        <v>1</v>
      </c>
      <c r="FG110">
        <v>1.11409395973154</v>
      </c>
      <c r="FH110" t="s">
        <v>389</v>
      </c>
      <c r="FI110">
        <v>2</v>
      </c>
      <c r="FJ110">
        <v>1.0525547445255401</v>
      </c>
      <c r="FK110" t="s">
        <v>811</v>
      </c>
      <c r="FL110">
        <v>2</v>
      </c>
      <c r="FM110">
        <v>1.1755485893416899</v>
      </c>
      <c r="FN110" t="s">
        <v>389</v>
      </c>
      <c r="FO110">
        <v>2</v>
      </c>
      <c r="FP110">
        <v>1.17638483965014</v>
      </c>
      <c r="FQ110" t="s">
        <v>335</v>
      </c>
      <c r="FR110">
        <v>3</v>
      </c>
      <c r="FS110">
        <v>0.875</v>
      </c>
      <c r="FT110" t="s">
        <v>404</v>
      </c>
      <c r="FU110">
        <v>1</v>
      </c>
      <c r="FV110">
        <v>0.86758620689655097</v>
      </c>
      <c r="FW110" t="s">
        <v>407</v>
      </c>
      <c r="FX110">
        <v>3</v>
      </c>
      <c r="FY110">
        <v>1.2029598308667999</v>
      </c>
      <c r="FZ110" t="s">
        <v>426</v>
      </c>
      <c r="GA110">
        <v>1</v>
      </c>
      <c r="GB110">
        <v>1.5158924205378901</v>
      </c>
      <c r="GC110" t="s">
        <v>335</v>
      </c>
      <c r="GD110">
        <v>3</v>
      </c>
      <c r="GE110">
        <v>1.1603053435114501</v>
      </c>
      <c r="GF110" t="s">
        <v>408</v>
      </c>
      <c r="GG110">
        <v>3</v>
      </c>
      <c r="GH110">
        <v>0.93904958677685901</v>
      </c>
      <c r="GI110" t="s">
        <v>417</v>
      </c>
      <c r="GJ110">
        <v>3</v>
      </c>
      <c r="GK110">
        <v>1.0617154811715399</v>
      </c>
      <c r="GL110" t="s">
        <v>383</v>
      </c>
      <c r="GM110">
        <v>3</v>
      </c>
      <c r="GN110">
        <v>1.0875912408759101</v>
      </c>
    </row>
    <row r="111" spans="1:196" x14ac:dyDescent="0.4">
      <c r="A111">
        <v>109</v>
      </c>
      <c r="B111" t="s">
        <v>300</v>
      </c>
      <c r="C111">
        <v>1</v>
      </c>
      <c r="D111">
        <v>1.5839694656488501</v>
      </c>
      <c r="E111" t="s">
        <v>263</v>
      </c>
      <c r="F111">
        <v>1</v>
      </c>
      <c r="G111">
        <v>1.09604519774011</v>
      </c>
      <c r="H111" t="s">
        <v>812</v>
      </c>
      <c r="I111">
        <v>3</v>
      </c>
      <c r="J111">
        <v>0.48194724173502901</v>
      </c>
      <c r="K111" t="s">
        <v>232</v>
      </c>
      <c r="L111">
        <v>1</v>
      </c>
      <c r="M111">
        <v>1.56069364161849</v>
      </c>
      <c r="N111" t="s">
        <v>224</v>
      </c>
      <c r="O111">
        <v>2</v>
      </c>
      <c r="P111">
        <v>0.920844327176781</v>
      </c>
      <c r="Q111" t="s">
        <v>220</v>
      </c>
      <c r="R111">
        <v>2</v>
      </c>
      <c r="S111">
        <v>1.12090680100755</v>
      </c>
      <c r="T111" t="s">
        <v>213</v>
      </c>
      <c r="U111">
        <v>1</v>
      </c>
      <c r="V111">
        <v>0.94608695652173902</v>
      </c>
      <c r="W111" t="s">
        <v>803</v>
      </c>
      <c r="X111">
        <v>1</v>
      </c>
      <c r="Y111">
        <v>0.69804547267650496</v>
      </c>
      <c r="Z111" t="s">
        <v>242</v>
      </c>
      <c r="AA111">
        <v>1</v>
      </c>
      <c r="AB111">
        <v>1.3125</v>
      </c>
      <c r="AC111" t="s">
        <v>337</v>
      </c>
      <c r="AD111">
        <v>2</v>
      </c>
      <c r="AE111">
        <v>0.97012447638994603</v>
      </c>
      <c r="AF111" t="s">
        <v>235</v>
      </c>
      <c r="AG111">
        <v>1</v>
      </c>
      <c r="AH111">
        <v>1.34523809523809</v>
      </c>
      <c r="AI111" t="s">
        <v>315</v>
      </c>
      <c r="AJ111">
        <v>2</v>
      </c>
      <c r="AK111">
        <v>1.1525618883131801</v>
      </c>
      <c r="AL111" t="s">
        <v>232</v>
      </c>
      <c r="AM111">
        <v>1</v>
      </c>
      <c r="AN111">
        <v>0.63527397260273899</v>
      </c>
      <c r="AO111" t="s">
        <v>258</v>
      </c>
      <c r="AP111">
        <v>2</v>
      </c>
      <c r="AQ111">
        <v>1.1444444444444399</v>
      </c>
      <c r="AR111" t="s">
        <v>242</v>
      </c>
      <c r="AS111">
        <v>1</v>
      </c>
      <c r="AT111">
        <v>1.3373983739837301</v>
      </c>
      <c r="AU111" t="s">
        <v>226</v>
      </c>
      <c r="AV111">
        <v>1</v>
      </c>
      <c r="AW111">
        <v>1.6705152312899501</v>
      </c>
      <c r="AX111" t="s">
        <v>294</v>
      </c>
      <c r="AY111">
        <v>2</v>
      </c>
      <c r="AZ111">
        <v>1.2068965517241299</v>
      </c>
      <c r="BA111" t="s">
        <v>211</v>
      </c>
      <c r="BB111">
        <v>2</v>
      </c>
      <c r="BC111">
        <v>1.2159420289855001</v>
      </c>
      <c r="BD111" t="s">
        <v>213</v>
      </c>
      <c r="BE111">
        <v>1</v>
      </c>
      <c r="BF111">
        <v>1.3911290322580601</v>
      </c>
      <c r="BG111" t="s">
        <v>294</v>
      </c>
      <c r="BH111">
        <v>2</v>
      </c>
      <c r="BI111">
        <v>0.78461538461538405</v>
      </c>
      <c r="BJ111" t="s">
        <v>813</v>
      </c>
      <c r="BK111">
        <v>2</v>
      </c>
      <c r="BL111">
        <v>0.42101147028154301</v>
      </c>
      <c r="BM111" t="s">
        <v>327</v>
      </c>
      <c r="BN111">
        <v>2</v>
      </c>
      <c r="BO111">
        <v>0.87675082725171105</v>
      </c>
      <c r="BP111" t="s">
        <v>327</v>
      </c>
      <c r="BQ111">
        <v>2</v>
      </c>
      <c r="BR111">
        <v>1.1060386723193001</v>
      </c>
      <c r="BS111" t="s">
        <v>327</v>
      </c>
      <c r="BT111">
        <v>2</v>
      </c>
      <c r="BU111">
        <v>1.08124152760248</v>
      </c>
      <c r="BV111" t="s">
        <v>327</v>
      </c>
      <c r="BW111">
        <v>2</v>
      </c>
      <c r="BX111">
        <v>1.36799100773853</v>
      </c>
      <c r="BY111" t="s">
        <v>328</v>
      </c>
      <c r="BZ111">
        <v>3</v>
      </c>
      <c r="CA111">
        <v>1.5256731447473999</v>
      </c>
      <c r="CB111" t="s">
        <v>334</v>
      </c>
      <c r="CC111">
        <v>3</v>
      </c>
      <c r="CD111">
        <v>0.753164556962025</v>
      </c>
      <c r="CE111" t="s">
        <v>242</v>
      </c>
      <c r="CF111">
        <v>1</v>
      </c>
      <c r="CG111">
        <v>0.78296382730455005</v>
      </c>
      <c r="CH111" t="s">
        <v>388</v>
      </c>
      <c r="CI111">
        <v>3</v>
      </c>
      <c r="CJ111">
        <v>0.96385542168674698</v>
      </c>
      <c r="CK111" t="s">
        <v>400</v>
      </c>
      <c r="CL111">
        <v>3</v>
      </c>
      <c r="CM111">
        <v>0.52222222222222203</v>
      </c>
      <c r="CN111" t="s">
        <v>388</v>
      </c>
      <c r="CO111">
        <v>3</v>
      </c>
      <c r="CP111">
        <v>0.40659340659340598</v>
      </c>
      <c r="CQ111" t="s">
        <v>357</v>
      </c>
      <c r="CR111">
        <v>2</v>
      </c>
      <c r="CS111">
        <v>0.88541666666666596</v>
      </c>
      <c r="CT111" t="s">
        <v>258</v>
      </c>
      <c r="CU111">
        <v>1</v>
      </c>
      <c r="CV111">
        <v>1.1596638655462099</v>
      </c>
      <c r="CW111" t="s">
        <v>379</v>
      </c>
      <c r="CX111">
        <v>3</v>
      </c>
      <c r="CY111">
        <v>1.2126245847176</v>
      </c>
      <c r="CZ111" t="s">
        <v>379</v>
      </c>
      <c r="DA111">
        <v>3</v>
      </c>
      <c r="DB111">
        <v>1.00456621004566</v>
      </c>
      <c r="DC111" t="s">
        <v>242</v>
      </c>
      <c r="DD111">
        <v>1</v>
      </c>
      <c r="DE111">
        <v>0.99451553930530101</v>
      </c>
      <c r="DF111" t="s">
        <v>342</v>
      </c>
      <c r="DG111">
        <v>2</v>
      </c>
      <c r="DH111">
        <v>0.66323907455012798</v>
      </c>
      <c r="DI111" t="s">
        <v>379</v>
      </c>
      <c r="DJ111">
        <v>3</v>
      </c>
      <c r="DK111">
        <v>0.90942028985507195</v>
      </c>
      <c r="DL111" t="s">
        <v>358</v>
      </c>
      <c r="DM111">
        <v>2</v>
      </c>
      <c r="DN111">
        <v>1.34230769230769</v>
      </c>
      <c r="DO111" t="s">
        <v>342</v>
      </c>
      <c r="DP111">
        <v>2</v>
      </c>
      <c r="DQ111">
        <v>1.0192926045016</v>
      </c>
      <c r="DR111" t="s">
        <v>365</v>
      </c>
      <c r="DS111">
        <v>2</v>
      </c>
      <c r="DT111">
        <v>0.86735843194117102</v>
      </c>
      <c r="DU111" t="s">
        <v>366</v>
      </c>
      <c r="DV111">
        <v>3</v>
      </c>
      <c r="DW111">
        <v>0.99771949828962303</v>
      </c>
      <c r="DX111" t="s">
        <v>289</v>
      </c>
      <c r="DY111">
        <v>2</v>
      </c>
      <c r="DZ111">
        <v>1.0351966873706</v>
      </c>
      <c r="EA111" t="s">
        <v>374</v>
      </c>
      <c r="EB111">
        <v>2</v>
      </c>
      <c r="EC111">
        <v>1.1931243680485299</v>
      </c>
      <c r="ED111" t="s">
        <v>365</v>
      </c>
      <c r="EE111">
        <v>2</v>
      </c>
      <c r="EF111">
        <v>0.65261485382240703</v>
      </c>
      <c r="EG111" t="s">
        <v>295</v>
      </c>
      <c r="EH111">
        <v>1</v>
      </c>
      <c r="EI111">
        <v>1.20746887966804</v>
      </c>
      <c r="EJ111" t="s">
        <v>295</v>
      </c>
      <c r="EK111">
        <v>1</v>
      </c>
      <c r="EL111">
        <v>1.0343642611683801</v>
      </c>
      <c r="EM111" t="s">
        <v>377</v>
      </c>
      <c r="EN111">
        <v>3</v>
      </c>
      <c r="EO111">
        <v>1.08210526315789</v>
      </c>
      <c r="EP111" t="s">
        <v>389</v>
      </c>
      <c r="EQ111">
        <v>2</v>
      </c>
      <c r="ER111">
        <v>1.16614420062695</v>
      </c>
      <c r="ES111" t="s">
        <v>295</v>
      </c>
      <c r="ET111">
        <v>1</v>
      </c>
      <c r="EU111">
        <v>1.05727923627684</v>
      </c>
      <c r="EV111" t="s">
        <v>390</v>
      </c>
      <c r="EW111">
        <v>2</v>
      </c>
      <c r="EX111">
        <v>0.99534883720930201</v>
      </c>
      <c r="EY111" t="s">
        <v>389</v>
      </c>
      <c r="EZ111">
        <v>2</v>
      </c>
      <c r="FA111">
        <v>0.99419448476052197</v>
      </c>
      <c r="FB111" t="s">
        <v>381</v>
      </c>
      <c r="FC111">
        <v>2</v>
      </c>
      <c r="FD111">
        <v>1.29565615984037</v>
      </c>
      <c r="FE111" t="s">
        <v>396</v>
      </c>
      <c r="FF111">
        <v>1</v>
      </c>
      <c r="FG111">
        <v>1.25714285714285</v>
      </c>
      <c r="FH111" t="s">
        <v>811</v>
      </c>
      <c r="FI111">
        <v>2</v>
      </c>
      <c r="FJ111">
        <v>0.79353233830845704</v>
      </c>
      <c r="FK111" t="s">
        <v>390</v>
      </c>
      <c r="FL111">
        <v>2</v>
      </c>
      <c r="FM111">
        <v>1.18911917098445</v>
      </c>
      <c r="FN111" t="s">
        <v>390</v>
      </c>
      <c r="FO111">
        <v>2</v>
      </c>
      <c r="FP111">
        <v>1.0413943355119799</v>
      </c>
      <c r="FQ111" t="s">
        <v>417</v>
      </c>
      <c r="FR111">
        <v>3</v>
      </c>
      <c r="FS111">
        <v>0.8</v>
      </c>
      <c r="FT111" t="s">
        <v>408</v>
      </c>
      <c r="FU111">
        <v>2</v>
      </c>
      <c r="FV111">
        <v>0.957843137254902</v>
      </c>
      <c r="FW111" t="s">
        <v>408</v>
      </c>
      <c r="FX111">
        <v>2</v>
      </c>
      <c r="FY111">
        <v>0.969293756397134</v>
      </c>
      <c r="FZ111" t="s">
        <v>430</v>
      </c>
      <c r="GA111">
        <v>3</v>
      </c>
      <c r="GB111">
        <v>0.99706055261610804</v>
      </c>
      <c r="GC111" t="s">
        <v>417</v>
      </c>
      <c r="GD111">
        <v>3</v>
      </c>
      <c r="GE111">
        <v>1.27556512378902</v>
      </c>
      <c r="GF111" t="s">
        <v>418</v>
      </c>
      <c r="GG111">
        <v>2</v>
      </c>
      <c r="GH111">
        <v>0.97372060857538001</v>
      </c>
      <c r="GI111" t="s">
        <v>418</v>
      </c>
      <c r="GJ111">
        <v>2</v>
      </c>
      <c r="GK111">
        <v>0.96732954545454497</v>
      </c>
      <c r="GL111" t="s">
        <v>386</v>
      </c>
      <c r="GM111">
        <v>3</v>
      </c>
      <c r="GN111">
        <v>1.0526315789473599</v>
      </c>
    </row>
    <row r="112" spans="1:196" x14ac:dyDescent="0.4">
      <c r="A112">
        <v>110</v>
      </c>
      <c r="B112" t="s">
        <v>814</v>
      </c>
      <c r="C112">
        <v>3</v>
      </c>
      <c r="D112">
        <v>0.78491148521537701</v>
      </c>
      <c r="E112" t="s">
        <v>808</v>
      </c>
      <c r="F112">
        <v>1</v>
      </c>
      <c r="G112">
        <v>1.02255639097744</v>
      </c>
      <c r="H112" t="s">
        <v>278</v>
      </c>
      <c r="I112">
        <v>1</v>
      </c>
      <c r="J112">
        <v>1.01545253863134</v>
      </c>
      <c r="K112" t="s">
        <v>235</v>
      </c>
      <c r="L112">
        <v>1</v>
      </c>
      <c r="M112">
        <v>1.31521418020679</v>
      </c>
      <c r="N112" t="s">
        <v>226</v>
      </c>
      <c r="O112">
        <v>1</v>
      </c>
      <c r="P112">
        <v>0.66523922982806305</v>
      </c>
      <c r="Q112" t="s">
        <v>211</v>
      </c>
      <c r="R112">
        <v>2</v>
      </c>
      <c r="S112">
        <v>0.84675324675324604</v>
      </c>
      <c r="T112" t="s">
        <v>218</v>
      </c>
      <c r="U112">
        <v>2</v>
      </c>
      <c r="V112">
        <v>0.88418230563002598</v>
      </c>
      <c r="W112" t="s">
        <v>220</v>
      </c>
      <c r="X112">
        <v>2</v>
      </c>
      <c r="Y112">
        <v>0.97686375321336705</v>
      </c>
      <c r="Z112" t="s">
        <v>245</v>
      </c>
      <c r="AA112">
        <v>1</v>
      </c>
      <c r="AB112">
        <v>1.15384615384615</v>
      </c>
      <c r="AC112" t="s">
        <v>344</v>
      </c>
      <c r="AD112">
        <v>2</v>
      </c>
      <c r="AE112">
        <v>1.30035335689045</v>
      </c>
      <c r="AF112" t="s">
        <v>239</v>
      </c>
      <c r="AG112">
        <v>1</v>
      </c>
      <c r="AH112">
        <v>1.02612066059993</v>
      </c>
      <c r="AI112" t="s">
        <v>240</v>
      </c>
      <c r="AJ112">
        <v>2</v>
      </c>
      <c r="AK112">
        <v>1.0932475884244299</v>
      </c>
      <c r="AL112" t="s">
        <v>235</v>
      </c>
      <c r="AM112">
        <v>1</v>
      </c>
      <c r="AN112">
        <v>0.91649048625792795</v>
      </c>
      <c r="AO112" t="s">
        <v>242</v>
      </c>
      <c r="AP112">
        <v>1</v>
      </c>
      <c r="AQ112">
        <v>1.0249999999999999</v>
      </c>
      <c r="AR112" t="s">
        <v>111</v>
      </c>
      <c r="AS112">
        <v>2</v>
      </c>
      <c r="AT112">
        <v>2.13562302192005</v>
      </c>
      <c r="AU112" t="s">
        <v>227</v>
      </c>
      <c r="AV112">
        <v>1</v>
      </c>
      <c r="AW112">
        <v>1.0823529411764701</v>
      </c>
      <c r="AX112" t="s">
        <v>304</v>
      </c>
      <c r="AY112">
        <v>2</v>
      </c>
      <c r="AZ112">
        <v>0.81112548512289695</v>
      </c>
      <c r="BA112" t="s">
        <v>213</v>
      </c>
      <c r="BB112">
        <v>1</v>
      </c>
      <c r="BC112">
        <v>1.01224489795918</v>
      </c>
      <c r="BD112" t="s">
        <v>294</v>
      </c>
      <c r="BE112">
        <v>2</v>
      </c>
      <c r="BF112">
        <v>1.29353233830845</v>
      </c>
      <c r="BG112" t="s">
        <v>304</v>
      </c>
      <c r="BH112">
        <v>2</v>
      </c>
      <c r="BI112">
        <v>0.92957746478873204</v>
      </c>
      <c r="BJ112" t="s">
        <v>339</v>
      </c>
      <c r="BK112">
        <v>2</v>
      </c>
      <c r="BL112">
        <v>0.97445279755172598</v>
      </c>
      <c r="BM112" t="s">
        <v>239</v>
      </c>
      <c r="BN112">
        <v>1</v>
      </c>
      <c r="BO112">
        <v>0.83259985053558005</v>
      </c>
      <c r="BP112" t="s">
        <v>239</v>
      </c>
      <c r="BQ112">
        <v>1</v>
      </c>
      <c r="BR112">
        <v>1.00827765034407</v>
      </c>
      <c r="BS112" t="s">
        <v>239</v>
      </c>
      <c r="BT112">
        <v>1</v>
      </c>
      <c r="BU112">
        <v>0.92532146389713099</v>
      </c>
      <c r="BV112" t="s">
        <v>239</v>
      </c>
      <c r="BW112">
        <v>2</v>
      </c>
      <c r="BX112">
        <v>1.27632282202031</v>
      </c>
      <c r="BY112" t="s">
        <v>388</v>
      </c>
      <c r="BZ112">
        <v>3</v>
      </c>
      <c r="CA112">
        <v>1.2880434782608601</v>
      </c>
      <c r="CB112" t="s">
        <v>342</v>
      </c>
      <c r="CC112">
        <v>2</v>
      </c>
      <c r="CD112">
        <v>0.67107438016528898</v>
      </c>
      <c r="CE112" t="s">
        <v>328</v>
      </c>
      <c r="CF112">
        <v>3</v>
      </c>
      <c r="CG112">
        <v>1.0460673930181299</v>
      </c>
      <c r="CH112" t="s">
        <v>399</v>
      </c>
      <c r="CI112">
        <v>3</v>
      </c>
      <c r="CJ112">
        <v>0.76176176176176102</v>
      </c>
      <c r="CK112" t="s">
        <v>275</v>
      </c>
      <c r="CL112">
        <v>2</v>
      </c>
      <c r="CM112">
        <v>0.95196506550218296</v>
      </c>
      <c r="CN112" t="s">
        <v>338</v>
      </c>
      <c r="CO112">
        <v>2</v>
      </c>
      <c r="CP112">
        <v>0.41693613581244898</v>
      </c>
      <c r="CQ112" t="s">
        <v>253</v>
      </c>
      <c r="CR112">
        <v>2</v>
      </c>
      <c r="CS112">
        <v>1.1378205128205101</v>
      </c>
      <c r="CT112" t="s">
        <v>242</v>
      </c>
      <c r="CU112">
        <v>1</v>
      </c>
      <c r="CV112">
        <v>1.10095238095238</v>
      </c>
      <c r="CW112" t="s">
        <v>358</v>
      </c>
      <c r="CX112">
        <v>2</v>
      </c>
      <c r="CY112">
        <v>1.36663105413105</v>
      </c>
      <c r="CZ112" t="s">
        <v>358</v>
      </c>
      <c r="DA112">
        <v>2</v>
      </c>
      <c r="DB112">
        <v>0.8</v>
      </c>
      <c r="DC112" t="s">
        <v>111</v>
      </c>
      <c r="DD112">
        <v>2</v>
      </c>
      <c r="DE112">
        <v>0.91091470049036405</v>
      </c>
      <c r="DF112" t="s">
        <v>379</v>
      </c>
      <c r="DG112">
        <v>3</v>
      </c>
      <c r="DH112">
        <v>1.17948717948717</v>
      </c>
      <c r="DI112" t="s">
        <v>358</v>
      </c>
      <c r="DJ112">
        <v>2</v>
      </c>
      <c r="DK112">
        <v>0.98859315589353602</v>
      </c>
      <c r="DL112" t="s">
        <v>352</v>
      </c>
      <c r="DM112">
        <v>2</v>
      </c>
      <c r="DN112">
        <v>1.1090589270008699</v>
      </c>
      <c r="DO112" t="s">
        <v>379</v>
      </c>
      <c r="DP112">
        <v>3</v>
      </c>
      <c r="DQ112">
        <v>0.94230769230769196</v>
      </c>
      <c r="DR112" t="s">
        <v>369</v>
      </c>
      <c r="DS112">
        <v>3</v>
      </c>
      <c r="DT112">
        <v>1.01162790697674</v>
      </c>
      <c r="DU112" t="s">
        <v>376</v>
      </c>
      <c r="DV112">
        <v>2</v>
      </c>
      <c r="DW112">
        <v>1.05805243445692</v>
      </c>
      <c r="DX112" t="s">
        <v>295</v>
      </c>
      <c r="DY112">
        <v>1</v>
      </c>
      <c r="DZ112">
        <v>0.98064516129032198</v>
      </c>
      <c r="EA112" t="s">
        <v>375</v>
      </c>
      <c r="EB112">
        <v>3</v>
      </c>
      <c r="EC112">
        <v>1.6910935738444099</v>
      </c>
      <c r="ED112" t="s">
        <v>369</v>
      </c>
      <c r="EE112">
        <v>3</v>
      </c>
      <c r="EF112">
        <v>0.91374269005847897</v>
      </c>
      <c r="EG112" t="s">
        <v>377</v>
      </c>
      <c r="EH112">
        <v>3</v>
      </c>
      <c r="EI112">
        <v>0.92827586206896495</v>
      </c>
      <c r="EJ112" t="s">
        <v>377</v>
      </c>
      <c r="EK112">
        <v>3</v>
      </c>
      <c r="EL112">
        <v>1.4115898959881099</v>
      </c>
      <c r="EM112" t="s">
        <v>374</v>
      </c>
      <c r="EN112">
        <v>2</v>
      </c>
      <c r="EO112">
        <v>0.87123287671232796</v>
      </c>
      <c r="EP112" t="s">
        <v>390</v>
      </c>
      <c r="EQ112">
        <v>2</v>
      </c>
      <c r="ER112">
        <v>1.44970414201183</v>
      </c>
      <c r="ES112" t="s">
        <v>377</v>
      </c>
      <c r="ET112">
        <v>3</v>
      </c>
      <c r="EU112">
        <v>0.94782608695652104</v>
      </c>
      <c r="EV112" t="s">
        <v>393</v>
      </c>
      <c r="EW112">
        <v>3</v>
      </c>
      <c r="EX112">
        <v>1.0155642023346301</v>
      </c>
      <c r="EY112" t="s">
        <v>390</v>
      </c>
      <c r="EZ112">
        <v>2</v>
      </c>
      <c r="FA112">
        <v>1.0186915887850401</v>
      </c>
      <c r="FB112" t="s">
        <v>383</v>
      </c>
      <c r="FC112">
        <v>3</v>
      </c>
      <c r="FD112">
        <v>1.07854406130268</v>
      </c>
      <c r="FE112" t="s">
        <v>397</v>
      </c>
      <c r="FF112">
        <v>2</v>
      </c>
      <c r="FG112">
        <v>0.96</v>
      </c>
      <c r="FH112" t="s">
        <v>390</v>
      </c>
      <c r="FI112">
        <v>2</v>
      </c>
      <c r="FJ112">
        <v>0.85587583148558699</v>
      </c>
      <c r="FK112" t="s">
        <v>393</v>
      </c>
      <c r="FL112">
        <v>3</v>
      </c>
      <c r="FM112">
        <v>0.89740698985343803</v>
      </c>
      <c r="FN112" t="s">
        <v>393</v>
      </c>
      <c r="FO112">
        <v>3</v>
      </c>
      <c r="FP112">
        <v>0.97487437185929604</v>
      </c>
      <c r="FQ112" t="s">
        <v>418</v>
      </c>
      <c r="FR112">
        <v>2</v>
      </c>
      <c r="FS112">
        <v>1.0014727540500701</v>
      </c>
      <c r="FT112" t="s">
        <v>335</v>
      </c>
      <c r="FU112">
        <v>3</v>
      </c>
      <c r="FV112">
        <v>1.0714285714285701</v>
      </c>
      <c r="FW112" t="s">
        <v>335</v>
      </c>
      <c r="FX112">
        <v>3</v>
      </c>
      <c r="FY112">
        <v>1.37333333333333</v>
      </c>
      <c r="FZ112" t="s">
        <v>442</v>
      </c>
      <c r="GA112">
        <v>1</v>
      </c>
      <c r="GB112">
        <v>1.2388451443569499</v>
      </c>
      <c r="GC112" t="s">
        <v>418</v>
      </c>
      <c r="GD112">
        <v>2</v>
      </c>
      <c r="GE112">
        <v>1.1174652241112799</v>
      </c>
      <c r="GF112" t="s">
        <v>419</v>
      </c>
      <c r="GG112">
        <v>2</v>
      </c>
      <c r="GH112">
        <v>0.93309222423146398</v>
      </c>
      <c r="GI112" t="s">
        <v>419</v>
      </c>
      <c r="GJ112">
        <v>2</v>
      </c>
      <c r="GK112">
        <v>0.95155038759689903</v>
      </c>
      <c r="GL112" t="s">
        <v>390</v>
      </c>
      <c r="GM112">
        <v>2</v>
      </c>
      <c r="GN112">
        <v>1.0429104477611899</v>
      </c>
    </row>
    <row r="113" spans="1:196" x14ac:dyDescent="0.4">
      <c r="A113">
        <v>111</v>
      </c>
      <c r="B113" t="s">
        <v>308</v>
      </c>
      <c r="C113">
        <v>2</v>
      </c>
      <c r="D113">
        <v>0.89800443458979995</v>
      </c>
      <c r="E113" t="s">
        <v>268</v>
      </c>
      <c r="F113">
        <v>2</v>
      </c>
      <c r="G113">
        <v>0.54757876670344396</v>
      </c>
      <c r="H113" t="s">
        <v>282</v>
      </c>
      <c r="I113">
        <v>1</v>
      </c>
      <c r="J113">
        <v>1.24513197749891</v>
      </c>
      <c r="K113" t="s">
        <v>239</v>
      </c>
      <c r="L113">
        <v>1</v>
      </c>
      <c r="M113">
        <v>1.25404396515968</v>
      </c>
      <c r="N113" t="s">
        <v>227</v>
      </c>
      <c r="O113">
        <v>1</v>
      </c>
      <c r="P113">
        <v>0.82271147161066005</v>
      </c>
      <c r="Q113" t="s">
        <v>296</v>
      </c>
      <c r="R113">
        <v>2</v>
      </c>
      <c r="S113">
        <v>0.95644227840389795</v>
      </c>
      <c r="T113" t="s">
        <v>294</v>
      </c>
      <c r="U113">
        <v>2</v>
      </c>
      <c r="V113">
        <v>0.96706586826347296</v>
      </c>
      <c r="W113" t="s">
        <v>211</v>
      </c>
      <c r="X113">
        <v>2</v>
      </c>
      <c r="Y113">
        <v>0.72384219554030804</v>
      </c>
      <c r="Z113" t="s">
        <v>248</v>
      </c>
      <c r="AA113">
        <v>2</v>
      </c>
      <c r="AB113">
        <v>1.6697985175905601</v>
      </c>
      <c r="AC113" t="s">
        <v>257</v>
      </c>
      <c r="AD113">
        <v>1</v>
      </c>
      <c r="AE113">
        <v>1.49012567324955</v>
      </c>
      <c r="AF113" t="s">
        <v>258</v>
      </c>
      <c r="AG113">
        <v>2</v>
      </c>
      <c r="AH113">
        <v>1.3785099989638301</v>
      </c>
      <c r="AI113" t="s">
        <v>232</v>
      </c>
      <c r="AJ113">
        <v>1</v>
      </c>
      <c r="AK113">
        <v>1.12307692307692</v>
      </c>
      <c r="AL113" t="s">
        <v>239</v>
      </c>
      <c r="AM113">
        <v>1</v>
      </c>
      <c r="AN113">
        <v>0.80758952431854603</v>
      </c>
      <c r="AO113" t="s">
        <v>245</v>
      </c>
      <c r="AP113">
        <v>1</v>
      </c>
      <c r="AQ113">
        <v>1.0909090909090899</v>
      </c>
      <c r="AR113" t="s">
        <v>245</v>
      </c>
      <c r="AS113">
        <v>1</v>
      </c>
      <c r="AT113">
        <v>1.13513513513513</v>
      </c>
      <c r="AU113" t="s">
        <v>229</v>
      </c>
      <c r="AV113">
        <v>1</v>
      </c>
      <c r="AW113">
        <v>1.3121589172669701</v>
      </c>
      <c r="AX113" t="s">
        <v>313</v>
      </c>
      <c r="AY113">
        <v>2</v>
      </c>
      <c r="AZ113">
        <v>1.0444444444444401</v>
      </c>
      <c r="BA113" t="s">
        <v>294</v>
      </c>
      <c r="BB113">
        <v>2</v>
      </c>
      <c r="BC113">
        <v>0.99014778325123098</v>
      </c>
      <c r="BD113" t="s">
        <v>304</v>
      </c>
      <c r="BE113">
        <v>2</v>
      </c>
      <c r="BF113">
        <v>1.3653846153846101</v>
      </c>
      <c r="BG113" t="s">
        <v>224</v>
      </c>
      <c r="BH113">
        <v>2</v>
      </c>
      <c r="BI113">
        <v>1.2342342342342301</v>
      </c>
      <c r="BJ113" t="s">
        <v>242</v>
      </c>
      <c r="BK113">
        <v>1</v>
      </c>
      <c r="BL113">
        <v>0.97564469914040097</v>
      </c>
      <c r="BM113" t="s">
        <v>339</v>
      </c>
      <c r="BN113">
        <v>2</v>
      </c>
      <c r="BO113">
        <v>0.87335290503174701</v>
      </c>
      <c r="BP113" t="s">
        <v>339</v>
      </c>
      <c r="BQ113">
        <v>2</v>
      </c>
      <c r="BR113">
        <v>0.96755784865540895</v>
      </c>
      <c r="BS113" t="s">
        <v>339</v>
      </c>
      <c r="BT113">
        <v>2</v>
      </c>
      <c r="BU113">
        <v>0.82944170639088599</v>
      </c>
      <c r="BV113" t="s">
        <v>339</v>
      </c>
      <c r="BW113">
        <v>2</v>
      </c>
      <c r="BX113">
        <v>1.0467562828755099</v>
      </c>
      <c r="BY113" t="s">
        <v>815</v>
      </c>
      <c r="BZ113">
        <v>1</v>
      </c>
      <c r="CA113">
        <v>1.10462287104622</v>
      </c>
      <c r="CB113" t="s">
        <v>379</v>
      </c>
      <c r="CC113">
        <v>3</v>
      </c>
      <c r="CD113">
        <v>0.74811715481171503</v>
      </c>
      <c r="CE113" t="s">
        <v>388</v>
      </c>
      <c r="CF113">
        <v>3</v>
      </c>
      <c r="CG113">
        <v>0.84349593495934905</v>
      </c>
      <c r="CH113" t="s">
        <v>338</v>
      </c>
      <c r="CI113">
        <v>3</v>
      </c>
      <c r="CJ113">
        <v>1.1134447975680499</v>
      </c>
      <c r="CK113" t="s">
        <v>359</v>
      </c>
      <c r="CL113">
        <v>2</v>
      </c>
      <c r="CM113">
        <v>0.85814606741572996</v>
      </c>
      <c r="CN113" t="s">
        <v>342</v>
      </c>
      <c r="CO113">
        <v>2</v>
      </c>
      <c r="CP113">
        <v>0.65734265734265696</v>
      </c>
      <c r="CQ113" t="s">
        <v>337</v>
      </c>
      <c r="CR113">
        <v>1</v>
      </c>
      <c r="CS113">
        <v>1.0743253816532199</v>
      </c>
      <c r="CT113" t="s">
        <v>111</v>
      </c>
      <c r="CU113">
        <v>2</v>
      </c>
      <c r="CV113">
        <v>1.38504643902817</v>
      </c>
      <c r="CW113" t="s">
        <v>268</v>
      </c>
      <c r="CX113">
        <v>2</v>
      </c>
      <c r="CY113">
        <v>1.0106382978723401</v>
      </c>
      <c r="CZ113" t="s">
        <v>268</v>
      </c>
      <c r="DA113">
        <v>2</v>
      </c>
      <c r="DB113">
        <v>1.0771929824561399</v>
      </c>
      <c r="DC113" t="s">
        <v>357</v>
      </c>
      <c r="DD113">
        <v>2</v>
      </c>
      <c r="DE113">
        <v>0.81531531531531498</v>
      </c>
      <c r="DF113" t="s">
        <v>358</v>
      </c>
      <c r="DG113">
        <v>2</v>
      </c>
      <c r="DH113">
        <v>0.93660968660968602</v>
      </c>
      <c r="DI113" t="s">
        <v>352</v>
      </c>
      <c r="DJ113">
        <v>2</v>
      </c>
      <c r="DK113">
        <v>1.2942055276918101</v>
      </c>
      <c r="DL113" t="s">
        <v>275</v>
      </c>
      <c r="DM113">
        <v>2</v>
      </c>
      <c r="DN113">
        <v>1.0358851674641101</v>
      </c>
      <c r="DO113" t="s">
        <v>358</v>
      </c>
      <c r="DP113">
        <v>2</v>
      </c>
      <c r="DQ113">
        <v>1.08882521489971</v>
      </c>
      <c r="DR113" t="s">
        <v>364</v>
      </c>
      <c r="DS113">
        <v>2</v>
      </c>
      <c r="DT113">
        <v>0.78592814371257402</v>
      </c>
      <c r="DU113" t="s">
        <v>289</v>
      </c>
      <c r="DV113">
        <v>2</v>
      </c>
      <c r="DW113">
        <v>0.92351816443594603</v>
      </c>
      <c r="DX113" t="s">
        <v>377</v>
      </c>
      <c r="DY113">
        <v>3</v>
      </c>
      <c r="DZ113">
        <v>0.82448979591836702</v>
      </c>
      <c r="EA113" t="s">
        <v>381</v>
      </c>
      <c r="EB113">
        <v>2</v>
      </c>
      <c r="EC113">
        <v>0.92195783503883599</v>
      </c>
      <c r="ED113" t="s">
        <v>364</v>
      </c>
      <c r="EE113">
        <v>2</v>
      </c>
      <c r="EF113">
        <v>0.77254098360655699</v>
      </c>
      <c r="EG113" t="s">
        <v>374</v>
      </c>
      <c r="EH113">
        <v>2</v>
      </c>
      <c r="EI113">
        <v>1.2364793213149501</v>
      </c>
      <c r="EJ113" t="s">
        <v>374</v>
      </c>
      <c r="EK113">
        <v>2</v>
      </c>
      <c r="EL113">
        <v>1.2521440823327601</v>
      </c>
      <c r="EM113" t="s">
        <v>381</v>
      </c>
      <c r="EN113">
        <v>2</v>
      </c>
      <c r="EO113">
        <v>0.874711330143085</v>
      </c>
      <c r="EP113" t="s">
        <v>393</v>
      </c>
      <c r="EQ113">
        <v>3</v>
      </c>
      <c r="ER113">
        <v>1.00706713780918</v>
      </c>
      <c r="ES113" t="s">
        <v>374</v>
      </c>
      <c r="ET113">
        <v>2</v>
      </c>
      <c r="EU113">
        <v>1.00133511348464</v>
      </c>
      <c r="EV113" t="s">
        <v>403</v>
      </c>
      <c r="EW113">
        <v>3</v>
      </c>
      <c r="EX113">
        <v>1.0180180180180101</v>
      </c>
      <c r="EY113" t="s">
        <v>393</v>
      </c>
      <c r="EZ113">
        <v>3</v>
      </c>
      <c r="FA113">
        <v>1.0140485312899099</v>
      </c>
      <c r="FB113" t="s">
        <v>389</v>
      </c>
      <c r="FC113">
        <v>2</v>
      </c>
      <c r="FD113">
        <v>0.95474452554744504</v>
      </c>
      <c r="FE113" t="s">
        <v>410</v>
      </c>
      <c r="FF113">
        <v>3</v>
      </c>
      <c r="FG113">
        <v>1.98125</v>
      </c>
      <c r="FH113" t="s">
        <v>393</v>
      </c>
      <c r="FI113">
        <v>3</v>
      </c>
      <c r="FJ113">
        <v>0.91726990692864496</v>
      </c>
      <c r="FK113" t="s">
        <v>395</v>
      </c>
      <c r="FL113">
        <v>1</v>
      </c>
      <c r="FM113">
        <v>0.83333333333333304</v>
      </c>
      <c r="FN113" t="s">
        <v>395</v>
      </c>
      <c r="FO113">
        <v>1</v>
      </c>
      <c r="FP113">
        <v>1.012</v>
      </c>
      <c r="FQ113" t="s">
        <v>816</v>
      </c>
      <c r="FR113">
        <v>1</v>
      </c>
      <c r="FS113">
        <v>1.1462655601659699</v>
      </c>
      <c r="FT113" t="s">
        <v>417</v>
      </c>
      <c r="FU113">
        <v>3</v>
      </c>
      <c r="FV113">
        <v>1.0673076923076901</v>
      </c>
      <c r="FW113" t="s">
        <v>417</v>
      </c>
      <c r="FX113">
        <v>3</v>
      </c>
      <c r="FY113">
        <v>0.93193193193193102</v>
      </c>
      <c r="FZ113" t="s">
        <v>433</v>
      </c>
      <c r="GA113">
        <v>1</v>
      </c>
      <c r="GB113">
        <v>1.0421607378129101</v>
      </c>
      <c r="GC113" t="s">
        <v>419</v>
      </c>
      <c r="GD113">
        <v>2</v>
      </c>
      <c r="GE113">
        <v>1.14020618556701</v>
      </c>
      <c r="GF113" t="s">
        <v>421</v>
      </c>
      <c r="GG113">
        <v>3</v>
      </c>
      <c r="GH113">
        <v>0.98885350318471299</v>
      </c>
      <c r="GI113" t="s">
        <v>439</v>
      </c>
      <c r="GJ113">
        <v>2</v>
      </c>
      <c r="GK113">
        <v>1.0635593220338899</v>
      </c>
      <c r="GL113" t="s">
        <v>393</v>
      </c>
      <c r="GM113">
        <v>3</v>
      </c>
      <c r="GN113">
        <v>1.06591865357643</v>
      </c>
    </row>
    <row r="114" spans="1:196" x14ac:dyDescent="0.4">
      <c r="A114">
        <v>112</v>
      </c>
      <c r="B114" t="s">
        <v>310</v>
      </c>
      <c r="C114">
        <v>2</v>
      </c>
      <c r="D114">
        <v>1.0991735537189999</v>
      </c>
      <c r="E114" t="s">
        <v>809</v>
      </c>
      <c r="F114">
        <v>1</v>
      </c>
      <c r="G114">
        <v>0.64062331838565001</v>
      </c>
      <c r="H114" t="s">
        <v>361</v>
      </c>
      <c r="I114">
        <v>1</v>
      </c>
      <c r="J114">
        <v>1.3959650214521899</v>
      </c>
      <c r="K114" t="s">
        <v>258</v>
      </c>
      <c r="L114">
        <v>2</v>
      </c>
      <c r="M114">
        <v>1.10923872875092</v>
      </c>
      <c r="N114" t="s">
        <v>229</v>
      </c>
      <c r="O114">
        <v>1</v>
      </c>
      <c r="P114">
        <v>0.69424943988050702</v>
      </c>
      <c r="Q114" t="s">
        <v>213</v>
      </c>
      <c r="R114">
        <v>1</v>
      </c>
      <c r="S114">
        <v>0.80419580419580405</v>
      </c>
      <c r="T114" t="s">
        <v>224</v>
      </c>
      <c r="U114">
        <v>2</v>
      </c>
      <c r="V114">
        <v>0.96808510638297796</v>
      </c>
      <c r="W114" t="s">
        <v>290</v>
      </c>
      <c r="X114">
        <v>2</v>
      </c>
      <c r="Y114">
        <v>0.70795553102578201</v>
      </c>
      <c r="Z114" t="s">
        <v>253</v>
      </c>
      <c r="AA114">
        <v>1</v>
      </c>
      <c r="AB114">
        <v>0.60087719298245601</v>
      </c>
      <c r="AC114" t="s">
        <v>260</v>
      </c>
      <c r="AD114">
        <v>1</v>
      </c>
      <c r="AE114">
        <v>1.6306745319312601</v>
      </c>
      <c r="AF114" t="s">
        <v>242</v>
      </c>
      <c r="AG114">
        <v>1</v>
      </c>
      <c r="AH114">
        <v>1.19347826086956</v>
      </c>
      <c r="AI114" t="s">
        <v>235</v>
      </c>
      <c r="AJ114">
        <v>1</v>
      </c>
      <c r="AK114">
        <v>0.78978126565369799</v>
      </c>
      <c r="AL114" t="s">
        <v>258</v>
      </c>
      <c r="AM114">
        <v>2</v>
      </c>
      <c r="AN114">
        <v>1.03151862464183</v>
      </c>
      <c r="AO114" t="s">
        <v>357</v>
      </c>
      <c r="AP114">
        <v>2</v>
      </c>
      <c r="AQ114">
        <v>1.1781767955801099</v>
      </c>
      <c r="AR114" t="s">
        <v>248</v>
      </c>
      <c r="AS114">
        <v>1</v>
      </c>
      <c r="AT114">
        <v>1.5333398354953001</v>
      </c>
      <c r="AU114" t="s">
        <v>315</v>
      </c>
      <c r="AV114">
        <v>2</v>
      </c>
      <c r="AW114">
        <v>1.00140622253471</v>
      </c>
      <c r="AX114" t="s">
        <v>224</v>
      </c>
      <c r="AY114">
        <v>2</v>
      </c>
      <c r="AZ114">
        <v>0.86432160804020097</v>
      </c>
      <c r="BA114" t="s">
        <v>304</v>
      </c>
      <c r="BB114">
        <v>2</v>
      </c>
      <c r="BC114">
        <v>0.82934609250398705</v>
      </c>
      <c r="BD114" t="s">
        <v>224</v>
      </c>
      <c r="BE114">
        <v>2</v>
      </c>
      <c r="BF114">
        <v>1.5438108484005499</v>
      </c>
      <c r="BG114" t="s">
        <v>307</v>
      </c>
      <c r="BH114">
        <v>2</v>
      </c>
      <c r="BI114">
        <v>0.80025773195876204</v>
      </c>
      <c r="BJ114" t="s">
        <v>817</v>
      </c>
      <c r="BK114">
        <v>2</v>
      </c>
      <c r="BL114">
        <v>0.99224806201550297</v>
      </c>
      <c r="BM114" t="s">
        <v>242</v>
      </c>
      <c r="BN114">
        <v>1</v>
      </c>
      <c r="BO114">
        <v>0.96475770925110105</v>
      </c>
      <c r="BP114" t="s">
        <v>242</v>
      </c>
      <c r="BQ114">
        <v>1</v>
      </c>
      <c r="BR114">
        <v>1.0365296803652899</v>
      </c>
      <c r="BS114" t="s">
        <v>242</v>
      </c>
      <c r="BT114">
        <v>1</v>
      </c>
      <c r="BU114">
        <v>0.99853157121879499</v>
      </c>
      <c r="BV114" t="s">
        <v>242</v>
      </c>
      <c r="BW114">
        <v>1</v>
      </c>
      <c r="BX114">
        <v>1.1235294117646999</v>
      </c>
      <c r="BY114" t="s">
        <v>399</v>
      </c>
      <c r="BZ114">
        <v>3</v>
      </c>
      <c r="CA114">
        <v>0.71184022824536297</v>
      </c>
      <c r="CB114" t="s">
        <v>358</v>
      </c>
      <c r="CC114">
        <v>2</v>
      </c>
      <c r="CD114">
        <v>1.1084942284797299</v>
      </c>
      <c r="CE114" t="s">
        <v>338</v>
      </c>
      <c r="CF114">
        <v>3</v>
      </c>
      <c r="CG114">
        <v>0.89934136945445498</v>
      </c>
      <c r="CH114" t="s">
        <v>342</v>
      </c>
      <c r="CI114">
        <v>2</v>
      </c>
      <c r="CJ114">
        <v>0.90796019900497504</v>
      </c>
      <c r="CK114" t="s">
        <v>278</v>
      </c>
      <c r="CL114">
        <v>1</v>
      </c>
      <c r="CM114">
        <v>0.992503748125937</v>
      </c>
      <c r="CN114" t="s">
        <v>358</v>
      </c>
      <c r="CO114">
        <v>2</v>
      </c>
      <c r="CP114">
        <v>0.323908794788273</v>
      </c>
      <c r="CQ114" t="s">
        <v>370</v>
      </c>
      <c r="CR114">
        <v>2</v>
      </c>
      <c r="CS114">
        <v>1.0130718954248299</v>
      </c>
      <c r="CT114" t="s">
        <v>245</v>
      </c>
      <c r="CU114">
        <v>1</v>
      </c>
      <c r="CV114">
        <v>1.63404255319148</v>
      </c>
      <c r="CW114" t="s">
        <v>352</v>
      </c>
      <c r="CX114">
        <v>2</v>
      </c>
      <c r="CY114">
        <v>0.96150678554803504</v>
      </c>
      <c r="CZ114" t="s">
        <v>352</v>
      </c>
      <c r="DA114">
        <v>2</v>
      </c>
      <c r="DB114">
        <v>0.94197825115447598</v>
      </c>
      <c r="DC114" t="s">
        <v>253</v>
      </c>
      <c r="DD114">
        <v>2</v>
      </c>
      <c r="DE114">
        <v>1.07339449541284</v>
      </c>
      <c r="DF114" t="s">
        <v>352</v>
      </c>
      <c r="DG114">
        <v>2</v>
      </c>
      <c r="DH114">
        <v>1.0513069817882601</v>
      </c>
      <c r="DI114" t="s">
        <v>275</v>
      </c>
      <c r="DJ114">
        <v>2</v>
      </c>
      <c r="DK114">
        <v>1.0398009950248699</v>
      </c>
      <c r="DL114" t="s">
        <v>359</v>
      </c>
      <c r="DM114">
        <v>3</v>
      </c>
      <c r="DN114">
        <v>1.0210526315789401</v>
      </c>
      <c r="DO114" t="s">
        <v>352</v>
      </c>
      <c r="DP114">
        <v>2</v>
      </c>
      <c r="DQ114">
        <v>1.0551397700237899</v>
      </c>
      <c r="DR114" t="s">
        <v>376</v>
      </c>
      <c r="DS114">
        <v>2</v>
      </c>
      <c r="DT114">
        <v>1.14838709677419</v>
      </c>
      <c r="DU114" t="s">
        <v>295</v>
      </c>
      <c r="DV114">
        <v>1</v>
      </c>
      <c r="DW114">
        <v>0.96875</v>
      </c>
      <c r="DX114" t="s">
        <v>373</v>
      </c>
      <c r="DY114">
        <v>2</v>
      </c>
      <c r="DZ114">
        <v>0.812995245641838</v>
      </c>
      <c r="EA114" t="s">
        <v>389</v>
      </c>
      <c r="EB114">
        <v>2</v>
      </c>
      <c r="EC114">
        <v>0.98846787479406895</v>
      </c>
      <c r="ED114" t="s">
        <v>366</v>
      </c>
      <c r="EE114">
        <v>3</v>
      </c>
      <c r="EF114">
        <v>0.834924965893588</v>
      </c>
      <c r="EG114" t="s">
        <v>381</v>
      </c>
      <c r="EH114">
        <v>2</v>
      </c>
      <c r="EI114">
        <v>1.4694927154642701</v>
      </c>
      <c r="EJ114" t="s">
        <v>381</v>
      </c>
      <c r="EK114">
        <v>2</v>
      </c>
      <c r="EL114">
        <v>1.0034521065016599</v>
      </c>
      <c r="EM114" t="s">
        <v>300</v>
      </c>
      <c r="EN114">
        <v>1</v>
      </c>
      <c r="EO114">
        <v>1.02258726899383</v>
      </c>
      <c r="EP114" t="s">
        <v>401</v>
      </c>
      <c r="EQ114">
        <v>3</v>
      </c>
      <c r="ER114">
        <v>0.92751479289940797</v>
      </c>
      <c r="ES114" t="s">
        <v>381</v>
      </c>
      <c r="ET114">
        <v>2</v>
      </c>
      <c r="EU114">
        <v>0.87697256385998101</v>
      </c>
      <c r="EV114" t="s">
        <v>396</v>
      </c>
      <c r="EW114">
        <v>1</v>
      </c>
      <c r="EX114">
        <v>1.01327433628318</v>
      </c>
      <c r="EY114" t="s">
        <v>403</v>
      </c>
      <c r="EZ114">
        <v>3</v>
      </c>
      <c r="FA114">
        <v>0.99557522123893805</v>
      </c>
      <c r="FB114" t="s">
        <v>818</v>
      </c>
      <c r="FC114">
        <v>1</v>
      </c>
      <c r="FD114">
        <v>1.2562225475841799</v>
      </c>
      <c r="FE114" t="s">
        <v>329</v>
      </c>
      <c r="FF114">
        <v>2</v>
      </c>
      <c r="FG114">
        <v>1.0044313146233299</v>
      </c>
      <c r="FH114" t="s">
        <v>396</v>
      </c>
      <c r="FI114">
        <v>1</v>
      </c>
      <c r="FJ114">
        <v>0.85511363636363602</v>
      </c>
      <c r="FK114" t="s">
        <v>396</v>
      </c>
      <c r="FL114">
        <v>1</v>
      </c>
      <c r="FM114">
        <v>0.89700996677740796</v>
      </c>
      <c r="FN114" t="s">
        <v>396</v>
      </c>
      <c r="FO114">
        <v>1</v>
      </c>
      <c r="FP114">
        <v>1.07777777777777</v>
      </c>
      <c r="FQ114" t="s">
        <v>419</v>
      </c>
      <c r="FR114">
        <v>1</v>
      </c>
      <c r="FS114">
        <v>0.67522935779816495</v>
      </c>
      <c r="FT114" t="s">
        <v>418</v>
      </c>
      <c r="FU114">
        <v>2</v>
      </c>
      <c r="FV114">
        <v>0.97647058823529398</v>
      </c>
      <c r="FW114" t="s">
        <v>418</v>
      </c>
      <c r="FX114">
        <v>2</v>
      </c>
      <c r="FY114">
        <v>0.94578313253012003</v>
      </c>
      <c r="FZ114" t="s">
        <v>436</v>
      </c>
      <c r="GA114">
        <v>3</v>
      </c>
      <c r="GB114">
        <v>1.1468354430379699</v>
      </c>
      <c r="GC114" t="s">
        <v>421</v>
      </c>
      <c r="GD114">
        <v>3</v>
      </c>
      <c r="GE114">
        <v>1.04666666666666</v>
      </c>
      <c r="GF114" t="s">
        <v>343</v>
      </c>
      <c r="GG114">
        <v>1</v>
      </c>
      <c r="GH114">
        <v>1.00942285041224</v>
      </c>
      <c r="GI114" t="s">
        <v>421</v>
      </c>
      <c r="GJ114">
        <v>3</v>
      </c>
      <c r="GK114">
        <v>0.96618357487922701</v>
      </c>
      <c r="GL114" t="s">
        <v>403</v>
      </c>
      <c r="GM114">
        <v>3</v>
      </c>
      <c r="GN114">
        <v>1.04838709677419</v>
      </c>
    </row>
    <row r="115" spans="1:196" x14ac:dyDescent="0.4">
      <c r="A115">
        <v>113</v>
      </c>
      <c r="B115" t="s">
        <v>819</v>
      </c>
      <c r="C115">
        <v>2</v>
      </c>
      <c r="D115">
        <v>0.980732177263969</v>
      </c>
      <c r="E115" t="s">
        <v>275</v>
      </c>
      <c r="F115">
        <v>2</v>
      </c>
      <c r="G115">
        <v>1.0806451612903201</v>
      </c>
      <c r="H115" t="s">
        <v>810</v>
      </c>
      <c r="I115">
        <v>1</v>
      </c>
      <c r="J115">
        <v>1.44754316069057</v>
      </c>
      <c r="K115" t="s">
        <v>242</v>
      </c>
      <c r="L115">
        <v>1</v>
      </c>
      <c r="M115">
        <v>1.1209302325581301</v>
      </c>
      <c r="N115" t="s">
        <v>315</v>
      </c>
      <c r="O115">
        <v>2</v>
      </c>
      <c r="P115">
        <v>0.70543345543345504</v>
      </c>
      <c r="Q115" t="s">
        <v>218</v>
      </c>
      <c r="R115">
        <v>2</v>
      </c>
      <c r="S115">
        <v>0.98416886543535598</v>
      </c>
      <c r="T115" t="s">
        <v>226</v>
      </c>
      <c r="U115">
        <v>1</v>
      </c>
      <c r="V115">
        <v>1.0023455408070701</v>
      </c>
      <c r="W115" t="s">
        <v>296</v>
      </c>
      <c r="X115">
        <v>2</v>
      </c>
      <c r="Y115">
        <v>0.90700636942675095</v>
      </c>
      <c r="Z115" t="s">
        <v>344</v>
      </c>
      <c r="AA115">
        <v>2</v>
      </c>
      <c r="AB115">
        <v>1.4408145948239199</v>
      </c>
      <c r="AC115" t="s">
        <v>263</v>
      </c>
      <c r="AD115">
        <v>1</v>
      </c>
      <c r="AE115">
        <v>1.17</v>
      </c>
      <c r="AF115" t="s">
        <v>245</v>
      </c>
      <c r="AG115">
        <v>1</v>
      </c>
      <c r="AH115">
        <v>1.1523915461623999</v>
      </c>
      <c r="AI115" t="s">
        <v>239</v>
      </c>
      <c r="AJ115">
        <v>1</v>
      </c>
      <c r="AK115">
        <v>0.92182624404664104</v>
      </c>
      <c r="AL115" t="s">
        <v>242</v>
      </c>
      <c r="AM115">
        <v>1</v>
      </c>
      <c r="AN115">
        <v>1.12676056338028</v>
      </c>
      <c r="AO115" t="s">
        <v>253</v>
      </c>
      <c r="AP115">
        <v>1</v>
      </c>
      <c r="AQ115">
        <v>0.87228915662650597</v>
      </c>
      <c r="AR115" t="s">
        <v>357</v>
      </c>
      <c r="AS115">
        <v>2</v>
      </c>
      <c r="AT115">
        <v>1.68815943728018</v>
      </c>
      <c r="AU115" t="s">
        <v>240</v>
      </c>
      <c r="AV115">
        <v>2</v>
      </c>
      <c r="AW115">
        <v>1.0708215297450401</v>
      </c>
      <c r="AX115" t="s">
        <v>226</v>
      </c>
      <c r="AY115">
        <v>1</v>
      </c>
      <c r="AZ115">
        <v>1.06573763479592</v>
      </c>
      <c r="BA115" t="s">
        <v>224</v>
      </c>
      <c r="BB115">
        <v>2</v>
      </c>
      <c r="BC115">
        <v>1.0450581395348799</v>
      </c>
      <c r="BD115" t="s">
        <v>227</v>
      </c>
      <c r="BE115">
        <v>2</v>
      </c>
      <c r="BF115">
        <v>0.81185567010309201</v>
      </c>
      <c r="BG115" t="s">
        <v>227</v>
      </c>
      <c r="BH115">
        <v>2</v>
      </c>
      <c r="BI115">
        <v>1.03809523809523</v>
      </c>
      <c r="BJ115" t="s">
        <v>245</v>
      </c>
      <c r="BK115">
        <v>1</v>
      </c>
      <c r="BL115">
        <v>0.85689354275741703</v>
      </c>
      <c r="BM115" t="s">
        <v>817</v>
      </c>
      <c r="BN115">
        <v>2</v>
      </c>
      <c r="BO115">
        <v>0.89453125</v>
      </c>
      <c r="BP115" t="s">
        <v>817</v>
      </c>
      <c r="BQ115">
        <v>2</v>
      </c>
      <c r="BR115">
        <v>1.1353711790393</v>
      </c>
      <c r="BS115" t="s">
        <v>817</v>
      </c>
      <c r="BT115">
        <v>2</v>
      </c>
      <c r="BU115">
        <v>1.0346153846153801</v>
      </c>
      <c r="BV115" t="s">
        <v>817</v>
      </c>
      <c r="BW115">
        <v>2</v>
      </c>
      <c r="BX115">
        <v>1.6654275092936801</v>
      </c>
      <c r="BY115" t="s">
        <v>338</v>
      </c>
      <c r="BZ115">
        <v>3</v>
      </c>
      <c r="CA115">
        <v>1.7888440257215401</v>
      </c>
      <c r="CB115" t="s">
        <v>268</v>
      </c>
      <c r="CC115">
        <v>2</v>
      </c>
      <c r="CD115">
        <v>1.3996023856858799</v>
      </c>
      <c r="CE115" t="s">
        <v>342</v>
      </c>
      <c r="CF115">
        <v>2</v>
      </c>
      <c r="CG115">
        <v>0.99014778325123098</v>
      </c>
      <c r="CH115" t="s">
        <v>358</v>
      </c>
      <c r="CI115">
        <v>2</v>
      </c>
      <c r="CJ115">
        <v>0.97000801312626395</v>
      </c>
      <c r="CK115" t="s">
        <v>372</v>
      </c>
      <c r="CL115">
        <v>3</v>
      </c>
      <c r="CM115">
        <v>0.75367047308319701</v>
      </c>
      <c r="CN115" t="s">
        <v>268</v>
      </c>
      <c r="CO115">
        <v>2</v>
      </c>
      <c r="CP115">
        <v>0.53611111111111098</v>
      </c>
      <c r="CQ115" t="s">
        <v>328</v>
      </c>
      <c r="CR115">
        <v>2</v>
      </c>
      <c r="CS115">
        <v>0.783662498006788</v>
      </c>
      <c r="CT115" t="s">
        <v>248</v>
      </c>
      <c r="CU115">
        <v>1</v>
      </c>
      <c r="CV115">
        <v>1.0944178885728999</v>
      </c>
      <c r="CW115" t="s">
        <v>275</v>
      </c>
      <c r="CX115">
        <v>2</v>
      </c>
      <c r="CY115">
        <v>1.1057934508816101</v>
      </c>
      <c r="CZ115" t="s">
        <v>275</v>
      </c>
      <c r="DA115">
        <v>2</v>
      </c>
      <c r="DB115">
        <v>1.0022779043280099</v>
      </c>
      <c r="DC115" t="s">
        <v>328</v>
      </c>
      <c r="DD115">
        <v>2</v>
      </c>
      <c r="DE115">
        <v>0.92953247507501602</v>
      </c>
      <c r="DF115" t="s">
        <v>275</v>
      </c>
      <c r="DG115">
        <v>2</v>
      </c>
      <c r="DH115">
        <v>0.99014778325123098</v>
      </c>
      <c r="DI115" t="s">
        <v>359</v>
      </c>
      <c r="DJ115">
        <v>3</v>
      </c>
      <c r="DK115">
        <v>0.99164926931106401</v>
      </c>
      <c r="DL115" t="s">
        <v>278</v>
      </c>
      <c r="DM115">
        <v>1</v>
      </c>
      <c r="DN115">
        <v>0.95025728987993097</v>
      </c>
      <c r="DO115" t="s">
        <v>275</v>
      </c>
      <c r="DP115">
        <v>2</v>
      </c>
      <c r="DQ115">
        <v>0.91224018475750501</v>
      </c>
      <c r="DR115" t="s">
        <v>289</v>
      </c>
      <c r="DS115">
        <v>2</v>
      </c>
      <c r="DT115">
        <v>1.0828157349896399</v>
      </c>
      <c r="DU115" t="s">
        <v>377</v>
      </c>
      <c r="DV115">
        <v>3</v>
      </c>
      <c r="DW115">
        <v>1.0745614035087701</v>
      </c>
      <c r="DX115" t="s">
        <v>374</v>
      </c>
      <c r="DY115">
        <v>2</v>
      </c>
      <c r="DZ115">
        <v>0.86906854130052702</v>
      </c>
      <c r="EA115" t="s">
        <v>406</v>
      </c>
      <c r="EB115">
        <v>3</v>
      </c>
      <c r="EC115">
        <v>1.2167949146871799</v>
      </c>
      <c r="ED115" t="s">
        <v>289</v>
      </c>
      <c r="EE115">
        <v>2</v>
      </c>
      <c r="EF115">
        <v>0.90612244897959104</v>
      </c>
      <c r="EG115" t="s">
        <v>300</v>
      </c>
      <c r="EH115">
        <v>1</v>
      </c>
      <c r="EI115">
        <v>1.2050000000000001</v>
      </c>
      <c r="EJ115" t="s">
        <v>300</v>
      </c>
      <c r="EK115">
        <v>1</v>
      </c>
      <c r="EL115">
        <v>1.0103734439834</v>
      </c>
      <c r="EM115" t="s">
        <v>389</v>
      </c>
      <c r="EN115">
        <v>2</v>
      </c>
      <c r="EO115">
        <v>1.05107084019769</v>
      </c>
      <c r="EP115" t="s">
        <v>403</v>
      </c>
      <c r="EQ115">
        <v>3</v>
      </c>
      <c r="ER115">
        <v>1.1800947867298499</v>
      </c>
      <c r="ES115" t="s">
        <v>382</v>
      </c>
      <c r="ET115">
        <v>3</v>
      </c>
      <c r="EU115">
        <v>0.71833648393194705</v>
      </c>
      <c r="EV115" t="s">
        <v>397</v>
      </c>
      <c r="EW115">
        <v>2</v>
      </c>
      <c r="EX115">
        <v>1.1575456053067901</v>
      </c>
      <c r="EY115" t="s">
        <v>396</v>
      </c>
      <c r="EZ115">
        <v>1</v>
      </c>
      <c r="FA115">
        <v>1.18777292576419</v>
      </c>
      <c r="FB115" t="s">
        <v>390</v>
      </c>
      <c r="FC115">
        <v>2</v>
      </c>
      <c r="FD115">
        <v>0.96330275229357798</v>
      </c>
      <c r="FE115" t="s">
        <v>404</v>
      </c>
      <c r="FF115">
        <v>1</v>
      </c>
      <c r="FG115">
        <v>1.2982689747003899</v>
      </c>
      <c r="FH115" t="s">
        <v>820</v>
      </c>
      <c r="FI115">
        <v>3</v>
      </c>
      <c r="FJ115">
        <v>0.66915422885572096</v>
      </c>
      <c r="FK115" t="s">
        <v>397</v>
      </c>
      <c r="FL115">
        <v>2</v>
      </c>
      <c r="FM115">
        <v>0.95925297113752095</v>
      </c>
      <c r="FN115" t="s">
        <v>397</v>
      </c>
      <c r="FO115">
        <v>2</v>
      </c>
      <c r="FP115">
        <v>1.01061946902654</v>
      </c>
      <c r="FQ115" t="s">
        <v>420</v>
      </c>
      <c r="FR115">
        <v>1</v>
      </c>
      <c r="FS115">
        <v>0.78803418803418801</v>
      </c>
      <c r="FT115" t="s">
        <v>419</v>
      </c>
      <c r="FU115">
        <v>1</v>
      </c>
      <c r="FV115">
        <v>1.2826086956521701</v>
      </c>
      <c r="FW115" t="s">
        <v>419</v>
      </c>
      <c r="FX115">
        <v>1</v>
      </c>
      <c r="FY115">
        <v>0.69915254237288105</v>
      </c>
      <c r="FZ115" t="s">
        <v>440</v>
      </c>
      <c r="GA115">
        <v>2</v>
      </c>
      <c r="GB115">
        <v>0.95019157088122597</v>
      </c>
      <c r="GC115" t="s">
        <v>343</v>
      </c>
      <c r="GD115">
        <v>1</v>
      </c>
      <c r="GE115">
        <v>1.0679245283018799</v>
      </c>
      <c r="GF115" t="s">
        <v>423</v>
      </c>
      <c r="GG115">
        <v>2</v>
      </c>
      <c r="GH115">
        <v>1.0064102564102499</v>
      </c>
      <c r="GI115" t="s">
        <v>343</v>
      </c>
      <c r="GJ115">
        <v>1</v>
      </c>
      <c r="GK115">
        <v>1.14235705950991</v>
      </c>
      <c r="GL115" t="s">
        <v>396</v>
      </c>
      <c r="GM115">
        <v>1</v>
      </c>
      <c r="GN115">
        <v>1.0445344129554599</v>
      </c>
    </row>
    <row r="116" spans="1:196" x14ac:dyDescent="0.4">
      <c r="A116">
        <v>114</v>
      </c>
      <c r="B116" t="s">
        <v>314</v>
      </c>
      <c r="C116">
        <v>2</v>
      </c>
      <c r="D116">
        <v>1.0489348238768099</v>
      </c>
      <c r="E116" t="s">
        <v>278</v>
      </c>
      <c r="F116">
        <v>1</v>
      </c>
      <c r="G116">
        <v>0.93209876543209802</v>
      </c>
      <c r="H116" t="s">
        <v>303</v>
      </c>
      <c r="I116">
        <v>2</v>
      </c>
      <c r="J116">
        <v>1.0873861427868901</v>
      </c>
      <c r="K116" t="s">
        <v>245</v>
      </c>
      <c r="L116">
        <v>1</v>
      </c>
      <c r="M116">
        <v>1.5261324041811799</v>
      </c>
      <c r="N116" t="s">
        <v>240</v>
      </c>
      <c r="O116">
        <v>2</v>
      </c>
      <c r="P116">
        <v>0.91011235955056102</v>
      </c>
      <c r="Q116" t="s">
        <v>294</v>
      </c>
      <c r="R116">
        <v>2</v>
      </c>
      <c r="S116">
        <v>1.2256880733944899</v>
      </c>
      <c r="T116" t="s">
        <v>227</v>
      </c>
      <c r="U116">
        <v>1</v>
      </c>
      <c r="V116">
        <v>1.01388888888888</v>
      </c>
      <c r="W116" t="s">
        <v>213</v>
      </c>
      <c r="X116">
        <v>1</v>
      </c>
      <c r="Y116">
        <v>0.71323529411764697</v>
      </c>
      <c r="Z116" t="s">
        <v>257</v>
      </c>
      <c r="AA116">
        <v>1</v>
      </c>
      <c r="AB116">
        <v>1.2573363431151201</v>
      </c>
      <c r="AC116" t="s">
        <v>808</v>
      </c>
      <c r="AD116">
        <v>1</v>
      </c>
      <c r="AE116">
        <v>1.0294784580498799</v>
      </c>
      <c r="AF116" t="s">
        <v>253</v>
      </c>
      <c r="AG116">
        <v>2</v>
      </c>
      <c r="AH116">
        <v>1.1739130434782601</v>
      </c>
      <c r="AI116" t="s">
        <v>258</v>
      </c>
      <c r="AJ116">
        <v>2</v>
      </c>
      <c r="AK116">
        <v>1.31163559831629</v>
      </c>
      <c r="AL116" t="s">
        <v>245</v>
      </c>
      <c r="AM116">
        <v>1</v>
      </c>
      <c r="AN116">
        <v>0.76937618147447995</v>
      </c>
      <c r="AO116" t="s">
        <v>344</v>
      </c>
      <c r="AP116">
        <v>2</v>
      </c>
      <c r="AQ116">
        <v>0.69501098211484102</v>
      </c>
      <c r="AR116" t="s">
        <v>253</v>
      </c>
      <c r="AS116">
        <v>2</v>
      </c>
      <c r="AT116">
        <v>1.1809392265193299</v>
      </c>
      <c r="AU116" t="s">
        <v>801</v>
      </c>
      <c r="AV116">
        <v>1</v>
      </c>
      <c r="AW116">
        <v>1.1666666666666601</v>
      </c>
      <c r="AX116" t="s">
        <v>227</v>
      </c>
      <c r="AY116">
        <v>1</v>
      </c>
      <c r="AZ116">
        <v>0.80253623188405798</v>
      </c>
      <c r="BA116" t="s">
        <v>226</v>
      </c>
      <c r="BB116">
        <v>1</v>
      </c>
      <c r="BC116">
        <v>1.2860009717146501</v>
      </c>
      <c r="BD116" t="s">
        <v>229</v>
      </c>
      <c r="BE116">
        <v>1</v>
      </c>
      <c r="BF116">
        <v>0.91699935010676803</v>
      </c>
      <c r="BG116" t="s">
        <v>229</v>
      </c>
      <c r="BH116">
        <v>1</v>
      </c>
      <c r="BI116">
        <v>1.2171712058317301</v>
      </c>
      <c r="BJ116" t="s">
        <v>248</v>
      </c>
      <c r="BK116">
        <v>1</v>
      </c>
      <c r="BL116">
        <v>1.3774156232988499</v>
      </c>
      <c r="BM116" t="s">
        <v>245</v>
      </c>
      <c r="BN116">
        <v>1</v>
      </c>
      <c r="BO116">
        <v>1.0162932790224</v>
      </c>
      <c r="BP116" t="s">
        <v>245</v>
      </c>
      <c r="BQ116">
        <v>1</v>
      </c>
      <c r="BR116">
        <v>1.2705410821643199</v>
      </c>
      <c r="BS116" t="s">
        <v>245</v>
      </c>
      <c r="BT116">
        <v>1</v>
      </c>
      <c r="BU116">
        <v>1.2776025236593</v>
      </c>
      <c r="BV116" t="s">
        <v>245</v>
      </c>
      <c r="BW116">
        <v>1</v>
      </c>
      <c r="BX116">
        <v>1.24074074074074</v>
      </c>
      <c r="BY116" t="s">
        <v>342</v>
      </c>
      <c r="BZ116">
        <v>2</v>
      </c>
      <c r="CA116">
        <v>1.3626126126126099</v>
      </c>
      <c r="CB116" t="s">
        <v>352</v>
      </c>
      <c r="CC116">
        <v>2</v>
      </c>
      <c r="CD116">
        <v>0.88902336527147396</v>
      </c>
      <c r="CE116" t="s">
        <v>379</v>
      </c>
      <c r="CF116">
        <v>3</v>
      </c>
      <c r="CG116">
        <v>0.922818791946308</v>
      </c>
      <c r="CH116" t="s">
        <v>268</v>
      </c>
      <c r="CI116">
        <v>2</v>
      </c>
      <c r="CJ116">
        <v>1.0107296137338999</v>
      </c>
      <c r="CK116" t="s">
        <v>282</v>
      </c>
      <c r="CL116">
        <v>1</v>
      </c>
      <c r="CM116">
        <v>0.97857142857142798</v>
      </c>
      <c r="CN116" t="s">
        <v>352</v>
      </c>
      <c r="CO116">
        <v>2</v>
      </c>
      <c r="CP116">
        <v>0.89532468550378097</v>
      </c>
      <c r="CQ116" t="s">
        <v>257</v>
      </c>
      <c r="CR116">
        <v>1</v>
      </c>
      <c r="CS116">
        <v>1.2016129032258001</v>
      </c>
      <c r="CT116" t="s">
        <v>357</v>
      </c>
      <c r="CU116">
        <v>2</v>
      </c>
      <c r="CV116">
        <v>1.9</v>
      </c>
      <c r="CW116" t="s">
        <v>359</v>
      </c>
      <c r="CX116">
        <v>2</v>
      </c>
      <c r="CY116">
        <v>0.97262773722627704</v>
      </c>
      <c r="CZ116" t="s">
        <v>359</v>
      </c>
      <c r="DA116">
        <v>2</v>
      </c>
      <c r="DB116">
        <v>0.934333958724202</v>
      </c>
      <c r="DC116" t="s">
        <v>338</v>
      </c>
      <c r="DD116">
        <v>3</v>
      </c>
      <c r="DE116">
        <v>1.44777306468716</v>
      </c>
      <c r="DF116" t="s">
        <v>359</v>
      </c>
      <c r="DG116">
        <v>2</v>
      </c>
      <c r="DH116">
        <v>0.99791666666666601</v>
      </c>
      <c r="DI116" t="s">
        <v>368</v>
      </c>
      <c r="DJ116">
        <v>3</v>
      </c>
      <c r="DK116">
        <v>1.25925925925925</v>
      </c>
      <c r="DL116" t="s">
        <v>368</v>
      </c>
      <c r="DM116">
        <v>3</v>
      </c>
      <c r="DN116">
        <v>0.95833333333333304</v>
      </c>
      <c r="DO116" t="s">
        <v>359</v>
      </c>
      <c r="DP116">
        <v>3</v>
      </c>
      <c r="DQ116">
        <v>1</v>
      </c>
      <c r="DR116" t="s">
        <v>295</v>
      </c>
      <c r="DS116">
        <v>1</v>
      </c>
      <c r="DT116">
        <v>0.98159509202453898</v>
      </c>
      <c r="DU116" t="s">
        <v>373</v>
      </c>
      <c r="DV116">
        <v>2</v>
      </c>
      <c r="DW116">
        <v>0.77139364303178404</v>
      </c>
      <c r="DX116" t="s">
        <v>375</v>
      </c>
      <c r="DY116">
        <v>3</v>
      </c>
      <c r="DZ116">
        <v>0.83679245283018799</v>
      </c>
      <c r="EA116" t="s">
        <v>386</v>
      </c>
      <c r="EB116">
        <v>3</v>
      </c>
      <c r="EC116">
        <v>1.0444444444444401</v>
      </c>
      <c r="ED116" t="s">
        <v>295</v>
      </c>
      <c r="EE116">
        <v>1</v>
      </c>
      <c r="EF116">
        <v>0.82817869415807499</v>
      </c>
      <c r="EG116" t="s">
        <v>389</v>
      </c>
      <c r="EH116">
        <v>2</v>
      </c>
      <c r="EI116">
        <v>1.02090592334494</v>
      </c>
      <c r="EJ116" t="s">
        <v>389</v>
      </c>
      <c r="EK116">
        <v>2</v>
      </c>
      <c r="EL116">
        <v>1.0358361774744</v>
      </c>
      <c r="EM116" t="s">
        <v>390</v>
      </c>
      <c r="EN116">
        <v>2</v>
      </c>
      <c r="EO116">
        <v>1.0304878048780399</v>
      </c>
      <c r="EP116" t="s">
        <v>396</v>
      </c>
      <c r="EQ116">
        <v>1</v>
      </c>
      <c r="ER116">
        <v>0.95801526717557195</v>
      </c>
      <c r="ES116" t="s">
        <v>383</v>
      </c>
      <c r="ET116">
        <v>3</v>
      </c>
      <c r="EU116">
        <v>0.90114068441064599</v>
      </c>
      <c r="EV116" t="s">
        <v>410</v>
      </c>
      <c r="EW116">
        <v>3</v>
      </c>
      <c r="EX116">
        <v>0.77697841726618699</v>
      </c>
      <c r="EY116" t="s">
        <v>397</v>
      </c>
      <c r="EZ116">
        <v>2</v>
      </c>
      <c r="FA116">
        <v>0.92120343839541496</v>
      </c>
      <c r="FB116" t="s">
        <v>393</v>
      </c>
      <c r="FC116">
        <v>3</v>
      </c>
      <c r="FD116">
        <v>1.0440806045340001</v>
      </c>
      <c r="FE116" t="s">
        <v>333</v>
      </c>
      <c r="FF116">
        <v>1</v>
      </c>
      <c r="FG116">
        <v>1.1513157894736801</v>
      </c>
      <c r="FH116" t="s">
        <v>397</v>
      </c>
      <c r="FI116">
        <v>2</v>
      </c>
      <c r="FJ116">
        <v>0.98166666666666602</v>
      </c>
      <c r="FK116" t="s">
        <v>329</v>
      </c>
      <c r="FL116">
        <v>2</v>
      </c>
      <c r="FM116">
        <v>0.96491228070175405</v>
      </c>
      <c r="FN116" t="s">
        <v>412</v>
      </c>
      <c r="FO116">
        <v>3</v>
      </c>
      <c r="FP116">
        <v>0.965753424657534</v>
      </c>
      <c r="FQ116" t="s">
        <v>421</v>
      </c>
      <c r="FR116">
        <v>3</v>
      </c>
      <c r="FS116">
        <v>1.0376811594202899</v>
      </c>
      <c r="FT116" t="s">
        <v>420</v>
      </c>
      <c r="FU116">
        <v>1</v>
      </c>
      <c r="FV116">
        <v>1.1019522776572599</v>
      </c>
      <c r="FW116" t="s">
        <v>420</v>
      </c>
      <c r="FX116">
        <v>1</v>
      </c>
      <c r="FY116">
        <v>0.964566929133858</v>
      </c>
      <c r="FZ116" t="s">
        <v>447</v>
      </c>
      <c r="GA116">
        <v>3</v>
      </c>
      <c r="GB116">
        <v>0.87623762376237602</v>
      </c>
      <c r="GC116" t="s">
        <v>423</v>
      </c>
      <c r="GD116">
        <v>2</v>
      </c>
      <c r="GE116">
        <v>0.69487750556792804</v>
      </c>
      <c r="GF116" t="s">
        <v>434</v>
      </c>
      <c r="GG116">
        <v>3</v>
      </c>
      <c r="GH116">
        <v>0.90393013100436603</v>
      </c>
      <c r="GI116" t="s">
        <v>423</v>
      </c>
      <c r="GJ116">
        <v>2</v>
      </c>
      <c r="GK116">
        <v>1.09554140127388</v>
      </c>
      <c r="GL116" t="s">
        <v>397</v>
      </c>
      <c r="GM116">
        <v>3</v>
      </c>
      <c r="GN116">
        <v>0.98926380368098099</v>
      </c>
    </row>
    <row r="117" spans="1:196" x14ac:dyDescent="0.4">
      <c r="A117">
        <v>115</v>
      </c>
      <c r="B117" t="s">
        <v>317</v>
      </c>
      <c r="C117">
        <v>2</v>
      </c>
      <c r="D117">
        <v>1.0928021729289199</v>
      </c>
      <c r="E117" t="s">
        <v>282</v>
      </c>
      <c r="F117">
        <v>1</v>
      </c>
      <c r="G117">
        <v>0.69114018691588697</v>
      </c>
      <c r="H117" t="s">
        <v>289</v>
      </c>
      <c r="I117">
        <v>2</v>
      </c>
      <c r="J117">
        <v>0.92500000000000004</v>
      </c>
      <c r="K117" t="s">
        <v>248</v>
      </c>
      <c r="L117">
        <v>2</v>
      </c>
      <c r="M117">
        <v>1.5877945216884499</v>
      </c>
      <c r="N117" t="s">
        <v>232</v>
      </c>
      <c r="O117">
        <v>1</v>
      </c>
      <c r="P117">
        <v>0.81481481481481399</v>
      </c>
      <c r="Q117" t="s">
        <v>224</v>
      </c>
      <c r="R117">
        <v>2</v>
      </c>
      <c r="S117">
        <v>1.0773638968481301</v>
      </c>
      <c r="T117" t="s">
        <v>229</v>
      </c>
      <c r="U117">
        <v>1</v>
      </c>
      <c r="V117">
        <v>0.90637159533073897</v>
      </c>
      <c r="W117" t="s">
        <v>294</v>
      </c>
      <c r="X117">
        <v>2</v>
      </c>
      <c r="Y117">
        <v>0.74303405572755399</v>
      </c>
      <c r="Z117" t="s">
        <v>260</v>
      </c>
      <c r="AA117">
        <v>1</v>
      </c>
      <c r="AB117">
        <v>1.1383941605839401</v>
      </c>
      <c r="AC117" t="s">
        <v>815</v>
      </c>
      <c r="AD117">
        <v>1</v>
      </c>
      <c r="AE117">
        <v>1.14427860696517</v>
      </c>
      <c r="AF117" t="s">
        <v>337</v>
      </c>
      <c r="AG117">
        <v>2</v>
      </c>
      <c r="AH117">
        <v>1.30790036984108</v>
      </c>
      <c r="AI117" t="s">
        <v>242</v>
      </c>
      <c r="AJ117">
        <v>1</v>
      </c>
      <c r="AK117">
        <v>1.55191256830601</v>
      </c>
      <c r="AL117" t="s">
        <v>357</v>
      </c>
      <c r="AM117">
        <v>2</v>
      </c>
      <c r="AN117">
        <v>1.3660377358490501</v>
      </c>
      <c r="AO117" t="s">
        <v>257</v>
      </c>
      <c r="AP117">
        <v>1</v>
      </c>
      <c r="AQ117">
        <v>1.24395604395604</v>
      </c>
      <c r="AR117" t="s">
        <v>337</v>
      </c>
      <c r="AS117">
        <v>2</v>
      </c>
      <c r="AT117">
        <v>1.5128743970802701</v>
      </c>
      <c r="AU117" t="s">
        <v>232</v>
      </c>
      <c r="AV117">
        <v>1</v>
      </c>
      <c r="AW117">
        <v>1.30398671096345</v>
      </c>
      <c r="AX117" t="s">
        <v>229</v>
      </c>
      <c r="AY117">
        <v>1</v>
      </c>
      <c r="AZ117">
        <v>0.810430876726002</v>
      </c>
      <c r="BA117" t="s">
        <v>227</v>
      </c>
      <c r="BB117">
        <v>1</v>
      </c>
      <c r="BC117">
        <v>0.87584650112866802</v>
      </c>
      <c r="BD117" t="s">
        <v>315</v>
      </c>
      <c r="BE117">
        <v>2</v>
      </c>
      <c r="BF117">
        <v>1.38346910391416</v>
      </c>
      <c r="BG117" t="s">
        <v>315</v>
      </c>
      <c r="BH117">
        <v>2</v>
      </c>
      <c r="BI117">
        <v>0.96940973718224899</v>
      </c>
      <c r="BJ117" t="s">
        <v>357</v>
      </c>
      <c r="BK117">
        <v>2</v>
      </c>
      <c r="BL117">
        <v>0.94333333333333302</v>
      </c>
      <c r="BM117" t="s">
        <v>248</v>
      </c>
      <c r="BN117">
        <v>1</v>
      </c>
      <c r="BO117">
        <v>0.94271129224815697</v>
      </c>
      <c r="BP117" t="s">
        <v>357</v>
      </c>
      <c r="BQ117">
        <v>2</v>
      </c>
      <c r="BR117">
        <v>1.2270916334661299</v>
      </c>
      <c r="BS117" t="s">
        <v>357</v>
      </c>
      <c r="BT117">
        <v>2</v>
      </c>
      <c r="BU117">
        <v>0.86688311688311603</v>
      </c>
      <c r="BV117" t="s">
        <v>357</v>
      </c>
      <c r="BW117">
        <v>2</v>
      </c>
      <c r="BX117">
        <v>1.93632958801498</v>
      </c>
      <c r="BY117" t="s">
        <v>379</v>
      </c>
      <c r="BZ117">
        <v>3</v>
      </c>
      <c r="CA117">
        <v>1.2070707070707001</v>
      </c>
      <c r="CB117" t="s">
        <v>400</v>
      </c>
      <c r="CC117">
        <v>3</v>
      </c>
      <c r="CD117">
        <v>0.78606965174129295</v>
      </c>
      <c r="CE117" t="s">
        <v>358</v>
      </c>
      <c r="CF117">
        <v>2</v>
      </c>
      <c r="CG117">
        <v>1.2237683866448701</v>
      </c>
      <c r="CH117" t="s">
        <v>352</v>
      </c>
      <c r="CI117">
        <v>2</v>
      </c>
      <c r="CJ117">
        <v>1.01783815306507</v>
      </c>
      <c r="CK117" t="s">
        <v>365</v>
      </c>
      <c r="CL117">
        <v>2</v>
      </c>
      <c r="CM117">
        <v>0.76190500482066603</v>
      </c>
      <c r="CN117" t="s">
        <v>275</v>
      </c>
      <c r="CO117">
        <v>2</v>
      </c>
      <c r="CP117">
        <v>0.82339449541284404</v>
      </c>
      <c r="CQ117" t="s">
        <v>263</v>
      </c>
      <c r="CR117">
        <v>1</v>
      </c>
      <c r="CS117">
        <v>0.94389438943894299</v>
      </c>
      <c r="CT117" t="s">
        <v>337</v>
      </c>
      <c r="CU117">
        <v>1</v>
      </c>
      <c r="CV117">
        <v>1.6540879747605199</v>
      </c>
      <c r="CW117" t="s">
        <v>278</v>
      </c>
      <c r="CX117">
        <v>1</v>
      </c>
      <c r="CY117">
        <v>1.1058201058201</v>
      </c>
      <c r="CZ117" t="s">
        <v>278</v>
      </c>
      <c r="DA117">
        <v>1</v>
      </c>
      <c r="DB117">
        <v>1.01754385964912</v>
      </c>
      <c r="DC117" t="s">
        <v>342</v>
      </c>
      <c r="DD117">
        <v>2</v>
      </c>
      <c r="DE117">
        <v>1.00257731958762</v>
      </c>
      <c r="DF117" t="s">
        <v>368</v>
      </c>
      <c r="DG117">
        <v>2</v>
      </c>
      <c r="DH117">
        <v>1.1739130434782601</v>
      </c>
      <c r="DI117" t="s">
        <v>372</v>
      </c>
      <c r="DJ117">
        <v>3</v>
      </c>
      <c r="DK117">
        <v>0.97413793103448199</v>
      </c>
      <c r="DL117" t="s">
        <v>372</v>
      </c>
      <c r="DM117">
        <v>3</v>
      </c>
      <c r="DN117">
        <v>1.04314159292035</v>
      </c>
      <c r="DO117" t="s">
        <v>278</v>
      </c>
      <c r="DP117">
        <v>1</v>
      </c>
      <c r="DQ117">
        <v>0.99638989169674996</v>
      </c>
      <c r="DR117" t="s">
        <v>377</v>
      </c>
      <c r="DS117">
        <v>2</v>
      </c>
      <c r="DT117">
        <v>0.96746817538896701</v>
      </c>
      <c r="DU117" t="s">
        <v>374</v>
      </c>
      <c r="DV117">
        <v>2</v>
      </c>
      <c r="DW117">
        <v>1.07561436672967</v>
      </c>
      <c r="DX117" t="s">
        <v>381</v>
      </c>
      <c r="DY117">
        <v>2</v>
      </c>
      <c r="DZ117">
        <v>1.0080089479280201</v>
      </c>
      <c r="EA117" t="s">
        <v>390</v>
      </c>
      <c r="EB117">
        <v>2</v>
      </c>
      <c r="EC117">
        <v>1.15465444287729</v>
      </c>
      <c r="ED117" t="s">
        <v>377</v>
      </c>
      <c r="EE117">
        <v>3</v>
      </c>
      <c r="EF117">
        <v>0.97054886211512703</v>
      </c>
      <c r="EG117" t="s">
        <v>390</v>
      </c>
      <c r="EH117">
        <v>2</v>
      </c>
      <c r="EI117">
        <v>0.99348534201954397</v>
      </c>
      <c r="EJ117" t="s">
        <v>386</v>
      </c>
      <c r="EK117">
        <v>3</v>
      </c>
      <c r="EL117">
        <v>1.52272727272727</v>
      </c>
      <c r="EM117" t="s">
        <v>393</v>
      </c>
      <c r="EN117">
        <v>3</v>
      </c>
      <c r="EO117">
        <v>0.94333333333333302</v>
      </c>
      <c r="EP117" t="s">
        <v>397</v>
      </c>
      <c r="EQ117">
        <v>2</v>
      </c>
      <c r="ER117">
        <v>1.2888888888888801</v>
      </c>
      <c r="ES117" t="s">
        <v>389</v>
      </c>
      <c r="ET117">
        <v>2</v>
      </c>
      <c r="EU117">
        <v>0.92876344086021501</v>
      </c>
      <c r="EV117" t="s">
        <v>821</v>
      </c>
      <c r="EW117">
        <v>1</v>
      </c>
      <c r="EX117">
        <v>0.74702789208961995</v>
      </c>
      <c r="EY117" t="s">
        <v>410</v>
      </c>
      <c r="EZ117">
        <v>3</v>
      </c>
      <c r="FA117">
        <v>1.18148148148148</v>
      </c>
      <c r="FB117" t="s">
        <v>396</v>
      </c>
      <c r="FC117">
        <v>1</v>
      </c>
      <c r="FD117">
        <v>1.02941176470588</v>
      </c>
      <c r="FE117" t="s">
        <v>407</v>
      </c>
      <c r="FF117">
        <v>3</v>
      </c>
      <c r="FG117">
        <v>1.1473214285714199</v>
      </c>
      <c r="FH117" t="s">
        <v>412</v>
      </c>
      <c r="FI117">
        <v>3</v>
      </c>
      <c r="FJ117">
        <v>0.84021739130434703</v>
      </c>
      <c r="FK117" t="s">
        <v>333</v>
      </c>
      <c r="FL117">
        <v>1</v>
      </c>
      <c r="FM117">
        <v>0.94009216589861699</v>
      </c>
      <c r="FN117" t="s">
        <v>402</v>
      </c>
      <c r="FO117">
        <v>2</v>
      </c>
      <c r="FP117">
        <v>0.82767739092111003</v>
      </c>
      <c r="FQ117" t="s">
        <v>343</v>
      </c>
      <c r="FR117">
        <v>1</v>
      </c>
      <c r="FS117">
        <v>0.77403846153846101</v>
      </c>
      <c r="FT117" t="s">
        <v>421</v>
      </c>
      <c r="FU117">
        <v>3</v>
      </c>
      <c r="FV117">
        <v>0.95670391061452498</v>
      </c>
      <c r="FW117" t="s">
        <v>421</v>
      </c>
      <c r="FX117">
        <v>3</v>
      </c>
      <c r="FY117">
        <v>0.83795620437956198</v>
      </c>
      <c r="FZ117" t="s">
        <v>441</v>
      </c>
      <c r="GA117">
        <v>2</v>
      </c>
      <c r="GB117">
        <v>1.12561983471074</v>
      </c>
      <c r="GC117" t="s">
        <v>434</v>
      </c>
      <c r="GD117">
        <v>3</v>
      </c>
      <c r="GE117">
        <v>0.96897038081805298</v>
      </c>
      <c r="GF117" t="s">
        <v>433</v>
      </c>
      <c r="GG117">
        <v>1</v>
      </c>
      <c r="GH117">
        <v>1.0756097560975599</v>
      </c>
      <c r="GI117" t="s">
        <v>434</v>
      </c>
      <c r="GJ117">
        <v>3</v>
      </c>
      <c r="GK117">
        <v>1.03381642512077</v>
      </c>
      <c r="GL117" t="s">
        <v>329</v>
      </c>
      <c r="GM117">
        <v>2</v>
      </c>
      <c r="GN117">
        <v>1.03598484848484</v>
      </c>
    </row>
    <row r="118" spans="1:196" x14ac:dyDescent="0.4">
      <c r="A118">
        <v>116</v>
      </c>
      <c r="B118" t="s">
        <v>822</v>
      </c>
      <c r="C118">
        <v>1</v>
      </c>
      <c r="D118">
        <v>1.5277777777777699</v>
      </c>
      <c r="E118" t="s">
        <v>361</v>
      </c>
      <c r="F118">
        <v>1</v>
      </c>
      <c r="G118">
        <v>0.83636015010819797</v>
      </c>
      <c r="H118" t="s">
        <v>295</v>
      </c>
      <c r="I118">
        <v>1</v>
      </c>
      <c r="J118">
        <v>1.17333333333333</v>
      </c>
      <c r="K118" t="s">
        <v>250</v>
      </c>
      <c r="L118">
        <v>2</v>
      </c>
      <c r="M118">
        <v>1.0378927524088799</v>
      </c>
      <c r="N118" t="s">
        <v>235</v>
      </c>
      <c r="O118">
        <v>1</v>
      </c>
      <c r="P118">
        <v>0.84209344115004403</v>
      </c>
      <c r="Q118" t="s">
        <v>226</v>
      </c>
      <c r="R118">
        <v>1</v>
      </c>
      <c r="S118">
        <v>0.90794250036300195</v>
      </c>
      <c r="T118" t="s">
        <v>240</v>
      </c>
      <c r="U118">
        <v>2</v>
      </c>
      <c r="V118">
        <v>0.96699029126213498</v>
      </c>
      <c r="W118" t="s">
        <v>219</v>
      </c>
      <c r="X118">
        <v>2</v>
      </c>
      <c r="Y118">
        <v>0.556962025316455</v>
      </c>
      <c r="Z118" t="s">
        <v>263</v>
      </c>
      <c r="AA118">
        <v>1</v>
      </c>
      <c r="AB118">
        <v>1.20300751879699</v>
      </c>
      <c r="AC118" t="s">
        <v>809</v>
      </c>
      <c r="AD118">
        <v>1</v>
      </c>
      <c r="AE118">
        <v>1.28215564962552</v>
      </c>
      <c r="AF118" t="s">
        <v>257</v>
      </c>
      <c r="AG118">
        <v>1</v>
      </c>
      <c r="AH118">
        <v>1.2771084337349301</v>
      </c>
      <c r="AI118" t="s">
        <v>245</v>
      </c>
      <c r="AJ118">
        <v>1</v>
      </c>
      <c r="AK118">
        <v>1.02123552123552</v>
      </c>
      <c r="AL118" t="s">
        <v>253</v>
      </c>
      <c r="AM118">
        <v>1</v>
      </c>
      <c r="AN118">
        <v>0.77209302325581397</v>
      </c>
      <c r="AO118" t="s">
        <v>260</v>
      </c>
      <c r="AP118">
        <v>1</v>
      </c>
      <c r="AQ118">
        <v>0.94100467289719603</v>
      </c>
      <c r="AR118" t="s">
        <v>344</v>
      </c>
      <c r="AS118">
        <v>2</v>
      </c>
      <c r="AT118">
        <v>0.98510158013544002</v>
      </c>
      <c r="AU118" t="s">
        <v>235</v>
      </c>
      <c r="AV118">
        <v>1</v>
      </c>
      <c r="AW118">
        <v>1.3706375511795601</v>
      </c>
      <c r="AX118" t="s">
        <v>315</v>
      </c>
      <c r="AY118">
        <v>2</v>
      </c>
      <c r="AZ118">
        <v>0.95699490960154399</v>
      </c>
      <c r="BA118" t="s">
        <v>229</v>
      </c>
      <c r="BB118">
        <v>1</v>
      </c>
      <c r="BC118">
        <v>1.1055116493893</v>
      </c>
      <c r="BD118" t="s">
        <v>240</v>
      </c>
      <c r="BE118">
        <v>2</v>
      </c>
      <c r="BF118">
        <v>1.2978723404255299</v>
      </c>
      <c r="BG118" t="s">
        <v>240</v>
      </c>
      <c r="BH118">
        <v>2</v>
      </c>
      <c r="BI118">
        <v>1.12459016393442</v>
      </c>
      <c r="BJ118" t="s">
        <v>253</v>
      </c>
      <c r="BK118">
        <v>2</v>
      </c>
      <c r="BL118">
        <v>1.24179104477611</v>
      </c>
      <c r="BM118" t="s">
        <v>357</v>
      </c>
      <c r="BN118">
        <v>2</v>
      </c>
      <c r="BO118">
        <v>0.88692579505300295</v>
      </c>
      <c r="BP118" t="s">
        <v>344</v>
      </c>
      <c r="BQ118">
        <v>2</v>
      </c>
      <c r="BR118">
        <v>1.1406183820414999</v>
      </c>
      <c r="BS118" t="s">
        <v>337</v>
      </c>
      <c r="BT118">
        <v>2</v>
      </c>
      <c r="BU118">
        <v>1.69426690773047</v>
      </c>
      <c r="BV118" t="s">
        <v>253</v>
      </c>
      <c r="BW118">
        <v>2</v>
      </c>
      <c r="BX118">
        <v>1.2525252525252499</v>
      </c>
      <c r="BY118" t="s">
        <v>268</v>
      </c>
      <c r="BZ118">
        <v>2</v>
      </c>
      <c r="CA118">
        <v>1.2575000000000001</v>
      </c>
      <c r="CB118" t="s">
        <v>275</v>
      </c>
      <c r="CC118">
        <v>2</v>
      </c>
      <c r="CD118">
        <v>0.94503546099290703</v>
      </c>
      <c r="CE118" t="s">
        <v>352</v>
      </c>
      <c r="CF118">
        <v>2</v>
      </c>
      <c r="CG118">
        <v>1.1023672666767499</v>
      </c>
      <c r="CH118" t="s">
        <v>275</v>
      </c>
      <c r="CI118">
        <v>2</v>
      </c>
      <c r="CJ118">
        <v>0.92338709677419295</v>
      </c>
      <c r="CK118" t="s">
        <v>415</v>
      </c>
      <c r="CL118">
        <v>3</v>
      </c>
      <c r="CM118">
        <v>0.88938053097345104</v>
      </c>
      <c r="CN118" t="s">
        <v>359</v>
      </c>
      <c r="CO118">
        <v>2</v>
      </c>
      <c r="CP118">
        <v>0.88379705400982</v>
      </c>
      <c r="CQ118" t="s">
        <v>342</v>
      </c>
      <c r="CR118">
        <v>2</v>
      </c>
      <c r="CS118">
        <v>1.40425531914893</v>
      </c>
      <c r="CT118" t="s">
        <v>328</v>
      </c>
      <c r="CU118">
        <v>2</v>
      </c>
      <c r="CV118">
        <v>1.2613220161618499</v>
      </c>
      <c r="CW118" t="s">
        <v>372</v>
      </c>
      <c r="CX118">
        <v>2</v>
      </c>
      <c r="CY118">
        <v>0.85607476635514002</v>
      </c>
      <c r="CZ118" t="s">
        <v>372</v>
      </c>
      <c r="DA118">
        <v>2</v>
      </c>
      <c r="DB118">
        <v>1.0469432314410401</v>
      </c>
      <c r="DC118" t="s">
        <v>379</v>
      </c>
      <c r="DD118">
        <v>3</v>
      </c>
      <c r="DE118">
        <v>1.0636363636363599</v>
      </c>
      <c r="DF118" t="s">
        <v>372</v>
      </c>
      <c r="DG118">
        <v>2</v>
      </c>
      <c r="DH118">
        <v>0.97890295358649704</v>
      </c>
      <c r="DI118" t="s">
        <v>365</v>
      </c>
      <c r="DJ118">
        <v>2</v>
      </c>
      <c r="DK118">
        <v>1.0483356928630301</v>
      </c>
      <c r="DL118" t="s">
        <v>365</v>
      </c>
      <c r="DM118">
        <v>2</v>
      </c>
      <c r="DN118">
        <v>0.99897596723095095</v>
      </c>
      <c r="DO118" t="s">
        <v>368</v>
      </c>
      <c r="DP118">
        <v>3</v>
      </c>
      <c r="DQ118">
        <v>0.97186700767263401</v>
      </c>
      <c r="DR118" t="s">
        <v>373</v>
      </c>
      <c r="DS118">
        <v>3</v>
      </c>
      <c r="DT118">
        <v>0.92013498312710895</v>
      </c>
      <c r="DU118" t="s">
        <v>381</v>
      </c>
      <c r="DV118">
        <v>2</v>
      </c>
      <c r="DW118">
        <v>1.3066125394677399</v>
      </c>
      <c r="DX118" t="s">
        <v>389</v>
      </c>
      <c r="DY118">
        <v>2</v>
      </c>
      <c r="DZ118">
        <v>0.907324364723467</v>
      </c>
      <c r="EA118" t="s">
        <v>403</v>
      </c>
      <c r="EB118">
        <v>3</v>
      </c>
      <c r="EC118">
        <v>1.1741293532338299</v>
      </c>
      <c r="ED118" t="s">
        <v>374</v>
      </c>
      <c r="EE118">
        <v>2</v>
      </c>
      <c r="EF118">
        <v>0.79915254237288103</v>
      </c>
      <c r="EG118" t="s">
        <v>403</v>
      </c>
      <c r="EH118">
        <v>3</v>
      </c>
      <c r="EI118">
        <v>1.09820485744456</v>
      </c>
      <c r="EJ118" t="s">
        <v>390</v>
      </c>
      <c r="EK118">
        <v>2</v>
      </c>
      <c r="EL118">
        <v>1.0754098360655699</v>
      </c>
      <c r="EM118" t="s">
        <v>401</v>
      </c>
      <c r="EN118">
        <v>3</v>
      </c>
      <c r="EO118">
        <v>0.94019471488177997</v>
      </c>
      <c r="EP118" t="s">
        <v>410</v>
      </c>
      <c r="EQ118">
        <v>3</v>
      </c>
      <c r="ER118">
        <v>1.33885819521178</v>
      </c>
      <c r="ES118" t="s">
        <v>390</v>
      </c>
      <c r="ET118">
        <v>2</v>
      </c>
      <c r="EU118">
        <v>0.87755102040816302</v>
      </c>
      <c r="EV118" t="s">
        <v>412</v>
      </c>
      <c r="EW118">
        <v>3</v>
      </c>
      <c r="EX118">
        <v>0.93237250554323703</v>
      </c>
      <c r="EY118" t="s">
        <v>821</v>
      </c>
      <c r="EZ118">
        <v>1</v>
      </c>
      <c r="FA118">
        <v>1.19398112726345</v>
      </c>
      <c r="FB118" t="s">
        <v>397</v>
      </c>
      <c r="FC118">
        <v>2</v>
      </c>
      <c r="FD118">
        <v>0.97200622083981303</v>
      </c>
      <c r="FE118" t="s">
        <v>408</v>
      </c>
      <c r="FF118">
        <v>3</v>
      </c>
      <c r="FG118">
        <v>1.9311377245508901</v>
      </c>
      <c r="FH118" t="s">
        <v>329</v>
      </c>
      <c r="FI118">
        <v>2</v>
      </c>
      <c r="FJ118">
        <v>1.08970588235294</v>
      </c>
      <c r="FK118" t="s">
        <v>407</v>
      </c>
      <c r="FL118">
        <v>3</v>
      </c>
      <c r="FM118">
        <v>1.0686274509803899</v>
      </c>
      <c r="FN118" t="s">
        <v>329</v>
      </c>
      <c r="FO118">
        <v>2</v>
      </c>
      <c r="FP118">
        <v>1.0573426573426501</v>
      </c>
      <c r="FQ118" t="s">
        <v>434</v>
      </c>
      <c r="FR118">
        <v>3</v>
      </c>
      <c r="FS118">
        <v>0.85768742058449798</v>
      </c>
      <c r="FT118" t="s">
        <v>349</v>
      </c>
      <c r="FU118">
        <v>3</v>
      </c>
      <c r="FV118">
        <v>0.90045248868778205</v>
      </c>
      <c r="FW118" t="s">
        <v>349</v>
      </c>
      <c r="FX118">
        <v>3</v>
      </c>
      <c r="FY118">
        <v>1.1293969849246199</v>
      </c>
      <c r="FZ118" t="s">
        <v>457</v>
      </c>
      <c r="GA118">
        <v>1</v>
      </c>
      <c r="GB118">
        <v>1.0746089049338099</v>
      </c>
      <c r="GC118" t="s">
        <v>430</v>
      </c>
      <c r="GD118">
        <v>3</v>
      </c>
      <c r="GE118">
        <v>0.92323113207547103</v>
      </c>
      <c r="GF118" t="s">
        <v>436</v>
      </c>
      <c r="GG118">
        <v>3</v>
      </c>
      <c r="GH118">
        <v>1.29521829521829</v>
      </c>
      <c r="GI118" t="s">
        <v>433</v>
      </c>
      <c r="GJ118">
        <v>1</v>
      </c>
      <c r="GK118">
        <v>1.0589569160997701</v>
      </c>
      <c r="GL118" t="s">
        <v>404</v>
      </c>
      <c r="GM118">
        <v>1</v>
      </c>
      <c r="GN118">
        <v>0.99173553719008201</v>
      </c>
    </row>
    <row r="119" spans="1:196" x14ac:dyDescent="0.4">
      <c r="A119">
        <v>117</v>
      </c>
      <c r="B119" t="s">
        <v>323</v>
      </c>
      <c r="C119">
        <v>2</v>
      </c>
      <c r="D119">
        <v>1.0983606557376999</v>
      </c>
      <c r="E119" t="s">
        <v>810</v>
      </c>
      <c r="F119">
        <v>1</v>
      </c>
      <c r="G119">
        <v>0.88588235294117601</v>
      </c>
      <c r="H119" t="s">
        <v>300</v>
      </c>
      <c r="I119">
        <v>1</v>
      </c>
      <c r="J119">
        <v>1.15853658536585</v>
      </c>
      <c r="K119" t="s">
        <v>253</v>
      </c>
      <c r="L119">
        <v>1</v>
      </c>
      <c r="M119">
        <v>1.2568807339449499</v>
      </c>
      <c r="N119" t="s">
        <v>239</v>
      </c>
      <c r="O119">
        <v>1</v>
      </c>
      <c r="P119">
        <v>0.85480403505870595</v>
      </c>
      <c r="Q119" t="s">
        <v>227</v>
      </c>
      <c r="R119">
        <v>1</v>
      </c>
      <c r="S119">
        <v>0.91267605633802795</v>
      </c>
      <c r="T119" t="s">
        <v>801</v>
      </c>
      <c r="U119">
        <v>2</v>
      </c>
      <c r="V119">
        <v>0.73956715336025602</v>
      </c>
      <c r="W119" t="s">
        <v>224</v>
      </c>
      <c r="X119">
        <v>2</v>
      </c>
      <c r="Y119">
        <v>0.85164835164835095</v>
      </c>
      <c r="Z119" t="s">
        <v>808</v>
      </c>
      <c r="AA119">
        <v>1</v>
      </c>
      <c r="AB119">
        <v>1.1278772378516599</v>
      </c>
      <c r="AC119" t="s">
        <v>275</v>
      </c>
      <c r="AD119">
        <v>2</v>
      </c>
      <c r="AE119">
        <v>1.09417040358744</v>
      </c>
      <c r="AF119" t="s">
        <v>260</v>
      </c>
      <c r="AG119">
        <v>1</v>
      </c>
      <c r="AH119">
        <v>1.16986473733878</v>
      </c>
      <c r="AI119" t="s">
        <v>357</v>
      </c>
      <c r="AJ119">
        <v>2</v>
      </c>
      <c r="AK119">
        <v>1.09844559585492</v>
      </c>
      <c r="AL119" t="s">
        <v>337</v>
      </c>
      <c r="AM119">
        <v>2</v>
      </c>
      <c r="AN119">
        <v>0.84798468099103597</v>
      </c>
      <c r="AO119" t="s">
        <v>263</v>
      </c>
      <c r="AP119">
        <v>1</v>
      </c>
      <c r="AQ119">
        <v>1.0635593220338899</v>
      </c>
      <c r="AR119" t="s">
        <v>257</v>
      </c>
      <c r="AS119">
        <v>1</v>
      </c>
      <c r="AT119">
        <v>1.1024734982332101</v>
      </c>
      <c r="AU119" t="s">
        <v>239</v>
      </c>
      <c r="AV119">
        <v>1</v>
      </c>
      <c r="AW119">
        <v>1.9476940382452099</v>
      </c>
      <c r="AX119" t="s">
        <v>240</v>
      </c>
      <c r="AY119">
        <v>2</v>
      </c>
      <c r="AZ119">
        <v>1.08994708994709</v>
      </c>
      <c r="BA119" t="s">
        <v>315</v>
      </c>
      <c r="BB119">
        <v>2</v>
      </c>
      <c r="BC119">
        <v>0.92314746881878196</v>
      </c>
      <c r="BD119" t="s">
        <v>325</v>
      </c>
      <c r="BE119">
        <v>2</v>
      </c>
      <c r="BF119">
        <v>1.30091185410334</v>
      </c>
      <c r="BG119" t="s">
        <v>325</v>
      </c>
      <c r="BH119">
        <v>2</v>
      </c>
      <c r="BI119">
        <v>0.66822429906542002</v>
      </c>
      <c r="BJ119" t="s">
        <v>344</v>
      </c>
      <c r="BK119">
        <v>2</v>
      </c>
      <c r="BL119">
        <v>0.917858452511917</v>
      </c>
      <c r="BM119" t="s">
        <v>344</v>
      </c>
      <c r="BN119">
        <v>2</v>
      </c>
      <c r="BO119">
        <v>0.94326807830603199</v>
      </c>
      <c r="BP119" t="s">
        <v>370</v>
      </c>
      <c r="BQ119">
        <v>2</v>
      </c>
      <c r="BR119">
        <v>1.5508274231678401</v>
      </c>
      <c r="BS119" t="s">
        <v>344</v>
      </c>
      <c r="BT119">
        <v>2</v>
      </c>
      <c r="BU119">
        <v>0.930932046045302</v>
      </c>
      <c r="BV119" t="s">
        <v>344</v>
      </c>
      <c r="BW119">
        <v>2</v>
      </c>
      <c r="BX119">
        <v>1.02353410450737</v>
      </c>
      <c r="BY119" t="s">
        <v>352</v>
      </c>
      <c r="BZ119">
        <v>2</v>
      </c>
      <c r="CA119">
        <v>1.1970300615718901</v>
      </c>
      <c r="CB119" t="s">
        <v>359</v>
      </c>
      <c r="CC119">
        <v>2</v>
      </c>
      <c r="CD119">
        <v>0.99480519480519403</v>
      </c>
      <c r="CE119" t="s">
        <v>400</v>
      </c>
      <c r="CF119">
        <v>3</v>
      </c>
      <c r="CG119">
        <v>0.898734177215189</v>
      </c>
      <c r="CH119" t="s">
        <v>359</v>
      </c>
      <c r="CI119">
        <v>2</v>
      </c>
      <c r="CJ119">
        <v>0.91282051282051202</v>
      </c>
      <c r="CK119" t="s">
        <v>369</v>
      </c>
      <c r="CL119">
        <v>3</v>
      </c>
      <c r="CM119">
        <v>1.00358422939068</v>
      </c>
      <c r="CN119" t="s">
        <v>278</v>
      </c>
      <c r="CO119">
        <v>1</v>
      </c>
      <c r="CP119">
        <v>0.841389728096676</v>
      </c>
      <c r="CQ119" t="s">
        <v>268</v>
      </c>
      <c r="CR119">
        <v>2</v>
      </c>
      <c r="CS119">
        <v>1.1036269430051799</v>
      </c>
      <c r="CT119" t="s">
        <v>263</v>
      </c>
      <c r="CU119">
        <v>1</v>
      </c>
      <c r="CV119">
        <v>1.42657342657342</v>
      </c>
      <c r="CW119" t="s">
        <v>282</v>
      </c>
      <c r="CX119">
        <v>1</v>
      </c>
      <c r="CY119">
        <v>1.00272479564032</v>
      </c>
      <c r="CZ119" t="s">
        <v>282</v>
      </c>
      <c r="DA119">
        <v>1</v>
      </c>
      <c r="DB119">
        <v>0.99184782608695599</v>
      </c>
      <c r="DC119" t="s">
        <v>358</v>
      </c>
      <c r="DD119">
        <v>2</v>
      </c>
      <c r="DE119">
        <v>0.76221498371335505</v>
      </c>
      <c r="DF119" t="s">
        <v>365</v>
      </c>
      <c r="DG119">
        <v>2</v>
      </c>
      <c r="DH119">
        <v>0.93193144372119696</v>
      </c>
      <c r="DI119" t="s">
        <v>371</v>
      </c>
      <c r="DJ119">
        <v>3</v>
      </c>
      <c r="DK119">
        <v>0.80154738878143095</v>
      </c>
      <c r="DL119" t="s">
        <v>369</v>
      </c>
      <c r="DM119">
        <v>3</v>
      </c>
      <c r="DN119">
        <v>1.08952959028831</v>
      </c>
      <c r="DO119" t="s">
        <v>372</v>
      </c>
      <c r="DP119">
        <v>3</v>
      </c>
      <c r="DQ119">
        <v>0.92364793213149499</v>
      </c>
      <c r="DR119" t="s">
        <v>374</v>
      </c>
      <c r="DS119">
        <v>2</v>
      </c>
      <c r="DT119">
        <v>1.1575492341356599</v>
      </c>
      <c r="DU119" t="s">
        <v>384</v>
      </c>
      <c r="DV119">
        <v>3</v>
      </c>
      <c r="DW119">
        <v>1.21687136393018</v>
      </c>
      <c r="DX119" t="s">
        <v>406</v>
      </c>
      <c r="DY119">
        <v>3</v>
      </c>
      <c r="DZ119">
        <v>0.88171091445427696</v>
      </c>
      <c r="EA119" t="s">
        <v>396</v>
      </c>
      <c r="EB119">
        <v>1</v>
      </c>
      <c r="EC119">
        <v>0.89347079037800603</v>
      </c>
      <c r="ED119" t="s">
        <v>381</v>
      </c>
      <c r="EE119">
        <v>2</v>
      </c>
      <c r="EF119">
        <v>0.84648301684942495</v>
      </c>
      <c r="EG119" t="s">
        <v>396</v>
      </c>
      <c r="EH119">
        <v>1</v>
      </c>
      <c r="EI119">
        <v>1.00416666666666</v>
      </c>
      <c r="EJ119" t="s">
        <v>401</v>
      </c>
      <c r="EK119">
        <v>3</v>
      </c>
      <c r="EL119">
        <v>0.97162162162162102</v>
      </c>
      <c r="EM119" t="s">
        <v>403</v>
      </c>
      <c r="EN119">
        <v>3</v>
      </c>
      <c r="EO119">
        <v>0.93777777777777704</v>
      </c>
      <c r="EP119" t="s">
        <v>329</v>
      </c>
      <c r="EQ119">
        <v>2</v>
      </c>
      <c r="ER119">
        <v>1.1107692307692301</v>
      </c>
      <c r="ES119" t="s">
        <v>393</v>
      </c>
      <c r="ET119">
        <v>3</v>
      </c>
      <c r="EU119">
        <v>0.90175438596491198</v>
      </c>
      <c r="EV119" t="s">
        <v>402</v>
      </c>
      <c r="EW119">
        <v>2</v>
      </c>
      <c r="EX119">
        <v>0.340174173745449</v>
      </c>
      <c r="EY119" t="s">
        <v>402</v>
      </c>
      <c r="EZ119">
        <v>2</v>
      </c>
      <c r="FA119">
        <v>0.29608645472668099</v>
      </c>
      <c r="FB119" t="s">
        <v>410</v>
      </c>
      <c r="FC119">
        <v>3</v>
      </c>
      <c r="FD119">
        <v>1.00313479623824</v>
      </c>
      <c r="FE119" t="s">
        <v>335</v>
      </c>
      <c r="FF119">
        <v>2</v>
      </c>
      <c r="FG119">
        <v>0.93220338983050799</v>
      </c>
      <c r="FH119" t="s">
        <v>404</v>
      </c>
      <c r="FI119">
        <v>1</v>
      </c>
      <c r="FJ119">
        <v>0.98358974358974305</v>
      </c>
      <c r="FK119" t="s">
        <v>335</v>
      </c>
      <c r="FL119">
        <v>2</v>
      </c>
      <c r="FM119">
        <v>1.21161825726141</v>
      </c>
      <c r="FN119" t="s">
        <v>404</v>
      </c>
      <c r="FO119">
        <v>1</v>
      </c>
      <c r="FP119">
        <v>1.11466666666666</v>
      </c>
      <c r="FQ119" t="s">
        <v>451</v>
      </c>
      <c r="FR119">
        <v>2</v>
      </c>
      <c r="FS119">
        <v>0.72218181818181804</v>
      </c>
      <c r="FT119" t="s">
        <v>343</v>
      </c>
      <c r="FU119">
        <v>1</v>
      </c>
      <c r="FV119">
        <v>0.95279503105590002</v>
      </c>
      <c r="FW119" t="s">
        <v>343</v>
      </c>
      <c r="FX119">
        <v>1</v>
      </c>
      <c r="FY119">
        <v>1.00130378096479</v>
      </c>
      <c r="FZ119" t="s">
        <v>452</v>
      </c>
      <c r="GA119">
        <v>2</v>
      </c>
      <c r="GB119">
        <v>1.0401785714285701</v>
      </c>
      <c r="GC119" t="s">
        <v>433</v>
      </c>
      <c r="GD119">
        <v>1</v>
      </c>
      <c r="GE119">
        <v>1.0366624525916499</v>
      </c>
      <c r="GF119" t="s">
        <v>440</v>
      </c>
      <c r="GG119">
        <v>2</v>
      </c>
      <c r="GH119">
        <v>0.94820717131474097</v>
      </c>
      <c r="GI119" t="s">
        <v>436</v>
      </c>
      <c r="GJ119">
        <v>3</v>
      </c>
      <c r="GK119">
        <v>0.92134831460674105</v>
      </c>
      <c r="GL119" t="s">
        <v>333</v>
      </c>
      <c r="GM119">
        <v>1</v>
      </c>
      <c r="GN119">
        <v>1.0689655172413699</v>
      </c>
    </row>
    <row r="120" spans="1:196" x14ac:dyDescent="0.4">
      <c r="A120">
        <v>118</v>
      </c>
      <c r="B120" t="s">
        <v>821</v>
      </c>
      <c r="C120">
        <v>2</v>
      </c>
      <c r="D120">
        <v>1.1260954235637699</v>
      </c>
      <c r="E120" t="s">
        <v>303</v>
      </c>
      <c r="F120">
        <v>2</v>
      </c>
      <c r="G120">
        <v>1.3696481831884799</v>
      </c>
      <c r="H120" t="s">
        <v>310</v>
      </c>
      <c r="I120">
        <v>2</v>
      </c>
      <c r="J120">
        <v>0.98499999999999999</v>
      </c>
      <c r="K120" t="s">
        <v>823</v>
      </c>
      <c r="L120">
        <v>3</v>
      </c>
      <c r="M120">
        <v>1.1910946196660399</v>
      </c>
      <c r="N120" t="s">
        <v>258</v>
      </c>
      <c r="O120">
        <v>2</v>
      </c>
      <c r="P120">
        <v>0.65751599147121498</v>
      </c>
      <c r="Q120" t="s">
        <v>229</v>
      </c>
      <c r="R120">
        <v>1</v>
      </c>
      <c r="S120">
        <v>0.88468158347676396</v>
      </c>
      <c r="T120" t="s">
        <v>232</v>
      </c>
      <c r="U120">
        <v>1</v>
      </c>
      <c r="V120">
        <v>0.99470899470899399</v>
      </c>
      <c r="W120" t="s">
        <v>226</v>
      </c>
      <c r="X120">
        <v>1</v>
      </c>
      <c r="Y120">
        <v>0.86587246715949495</v>
      </c>
      <c r="Z120" t="s">
        <v>815</v>
      </c>
      <c r="AA120">
        <v>1</v>
      </c>
      <c r="AB120">
        <v>1.2926045016077099</v>
      </c>
      <c r="AC120" t="s">
        <v>278</v>
      </c>
      <c r="AD120">
        <v>1</v>
      </c>
      <c r="AE120">
        <v>0.96741854636591396</v>
      </c>
      <c r="AF120" t="s">
        <v>263</v>
      </c>
      <c r="AG120">
        <v>1</v>
      </c>
      <c r="AH120">
        <v>1.1965811965811901</v>
      </c>
      <c r="AI120" t="s">
        <v>253</v>
      </c>
      <c r="AJ120">
        <v>2</v>
      </c>
      <c r="AK120">
        <v>0.66358024691357997</v>
      </c>
      <c r="AL120" t="s">
        <v>257</v>
      </c>
      <c r="AM120">
        <v>1</v>
      </c>
      <c r="AN120">
        <v>0.85849056603773499</v>
      </c>
      <c r="AO120" t="s">
        <v>808</v>
      </c>
      <c r="AP120">
        <v>1</v>
      </c>
      <c r="AQ120">
        <v>1.1859999999999999</v>
      </c>
      <c r="AR120" t="s">
        <v>260</v>
      </c>
      <c r="AS120">
        <v>1</v>
      </c>
      <c r="AT120">
        <v>0.81378026070763498</v>
      </c>
      <c r="AU120" t="s">
        <v>258</v>
      </c>
      <c r="AV120">
        <v>2</v>
      </c>
      <c r="AW120">
        <v>1.72032520325203</v>
      </c>
      <c r="AX120" t="s">
        <v>801</v>
      </c>
      <c r="AY120">
        <v>1</v>
      </c>
      <c r="AZ120">
        <v>0.93809523809523798</v>
      </c>
      <c r="BA120" t="s">
        <v>240</v>
      </c>
      <c r="BB120">
        <v>2</v>
      </c>
      <c r="BC120">
        <v>1.1407766990291199</v>
      </c>
      <c r="BD120" t="s">
        <v>232</v>
      </c>
      <c r="BE120">
        <v>1</v>
      </c>
      <c r="BF120">
        <v>1.1644042232277501</v>
      </c>
      <c r="BG120" t="s">
        <v>232</v>
      </c>
      <c r="BH120">
        <v>1</v>
      </c>
      <c r="BI120">
        <v>1.76683937823834</v>
      </c>
      <c r="BJ120" t="s">
        <v>370</v>
      </c>
      <c r="BK120">
        <v>3</v>
      </c>
      <c r="BL120">
        <v>1.15763546798029</v>
      </c>
      <c r="BM120" t="s">
        <v>370</v>
      </c>
      <c r="BN120">
        <v>3</v>
      </c>
      <c r="BO120">
        <v>0.9</v>
      </c>
      <c r="BP120" t="s">
        <v>328</v>
      </c>
      <c r="BQ120">
        <v>3</v>
      </c>
      <c r="BR120">
        <v>1.0181397654055799</v>
      </c>
      <c r="BS120" t="s">
        <v>370</v>
      </c>
      <c r="BT120">
        <v>2</v>
      </c>
      <c r="BU120">
        <v>0.80182926829268297</v>
      </c>
      <c r="BV120" t="s">
        <v>328</v>
      </c>
      <c r="BW120">
        <v>2</v>
      </c>
      <c r="BX120">
        <v>1.35467395960328</v>
      </c>
      <c r="BY120" t="s">
        <v>400</v>
      </c>
      <c r="BZ120">
        <v>3</v>
      </c>
      <c r="CA120">
        <v>1.0523560209424001</v>
      </c>
      <c r="CB120" t="s">
        <v>278</v>
      </c>
      <c r="CC120">
        <v>1</v>
      </c>
      <c r="CD120">
        <v>0.921241050119331</v>
      </c>
      <c r="CE120" t="s">
        <v>275</v>
      </c>
      <c r="CF120">
        <v>2</v>
      </c>
      <c r="CG120">
        <v>0.93058161350844204</v>
      </c>
      <c r="CH120" t="s">
        <v>278</v>
      </c>
      <c r="CI120">
        <v>1</v>
      </c>
      <c r="CJ120">
        <v>1.00300751879699</v>
      </c>
      <c r="CK120" t="s">
        <v>364</v>
      </c>
      <c r="CL120">
        <v>2</v>
      </c>
      <c r="CM120">
        <v>0.84634146341463401</v>
      </c>
      <c r="CN120" t="s">
        <v>368</v>
      </c>
      <c r="CO120">
        <v>2</v>
      </c>
      <c r="CP120">
        <v>0.423208191126279</v>
      </c>
      <c r="CQ120" t="s">
        <v>352</v>
      </c>
      <c r="CR120">
        <v>2</v>
      </c>
      <c r="CS120">
        <v>1.2289241004989899</v>
      </c>
      <c r="CT120" t="s">
        <v>342</v>
      </c>
      <c r="CU120">
        <v>2</v>
      </c>
      <c r="CV120">
        <v>1.2373737373737299</v>
      </c>
      <c r="CW120" t="s">
        <v>365</v>
      </c>
      <c r="CX120">
        <v>2</v>
      </c>
      <c r="CY120">
        <v>1.12770695571159</v>
      </c>
      <c r="CZ120" t="s">
        <v>365</v>
      </c>
      <c r="DA120">
        <v>2</v>
      </c>
      <c r="DB120">
        <v>0.904299406908873</v>
      </c>
      <c r="DC120" t="s">
        <v>268</v>
      </c>
      <c r="DD120">
        <v>2</v>
      </c>
      <c r="DE120">
        <v>0.93811074918566695</v>
      </c>
      <c r="DF120" t="s">
        <v>371</v>
      </c>
      <c r="DG120">
        <v>3</v>
      </c>
      <c r="DH120">
        <v>0.93422479219371102</v>
      </c>
      <c r="DI120" t="s">
        <v>369</v>
      </c>
      <c r="DJ120">
        <v>3</v>
      </c>
      <c r="DK120">
        <v>0.896598639455782</v>
      </c>
      <c r="DL120" t="s">
        <v>364</v>
      </c>
      <c r="DM120">
        <v>2</v>
      </c>
      <c r="DN120">
        <v>1.24090121317157</v>
      </c>
      <c r="DO120" t="s">
        <v>365</v>
      </c>
      <c r="DP120">
        <v>2</v>
      </c>
      <c r="DQ120">
        <v>0.98974276836339103</v>
      </c>
      <c r="DR120" t="s">
        <v>375</v>
      </c>
      <c r="DS120">
        <v>2</v>
      </c>
      <c r="DT120">
        <v>1.4038876889848799</v>
      </c>
      <c r="DU120" t="s">
        <v>389</v>
      </c>
      <c r="DV120">
        <v>2</v>
      </c>
      <c r="DW120">
        <v>1.2816091954022899</v>
      </c>
      <c r="DX120" t="s">
        <v>390</v>
      </c>
      <c r="DY120">
        <v>2</v>
      </c>
      <c r="DZ120">
        <v>0.912190414924413</v>
      </c>
      <c r="EA120" t="s">
        <v>397</v>
      </c>
      <c r="EB120">
        <v>2</v>
      </c>
      <c r="EC120">
        <v>1.0910746812386101</v>
      </c>
      <c r="ED120" t="s">
        <v>389</v>
      </c>
      <c r="EE120">
        <v>2</v>
      </c>
      <c r="EF120">
        <v>0.956666666666666</v>
      </c>
      <c r="EG120" t="s">
        <v>397</v>
      </c>
      <c r="EH120">
        <v>2</v>
      </c>
      <c r="EI120">
        <v>1.07073954983922</v>
      </c>
      <c r="EJ120" t="s">
        <v>403</v>
      </c>
      <c r="EK120">
        <v>3</v>
      </c>
      <c r="EL120">
        <v>1.0817307692307601</v>
      </c>
      <c r="EM120" t="s">
        <v>396</v>
      </c>
      <c r="EN120">
        <v>1</v>
      </c>
      <c r="EO120">
        <v>1.1391304347825999</v>
      </c>
      <c r="EP120" t="s">
        <v>404</v>
      </c>
      <c r="EQ120">
        <v>1</v>
      </c>
      <c r="ER120">
        <v>0.96405648267008903</v>
      </c>
      <c r="ES120" t="s">
        <v>403</v>
      </c>
      <c r="ET120">
        <v>3</v>
      </c>
      <c r="EU120">
        <v>0.89156626506024095</v>
      </c>
      <c r="EV120" t="s">
        <v>329</v>
      </c>
      <c r="EW120">
        <v>2</v>
      </c>
      <c r="EX120">
        <v>1.04838709677419</v>
      </c>
      <c r="EY120" t="s">
        <v>329</v>
      </c>
      <c r="EZ120">
        <v>2</v>
      </c>
      <c r="FA120">
        <v>0.96153846153846101</v>
      </c>
      <c r="FB120" t="s">
        <v>329</v>
      </c>
      <c r="FC120">
        <v>2</v>
      </c>
      <c r="FD120">
        <v>1.0831999999999999</v>
      </c>
      <c r="FE120" t="s">
        <v>418</v>
      </c>
      <c r="FF120">
        <v>2</v>
      </c>
      <c r="FG120">
        <v>1.29235880398671</v>
      </c>
      <c r="FH120" t="s">
        <v>333</v>
      </c>
      <c r="FI120">
        <v>1</v>
      </c>
      <c r="FJ120">
        <v>0.93</v>
      </c>
      <c r="FK120" t="s">
        <v>417</v>
      </c>
      <c r="FL120">
        <v>2</v>
      </c>
      <c r="FM120">
        <v>0.83828382838283799</v>
      </c>
      <c r="FN120" t="s">
        <v>407</v>
      </c>
      <c r="FO120">
        <v>3</v>
      </c>
      <c r="FP120">
        <v>1.4954128440366901</v>
      </c>
      <c r="FQ120" t="s">
        <v>442</v>
      </c>
      <c r="FR120">
        <v>1</v>
      </c>
      <c r="FS120">
        <v>0.81801125703564703</v>
      </c>
      <c r="FT120" t="s">
        <v>434</v>
      </c>
      <c r="FU120">
        <v>3</v>
      </c>
      <c r="FV120">
        <v>1.0296296296296199</v>
      </c>
      <c r="FW120" t="s">
        <v>423</v>
      </c>
      <c r="FX120">
        <v>2</v>
      </c>
      <c r="FY120">
        <v>1.15544569993722</v>
      </c>
      <c r="FZ120" t="s">
        <v>460</v>
      </c>
      <c r="GA120">
        <v>3</v>
      </c>
      <c r="GB120">
        <v>1.0274656679151</v>
      </c>
      <c r="GC120" t="s">
        <v>436</v>
      </c>
      <c r="GD120">
        <v>3</v>
      </c>
      <c r="GE120">
        <v>1.06181015452538</v>
      </c>
      <c r="GF120" t="s">
        <v>447</v>
      </c>
      <c r="GG120">
        <v>3</v>
      </c>
      <c r="GH120">
        <v>0.97773279352226705</v>
      </c>
      <c r="GI120" t="s">
        <v>440</v>
      </c>
      <c r="GJ120">
        <v>2</v>
      </c>
      <c r="GK120">
        <v>1.1176470588235199</v>
      </c>
      <c r="GL120" t="s">
        <v>407</v>
      </c>
      <c r="GM120">
        <v>3</v>
      </c>
      <c r="GN120">
        <v>1.1452145214521401</v>
      </c>
    </row>
    <row r="121" spans="1:196" x14ac:dyDescent="0.4">
      <c r="A121">
        <v>119</v>
      </c>
      <c r="B121" t="s">
        <v>329</v>
      </c>
      <c r="C121">
        <v>1</v>
      </c>
      <c r="D121">
        <v>1.1736842105263099</v>
      </c>
      <c r="E121" t="s">
        <v>289</v>
      </c>
      <c r="F121">
        <v>2</v>
      </c>
      <c r="G121">
        <v>0.93023255813953398</v>
      </c>
      <c r="H121" t="s">
        <v>819</v>
      </c>
      <c r="I121">
        <v>2</v>
      </c>
      <c r="J121">
        <v>1.2451420029895299</v>
      </c>
      <c r="K121" t="s">
        <v>257</v>
      </c>
      <c r="L121">
        <v>1</v>
      </c>
      <c r="M121">
        <v>1.3865546218487299</v>
      </c>
      <c r="N121" t="s">
        <v>242</v>
      </c>
      <c r="O121">
        <v>1</v>
      </c>
      <c r="P121">
        <v>1.0663900414937699</v>
      </c>
      <c r="Q121" t="s">
        <v>240</v>
      </c>
      <c r="R121">
        <v>2</v>
      </c>
      <c r="S121">
        <v>0.84773662551440299</v>
      </c>
      <c r="T121" t="s">
        <v>235</v>
      </c>
      <c r="U121">
        <v>1</v>
      </c>
      <c r="V121">
        <v>0.99451918285998997</v>
      </c>
      <c r="W121" t="s">
        <v>227</v>
      </c>
      <c r="X121">
        <v>1</v>
      </c>
      <c r="Y121">
        <v>0.78691019786910199</v>
      </c>
      <c r="Z121" t="s">
        <v>809</v>
      </c>
      <c r="AA121">
        <v>1</v>
      </c>
      <c r="AB121">
        <v>0.99070508296872795</v>
      </c>
      <c r="AC121" t="s">
        <v>282</v>
      </c>
      <c r="AD121">
        <v>1</v>
      </c>
      <c r="AE121">
        <v>0.867939861844778</v>
      </c>
      <c r="AF121" t="s">
        <v>815</v>
      </c>
      <c r="AG121">
        <v>1</v>
      </c>
      <c r="AH121">
        <v>1.1217391304347799</v>
      </c>
      <c r="AI121" t="s">
        <v>337</v>
      </c>
      <c r="AJ121">
        <v>2</v>
      </c>
      <c r="AK121">
        <v>0.79836243927144401</v>
      </c>
      <c r="AL121" t="s">
        <v>260</v>
      </c>
      <c r="AM121">
        <v>1</v>
      </c>
      <c r="AN121">
        <v>0.88014101057579297</v>
      </c>
      <c r="AO121" t="s">
        <v>815</v>
      </c>
      <c r="AP121">
        <v>1</v>
      </c>
      <c r="AQ121">
        <v>1.13888888888888</v>
      </c>
      <c r="AR121" t="s">
        <v>263</v>
      </c>
      <c r="AS121">
        <v>1</v>
      </c>
      <c r="AT121">
        <v>1.3665338645418299</v>
      </c>
      <c r="AU121" t="s">
        <v>242</v>
      </c>
      <c r="AV121">
        <v>1</v>
      </c>
      <c r="AW121">
        <v>1.1094224924012099</v>
      </c>
      <c r="AX121" t="s">
        <v>232</v>
      </c>
      <c r="AY121">
        <v>1</v>
      </c>
      <c r="AZ121">
        <v>0.77579617834394898</v>
      </c>
      <c r="BA121" t="s">
        <v>801</v>
      </c>
      <c r="BB121">
        <v>1</v>
      </c>
      <c r="BC121">
        <v>1.1472081218274099</v>
      </c>
      <c r="BD121" t="s">
        <v>327</v>
      </c>
      <c r="BE121">
        <v>2</v>
      </c>
      <c r="BF121">
        <v>1.39901406408583</v>
      </c>
      <c r="BG121" t="s">
        <v>327</v>
      </c>
      <c r="BH121">
        <v>2</v>
      </c>
      <c r="BI121">
        <v>0.95724945590216604</v>
      </c>
      <c r="BJ121" t="s">
        <v>815</v>
      </c>
      <c r="BK121">
        <v>1</v>
      </c>
      <c r="BL121">
        <v>0.86936936936936904</v>
      </c>
      <c r="BM121" t="s">
        <v>328</v>
      </c>
      <c r="BN121">
        <v>3</v>
      </c>
      <c r="BO121">
        <v>1.1220895743734201</v>
      </c>
      <c r="BP121" t="s">
        <v>263</v>
      </c>
      <c r="BQ121">
        <v>1</v>
      </c>
      <c r="BR121">
        <v>1.46700507614213</v>
      </c>
      <c r="BS121" t="s">
        <v>328</v>
      </c>
      <c r="BT121">
        <v>3</v>
      </c>
      <c r="BU121">
        <v>0.98490945674044195</v>
      </c>
      <c r="BV121" t="s">
        <v>815</v>
      </c>
      <c r="BW121">
        <v>1</v>
      </c>
      <c r="BX121">
        <v>1.39558573853989</v>
      </c>
      <c r="BY121" t="s">
        <v>275</v>
      </c>
      <c r="BZ121">
        <v>2</v>
      </c>
      <c r="CA121">
        <v>1.0444444444444401</v>
      </c>
      <c r="CB121" t="s">
        <v>372</v>
      </c>
      <c r="CC121">
        <v>3</v>
      </c>
      <c r="CD121">
        <v>1.0845886442641901</v>
      </c>
      <c r="CE121" t="s">
        <v>359</v>
      </c>
      <c r="CF121">
        <v>2</v>
      </c>
      <c r="CG121">
        <v>1.0182767624020801</v>
      </c>
      <c r="CH121" t="s">
        <v>372</v>
      </c>
      <c r="CI121">
        <v>3</v>
      </c>
      <c r="CJ121">
        <v>1.6110381077529501</v>
      </c>
      <c r="CK121" t="s">
        <v>366</v>
      </c>
      <c r="CL121">
        <v>3</v>
      </c>
      <c r="CM121">
        <v>0.84567126725219499</v>
      </c>
      <c r="CN121" t="s">
        <v>372</v>
      </c>
      <c r="CO121">
        <v>3</v>
      </c>
      <c r="CP121">
        <v>0.75324675324675305</v>
      </c>
      <c r="CQ121" t="s">
        <v>405</v>
      </c>
      <c r="CR121">
        <v>2</v>
      </c>
      <c r="CS121">
        <v>0.87872559095580605</v>
      </c>
      <c r="CT121" t="s">
        <v>358</v>
      </c>
      <c r="CU121">
        <v>2</v>
      </c>
      <c r="CV121">
        <v>1.7647428511574299</v>
      </c>
      <c r="CW121" t="s">
        <v>369</v>
      </c>
      <c r="CX121">
        <v>2</v>
      </c>
      <c r="CY121">
        <v>1.0035335689045899</v>
      </c>
      <c r="CZ121" t="s">
        <v>371</v>
      </c>
      <c r="DA121">
        <v>3</v>
      </c>
      <c r="DB121">
        <v>0.95561775289883999</v>
      </c>
      <c r="DC121" t="s">
        <v>352</v>
      </c>
      <c r="DD121">
        <v>2</v>
      </c>
      <c r="DE121">
        <v>1.0572072428243799</v>
      </c>
      <c r="DF121" t="s">
        <v>369</v>
      </c>
      <c r="DG121">
        <v>2</v>
      </c>
      <c r="DH121">
        <v>1.0068493150684901</v>
      </c>
      <c r="DI121" t="s">
        <v>364</v>
      </c>
      <c r="DJ121">
        <v>2</v>
      </c>
      <c r="DK121">
        <v>1.0490909090909</v>
      </c>
      <c r="DL121" t="s">
        <v>366</v>
      </c>
      <c r="DM121">
        <v>3</v>
      </c>
      <c r="DN121">
        <v>1.06865284974093</v>
      </c>
      <c r="DO121" t="s">
        <v>369</v>
      </c>
      <c r="DP121">
        <v>3</v>
      </c>
      <c r="DQ121">
        <v>0.95821727019498604</v>
      </c>
      <c r="DR121" t="s">
        <v>381</v>
      </c>
      <c r="DS121">
        <v>2</v>
      </c>
      <c r="DT121">
        <v>1.5327286302923</v>
      </c>
      <c r="DU121" t="s">
        <v>386</v>
      </c>
      <c r="DV121">
        <v>3</v>
      </c>
      <c r="DW121">
        <v>0.82542372881355897</v>
      </c>
      <c r="DX121" t="s">
        <v>401</v>
      </c>
      <c r="DY121">
        <v>3</v>
      </c>
      <c r="DZ121">
        <v>0.84293193717277404</v>
      </c>
      <c r="EA121" t="s">
        <v>310</v>
      </c>
      <c r="EB121">
        <v>2</v>
      </c>
      <c r="EC121">
        <v>0.99353448275862</v>
      </c>
      <c r="ED121" t="s">
        <v>386</v>
      </c>
      <c r="EE121">
        <v>3</v>
      </c>
      <c r="EF121">
        <v>0.98723404255319103</v>
      </c>
      <c r="EG121" t="s">
        <v>310</v>
      </c>
      <c r="EH121">
        <v>2</v>
      </c>
      <c r="EI121">
        <v>1.10093896713615</v>
      </c>
      <c r="EJ121" t="s">
        <v>396</v>
      </c>
      <c r="EK121">
        <v>1</v>
      </c>
      <c r="EL121">
        <v>0.95435684647302899</v>
      </c>
      <c r="EM121" t="s">
        <v>397</v>
      </c>
      <c r="EN121">
        <v>2</v>
      </c>
      <c r="EO121">
        <v>0.99</v>
      </c>
      <c r="EP121" t="s">
        <v>333</v>
      </c>
      <c r="EQ121">
        <v>1</v>
      </c>
      <c r="ER121">
        <v>1.0810055865921699</v>
      </c>
      <c r="ES121" t="s">
        <v>396</v>
      </c>
      <c r="ET121">
        <v>1</v>
      </c>
      <c r="EU121">
        <v>0.90039840637450197</v>
      </c>
      <c r="EV121" t="s">
        <v>404</v>
      </c>
      <c r="EW121">
        <v>1</v>
      </c>
      <c r="EX121">
        <v>1.0524861878453</v>
      </c>
      <c r="EY121" t="s">
        <v>404</v>
      </c>
      <c r="EZ121">
        <v>1</v>
      </c>
      <c r="FA121">
        <v>0.88188976377952699</v>
      </c>
      <c r="FB121" t="s">
        <v>404</v>
      </c>
      <c r="FC121">
        <v>1</v>
      </c>
      <c r="FD121">
        <v>1.11755952380952</v>
      </c>
      <c r="FE121" t="s">
        <v>816</v>
      </c>
      <c r="FF121">
        <v>1</v>
      </c>
      <c r="FG121">
        <v>1.1433734939758999</v>
      </c>
      <c r="FH121" t="s">
        <v>407</v>
      </c>
      <c r="FI121">
        <v>3</v>
      </c>
      <c r="FJ121">
        <v>0.79377431906614704</v>
      </c>
      <c r="FK121" t="s">
        <v>418</v>
      </c>
      <c r="FL121">
        <v>2</v>
      </c>
      <c r="FM121">
        <v>0.86990595611285204</v>
      </c>
      <c r="FN121" t="s">
        <v>411</v>
      </c>
      <c r="FO121">
        <v>1</v>
      </c>
      <c r="FP121">
        <v>1.1244979919678699</v>
      </c>
      <c r="FQ121" t="s">
        <v>433</v>
      </c>
      <c r="FR121">
        <v>1</v>
      </c>
      <c r="FS121">
        <v>0.94391408114558395</v>
      </c>
      <c r="FT121" t="s">
        <v>451</v>
      </c>
      <c r="FU121">
        <v>2</v>
      </c>
      <c r="FV121">
        <v>1.0473313192346401</v>
      </c>
      <c r="FW121" t="s">
        <v>434</v>
      </c>
      <c r="FX121">
        <v>3</v>
      </c>
      <c r="FY121">
        <v>1.2273381294964001</v>
      </c>
      <c r="FZ121" t="s">
        <v>463</v>
      </c>
      <c r="GA121">
        <v>1</v>
      </c>
      <c r="GB121">
        <v>0.98867924528301798</v>
      </c>
      <c r="GC121" t="s">
        <v>440</v>
      </c>
      <c r="GD121">
        <v>2</v>
      </c>
      <c r="GE121">
        <v>1.01209677419354</v>
      </c>
      <c r="GF121" t="s">
        <v>457</v>
      </c>
      <c r="GG121">
        <v>1</v>
      </c>
      <c r="GH121">
        <v>0.99875311720698201</v>
      </c>
      <c r="GI121" t="s">
        <v>447</v>
      </c>
      <c r="GJ121">
        <v>3</v>
      </c>
      <c r="GK121">
        <v>1.0724637681159399</v>
      </c>
      <c r="GL121" t="s">
        <v>408</v>
      </c>
      <c r="GM121">
        <v>3</v>
      </c>
      <c r="GN121">
        <v>1.09717514124293</v>
      </c>
    </row>
    <row r="122" spans="1:196" x14ac:dyDescent="0.4">
      <c r="A122">
        <v>120</v>
      </c>
      <c r="B122" t="s">
        <v>824</v>
      </c>
      <c r="C122">
        <v>1</v>
      </c>
      <c r="D122">
        <v>1.04285714285714</v>
      </c>
      <c r="E122" t="s">
        <v>295</v>
      </c>
      <c r="F122">
        <v>1</v>
      </c>
      <c r="G122">
        <v>1.0250569476082001</v>
      </c>
      <c r="H122" t="s">
        <v>317</v>
      </c>
      <c r="I122">
        <v>2</v>
      </c>
      <c r="J122">
        <v>1.0415207603801899</v>
      </c>
      <c r="K122" t="s">
        <v>260</v>
      </c>
      <c r="L122">
        <v>1</v>
      </c>
      <c r="M122">
        <v>1.86998939554612</v>
      </c>
      <c r="N122" t="s">
        <v>245</v>
      </c>
      <c r="O122">
        <v>1</v>
      </c>
      <c r="P122">
        <v>0.99771689497716898</v>
      </c>
      <c r="Q122" t="s">
        <v>232</v>
      </c>
      <c r="R122">
        <v>1</v>
      </c>
      <c r="S122">
        <v>0.85909090909090902</v>
      </c>
      <c r="T122" t="s">
        <v>239</v>
      </c>
      <c r="U122">
        <v>1</v>
      </c>
      <c r="V122">
        <v>1.04391823517506</v>
      </c>
      <c r="W122" t="s">
        <v>229</v>
      </c>
      <c r="X122">
        <v>1</v>
      </c>
      <c r="Y122">
        <v>0.92567748859672605</v>
      </c>
      <c r="Z122" t="s">
        <v>275</v>
      </c>
      <c r="AA122">
        <v>2</v>
      </c>
      <c r="AB122">
        <v>1.04694835680751</v>
      </c>
      <c r="AC122" t="s">
        <v>361</v>
      </c>
      <c r="AD122">
        <v>1</v>
      </c>
      <c r="AE122">
        <v>1.09925558312655</v>
      </c>
      <c r="AF122" t="s">
        <v>275</v>
      </c>
      <c r="AG122">
        <v>2</v>
      </c>
      <c r="AH122">
        <v>1</v>
      </c>
      <c r="AI122" t="s">
        <v>257</v>
      </c>
      <c r="AJ122">
        <v>1</v>
      </c>
      <c r="AK122">
        <v>1</v>
      </c>
      <c r="AL122" t="s">
        <v>263</v>
      </c>
      <c r="AM122">
        <v>1</v>
      </c>
      <c r="AN122">
        <v>0.91119691119691104</v>
      </c>
      <c r="AO122" t="s">
        <v>342</v>
      </c>
      <c r="AP122">
        <v>2</v>
      </c>
      <c r="AQ122">
        <v>0.95435684647302899</v>
      </c>
      <c r="AR122" t="s">
        <v>815</v>
      </c>
      <c r="AS122">
        <v>1</v>
      </c>
      <c r="AT122">
        <v>0.98499061913695996</v>
      </c>
      <c r="AU122" t="s">
        <v>111</v>
      </c>
      <c r="AV122">
        <v>2</v>
      </c>
      <c r="AW122">
        <v>1.47090949009276</v>
      </c>
      <c r="AX122" t="s">
        <v>235</v>
      </c>
      <c r="AY122">
        <v>1</v>
      </c>
      <c r="AZ122">
        <v>1.04694167852062</v>
      </c>
      <c r="BA122" t="s">
        <v>232</v>
      </c>
      <c r="BB122">
        <v>1</v>
      </c>
      <c r="BC122">
        <v>1.0886699507389099</v>
      </c>
      <c r="BD122" t="s">
        <v>239</v>
      </c>
      <c r="BE122">
        <v>1</v>
      </c>
      <c r="BF122">
        <v>1.0655147107879099</v>
      </c>
      <c r="BG122" t="s">
        <v>239</v>
      </c>
      <c r="BH122">
        <v>1</v>
      </c>
      <c r="BI122">
        <v>0.82850165925740404</v>
      </c>
      <c r="BJ122" t="s">
        <v>399</v>
      </c>
      <c r="BK122">
        <v>2</v>
      </c>
      <c r="BL122">
        <v>0.92857142857142805</v>
      </c>
      <c r="BM122" t="s">
        <v>257</v>
      </c>
      <c r="BN122">
        <v>1</v>
      </c>
      <c r="BO122">
        <v>1.17780748663101</v>
      </c>
      <c r="BP122" t="s">
        <v>815</v>
      </c>
      <c r="BQ122">
        <v>2</v>
      </c>
      <c r="BR122">
        <v>1.15550239234449</v>
      </c>
      <c r="BS122" t="s">
        <v>815</v>
      </c>
      <c r="BT122">
        <v>2</v>
      </c>
      <c r="BU122">
        <v>1.2194616977225601</v>
      </c>
      <c r="BV122" t="s">
        <v>338</v>
      </c>
      <c r="BW122">
        <v>3</v>
      </c>
      <c r="BX122">
        <v>1.69850139700279</v>
      </c>
      <c r="BY122" t="s">
        <v>359</v>
      </c>
      <c r="BZ122">
        <v>2</v>
      </c>
      <c r="CA122">
        <v>1.02666666666666</v>
      </c>
      <c r="CB122" t="s">
        <v>282</v>
      </c>
      <c r="CC122">
        <v>1</v>
      </c>
      <c r="CD122">
        <v>1.0081632653061201</v>
      </c>
      <c r="CE122" t="s">
        <v>278</v>
      </c>
      <c r="CF122">
        <v>1</v>
      </c>
      <c r="CG122">
        <v>0.86139896373056901</v>
      </c>
      <c r="CH122" t="s">
        <v>282</v>
      </c>
      <c r="CI122">
        <v>1</v>
      </c>
      <c r="CJ122">
        <v>1.3125</v>
      </c>
      <c r="CK122" t="s">
        <v>376</v>
      </c>
      <c r="CL122">
        <v>2</v>
      </c>
      <c r="CM122">
        <v>0.96451612903225803</v>
      </c>
      <c r="CN122" t="s">
        <v>282</v>
      </c>
      <c r="CO122">
        <v>1</v>
      </c>
      <c r="CP122">
        <v>0.94890510948905105</v>
      </c>
      <c r="CQ122" t="s">
        <v>275</v>
      </c>
      <c r="CR122">
        <v>2</v>
      </c>
      <c r="CS122">
        <v>1.1086350974930299</v>
      </c>
      <c r="CT122" t="s">
        <v>268</v>
      </c>
      <c r="CU122">
        <v>2</v>
      </c>
      <c r="CV122">
        <v>1.3239436619718301</v>
      </c>
      <c r="CW122" t="s">
        <v>376</v>
      </c>
      <c r="CX122">
        <v>2</v>
      </c>
      <c r="CY122">
        <v>1.07975199592322</v>
      </c>
      <c r="CZ122" t="s">
        <v>369</v>
      </c>
      <c r="DA122">
        <v>2</v>
      </c>
      <c r="DB122">
        <v>0.92957746478873204</v>
      </c>
      <c r="DC122" t="s">
        <v>275</v>
      </c>
      <c r="DD122">
        <v>2</v>
      </c>
      <c r="DE122">
        <v>0.92272727272727195</v>
      </c>
      <c r="DF122" t="s">
        <v>364</v>
      </c>
      <c r="DG122">
        <v>2</v>
      </c>
      <c r="DH122">
        <v>0.90460526315789402</v>
      </c>
      <c r="DI122" t="s">
        <v>366</v>
      </c>
      <c r="DJ122">
        <v>3</v>
      </c>
      <c r="DK122">
        <v>1.0575342465753399</v>
      </c>
      <c r="DL122" t="s">
        <v>289</v>
      </c>
      <c r="DM122">
        <v>2</v>
      </c>
      <c r="DN122">
        <v>1.22706422018348</v>
      </c>
      <c r="DO122" t="s">
        <v>364</v>
      </c>
      <c r="DP122">
        <v>2</v>
      </c>
      <c r="DQ122">
        <v>0.93296089385474801</v>
      </c>
      <c r="DR122" t="s">
        <v>300</v>
      </c>
      <c r="DS122">
        <v>2</v>
      </c>
      <c r="DT122">
        <v>1.3081395348837199</v>
      </c>
      <c r="DU122" t="s">
        <v>390</v>
      </c>
      <c r="DV122">
        <v>2</v>
      </c>
      <c r="DW122">
        <v>0.94659602971623402</v>
      </c>
      <c r="DX122" t="s">
        <v>396</v>
      </c>
      <c r="DY122">
        <v>1</v>
      </c>
      <c r="DZ122">
        <v>0.90937500000000004</v>
      </c>
      <c r="EA122" t="s">
        <v>323</v>
      </c>
      <c r="EB122">
        <v>2</v>
      </c>
      <c r="EC122">
        <v>1.1276948590381399</v>
      </c>
      <c r="ED122" t="s">
        <v>390</v>
      </c>
      <c r="EE122">
        <v>2</v>
      </c>
      <c r="EF122">
        <v>0.93751908630061598</v>
      </c>
      <c r="EG122" t="s">
        <v>314</v>
      </c>
      <c r="EH122">
        <v>3</v>
      </c>
      <c r="EI122">
        <v>0.82984282829882405</v>
      </c>
      <c r="EJ122" t="s">
        <v>397</v>
      </c>
      <c r="EK122">
        <v>2</v>
      </c>
      <c r="EL122">
        <v>1.001001001001</v>
      </c>
      <c r="EM122" t="s">
        <v>410</v>
      </c>
      <c r="EN122">
        <v>3</v>
      </c>
      <c r="EO122">
        <v>1.3852040816326501</v>
      </c>
      <c r="EP122" t="s">
        <v>407</v>
      </c>
      <c r="EQ122">
        <v>3</v>
      </c>
      <c r="ER122">
        <v>1.35409252669039</v>
      </c>
      <c r="ES122" t="s">
        <v>397</v>
      </c>
      <c r="ET122">
        <v>2</v>
      </c>
      <c r="EU122">
        <v>0.94514106583072099</v>
      </c>
      <c r="EV122" t="s">
        <v>333</v>
      </c>
      <c r="EW122">
        <v>1</v>
      </c>
      <c r="EX122">
        <v>0.93490304709141203</v>
      </c>
      <c r="EY122" t="s">
        <v>333</v>
      </c>
      <c r="EZ122">
        <v>1</v>
      </c>
      <c r="FA122">
        <v>0.89925925925925898</v>
      </c>
      <c r="FB122" t="s">
        <v>333</v>
      </c>
      <c r="FC122">
        <v>1</v>
      </c>
      <c r="FD122">
        <v>1.0016474464579901</v>
      </c>
      <c r="FE122" t="s">
        <v>419</v>
      </c>
      <c r="FF122">
        <v>1</v>
      </c>
      <c r="FG122">
        <v>0.85991058122205599</v>
      </c>
      <c r="FH122" t="s">
        <v>335</v>
      </c>
      <c r="FI122">
        <v>2</v>
      </c>
      <c r="FJ122">
        <v>0.87636363636363601</v>
      </c>
      <c r="FK122" t="s">
        <v>816</v>
      </c>
      <c r="FL122">
        <v>1</v>
      </c>
      <c r="FM122">
        <v>0.82559339525283704</v>
      </c>
      <c r="FN122" t="s">
        <v>335</v>
      </c>
      <c r="FO122">
        <v>2</v>
      </c>
      <c r="FP122">
        <v>0.82191780821917804</v>
      </c>
      <c r="FQ122" t="s">
        <v>440</v>
      </c>
      <c r="FR122">
        <v>2</v>
      </c>
      <c r="FS122">
        <v>1.05570291777188</v>
      </c>
      <c r="FT122" t="s">
        <v>442</v>
      </c>
      <c r="FU122">
        <v>1</v>
      </c>
      <c r="FV122">
        <v>0.87844036697247696</v>
      </c>
      <c r="FW122" t="s">
        <v>451</v>
      </c>
      <c r="FX122">
        <v>2</v>
      </c>
      <c r="FY122">
        <v>1.2692307692307601</v>
      </c>
      <c r="FZ122" t="s">
        <v>465</v>
      </c>
      <c r="GA122">
        <v>2</v>
      </c>
      <c r="GB122">
        <v>0.97455470737913397</v>
      </c>
      <c r="GC122" t="s">
        <v>447</v>
      </c>
      <c r="GD122">
        <v>3</v>
      </c>
      <c r="GE122">
        <v>0.93032015065913298</v>
      </c>
      <c r="GF122" t="s">
        <v>452</v>
      </c>
      <c r="GG122">
        <v>2</v>
      </c>
      <c r="GH122">
        <v>1.07739938080495</v>
      </c>
      <c r="GI122" t="s">
        <v>462</v>
      </c>
      <c r="GJ122">
        <v>3</v>
      </c>
      <c r="GK122">
        <v>0.997214484679665</v>
      </c>
      <c r="GL122" t="s">
        <v>414</v>
      </c>
      <c r="GM122">
        <v>3</v>
      </c>
      <c r="GN122">
        <v>1.01982378854625</v>
      </c>
    </row>
    <row r="123" spans="1:196" x14ac:dyDescent="0.4">
      <c r="A123">
        <v>121</v>
      </c>
      <c r="B123" t="s">
        <v>333</v>
      </c>
      <c r="C123">
        <v>1</v>
      </c>
      <c r="D123">
        <v>0.872894333843797</v>
      </c>
      <c r="E123" t="s">
        <v>300</v>
      </c>
      <c r="F123">
        <v>1</v>
      </c>
      <c r="G123">
        <v>0.79036144578313205</v>
      </c>
      <c r="H123" t="s">
        <v>822</v>
      </c>
      <c r="I123">
        <v>1</v>
      </c>
      <c r="J123">
        <v>0.96277278562259305</v>
      </c>
      <c r="K123" t="s">
        <v>263</v>
      </c>
      <c r="L123">
        <v>1</v>
      </c>
      <c r="M123">
        <v>1.3375796178343899</v>
      </c>
      <c r="N123" t="s">
        <v>248</v>
      </c>
      <c r="O123">
        <v>2</v>
      </c>
      <c r="P123">
        <v>1.11981542656389</v>
      </c>
      <c r="Q123" t="s">
        <v>235</v>
      </c>
      <c r="R123">
        <v>1</v>
      </c>
      <c r="S123">
        <v>1.0706855161376301</v>
      </c>
      <c r="T123" t="s">
        <v>242</v>
      </c>
      <c r="U123">
        <v>1</v>
      </c>
      <c r="V123">
        <v>0.96428571428571397</v>
      </c>
      <c r="W123" t="s">
        <v>825</v>
      </c>
      <c r="X123">
        <v>1</v>
      </c>
      <c r="Y123">
        <v>0.57102272727272696</v>
      </c>
      <c r="Z123" t="s">
        <v>278</v>
      </c>
      <c r="AA123">
        <v>1</v>
      </c>
      <c r="AB123">
        <v>1.1114206128133699</v>
      </c>
      <c r="AC123" t="s">
        <v>810</v>
      </c>
      <c r="AD123">
        <v>1</v>
      </c>
      <c r="AE123">
        <v>1.50063051702395</v>
      </c>
      <c r="AF123" t="s">
        <v>278</v>
      </c>
      <c r="AG123">
        <v>1</v>
      </c>
      <c r="AH123">
        <v>1.31347150259067</v>
      </c>
      <c r="AI123" t="s">
        <v>260</v>
      </c>
      <c r="AJ123">
        <v>1</v>
      </c>
      <c r="AK123">
        <v>0.91529981177735897</v>
      </c>
      <c r="AL123" t="s">
        <v>808</v>
      </c>
      <c r="AM123">
        <v>1</v>
      </c>
      <c r="AN123">
        <v>0.91240875912408703</v>
      </c>
      <c r="AO123" t="s">
        <v>275</v>
      </c>
      <c r="AP123">
        <v>2</v>
      </c>
      <c r="AQ123">
        <v>1.18025751072961</v>
      </c>
      <c r="AR123" t="s">
        <v>342</v>
      </c>
      <c r="AS123">
        <v>2</v>
      </c>
      <c r="AT123">
        <v>1.2652173913043401</v>
      </c>
      <c r="AU123" t="s">
        <v>245</v>
      </c>
      <c r="AV123">
        <v>1</v>
      </c>
      <c r="AW123">
        <v>1.09523809523809</v>
      </c>
      <c r="AX123" t="s">
        <v>327</v>
      </c>
      <c r="AY123">
        <v>2</v>
      </c>
      <c r="AZ123">
        <v>0.91691756272401403</v>
      </c>
      <c r="BA123" t="s">
        <v>235</v>
      </c>
      <c r="BB123">
        <v>1</v>
      </c>
      <c r="BC123">
        <v>1.5506793478260801</v>
      </c>
      <c r="BD123" t="s">
        <v>813</v>
      </c>
      <c r="BE123">
        <v>2</v>
      </c>
      <c r="BF123">
        <v>1.6871473997333</v>
      </c>
      <c r="BG123" t="s">
        <v>258</v>
      </c>
      <c r="BH123">
        <v>1</v>
      </c>
      <c r="BI123">
        <v>1.19266055045871</v>
      </c>
      <c r="BJ123" t="s">
        <v>338</v>
      </c>
      <c r="BK123">
        <v>2</v>
      </c>
      <c r="BL123">
        <v>0.78865058087578199</v>
      </c>
      <c r="BM123" t="s">
        <v>815</v>
      </c>
      <c r="BN123">
        <v>1</v>
      </c>
      <c r="BO123">
        <v>1.08290155440414</v>
      </c>
      <c r="BP123" t="s">
        <v>338</v>
      </c>
      <c r="BQ123">
        <v>3</v>
      </c>
      <c r="BR123">
        <v>1.0095611669526801</v>
      </c>
      <c r="BS123" t="s">
        <v>338</v>
      </c>
      <c r="BT123">
        <v>3</v>
      </c>
      <c r="BU123">
        <v>0.95604662457503597</v>
      </c>
      <c r="BV123" t="s">
        <v>342</v>
      </c>
      <c r="BW123">
        <v>2</v>
      </c>
      <c r="BX123">
        <v>1.1532467532467501</v>
      </c>
      <c r="BY123" t="s">
        <v>278</v>
      </c>
      <c r="BZ123">
        <v>1</v>
      </c>
      <c r="CA123">
        <v>1.0257037943696401</v>
      </c>
      <c r="CB123" t="s">
        <v>415</v>
      </c>
      <c r="CC123">
        <v>3</v>
      </c>
      <c r="CD123">
        <v>1.03345724907063</v>
      </c>
      <c r="CE123" t="s">
        <v>372</v>
      </c>
      <c r="CF123">
        <v>3</v>
      </c>
      <c r="CG123">
        <v>0.81303418803418803</v>
      </c>
      <c r="CH123" t="s">
        <v>365</v>
      </c>
      <c r="CI123">
        <v>2</v>
      </c>
      <c r="CJ123">
        <v>1.2564076269828499</v>
      </c>
      <c r="CK123" t="s">
        <v>295</v>
      </c>
      <c r="CL123">
        <v>1</v>
      </c>
      <c r="CM123">
        <v>0.98525798525798503</v>
      </c>
      <c r="CN123" t="s">
        <v>365</v>
      </c>
      <c r="CO123">
        <v>2</v>
      </c>
      <c r="CP123">
        <v>0.51607222962432298</v>
      </c>
      <c r="CQ123" t="s">
        <v>359</v>
      </c>
      <c r="CR123">
        <v>2</v>
      </c>
      <c r="CS123">
        <v>0.91481481481481397</v>
      </c>
      <c r="CT123" t="s">
        <v>352</v>
      </c>
      <c r="CU123">
        <v>2</v>
      </c>
      <c r="CV123">
        <v>0.99469297620743602</v>
      </c>
      <c r="CW123" t="s">
        <v>289</v>
      </c>
      <c r="CX123">
        <v>2</v>
      </c>
      <c r="CY123">
        <v>1.22321428571428</v>
      </c>
      <c r="CZ123" t="s">
        <v>366</v>
      </c>
      <c r="DA123">
        <v>3</v>
      </c>
      <c r="DB123">
        <v>0.85215053763440796</v>
      </c>
      <c r="DC123" t="s">
        <v>359</v>
      </c>
      <c r="DD123">
        <v>2</v>
      </c>
      <c r="DE123">
        <v>0.96385542168674698</v>
      </c>
      <c r="DF123" t="s">
        <v>366</v>
      </c>
      <c r="DG123">
        <v>3</v>
      </c>
      <c r="DH123">
        <v>0.97074468085106302</v>
      </c>
      <c r="DI123" t="s">
        <v>376</v>
      </c>
      <c r="DJ123">
        <v>2</v>
      </c>
      <c r="DK123">
        <v>1.1053786187174299</v>
      </c>
      <c r="DL123" t="s">
        <v>295</v>
      </c>
      <c r="DM123">
        <v>1</v>
      </c>
      <c r="DN123">
        <v>1.0588235294117601</v>
      </c>
      <c r="DO123" t="s">
        <v>366</v>
      </c>
      <c r="DP123">
        <v>3</v>
      </c>
      <c r="DQ123">
        <v>1.52727272727272</v>
      </c>
      <c r="DR123" t="s">
        <v>384</v>
      </c>
      <c r="DS123">
        <v>3</v>
      </c>
      <c r="DT123">
        <v>1.0595890410958899</v>
      </c>
      <c r="DU123" t="s">
        <v>308</v>
      </c>
      <c r="DV123">
        <v>2</v>
      </c>
      <c r="DW123">
        <v>1.3223684210526301</v>
      </c>
      <c r="DX123" t="s">
        <v>397</v>
      </c>
      <c r="DY123">
        <v>2</v>
      </c>
      <c r="DZ123">
        <v>0.96315789473684199</v>
      </c>
      <c r="EA123" t="s">
        <v>410</v>
      </c>
      <c r="EB123">
        <v>3</v>
      </c>
      <c r="EC123">
        <v>1.01453488372093</v>
      </c>
      <c r="ED123" t="s">
        <v>403</v>
      </c>
      <c r="EE123">
        <v>3</v>
      </c>
      <c r="EF123">
        <v>0.80254237288135499</v>
      </c>
      <c r="EG123" t="s">
        <v>323</v>
      </c>
      <c r="EH123">
        <v>2</v>
      </c>
      <c r="EI123">
        <v>1.3045045045045001</v>
      </c>
      <c r="EJ123" t="s">
        <v>310</v>
      </c>
      <c r="EK123">
        <v>2</v>
      </c>
      <c r="EL123">
        <v>1.21321961620469</v>
      </c>
      <c r="EM123" t="s">
        <v>412</v>
      </c>
      <c r="EN123">
        <v>3</v>
      </c>
      <c r="EO123">
        <v>1.2196467991169899</v>
      </c>
      <c r="EP123" t="s">
        <v>411</v>
      </c>
      <c r="EQ123">
        <v>1</v>
      </c>
      <c r="ER123">
        <v>1.01442307692307</v>
      </c>
      <c r="ES123" t="s">
        <v>410</v>
      </c>
      <c r="ET123">
        <v>3</v>
      </c>
      <c r="EU123">
        <v>0.955983493810178</v>
      </c>
      <c r="EV123" t="s">
        <v>407</v>
      </c>
      <c r="EW123">
        <v>3</v>
      </c>
      <c r="EX123">
        <v>0.95198329853862196</v>
      </c>
      <c r="EY123" t="s">
        <v>407</v>
      </c>
      <c r="EZ123">
        <v>3</v>
      </c>
      <c r="FA123">
        <v>1.0701754385964899</v>
      </c>
      <c r="FB123" t="s">
        <v>407</v>
      </c>
      <c r="FC123">
        <v>3</v>
      </c>
      <c r="FD123">
        <v>0.91803278688524503</v>
      </c>
      <c r="FE123" t="s">
        <v>439</v>
      </c>
      <c r="FF123">
        <v>2</v>
      </c>
      <c r="FG123">
        <v>0.89600000000000002</v>
      </c>
      <c r="FH123" t="s">
        <v>418</v>
      </c>
      <c r="FI123">
        <v>2</v>
      </c>
      <c r="FJ123">
        <v>0.82005141388174796</v>
      </c>
      <c r="FK123" t="s">
        <v>419</v>
      </c>
      <c r="FL123">
        <v>1</v>
      </c>
      <c r="FM123">
        <v>1.1130268199233699</v>
      </c>
      <c r="FN123" t="s">
        <v>417</v>
      </c>
      <c r="FO123">
        <v>2</v>
      </c>
      <c r="FP123">
        <v>0.92125984251968496</v>
      </c>
      <c r="FQ123" t="s">
        <v>447</v>
      </c>
      <c r="FR123">
        <v>3</v>
      </c>
      <c r="FS123">
        <v>0.96341463414634099</v>
      </c>
      <c r="FT123" t="s">
        <v>433</v>
      </c>
      <c r="FU123">
        <v>1</v>
      </c>
      <c r="FV123">
        <v>1.0480404551200999</v>
      </c>
      <c r="FW123" t="s">
        <v>442</v>
      </c>
      <c r="FX123">
        <v>1</v>
      </c>
      <c r="FY123">
        <v>0.99477806788511702</v>
      </c>
      <c r="FZ123" t="s">
        <v>467</v>
      </c>
      <c r="GA123">
        <v>2</v>
      </c>
      <c r="GB123">
        <v>1.03381642512077</v>
      </c>
      <c r="GC123" t="s">
        <v>457</v>
      </c>
      <c r="GD123">
        <v>1</v>
      </c>
      <c r="GE123">
        <v>0.89809630459126499</v>
      </c>
      <c r="GF123" t="s">
        <v>454</v>
      </c>
      <c r="GG123">
        <v>2</v>
      </c>
      <c r="GH123">
        <v>1.03977272727272</v>
      </c>
      <c r="GI123" t="s">
        <v>441</v>
      </c>
      <c r="GJ123">
        <v>2</v>
      </c>
      <c r="GK123">
        <v>0.99059561128526596</v>
      </c>
      <c r="GL123" t="s">
        <v>417</v>
      </c>
      <c r="GM123">
        <v>3</v>
      </c>
      <c r="GN123">
        <v>0.93694581280788103</v>
      </c>
    </row>
    <row r="124" spans="1:196" x14ac:dyDescent="0.4">
      <c r="A124">
        <v>122</v>
      </c>
      <c r="B124" t="s">
        <v>407</v>
      </c>
      <c r="C124">
        <v>2</v>
      </c>
      <c r="D124">
        <v>0.97445972495088395</v>
      </c>
      <c r="E124" t="s">
        <v>308</v>
      </c>
      <c r="F124">
        <v>2</v>
      </c>
      <c r="G124">
        <v>0.61234567901234505</v>
      </c>
      <c r="H124" t="s">
        <v>323</v>
      </c>
      <c r="I124">
        <v>2</v>
      </c>
      <c r="J124">
        <v>1.01538461538461</v>
      </c>
      <c r="K124" t="s">
        <v>808</v>
      </c>
      <c r="L124">
        <v>1</v>
      </c>
      <c r="M124">
        <v>1.07627118644067</v>
      </c>
      <c r="N124" t="s">
        <v>250</v>
      </c>
      <c r="O124">
        <v>2</v>
      </c>
      <c r="P124">
        <v>0.83707037478052004</v>
      </c>
      <c r="Q124" t="s">
        <v>239</v>
      </c>
      <c r="R124">
        <v>1</v>
      </c>
      <c r="S124">
        <v>0.95589088798607003</v>
      </c>
      <c r="T124" t="s">
        <v>245</v>
      </c>
      <c r="U124">
        <v>1</v>
      </c>
      <c r="V124">
        <v>0.96862745098039205</v>
      </c>
      <c r="W124" t="s">
        <v>240</v>
      </c>
      <c r="X124">
        <v>2</v>
      </c>
      <c r="Y124">
        <v>0.83132530120481896</v>
      </c>
      <c r="Z124" t="s">
        <v>282</v>
      </c>
      <c r="AA124">
        <v>1</v>
      </c>
      <c r="AB124">
        <v>0.926755789870081</v>
      </c>
      <c r="AC124" t="s">
        <v>303</v>
      </c>
      <c r="AD124">
        <v>2</v>
      </c>
      <c r="AE124">
        <v>0.75396578538102599</v>
      </c>
      <c r="AF124" t="s">
        <v>282</v>
      </c>
      <c r="AG124">
        <v>1</v>
      </c>
      <c r="AH124">
        <v>0.839185393258427</v>
      </c>
      <c r="AI124" t="s">
        <v>263</v>
      </c>
      <c r="AJ124">
        <v>1</v>
      </c>
      <c r="AK124">
        <v>1.15625</v>
      </c>
      <c r="AL124" t="s">
        <v>815</v>
      </c>
      <c r="AM124">
        <v>1</v>
      </c>
      <c r="AN124">
        <v>0.80136986301369795</v>
      </c>
      <c r="AO124" t="s">
        <v>278</v>
      </c>
      <c r="AP124">
        <v>1</v>
      </c>
      <c r="AQ124">
        <v>1.0887096774193501</v>
      </c>
      <c r="AR124" t="s">
        <v>275</v>
      </c>
      <c r="AS124">
        <v>2</v>
      </c>
      <c r="AT124">
        <v>1.0909090909090899</v>
      </c>
      <c r="AU124" t="s">
        <v>248</v>
      </c>
      <c r="AV124">
        <v>1</v>
      </c>
      <c r="AW124">
        <v>1.15527733016707</v>
      </c>
      <c r="AX124" t="s">
        <v>258</v>
      </c>
      <c r="AY124">
        <v>1</v>
      </c>
      <c r="AZ124">
        <v>1.20793950850661</v>
      </c>
      <c r="BA124" t="s">
        <v>327</v>
      </c>
      <c r="BB124">
        <v>2</v>
      </c>
      <c r="BC124">
        <v>1.07841451020248</v>
      </c>
      <c r="BD124" t="s">
        <v>242</v>
      </c>
      <c r="BE124">
        <v>1</v>
      </c>
      <c r="BF124">
        <v>0.98955613577023405</v>
      </c>
      <c r="BG124" t="s">
        <v>242</v>
      </c>
      <c r="BH124">
        <v>1</v>
      </c>
      <c r="BI124">
        <v>0.920844327176781</v>
      </c>
      <c r="BJ124" t="s">
        <v>342</v>
      </c>
      <c r="BK124">
        <v>2</v>
      </c>
      <c r="BL124">
        <v>1.13734567901234</v>
      </c>
      <c r="BM124" t="s">
        <v>342</v>
      </c>
      <c r="BN124">
        <v>2</v>
      </c>
      <c r="BO124">
        <v>0.81953867028493899</v>
      </c>
      <c r="BP124" t="s">
        <v>342</v>
      </c>
      <c r="BQ124">
        <v>2</v>
      </c>
      <c r="BR124">
        <v>1.26655629139072</v>
      </c>
      <c r="BS124" t="s">
        <v>342</v>
      </c>
      <c r="BT124">
        <v>2</v>
      </c>
      <c r="BU124">
        <v>1.0065359477124101</v>
      </c>
      <c r="BV124" t="s">
        <v>358</v>
      </c>
      <c r="BW124">
        <v>2</v>
      </c>
      <c r="BX124">
        <v>1.5802281870342201</v>
      </c>
      <c r="BY124" t="s">
        <v>282</v>
      </c>
      <c r="BZ124">
        <v>1</v>
      </c>
      <c r="CA124">
        <v>1.0888888888888799</v>
      </c>
      <c r="CB124" t="s">
        <v>376</v>
      </c>
      <c r="CC124">
        <v>2</v>
      </c>
      <c r="CD124">
        <v>0.86629805551432304</v>
      </c>
      <c r="CE124" t="s">
        <v>282</v>
      </c>
      <c r="CF124">
        <v>1</v>
      </c>
      <c r="CG124">
        <v>0.64777327935222595</v>
      </c>
      <c r="CH124" t="s">
        <v>415</v>
      </c>
      <c r="CI124">
        <v>3</v>
      </c>
      <c r="CJ124">
        <v>0.91497975708502</v>
      </c>
      <c r="CK124" t="s">
        <v>398</v>
      </c>
      <c r="CL124">
        <v>2</v>
      </c>
      <c r="CM124">
        <v>0.86943344709897596</v>
      </c>
      <c r="CN124" t="s">
        <v>367</v>
      </c>
      <c r="CO124">
        <v>2</v>
      </c>
      <c r="CP124">
        <v>0.65137777777777695</v>
      </c>
      <c r="CQ124" t="s">
        <v>278</v>
      </c>
      <c r="CR124">
        <v>1</v>
      </c>
      <c r="CS124">
        <v>0.86175942549371598</v>
      </c>
      <c r="CT124" t="s">
        <v>275</v>
      </c>
      <c r="CU124">
        <v>2</v>
      </c>
      <c r="CV124">
        <v>0.99748743718592903</v>
      </c>
      <c r="CW124" t="s">
        <v>295</v>
      </c>
      <c r="CX124">
        <v>1</v>
      </c>
      <c r="CY124">
        <v>0.99431818181818099</v>
      </c>
      <c r="CZ124" t="s">
        <v>376</v>
      </c>
      <c r="DA124">
        <v>2</v>
      </c>
      <c r="DB124">
        <v>1.0977739321953901</v>
      </c>
      <c r="DC124" t="s">
        <v>278</v>
      </c>
      <c r="DD124">
        <v>1</v>
      </c>
      <c r="DE124">
        <v>1.16300940438871</v>
      </c>
      <c r="DF124" t="s">
        <v>289</v>
      </c>
      <c r="DG124">
        <v>2</v>
      </c>
      <c r="DH124">
        <v>0.89591836734693797</v>
      </c>
      <c r="DI124" t="s">
        <v>289</v>
      </c>
      <c r="DJ124">
        <v>2</v>
      </c>
      <c r="DK124">
        <v>0.993166287015945</v>
      </c>
      <c r="DL124" t="s">
        <v>398</v>
      </c>
      <c r="DM124">
        <v>2</v>
      </c>
      <c r="DN124">
        <v>1.7879543151379</v>
      </c>
      <c r="DO124" t="s">
        <v>289</v>
      </c>
      <c r="DP124">
        <v>2</v>
      </c>
      <c r="DQ124">
        <v>0.90280373831775695</v>
      </c>
      <c r="DR124" t="s">
        <v>389</v>
      </c>
      <c r="DS124">
        <v>2</v>
      </c>
      <c r="DT124">
        <v>0.884745762711864</v>
      </c>
      <c r="DU124" t="s">
        <v>396</v>
      </c>
      <c r="DV124">
        <v>1</v>
      </c>
      <c r="DW124">
        <v>0.84210526315789402</v>
      </c>
      <c r="DX124" t="s">
        <v>310</v>
      </c>
      <c r="DY124">
        <v>2</v>
      </c>
      <c r="DZ124">
        <v>1.0086956521739101</v>
      </c>
      <c r="EA124" t="s">
        <v>402</v>
      </c>
      <c r="EB124">
        <v>1</v>
      </c>
      <c r="EC124">
        <v>1.31542010752092</v>
      </c>
      <c r="ED124" t="s">
        <v>396</v>
      </c>
      <c r="EE124">
        <v>1</v>
      </c>
      <c r="EF124">
        <v>0.92307692307692302</v>
      </c>
      <c r="EG124" t="s">
        <v>410</v>
      </c>
      <c r="EH124">
        <v>3</v>
      </c>
      <c r="EI124">
        <v>0.98425196850393704</v>
      </c>
      <c r="EJ124" t="s">
        <v>410</v>
      </c>
      <c r="EK124">
        <v>3</v>
      </c>
      <c r="EL124">
        <v>1.0453333333333299</v>
      </c>
      <c r="EM124" t="s">
        <v>402</v>
      </c>
      <c r="EN124">
        <v>2</v>
      </c>
      <c r="EO124">
        <v>1.66553303529798</v>
      </c>
      <c r="EP124" t="s">
        <v>418</v>
      </c>
      <c r="EQ124">
        <v>2</v>
      </c>
      <c r="ER124">
        <v>1.31621936989498</v>
      </c>
      <c r="ES124" t="s">
        <v>821</v>
      </c>
      <c r="ET124">
        <v>1</v>
      </c>
      <c r="EU124">
        <v>0.87982969307876602</v>
      </c>
      <c r="EV124" t="s">
        <v>408</v>
      </c>
      <c r="EW124">
        <v>3</v>
      </c>
      <c r="EX124">
        <v>1.0466970387243699</v>
      </c>
      <c r="EY124" t="s">
        <v>408</v>
      </c>
      <c r="EZ124">
        <v>3</v>
      </c>
      <c r="FA124">
        <v>1.1251360174102201</v>
      </c>
      <c r="FB124" t="s">
        <v>408</v>
      </c>
      <c r="FC124">
        <v>3</v>
      </c>
      <c r="FD124">
        <v>1.2920696324951599</v>
      </c>
      <c r="FE124" t="s">
        <v>421</v>
      </c>
      <c r="FF124">
        <v>3</v>
      </c>
      <c r="FG124">
        <v>1.0059030353859499</v>
      </c>
      <c r="FH124" t="s">
        <v>816</v>
      </c>
      <c r="FI124">
        <v>1</v>
      </c>
      <c r="FJ124">
        <v>1.02107481559536</v>
      </c>
      <c r="FK124" t="s">
        <v>439</v>
      </c>
      <c r="FL124">
        <v>2</v>
      </c>
      <c r="FM124">
        <v>1.2802197802197799</v>
      </c>
      <c r="FN124" t="s">
        <v>418</v>
      </c>
      <c r="FO124">
        <v>2</v>
      </c>
      <c r="FP124">
        <v>1.22342342342342</v>
      </c>
      <c r="FQ124" t="s">
        <v>452</v>
      </c>
      <c r="FR124">
        <v>2</v>
      </c>
      <c r="FS124">
        <v>0.79171894604767801</v>
      </c>
      <c r="FT124" t="s">
        <v>440</v>
      </c>
      <c r="FU124">
        <v>2</v>
      </c>
      <c r="FV124">
        <v>0.75376884422110502</v>
      </c>
      <c r="FW124" t="s">
        <v>433</v>
      </c>
      <c r="FX124">
        <v>1</v>
      </c>
      <c r="FY124">
        <v>0.91556091676718898</v>
      </c>
      <c r="FZ124" t="s">
        <v>472</v>
      </c>
      <c r="GA124">
        <v>3</v>
      </c>
      <c r="GB124">
        <v>1.16157760814249</v>
      </c>
      <c r="GC124" t="s">
        <v>452</v>
      </c>
      <c r="GD124">
        <v>2</v>
      </c>
      <c r="GE124">
        <v>0.92417739628039997</v>
      </c>
      <c r="GF124" t="s">
        <v>456</v>
      </c>
      <c r="GG124">
        <v>2</v>
      </c>
      <c r="GH124">
        <v>1.0044247787610601</v>
      </c>
      <c r="GI124" t="s">
        <v>448</v>
      </c>
      <c r="GJ124">
        <v>2</v>
      </c>
      <c r="GK124">
        <v>1.1442193087008301</v>
      </c>
      <c r="GL124" t="s">
        <v>418</v>
      </c>
      <c r="GM124">
        <v>2</v>
      </c>
      <c r="GN124">
        <v>1.12187958883994</v>
      </c>
    </row>
    <row r="125" spans="1:196" x14ac:dyDescent="0.4">
      <c r="A125">
        <v>123</v>
      </c>
      <c r="B125" t="s">
        <v>335</v>
      </c>
      <c r="C125">
        <v>2</v>
      </c>
      <c r="D125">
        <v>1.01726263871763</v>
      </c>
      <c r="E125" t="s">
        <v>310</v>
      </c>
      <c r="F125">
        <v>2</v>
      </c>
      <c r="G125">
        <v>0.75187969924812004</v>
      </c>
      <c r="H125" t="s">
        <v>821</v>
      </c>
      <c r="I125">
        <v>2</v>
      </c>
      <c r="J125">
        <v>1.1484068092535999</v>
      </c>
      <c r="K125" t="s">
        <v>809</v>
      </c>
      <c r="L125">
        <v>1</v>
      </c>
      <c r="M125">
        <v>2.11428583142686</v>
      </c>
      <c r="N125" t="s">
        <v>253</v>
      </c>
      <c r="O125">
        <v>1</v>
      </c>
      <c r="P125">
        <v>0.66423357664233496</v>
      </c>
      <c r="Q125" t="s">
        <v>242</v>
      </c>
      <c r="R125">
        <v>1</v>
      </c>
      <c r="S125">
        <v>0.762645914396887</v>
      </c>
      <c r="T125" t="s">
        <v>248</v>
      </c>
      <c r="U125">
        <v>2</v>
      </c>
      <c r="V125">
        <v>0.84906875637378498</v>
      </c>
      <c r="W125" t="s">
        <v>801</v>
      </c>
      <c r="X125">
        <v>2</v>
      </c>
      <c r="Y125">
        <v>0.796835620274432</v>
      </c>
      <c r="Z125" t="s">
        <v>361</v>
      </c>
      <c r="AA125">
        <v>1</v>
      </c>
      <c r="AB125">
        <v>0.99272545321581096</v>
      </c>
      <c r="AC125" t="s">
        <v>295</v>
      </c>
      <c r="AD125">
        <v>1</v>
      </c>
      <c r="AE125">
        <v>1.0578947368420999</v>
      </c>
      <c r="AF125" t="s">
        <v>361</v>
      </c>
      <c r="AG125">
        <v>1</v>
      </c>
      <c r="AH125">
        <v>0.86621755079006701</v>
      </c>
      <c r="AI125" t="s">
        <v>815</v>
      </c>
      <c r="AJ125">
        <v>1</v>
      </c>
      <c r="AK125">
        <v>1.1317829457364299</v>
      </c>
      <c r="AL125" t="s">
        <v>342</v>
      </c>
      <c r="AM125">
        <v>2</v>
      </c>
      <c r="AN125">
        <v>0.90601503759398405</v>
      </c>
      <c r="AO125" t="s">
        <v>282</v>
      </c>
      <c r="AP125">
        <v>2</v>
      </c>
      <c r="AQ125">
        <v>0.89155470249520097</v>
      </c>
      <c r="AR125" t="s">
        <v>278</v>
      </c>
      <c r="AS125">
        <v>1</v>
      </c>
      <c r="AT125">
        <v>1.2938271604938201</v>
      </c>
      <c r="AU125" t="s">
        <v>357</v>
      </c>
      <c r="AV125">
        <v>2</v>
      </c>
      <c r="AW125">
        <v>1.4236111111111101</v>
      </c>
      <c r="AX125" t="s">
        <v>242</v>
      </c>
      <c r="AY125">
        <v>1</v>
      </c>
      <c r="AZ125">
        <v>1.02054794520547</v>
      </c>
      <c r="BA125" t="s">
        <v>239</v>
      </c>
      <c r="BB125">
        <v>1</v>
      </c>
      <c r="BC125">
        <v>1.1983530540454099</v>
      </c>
      <c r="BD125" t="s">
        <v>245</v>
      </c>
      <c r="BE125">
        <v>1</v>
      </c>
      <c r="BF125">
        <v>0.92777777777777704</v>
      </c>
      <c r="BG125" t="s">
        <v>817</v>
      </c>
      <c r="BH125">
        <v>3</v>
      </c>
      <c r="BI125">
        <v>0.83495145631067902</v>
      </c>
      <c r="BJ125" t="s">
        <v>358</v>
      </c>
      <c r="BK125">
        <v>2</v>
      </c>
      <c r="BL125">
        <v>0.97512895153465096</v>
      </c>
      <c r="BM125" t="s">
        <v>358</v>
      </c>
      <c r="BN125">
        <v>2</v>
      </c>
      <c r="BO125">
        <v>0.85880381271603601</v>
      </c>
      <c r="BP125" t="s">
        <v>358</v>
      </c>
      <c r="BQ125">
        <v>2</v>
      </c>
      <c r="BR125">
        <v>1.22832052689352</v>
      </c>
      <c r="BS125" t="s">
        <v>358</v>
      </c>
      <c r="BT125">
        <v>2</v>
      </c>
      <c r="BU125">
        <v>0.75280508390427903</v>
      </c>
      <c r="BV125" t="s">
        <v>268</v>
      </c>
      <c r="BW125">
        <v>2</v>
      </c>
      <c r="BX125">
        <v>1.1331444759206799</v>
      </c>
      <c r="BY125" t="s">
        <v>365</v>
      </c>
      <c r="BZ125">
        <v>2</v>
      </c>
      <c r="CA125">
        <v>1.74615397926869</v>
      </c>
      <c r="CB125" t="s">
        <v>303</v>
      </c>
      <c r="CC125">
        <v>2</v>
      </c>
      <c r="CD125">
        <v>1.3988098776194899</v>
      </c>
      <c r="CE125" t="s">
        <v>365</v>
      </c>
      <c r="CF125">
        <v>2</v>
      </c>
      <c r="CG125">
        <v>0.70481865121132503</v>
      </c>
      <c r="CH125" t="s">
        <v>366</v>
      </c>
      <c r="CI125">
        <v>3</v>
      </c>
      <c r="CJ125">
        <v>1.0770270270270199</v>
      </c>
      <c r="CK125" t="s">
        <v>377</v>
      </c>
      <c r="CL125">
        <v>2</v>
      </c>
      <c r="CM125">
        <v>0.57999782888513196</v>
      </c>
      <c r="CN125" t="s">
        <v>371</v>
      </c>
      <c r="CO125">
        <v>2</v>
      </c>
      <c r="CP125">
        <v>0.59869100930072305</v>
      </c>
      <c r="CQ125" t="s">
        <v>372</v>
      </c>
      <c r="CR125">
        <v>3</v>
      </c>
      <c r="CS125">
        <v>1.06321839080459</v>
      </c>
      <c r="CT125" t="s">
        <v>359</v>
      </c>
      <c r="CU125">
        <v>2</v>
      </c>
      <c r="CV125">
        <v>1.1093117408906801</v>
      </c>
      <c r="CW125" t="s">
        <v>374</v>
      </c>
      <c r="CX125">
        <v>2</v>
      </c>
      <c r="CY125">
        <v>0.99236641221374</v>
      </c>
      <c r="CZ125" t="s">
        <v>289</v>
      </c>
      <c r="DA125">
        <v>2</v>
      </c>
      <c r="DB125">
        <v>0.87445255474452499</v>
      </c>
      <c r="DC125" t="s">
        <v>372</v>
      </c>
      <c r="DD125">
        <v>2</v>
      </c>
      <c r="DE125">
        <v>0.98852971845672499</v>
      </c>
      <c r="DF125" t="s">
        <v>295</v>
      </c>
      <c r="DG125">
        <v>1</v>
      </c>
      <c r="DH125">
        <v>0.94782608695652104</v>
      </c>
      <c r="DI125" t="s">
        <v>295</v>
      </c>
      <c r="DJ125">
        <v>1</v>
      </c>
      <c r="DK125">
        <v>0.98776758409785903</v>
      </c>
      <c r="DL125" t="s">
        <v>377</v>
      </c>
      <c r="DM125">
        <v>2</v>
      </c>
      <c r="DN125">
        <v>1.0108564535585001</v>
      </c>
      <c r="DO125" t="s">
        <v>295</v>
      </c>
      <c r="DP125">
        <v>1</v>
      </c>
      <c r="DQ125">
        <v>0.95321637426900496</v>
      </c>
      <c r="DR125" t="s">
        <v>387</v>
      </c>
      <c r="DS125">
        <v>2</v>
      </c>
      <c r="DT125">
        <v>1.48467966573816</v>
      </c>
      <c r="DU125" t="s">
        <v>397</v>
      </c>
      <c r="DV125">
        <v>2</v>
      </c>
      <c r="DW125">
        <v>1.0035211267605599</v>
      </c>
      <c r="DX125" t="s">
        <v>314</v>
      </c>
      <c r="DY125">
        <v>2</v>
      </c>
      <c r="DZ125">
        <v>0.47460716759633897</v>
      </c>
      <c r="EA125" t="s">
        <v>329</v>
      </c>
      <c r="EB125">
        <v>2</v>
      </c>
      <c r="EC125">
        <v>1.0621242484969899</v>
      </c>
      <c r="ED125" t="s">
        <v>397</v>
      </c>
      <c r="EE125">
        <v>2</v>
      </c>
      <c r="EF125">
        <v>0.77879799666110106</v>
      </c>
      <c r="EG125" t="s">
        <v>402</v>
      </c>
      <c r="EH125">
        <v>2</v>
      </c>
      <c r="EI125">
        <v>0.85108428880178699</v>
      </c>
      <c r="EJ125" t="s">
        <v>412</v>
      </c>
      <c r="EK125">
        <v>3</v>
      </c>
      <c r="EL125">
        <v>0.97314715359828097</v>
      </c>
      <c r="EM125" t="s">
        <v>409</v>
      </c>
      <c r="EN125">
        <v>3</v>
      </c>
      <c r="EO125">
        <v>1.23309352517985</v>
      </c>
      <c r="EP125" t="s">
        <v>816</v>
      </c>
      <c r="EQ125">
        <v>1</v>
      </c>
      <c r="ER125">
        <v>1.0310880829015501</v>
      </c>
      <c r="ES125" t="s">
        <v>412</v>
      </c>
      <c r="ET125">
        <v>3</v>
      </c>
      <c r="EU125">
        <v>0.85904761904761895</v>
      </c>
      <c r="EV125" t="s">
        <v>418</v>
      </c>
      <c r="EW125">
        <v>2</v>
      </c>
      <c r="EX125">
        <v>0.97788944723617999</v>
      </c>
      <c r="EY125" t="s">
        <v>418</v>
      </c>
      <c r="EZ125">
        <v>2</v>
      </c>
      <c r="FA125">
        <v>0.985611510791366</v>
      </c>
      <c r="FB125" t="s">
        <v>411</v>
      </c>
      <c r="FC125">
        <v>1</v>
      </c>
      <c r="FD125">
        <v>0.98910891089108899</v>
      </c>
      <c r="FE125" t="s">
        <v>349</v>
      </c>
      <c r="FF125">
        <v>3</v>
      </c>
      <c r="FG125">
        <v>1.01631116687578</v>
      </c>
      <c r="FH125" t="s">
        <v>419</v>
      </c>
      <c r="FI125">
        <v>1</v>
      </c>
      <c r="FJ125">
        <v>0.90467937608318805</v>
      </c>
      <c r="FK125" t="s">
        <v>421</v>
      </c>
      <c r="FL125">
        <v>3</v>
      </c>
      <c r="FM125">
        <v>0.96860485625257198</v>
      </c>
      <c r="FN125" t="s">
        <v>816</v>
      </c>
      <c r="FO125">
        <v>1</v>
      </c>
      <c r="FP125">
        <v>1.2050000000000001</v>
      </c>
      <c r="FQ125" t="s">
        <v>460</v>
      </c>
      <c r="FR125">
        <v>3</v>
      </c>
      <c r="FS125">
        <v>0.84413145539906098</v>
      </c>
      <c r="FT125" t="s">
        <v>447</v>
      </c>
      <c r="FU125">
        <v>3</v>
      </c>
      <c r="FV125">
        <v>0.85569620253164502</v>
      </c>
      <c r="FW125" t="s">
        <v>440</v>
      </c>
      <c r="FX125">
        <v>2</v>
      </c>
      <c r="FY125">
        <v>0.87</v>
      </c>
      <c r="FZ125" t="s">
        <v>481</v>
      </c>
      <c r="GA125">
        <v>1</v>
      </c>
      <c r="GB125">
        <v>1.2398081534772101</v>
      </c>
      <c r="GC125" t="s">
        <v>460</v>
      </c>
      <c r="GD125">
        <v>3</v>
      </c>
      <c r="GE125">
        <v>0.97569866342648803</v>
      </c>
      <c r="GF125" t="s">
        <v>460</v>
      </c>
      <c r="GG125">
        <v>3</v>
      </c>
      <c r="GH125">
        <v>0.97633872976338698</v>
      </c>
      <c r="GI125" t="s">
        <v>457</v>
      </c>
      <c r="GJ125">
        <v>1</v>
      </c>
      <c r="GK125">
        <v>1.1835205992509299</v>
      </c>
      <c r="GL125" t="s">
        <v>420</v>
      </c>
      <c r="GM125">
        <v>1</v>
      </c>
      <c r="GN125">
        <v>1.18978102189781</v>
      </c>
    </row>
    <row r="126" spans="1:196" x14ac:dyDescent="0.4">
      <c r="A126">
        <v>124</v>
      </c>
      <c r="B126" t="s">
        <v>816</v>
      </c>
      <c r="C126">
        <v>1</v>
      </c>
      <c r="D126">
        <v>1.25255972696245</v>
      </c>
      <c r="E126" t="s">
        <v>819</v>
      </c>
      <c r="F126">
        <v>2</v>
      </c>
      <c r="G126">
        <v>0.65717092337917404</v>
      </c>
      <c r="H126" t="s">
        <v>329</v>
      </c>
      <c r="I126">
        <v>1</v>
      </c>
      <c r="J126">
        <v>1.2864583333333299</v>
      </c>
      <c r="K126" t="s">
        <v>275</v>
      </c>
      <c r="L126">
        <v>2</v>
      </c>
      <c r="M126">
        <v>0.94488188976377896</v>
      </c>
      <c r="N126" t="s">
        <v>337</v>
      </c>
      <c r="O126">
        <v>2</v>
      </c>
      <c r="P126">
        <v>0.73278704531286298</v>
      </c>
      <c r="Q126" t="s">
        <v>245</v>
      </c>
      <c r="R126">
        <v>1</v>
      </c>
      <c r="S126">
        <v>1.1670480549199</v>
      </c>
      <c r="T126" t="s">
        <v>253</v>
      </c>
      <c r="U126">
        <v>1</v>
      </c>
      <c r="V126">
        <v>1.0165975103734399</v>
      </c>
      <c r="W126" t="s">
        <v>232</v>
      </c>
      <c r="X126">
        <v>1</v>
      </c>
      <c r="Y126">
        <v>0.93351063829787195</v>
      </c>
      <c r="Z126" t="s">
        <v>367</v>
      </c>
      <c r="AA126">
        <v>2</v>
      </c>
      <c r="AB126">
        <v>0.88539511791476999</v>
      </c>
      <c r="AC126" t="s">
        <v>377</v>
      </c>
      <c r="AD126">
        <v>2</v>
      </c>
      <c r="AE126">
        <v>0.946987149240889</v>
      </c>
      <c r="AF126" t="s">
        <v>365</v>
      </c>
      <c r="AG126">
        <v>2</v>
      </c>
      <c r="AH126">
        <v>1.4490983547668601</v>
      </c>
      <c r="AI126" t="s">
        <v>338</v>
      </c>
      <c r="AJ126">
        <v>2</v>
      </c>
      <c r="AK126">
        <v>0.88859352344127596</v>
      </c>
      <c r="AL126" t="s">
        <v>275</v>
      </c>
      <c r="AM126">
        <v>2</v>
      </c>
      <c r="AN126">
        <v>1.0130434782608599</v>
      </c>
      <c r="AO126" t="s">
        <v>361</v>
      </c>
      <c r="AP126">
        <v>1</v>
      </c>
      <c r="AQ126">
        <v>0.96584186429343</v>
      </c>
      <c r="AR126" t="s">
        <v>282</v>
      </c>
      <c r="AS126">
        <v>2</v>
      </c>
      <c r="AT126">
        <v>1.3153928955866501</v>
      </c>
      <c r="AU126" t="s">
        <v>253</v>
      </c>
      <c r="AV126">
        <v>2</v>
      </c>
      <c r="AW126">
        <v>1.1298245614035001</v>
      </c>
      <c r="AX126" t="s">
        <v>245</v>
      </c>
      <c r="AY126">
        <v>1</v>
      </c>
      <c r="AZ126">
        <v>0.72010869565217395</v>
      </c>
      <c r="BA126" t="s">
        <v>813</v>
      </c>
      <c r="BB126">
        <v>2</v>
      </c>
      <c r="BC126">
        <v>1.38756048961002</v>
      </c>
      <c r="BD126" t="s">
        <v>357</v>
      </c>
      <c r="BE126">
        <v>2</v>
      </c>
      <c r="BF126">
        <v>1.2485380116959</v>
      </c>
      <c r="BG126" t="s">
        <v>245</v>
      </c>
      <c r="BH126">
        <v>1</v>
      </c>
      <c r="BI126">
        <v>1.1437125748502901</v>
      </c>
      <c r="BJ126" t="s">
        <v>268</v>
      </c>
      <c r="BK126">
        <v>2</v>
      </c>
      <c r="BL126">
        <v>0.97196261682242902</v>
      </c>
      <c r="BM126" t="s">
        <v>268</v>
      </c>
      <c r="BN126">
        <v>2</v>
      </c>
      <c r="BO126">
        <v>1.0096153846153799</v>
      </c>
      <c r="BP126" t="s">
        <v>268</v>
      </c>
      <c r="BQ126">
        <v>2</v>
      </c>
      <c r="BR126">
        <v>0.96904761904761905</v>
      </c>
      <c r="BS126" t="s">
        <v>268</v>
      </c>
      <c r="BT126">
        <v>2</v>
      </c>
      <c r="BU126">
        <v>0.867321867321867</v>
      </c>
      <c r="BV126" t="s">
        <v>352</v>
      </c>
      <c r="BW126">
        <v>2</v>
      </c>
      <c r="BX126">
        <v>1.7678571428571399</v>
      </c>
      <c r="BY126" t="s">
        <v>415</v>
      </c>
      <c r="BZ126">
        <v>3</v>
      </c>
      <c r="CA126">
        <v>1.01509433962264</v>
      </c>
      <c r="CB126" t="s">
        <v>295</v>
      </c>
      <c r="CC126">
        <v>1</v>
      </c>
      <c r="CD126">
        <v>1.1985472154963599</v>
      </c>
      <c r="CE126" t="s">
        <v>415</v>
      </c>
      <c r="CF126">
        <v>3</v>
      </c>
      <c r="CG126">
        <v>0.888489208633093</v>
      </c>
      <c r="CH126" t="s">
        <v>376</v>
      </c>
      <c r="CI126">
        <v>2</v>
      </c>
      <c r="CJ126">
        <v>1.1118313023939099</v>
      </c>
      <c r="CK126" t="s">
        <v>300</v>
      </c>
      <c r="CL126">
        <v>2</v>
      </c>
      <c r="CM126">
        <v>0.92727272727272703</v>
      </c>
      <c r="CN126" t="s">
        <v>369</v>
      </c>
      <c r="CO126">
        <v>3</v>
      </c>
      <c r="CP126">
        <v>0.77142857142857102</v>
      </c>
      <c r="CQ126" t="s">
        <v>365</v>
      </c>
      <c r="CR126">
        <v>2</v>
      </c>
      <c r="CS126">
        <v>0.92041931005851096</v>
      </c>
      <c r="CT126" t="s">
        <v>278</v>
      </c>
      <c r="CU126">
        <v>1</v>
      </c>
      <c r="CV126">
        <v>1.1812499999999999</v>
      </c>
      <c r="CW126" t="s">
        <v>381</v>
      </c>
      <c r="CX126">
        <v>2</v>
      </c>
      <c r="CY126">
        <v>0.96612516152852101</v>
      </c>
      <c r="CZ126" t="s">
        <v>295</v>
      </c>
      <c r="DA126">
        <v>1</v>
      </c>
      <c r="DB126">
        <v>0.96857142857142797</v>
      </c>
      <c r="DC126" t="s">
        <v>365</v>
      </c>
      <c r="DD126">
        <v>2</v>
      </c>
      <c r="DE126">
        <v>1.1878737010985401</v>
      </c>
      <c r="DF126" t="s">
        <v>377</v>
      </c>
      <c r="DG126">
        <v>2</v>
      </c>
      <c r="DH126">
        <v>0.87398373983739797</v>
      </c>
      <c r="DI126" t="s">
        <v>377</v>
      </c>
      <c r="DJ126">
        <v>2</v>
      </c>
      <c r="DK126">
        <v>0.96395348837209305</v>
      </c>
      <c r="DL126" t="s">
        <v>374</v>
      </c>
      <c r="DM126">
        <v>2</v>
      </c>
      <c r="DN126">
        <v>0.98116760828625205</v>
      </c>
      <c r="DO126" t="s">
        <v>377</v>
      </c>
      <c r="DP126">
        <v>2</v>
      </c>
      <c r="DQ126">
        <v>0.84367541766109699</v>
      </c>
      <c r="DR126" t="s">
        <v>386</v>
      </c>
      <c r="DS126">
        <v>3</v>
      </c>
      <c r="DT126">
        <v>0.929133858267716</v>
      </c>
      <c r="DU126" t="s">
        <v>310</v>
      </c>
      <c r="DV126">
        <v>2</v>
      </c>
      <c r="DW126">
        <v>1.12745098039215</v>
      </c>
      <c r="DX126" t="s">
        <v>323</v>
      </c>
      <c r="DY126">
        <v>2</v>
      </c>
      <c r="DZ126">
        <v>1.10237659963436</v>
      </c>
      <c r="EA126" t="s">
        <v>404</v>
      </c>
      <c r="EB126">
        <v>1</v>
      </c>
      <c r="EC126">
        <v>1.0431034482758601</v>
      </c>
      <c r="ED126" t="s">
        <v>310</v>
      </c>
      <c r="EE126">
        <v>2</v>
      </c>
      <c r="EF126">
        <v>0.92407809110629002</v>
      </c>
      <c r="EG126" t="s">
        <v>329</v>
      </c>
      <c r="EH126">
        <v>2</v>
      </c>
      <c r="EI126">
        <v>1.10394265232974</v>
      </c>
      <c r="EJ126" t="s">
        <v>402</v>
      </c>
      <c r="EK126">
        <v>2</v>
      </c>
      <c r="EL126">
        <v>0.78465594232528102</v>
      </c>
      <c r="EM126" t="s">
        <v>329</v>
      </c>
      <c r="EN126">
        <v>2</v>
      </c>
      <c r="EO126">
        <v>1.0416666666666601</v>
      </c>
      <c r="EP126" t="s">
        <v>428</v>
      </c>
      <c r="EQ126">
        <v>3</v>
      </c>
      <c r="ER126">
        <v>1.3598901098901099</v>
      </c>
      <c r="ES126" t="s">
        <v>402</v>
      </c>
      <c r="ET126">
        <v>2</v>
      </c>
      <c r="EU126">
        <v>0.68922425986740898</v>
      </c>
      <c r="EV126" t="s">
        <v>816</v>
      </c>
      <c r="EW126">
        <v>1</v>
      </c>
      <c r="EX126">
        <v>1.08126721763085</v>
      </c>
      <c r="EY126" t="s">
        <v>816</v>
      </c>
      <c r="EZ126">
        <v>1</v>
      </c>
      <c r="FA126">
        <v>0.99617834394904403</v>
      </c>
      <c r="FB126" t="s">
        <v>418</v>
      </c>
      <c r="FC126">
        <v>2</v>
      </c>
      <c r="FD126">
        <v>1.2554744525547401</v>
      </c>
      <c r="FE126" t="s">
        <v>423</v>
      </c>
      <c r="FF126">
        <v>3</v>
      </c>
      <c r="FG126">
        <v>1.0831021181565901</v>
      </c>
      <c r="FH126" t="s">
        <v>439</v>
      </c>
      <c r="FI126">
        <v>2</v>
      </c>
      <c r="FJ126">
        <v>0.97499999999999998</v>
      </c>
      <c r="FK126" t="s">
        <v>349</v>
      </c>
      <c r="FL126">
        <v>3</v>
      </c>
      <c r="FM126">
        <v>0.94716981132075395</v>
      </c>
      <c r="FN126" t="s">
        <v>419</v>
      </c>
      <c r="FO126">
        <v>1</v>
      </c>
      <c r="FP126">
        <v>0.93803786574870895</v>
      </c>
      <c r="FQ126" t="s">
        <v>464</v>
      </c>
      <c r="FR126">
        <v>3</v>
      </c>
      <c r="FS126">
        <v>0.72636262513904304</v>
      </c>
      <c r="FT126" t="s">
        <v>441</v>
      </c>
      <c r="FU126">
        <v>2</v>
      </c>
      <c r="FV126">
        <v>1.1111111111111101</v>
      </c>
      <c r="FW126" t="s">
        <v>447</v>
      </c>
      <c r="FX126">
        <v>3</v>
      </c>
      <c r="FY126">
        <v>0.89644970414201097</v>
      </c>
      <c r="FZ126" t="s">
        <v>483</v>
      </c>
      <c r="GA126">
        <v>1</v>
      </c>
      <c r="GB126">
        <v>1.04411764705882</v>
      </c>
      <c r="GC126" t="s">
        <v>473</v>
      </c>
      <c r="GD126">
        <v>3</v>
      </c>
      <c r="GE126">
        <v>1.05580693815987</v>
      </c>
      <c r="GF126" t="s">
        <v>473</v>
      </c>
      <c r="GG126">
        <v>3</v>
      </c>
      <c r="GH126">
        <v>0.81285714285714195</v>
      </c>
      <c r="GI126" t="s">
        <v>452</v>
      </c>
      <c r="GJ126">
        <v>2</v>
      </c>
      <c r="GK126">
        <v>0.95545977011494199</v>
      </c>
      <c r="GL126" t="s">
        <v>422</v>
      </c>
      <c r="GM126">
        <v>3</v>
      </c>
      <c r="GN126">
        <v>0.91963109354413697</v>
      </c>
    </row>
    <row r="127" spans="1:196" x14ac:dyDescent="0.4">
      <c r="A127">
        <v>125</v>
      </c>
      <c r="B127" t="s">
        <v>343</v>
      </c>
      <c r="C127">
        <v>1</v>
      </c>
      <c r="D127">
        <v>1.02152391546162</v>
      </c>
      <c r="E127" t="s">
        <v>314</v>
      </c>
      <c r="F127">
        <v>2</v>
      </c>
      <c r="G127">
        <v>0.83893022320530797</v>
      </c>
      <c r="H127" t="s">
        <v>824</v>
      </c>
      <c r="I127">
        <v>1</v>
      </c>
      <c r="J127">
        <v>1.2384851586489201</v>
      </c>
      <c r="K127" t="s">
        <v>278</v>
      </c>
      <c r="L127">
        <v>1</v>
      </c>
      <c r="M127">
        <v>0.95434782608695601</v>
      </c>
      <c r="N127" t="s">
        <v>823</v>
      </c>
      <c r="O127">
        <v>3</v>
      </c>
      <c r="P127">
        <v>0.36760124610591899</v>
      </c>
      <c r="Q127" t="s">
        <v>248</v>
      </c>
      <c r="R127">
        <v>2</v>
      </c>
      <c r="S127">
        <v>0.87240119872635302</v>
      </c>
      <c r="T127" t="s">
        <v>344</v>
      </c>
      <c r="U127">
        <v>2</v>
      </c>
      <c r="V127">
        <v>1.21558336697618</v>
      </c>
      <c r="W127" t="s">
        <v>235</v>
      </c>
      <c r="X127">
        <v>1</v>
      </c>
      <c r="Y127">
        <v>0.903306613226452</v>
      </c>
      <c r="Z127" t="s">
        <v>810</v>
      </c>
      <c r="AA127">
        <v>1</v>
      </c>
      <c r="AB127">
        <v>0.98877805486284198</v>
      </c>
      <c r="AC127" t="s">
        <v>374</v>
      </c>
      <c r="AD127">
        <v>2</v>
      </c>
      <c r="AE127">
        <v>1.09844559585492</v>
      </c>
      <c r="AF127" t="s">
        <v>376</v>
      </c>
      <c r="AG127">
        <v>2</v>
      </c>
      <c r="AH127">
        <v>0.90169528841919799</v>
      </c>
      <c r="AI127" t="s">
        <v>275</v>
      </c>
      <c r="AJ127">
        <v>2</v>
      </c>
      <c r="AK127">
        <v>0.94262295081967196</v>
      </c>
      <c r="AL127" t="s">
        <v>278</v>
      </c>
      <c r="AM127">
        <v>1</v>
      </c>
      <c r="AN127">
        <v>0.89855072463768104</v>
      </c>
      <c r="AO127" t="s">
        <v>365</v>
      </c>
      <c r="AP127">
        <v>2</v>
      </c>
      <c r="AQ127">
        <v>1.42688982431376</v>
      </c>
      <c r="AR127" t="s">
        <v>361</v>
      </c>
      <c r="AS127">
        <v>1</v>
      </c>
      <c r="AT127">
        <v>1.0025033288948</v>
      </c>
      <c r="AU127" t="s">
        <v>337</v>
      </c>
      <c r="AV127">
        <v>2</v>
      </c>
      <c r="AW127">
        <v>2.22695383933354</v>
      </c>
      <c r="AX127" t="s">
        <v>357</v>
      </c>
      <c r="AY127">
        <v>2</v>
      </c>
      <c r="AZ127">
        <v>0.87804878048780399</v>
      </c>
      <c r="BA127" t="s">
        <v>242</v>
      </c>
      <c r="BB127">
        <v>1</v>
      </c>
      <c r="BC127">
        <v>1.0281879194630801</v>
      </c>
      <c r="BD127" t="s">
        <v>253</v>
      </c>
      <c r="BE127">
        <v>2</v>
      </c>
      <c r="BF127">
        <v>1.1842105263157801</v>
      </c>
      <c r="BG127" t="s">
        <v>248</v>
      </c>
      <c r="BH127">
        <v>1</v>
      </c>
      <c r="BI127">
        <v>1.15769710496947</v>
      </c>
      <c r="BJ127" t="s">
        <v>352</v>
      </c>
      <c r="BK127">
        <v>2</v>
      </c>
      <c r="BL127">
        <v>1</v>
      </c>
      <c r="BM127" t="s">
        <v>352</v>
      </c>
      <c r="BN127">
        <v>2</v>
      </c>
      <c r="BO127">
        <v>0.94572563227199802</v>
      </c>
      <c r="BP127" t="s">
        <v>352</v>
      </c>
      <c r="BQ127">
        <v>2</v>
      </c>
      <c r="BR127">
        <v>1.2158538382201201</v>
      </c>
      <c r="BS127" t="s">
        <v>352</v>
      </c>
      <c r="BT127">
        <v>2</v>
      </c>
      <c r="BU127">
        <v>0.85167232186136699</v>
      </c>
      <c r="BV127" t="s">
        <v>275</v>
      </c>
      <c r="BW127">
        <v>2</v>
      </c>
      <c r="BX127">
        <v>1.3235294117647001</v>
      </c>
      <c r="BY127" t="s">
        <v>366</v>
      </c>
      <c r="BZ127">
        <v>3</v>
      </c>
      <c r="CA127">
        <v>1.22051886792452</v>
      </c>
      <c r="CB127" t="s">
        <v>377</v>
      </c>
      <c r="CC127">
        <v>2</v>
      </c>
      <c r="CD127">
        <v>1.2066632928475001</v>
      </c>
      <c r="CE127" t="s">
        <v>364</v>
      </c>
      <c r="CF127">
        <v>2</v>
      </c>
      <c r="CG127">
        <v>0.854700854700854</v>
      </c>
      <c r="CH127" t="s">
        <v>295</v>
      </c>
      <c r="CI127">
        <v>1</v>
      </c>
      <c r="CJ127">
        <v>1.0571428571428501</v>
      </c>
      <c r="CK127" t="s">
        <v>389</v>
      </c>
      <c r="CL127">
        <v>2</v>
      </c>
      <c r="CM127">
        <v>0.876595744680851</v>
      </c>
      <c r="CN127" t="s">
        <v>364</v>
      </c>
      <c r="CO127">
        <v>2</v>
      </c>
      <c r="CP127">
        <v>0.56051873198847202</v>
      </c>
      <c r="CQ127" t="s">
        <v>367</v>
      </c>
      <c r="CR127">
        <v>2</v>
      </c>
      <c r="CS127">
        <v>1.5635917030567601</v>
      </c>
      <c r="CT127" t="s">
        <v>372</v>
      </c>
      <c r="CU127">
        <v>3</v>
      </c>
      <c r="CV127">
        <v>1.4459459459459401</v>
      </c>
      <c r="CW127" t="s">
        <v>300</v>
      </c>
      <c r="CX127">
        <v>2</v>
      </c>
      <c r="CY127">
        <v>1.10138248847926</v>
      </c>
      <c r="CZ127" t="s">
        <v>374</v>
      </c>
      <c r="DA127">
        <v>2</v>
      </c>
      <c r="DB127">
        <v>0.76923076923076905</v>
      </c>
      <c r="DC127" t="s">
        <v>369</v>
      </c>
      <c r="DD127">
        <v>2</v>
      </c>
      <c r="DE127">
        <v>1.1060606060606</v>
      </c>
      <c r="DF127" t="s">
        <v>375</v>
      </c>
      <c r="DG127">
        <v>2</v>
      </c>
      <c r="DH127">
        <v>0.88975155279503104</v>
      </c>
      <c r="DI127" t="s">
        <v>375</v>
      </c>
      <c r="DJ127">
        <v>2</v>
      </c>
      <c r="DK127">
        <v>1.0994764397905701</v>
      </c>
      <c r="DL127" t="s">
        <v>375</v>
      </c>
      <c r="DM127">
        <v>2</v>
      </c>
      <c r="DN127">
        <v>0.87777777777777699</v>
      </c>
      <c r="DO127" t="s">
        <v>374</v>
      </c>
      <c r="DP127">
        <v>2</v>
      </c>
      <c r="DQ127">
        <v>0.87715930902111305</v>
      </c>
      <c r="DR127" t="s">
        <v>390</v>
      </c>
      <c r="DS127">
        <v>3</v>
      </c>
      <c r="DT127">
        <v>1.0465872156013001</v>
      </c>
      <c r="DU127" t="s">
        <v>314</v>
      </c>
      <c r="DV127">
        <v>2</v>
      </c>
      <c r="DW127">
        <v>0.84065833026848102</v>
      </c>
      <c r="DX127" t="s">
        <v>410</v>
      </c>
      <c r="DY127">
        <v>3</v>
      </c>
      <c r="DZ127">
        <v>0.77652370203160204</v>
      </c>
      <c r="EA127" t="s">
        <v>333</v>
      </c>
      <c r="EB127">
        <v>1</v>
      </c>
      <c r="EC127">
        <v>0.905555555555555</v>
      </c>
      <c r="ED127" t="s">
        <v>323</v>
      </c>
      <c r="EE127">
        <v>2</v>
      </c>
      <c r="EF127">
        <v>0.81617647058823495</v>
      </c>
      <c r="EG127" t="s">
        <v>404</v>
      </c>
      <c r="EH127">
        <v>1</v>
      </c>
      <c r="EI127">
        <v>1.0828313253012001</v>
      </c>
      <c r="EJ127" t="s">
        <v>329</v>
      </c>
      <c r="EK127">
        <v>2</v>
      </c>
      <c r="EL127">
        <v>1.01298701298701</v>
      </c>
      <c r="EM127" t="s">
        <v>404</v>
      </c>
      <c r="EN127">
        <v>1</v>
      </c>
      <c r="EO127">
        <v>1.07152682255845</v>
      </c>
      <c r="EP127" t="s">
        <v>349</v>
      </c>
      <c r="EQ127">
        <v>3</v>
      </c>
      <c r="ER127">
        <v>1.15591397849462</v>
      </c>
      <c r="ES127" t="s">
        <v>329</v>
      </c>
      <c r="ET127">
        <v>2</v>
      </c>
      <c r="EU127">
        <v>0.85872576177285298</v>
      </c>
      <c r="EV127" t="s">
        <v>421</v>
      </c>
      <c r="EW127">
        <v>3</v>
      </c>
      <c r="EX127">
        <v>1.0143709753415999</v>
      </c>
      <c r="EY127" t="s">
        <v>421</v>
      </c>
      <c r="EZ127">
        <v>3</v>
      </c>
      <c r="FA127">
        <v>0.96458155918556898</v>
      </c>
      <c r="FB127" t="s">
        <v>816</v>
      </c>
      <c r="FC127">
        <v>1</v>
      </c>
      <c r="FD127">
        <v>1.0613810741687899</v>
      </c>
      <c r="FE127" t="s">
        <v>451</v>
      </c>
      <c r="FF127">
        <v>2</v>
      </c>
      <c r="FG127">
        <v>1.0341296928327599</v>
      </c>
      <c r="FH127" t="s">
        <v>421</v>
      </c>
      <c r="FI127">
        <v>3</v>
      </c>
      <c r="FJ127">
        <v>1.0908799384299599</v>
      </c>
      <c r="FK127" t="s">
        <v>826</v>
      </c>
      <c r="FL127">
        <v>3</v>
      </c>
      <c r="FM127">
        <v>0.98953488372093001</v>
      </c>
      <c r="FN127" t="s">
        <v>421</v>
      </c>
      <c r="FO127">
        <v>3</v>
      </c>
      <c r="FP127">
        <v>1.0470409711684301</v>
      </c>
      <c r="FQ127" t="s">
        <v>827</v>
      </c>
      <c r="FR127">
        <v>3</v>
      </c>
      <c r="FS127">
        <v>1.0886524822695001</v>
      </c>
      <c r="FT127" t="s">
        <v>452</v>
      </c>
      <c r="FU127">
        <v>2</v>
      </c>
      <c r="FV127">
        <v>0.96038034865293098</v>
      </c>
      <c r="FW127" t="s">
        <v>462</v>
      </c>
      <c r="FX127">
        <v>3</v>
      </c>
      <c r="FY127">
        <v>0.95656894679695903</v>
      </c>
      <c r="FZ127" t="s">
        <v>486</v>
      </c>
      <c r="GA127">
        <v>3</v>
      </c>
      <c r="GB127">
        <v>0.990783410138248</v>
      </c>
      <c r="GC127" t="s">
        <v>464</v>
      </c>
      <c r="GD127">
        <v>3</v>
      </c>
      <c r="GE127">
        <v>1.3410553410553401</v>
      </c>
      <c r="GF127" t="s">
        <v>464</v>
      </c>
      <c r="GG127">
        <v>3</v>
      </c>
      <c r="GH127">
        <v>1.0959692898272499</v>
      </c>
      <c r="GI127" t="s">
        <v>456</v>
      </c>
      <c r="GJ127">
        <v>2</v>
      </c>
      <c r="GK127">
        <v>0.94713656387665202</v>
      </c>
      <c r="GL127" t="s">
        <v>421</v>
      </c>
      <c r="GM127">
        <v>3</v>
      </c>
      <c r="GN127">
        <v>1.0249999999999999</v>
      </c>
    </row>
    <row r="128" spans="1:196" x14ac:dyDescent="0.4">
      <c r="A128">
        <v>126</v>
      </c>
      <c r="B128" t="s">
        <v>828</v>
      </c>
      <c r="C128" t="s">
        <v>547</v>
      </c>
      <c r="D128">
        <v>0.68779342723004699</v>
      </c>
      <c r="E128" t="s">
        <v>317</v>
      </c>
      <c r="F128">
        <v>2</v>
      </c>
      <c r="G128">
        <v>0.828086164043082</v>
      </c>
      <c r="H128" t="s">
        <v>333</v>
      </c>
      <c r="I128">
        <v>1</v>
      </c>
      <c r="J128">
        <v>1.04117647058823</v>
      </c>
      <c r="K128" t="s">
        <v>282</v>
      </c>
      <c r="L128">
        <v>1</v>
      </c>
      <c r="M128">
        <v>0.94774109470026002</v>
      </c>
      <c r="N128" t="s">
        <v>257</v>
      </c>
      <c r="O128">
        <v>1</v>
      </c>
      <c r="P128">
        <v>0.90909090909090895</v>
      </c>
      <c r="Q128" t="s">
        <v>253</v>
      </c>
      <c r="R128">
        <v>1</v>
      </c>
      <c r="S128">
        <v>1.05934065934065</v>
      </c>
      <c r="T128" t="s">
        <v>257</v>
      </c>
      <c r="U128">
        <v>1</v>
      </c>
      <c r="V128">
        <v>0.97548161120840604</v>
      </c>
      <c r="W128" t="s">
        <v>239</v>
      </c>
      <c r="X128">
        <v>1</v>
      </c>
      <c r="Y128">
        <v>0.812718107793718</v>
      </c>
      <c r="Z128" t="s">
        <v>303</v>
      </c>
      <c r="AA128">
        <v>2</v>
      </c>
      <c r="AB128">
        <v>1.3263201320132001</v>
      </c>
      <c r="AC128" t="s">
        <v>381</v>
      </c>
      <c r="AD128">
        <v>2</v>
      </c>
      <c r="AE128">
        <v>1.0666582977654999</v>
      </c>
      <c r="AF128" t="s">
        <v>810</v>
      </c>
      <c r="AG128">
        <v>1</v>
      </c>
      <c r="AH128">
        <v>1.1764705882352899</v>
      </c>
      <c r="AI128" t="s">
        <v>278</v>
      </c>
      <c r="AJ128">
        <v>1</v>
      </c>
      <c r="AK128">
        <v>0.81656804733727795</v>
      </c>
      <c r="AL128" t="s">
        <v>282</v>
      </c>
      <c r="AM128">
        <v>2</v>
      </c>
      <c r="AN128">
        <v>0.76370565816476099</v>
      </c>
      <c r="AO128" t="s">
        <v>376</v>
      </c>
      <c r="AP128">
        <v>2</v>
      </c>
      <c r="AQ128">
        <v>0.99760820045557996</v>
      </c>
      <c r="AR128" t="s">
        <v>365</v>
      </c>
      <c r="AS128">
        <v>2</v>
      </c>
      <c r="AT128">
        <v>1.67256090021021</v>
      </c>
      <c r="AU128" t="s">
        <v>257</v>
      </c>
      <c r="AV128">
        <v>1</v>
      </c>
      <c r="AW128">
        <v>1.0865384615384599</v>
      </c>
      <c r="AX128" t="s">
        <v>253</v>
      </c>
      <c r="AY128">
        <v>2</v>
      </c>
      <c r="AZ128">
        <v>0.89544513457556896</v>
      </c>
      <c r="BA128" t="s">
        <v>111</v>
      </c>
      <c r="BB128">
        <v>2</v>
      </c>
      <c r="BC128">
        <v>0.98199132762090502</v>
      </c>
      <c r="BD128" t="s">
        <v>263</v>
      </c>
      <c r="BE128">
        <v>1</v>
      </c>
      <c r="BF128">
        <v>1.5812274368231001</v>
      </c>
      <c r="BG128" t="s">
        <v>357</v>
      </c>
      <c r="BH128">
        <v>2</v>
      </c>
      <c r="BI128">
        <v>1.40515222482435</v>
      </c>
      <c r="BJ128" t="s">
        <v>400</v>
      </c>
      <c r="BK128">
        <v>2</v>
      </c>
      <c r="BL128">
        <v>0.71157894736842098</v>
      </c>
      <c r="BM128" t="s">
        <v>400</v>
      </c>
      <c r="BN128">
        <v>2</v>
      </c>
      <c r="BO128">
        <v>0.828402366863905</v>
      </c>
      <c r="BP128" t="s">
        <v>275</v>
      </c>
      <c r="BQ128">
        <v>2</v>
      </c>
      <c r="BR128">
        <v>1.14621409921671</v>
      </c>
      <c r="BS128" t="s">
        <v>400</v>
      </c>
      <c r="BT128">
        <v>2</v>
      </c>
      <c r="BU128">
        <v>0.70744680851063801</v>
      </c>
      <c r="BV128" t="s">
        <v>359</v>
      </c>
      <c r="BW128">
        <v>2</v>
      </c>
      <c r="BX128">
        <v>1.25</v>
      </c>
      <c r="BY128" t="s">
        <v>376</v>
      </c>
      <c r="BZ128">
        <v>2</v>
      </c>
      <c r="CA128">
        <v>0.970749279538904</v>
      </c>
      <c r="CB128" t="s">
        <v>300</v>
      </c>
      <c r="CC128">
        <v>1</v>
      </c>
      <c r="CD128">
        <v>0.79528301886792396</v>
      </c>
      <c r="CE128" t="s">
        <v>366</v>
      </c>
      <c r="CF128">
        <v>3</v>
      </c>
      <c r="CG128">
        <v>0.96103896103896103</v>
      </c>
      <c r="CH128" t="s">
        <v>398</v>
      </c>
      <c r="CI128">
        <v>2</v>
      </c>
      <c r="CJ128">
        <v>0.96020239624570602</v>
      </c>
      <c r="CK128" t="s">
        <v>387</v>
      </c>
      <c r="CL128">
        <v>2</v>
      </c>
      <c r="CM128">
        <v>0.877470355731225</v>
      </c>
      <c r="CN128" t="s">
        <v>366</v>
      </c>
      <c r="CO128">
        <v>3</v>
      </c>
      <c r="CP128">
        <v>0.666172106824925</v>
      </c>
      <c r="CQ128" t="s">
        <v>369</v>
      </c>
      <c r="CR128">
        <v>3</v>
      </c>
      <c r="CS128">
        <v>1.2129629629629599</v>
      </c>
      <c r="CT128" t="s">
        <v>282</v>
      </c>
      <c r="CU128">
        <v>1</v>
      </c>
      <c r="CV128">
        <v>1.04857142857142</v>
      </c>
      <c r="CW128" t="s">
        <v>387</v>
      </c>
      <c r="CX128">
        <v>2</v>
      </c>
      <c r="CY128">
        <v>1.22977346278317</v>
      </c>
      <c r="CZ128" t="s">
        <v>375</v>
      </c>
      <c r="DA128">
        <v>2</v>
      </c>
      <c r="DB128">
        <v>0.82529335071707899</v>
      </c>
      <c r="DC128" t="s">
        <v>364</v>
      </c>
      <c r="DD128">
        <v>2</v>
      </c>
      <c r="DE128">
        <v>1.0033003300329999</v>
      </c>
      <c r="DF128" t="s">
        <v>381</v>
      </c>
      <c r="DG128">
        <v>2</v>
      </c>
      <c r="DH128">
        <v>0.93087073758560601</v>
      </c>
      <c r="DI128" t="s">
        <v>381</v>
      </c>
      <c r="DJ128">
        <v>2</v>
      </c>
      <c r="DK128">
        <v>0.97277621122789004</v>
      </c>
      <c r="DL128" t="s">
        <v>381</v>
      </c>
      <c r="DM128">
        <v>2</v>
      </c>
      <c r="DN128">
        <v>1.0139928322968199</v>
      </c>
      <c r="DO128" t="s">
        <v>375</v>
      </c>
      <c r="DP128">
        <v>2</v>
      </c>
      <c r="DQ128">
        <v>0.83725135623869795</v>
      </c>
      <c r="DR128" t="s">
        <v>308</v>
      </c>
      <c r="DS128">
        <v>2</v>
      </c>
      <c r="DT128">
        <v>0.86956521739130399</v>
      </c>
      <c r="DU128" t="s">
        <v>323</v>
      </c>
      <c r="DV128">
        <v>2</v>
      </c>
      <c r="DW128">
        <v>0.95462478184991195</v>
      </c>
      <c r="DX128" t="s">
        <v>329</v>
      </c>
      <c r="DY128">
        <v>2</v>
      </c>
      <c r="DZ128">
        <v>1.07775377969762</v>
      </c>
      <c r="EA128" t="s">
        <v>407</v>
      </c>
      <c r="EB128">
        <v>2</v>
      </c>
      <c r="EC128">
        <v>1.25</v>
      </c>
      <c r="ED128" t="s">
        <v>410</v>
      </c>
      <c r="EE128">
        <v>3</v>
      </c>
      <c r="EF128">
        <v>1.0916905444125999</v>
      </c>
      <c r="EG128" t="s">
        <v>333</v>
      </c>
      <c r="EH128">
        <v>1</v>
      </c>
      <c r="EI128">
        <v>1.2307692307692299</v>
      </c>
      <c r="EJ128" t="s">
        <v>404</v>
      </c>
      <c r="EK128">
        <v>1</v>
      </c>
      <c r="EL128">
        <v>1.01112656467315</v>
      </c>
      <c r="EM128" t="s">
        <v>333</v>
      </c>
      <c r="EN128">
        <v>1</v>
      </c>
      <c r="EO128">
        <v>0.94960212201591498</v>
      </c>
      <c r="EP128" t="s">
        <v>435</v>
      </c>
      <c r="EQ128">
        <v>3</v>
      </c>
      <c r="ER128">
        <v>1.32450331125827</v>
      </c>
      <c r="ES128" t="s">
        <v>404</v>
      </c>
      <c r="ET128">
        <v>1</v>
      </c>
      <c r="EU128">
        <v>0.96404793608521899</v>
      </c>
      <c r="EV128" t="s">
        <v>349</v>
      </c>
      <c r="EW128">
        <v>3</v>
      </c>
      <c r="EX128">
        <v>1.0198675496688701</v>
      </c>
      <c r="EY128" t="s">
        <v>349</v>
      </c>
      <c r="EZ128">
        <v>3</v>
      </c>
      <c r="FA128">
        <v>1.0493506493506399</v>
      </c>
      <c r="FB128" t="s">
        <v>419</v>
      </c>
      <c r="FC128">
        <v>1</v>
      </c>
      <c r="FD128">
        <v>0.92679558011049701</v>
      </c>
      <c r="FE128" t="s">
        <v>455</v>
      </c>
      <c r="FF128">
        <v>1</v>
      </c>
      <c r="FG128">
        <v>1.1458333333333299</v>
      </c>
      <c r="FH128" t="s">
        <v>349</v>
      </c>
      <c r="FI128">
        <v>3</v>
      </c>
      <c r="FJ128">
        <v>0.98148148148148096</v>
      </c>
      <c r="FK128" t="s">
        <v>423</v>
      </c>
      <c r="FL128">
        <v>3</v>
      </c>
      <c r="FM128">
        <v>1.1108456760630601</v>
      </c>
      <c r="FN128" t="s">
        <v>349</v>
      </c>
      <c r="FO128">
        <v>3</v>
      </c>
      <c r="FP128">
        <v>1.53386454183266</v>
      </c>
      <c r="FQ128" t="s">
        <v>463</v>
      </c>
      <c r="FR128">
        <v>1</v>
      </c>
      <c r="FS128">
        <v>0.936491935483871</v>
      </c>
      <c r="FT128" t="s">
        <v>460</v>
      </c>
      <c r="FU128">
        <v>3</v>
      </c>
      <c r="FV128">
        <v>0.91323692992213501</v>
      </c>
      <c r="FW128" t="s">
        <v>441</v>
      </c>
      <c r="FX128">
        <v>2</v>
      </c>
      <c r="FY128">
        <v>1.0803571428571399</v>
      </c>
      <c r="FZ128" t="s">
        <v>488</v>
      </c>
      <c r="GA128">
        <v>2</v>
      </c>
      <c r="GB128">
        <v>1.0354729729729699</v>
      </c>
      <c r="GC128" t="s">
        <v>463</v>
      </c>
      <c r="GD128">
        <v>1</v>
      </c>
      <c r="GE128">
        <v>0.94274809160305295</v>
      </c>
      <c r="GF128" t="s">
        <v>463</v>
      </c>
      <c r="GG128">
        <v>1</v>
      </c>
      <c r="GH128">
        <v>1.1012145748987801</v>
      </c>
      <c r="GI128" t="s">
        <v>460</v>
      </c>
      <c r="GJ128">
        <v>3</v>
      </c>
      <c r="GK128">
        <v>1.0114795918367301</v>
      </c>
      <c r="GL128" t="s">
        <v>349</v>
      </c>
      <c r="GM128">
        <v>3</v>
      </c>
      <c r="GN128">
        <v>1.1730545876887299</v>
      </c>
    </row>
    <row r="129" spans="1:196" x14ac:dyDescent="0.4">
      <c r="A129">
        <v>127</v>
      </c>
      <c r="B129" t="s">
        <v>829</v>
      </c>
      <c r="C129" t="s">
        <v>547</v>
      </c>
      <c r="D129">
        <v>0.77905308464849299</v>
      </c>
      <c r="E129" t="s">
        <v>822</v>
      </c>
      <c r="F129">
        <v>1</v>
      </c>
      <c r="G129">
        <v>1.01168831168831</v>
      </c>
      <c r="H129" t="s">
        <v>407</v>
      </c>
      <c r="I129">
        <v>2</v>
      </c>
      <c r="J129">
        <v>1.203125</v>
      </c>
      <c r="K129" t="s">
        <v>361</v>
      </c>
      <c r="L129">
        <v>1</v>
      </c>
      <c r="M129">
        <v>1.1434906036646799</v>
      </c>
      <c r="N129" t="s">
        <v>260</v>
      </c>
      <c r="O129">
        <v>1</v>
      </c>
      <c r="P129">
        <v>0.70205285244414195</v>
      </c>
      <c r="Q129" t="s">
        <v>257</v>
      </c>
      <c r="R129">
        <v>1</v>
      </c>
      <c r="S129">
        <v>1.2688888888888801</v>
      </c>
      <c r="T129" t="s">
        <v>260</v>
      </c>
      <c r="U129">
        <v>1</v>
      </c>
      <c r="V129">
        <v>1.0221470316825501</v>
      </c>
      <c r="W129" t="s">
        <v>242</v>
      </c>
      <c r="X129">
        <v>1</v>
      </c>
      <c r="Y129">
        <v>0.84656084656084596</v>
      </c>
      <c r="Z129" t="s">
        <v>295</v>
      </c>
      <c r="AA129">
        <v>1</v>
      </c>
      <c r="AB129">
        <v>1.15151515151515</v>
      </c>
      <c r="AC129" t="s">
        <v>300</v>
      </c>
      <c r="AD129">
        <v>1</v>
      </c>
      <c r="AE129">
        <v>1.3679417122040001</v>
      </c>
      <c r="AF129" t="s">
        <v>303</v>
      </c>
      <c r="AG129">
        <v>2</v>
      </c>
      <c r="AH129">
        <v>0.83158796648895605</v>
      </c>
      <c r="AI129" t="s">
        <v>282</v>
      </c>
      <c r="AJ129">
        <v>1</v>
      </c>
      <c r="AK129">
        <v>0.95146443514644297</v>
      </c>
      <c r="AL129" t="s">
        <v>361</v>
      </c>
      <c r="AM129">
        <v>1</v>
      </c>
      <c r="AN129">
        <v>0.73346413613553096</v>
      </c>
      <c r="AO129" t="s">
        <v>303</v>
      </c>
      <c r="AP129">
        <v>2</v>
      </c>
      <c r="AQ129">
        <v>0.92649405923035999</v>
      </c>
      <c r="AR129" t="s">
        <v>376</v>
      </c>
      <c r="AS129">
        <v>2</v>
      </c>
      <c r="AT129">
        <v>1.4716291814133999</v>
      </c>
      <c r="AU129" t="s">
        <v>260</v>
      </c>
      <c r="AV129">
        <v>1</v>
      </c>
      <c r="AW129">
        <v>1.2680614579928</v>
      </c>
      <c r="AX129" t="s">
        <v>260</v>
      </c>
      <c r="AY129">
        <v>1</v>
      </c>
      <c r="AZ129">
        <v>0.95565867491621503</v>
      </c>
      <c r="BA129" t="s">
        <v>245</v>
      </c>
      <c r="BB129">
        <v>1</v>
      </c>
      <c r="BC129">
        <v>1.35849056603773</v>
      </c>
      <c r="BD129" t="s">
        <v>815</v>
      </c>
      <c r="BE129">
        <v>1</v>
      </c>
      <c r="BF129">
        <v>1.0621359223300899</v>
      </c>
      <c r="BG129" t="s">
        <v>253</v>
      </c>
      <c r="BH129">
        <v>2</v>
      </c>
      <c r="BI129">
        <v>1.24074074074074</v>
      </c>
      <c r="BJ129" t="s">
        <v>275</v>
      </c>
      <c r="BK129">
        <v>2</v>
      </c>
      <c r="BL129">
        <v>0.92957746478873204</v>
      </c>
      <c r="BM129" t="s">
        <v>275</v>
      </c>
      <c r="BN129">
        <v>2</v>
      </c>
      <c r="BO129">
        <v>0.96717171717171702</v>
      </c>
      <c r="BP129" t="s">
        <v>359</v>
      </c>
      <c r="BQ129">
        <v>2</v>
      </c>
      <c r="BR129">
        <v>1.09019607843137</v>
      </c>
      <c r="BS129" t="s">
        <v>275</v>
      </c>
      <c r="BT129">
        <v>2</v>
      </c>
      <c r="BU129">
        <v>0.92938496583143504</v>
      </c>
      <c r="BV129" t="s">
        <v>278</v>
      </c>
      <c r="BW129">
        <v>1</v>
      </c>
      <c r="BX129">
        <v>1.0315656565656499</v>
      </c>
      <c r="BY129" t="s">
        <v>303</v>
      </c>
      <c r="BZ129">
        <v>2</v>
      </c>
      <c r="CA129">
        <v>1.2727310934965099</v>
      </c>
      <c r="CB129" t="s">
        <v>384</v>
      </c>
      <c r="CC129">
        <v>3</v>
      </c>
      <c r="CD129">
        <v>0.82947530864197505</v>
      </c>
      <c r="CE129" t="s">
        <v>376</v>
      </c>
      <c r="CF129">
        <v>2</v>
      </c>
      <c r="CG129">
        <v>0.99130434782608701</v>
      </c>
      <c r="CH129" t="s">
        <v>377</v>
      </c>
      <c r="CI129">
        <v>2</v>
      </c>
      <c r="CJ129">
        <v>1.0572370146904499</v>
      </c>
      <c r="CK129" t="s">
        <v>390</v>
      </c>
      <c r="CL129">
        <v>2</v>
      </c>
      <c r="CM129">
        <v>0.84261241970021405</v>
      </c>
      <c r="CN129" t="s">
        <v>376</v>
      </c>
      <c r="CO129">
        <v>2</v>
      </c>
      <c r="CP129">
        <v>0.79751783051940195</v>
      </c>
      <c r="CQ129" t="s">
        <v>364</v>
      </c>
      <c r="CR129">
        <v>2</v>
      </c>
      <c r="CS129">
        <v>1.17737789203084</v>
      </c>
      <c r="CT129" t="s">
        <v>365</v>
      </c>
      <c r="CU129">
        <v>2</v>
      </c>
      <c r="CV129">
        <v>1.86089224046796</v>
      </c>
      <c r="CW129" t="s">
        <v>395</v>
      </c>
      <c r="CX129">
        <v>1</v>
      </c>
      <c r="CY129">
        <v>1.1854166666666599</v>
      </c>
      <c r="CZ129" t="s">
        <v>381</v>
      </c>
      <c r="DA129">
        <v>2</v>
      </c>
      <c r="DB129">
        <v>0.91881150281838098</v>
      </c>
      <c r="DC129" t="s">
        <v>366</v>
      </c>
      <c r="DD129">
        <v>3</v>
      </c>
      <c r="DE129">
        <v>1.18611987381703</v>
      </c>
      <c r="DF129" t="s">
        <v>300</v>
      </c>
      <c r="DG129">
        <v>2</v>
      </c>
      <c r="DH129">
        <v>1.2692307692307601</v>
      </c>
      <c r="DI129" t="s">
        <v>300</v>
      </c>
      <c r="DJ129">
        <v>2</v>
      </c>
      <c r="DK129">
        <v>1.09393939393939</v>
      </c>
      <c r="DL129" t="s">
        <v>300</v>
      </c>
      <c r="DM129">
        <v>2</v>
      </c>
      <c r="DN129">
        <v>1.04155124653739</v>
      </c>
      <c r="DO129" t="s">
        <v>381</v>
      </c>
      <c r="DP129">
        <v>2</v>
      </c>
      <c r="DQ129">
        <v>0.93975934925543803</v>
      </c>
      <c r="DR129" t="s">
        <v>403</v>
      </c>
      <c r="DS129">
        <v>3</v>
      </c>
      <c r="DT129">
        <v>1.252</v>
      </c>
      <c r="DU129" t="s">
        <v>410</v>
      </c>
      <c r="DV129">
        <v>3</v>
      </c>
      <c r="DW129">
        <v>0.98663697104676995</v>
      </c>
      <c r="DX129" t="s">
        <v>404</v>
      </c>
      <c r="DY129">
        <v>1</v>
      </c>
      <c r="DZ129">
        <v>0.78682170542635599</v>
      </c>
      <c r="EA129" t="s">
        <v>408</v>
      </c>
      <c r="EB129">
        <v>2</v>
      </c>
      <c r="EC129">
        <v>1.22509960159362</v>
      </c>
      <c r="ED129" t="s">
        <v>329</v>
      </c>
      <c r="EE129">
        <v>2</v>
      </c>
      <c r="EF129">
        <v>1.0528301886792399</v>
      </c>
      <c r="EG129" t="s">
        <v>407</v>
      </c>
      <c r="EH129">
        <v>3</v>
      </c>
      <c r="EI129">
        <v>0.99248120300751796</v>
      </c>
      <c r="EJ129" t="s">
        <v>333</v>
      </c>
      <c r="EK129">
        <v>1</v>
      </c>
      <c r="EL129">
        <v>1.0959302325581299</v>
      </c>
      <c r="EM129" t="s">
        <v>407</v>
      </c>
      <c r="EN129">
        <v>3</v>
      </c>
      <c r="EO129">
        <v>1.3254716981132</v>
      </c>
      <c r="EP129" t="s">
        <v>343</v>
      </c>
      <c r="EQ129">
        <v>1</v>
      </c>
      <c r="ER129">
        <v>0.77762345009187295</v>
      </c>
      <c r="ES129" t="s">
        <v>333</v>
      </c>
      <c r="ET129">
        <v>1</v>
      </c>
      <c r="EU129">
        <v>0.93281653746769999</v>
      </c>
      <c r="EV129" t="s">
        <v>343</v>
      </c>
      <c r="EW129">
        <v>1</v>
      </c>
      <c r="EX129">
        <v>1.2227399813606701</v>
      </c>
      <c r="EY129" t="s">
        <v>343</v>
      </c>
      <c r="EZ129">
        <v>1</v>
      </c>
      <c r="FA129">
        <v>1.05792682926829</v>
      </c>
      <c r="FB129" t="s">
        <v>421</v>
      </c>
      <c r="FC129">
        <v>3</v>
      </c>
      <c r="FD129">
        <v>1.24407078935751</v>
      </c>
      <c r="FE129" t="s">
        <v>433</v>
      </c>
      <c r="FF129">
        <v>1</v>
      </c>
      <c r="FG129">
        <v>1.18376550169109</v>
      </c>
      <c r="FH129" t="s">
        <v>423</v>
      </c>
      <c r="FI129">
        <v>3</v>
      </c>
      <c r="FJ129">
        <v>1.1769447047797501</v>
      </c>
      <c r="FK129" t="s">
        <v>425</v>
      </c>
      <c r="FL129">
        <v>1</v>
      </c>
      <c r="FM129">
        <v>1.04922279792746</v>
      </c>
      <c r="FN129" t="s">
        <v>343</v>
      </c>
      <c r="FO129">
        <v>1</v>
      </c>
      <c r="FP129">
        <v>1.2264150943396199</v>
      </c>
      <c r="FQ129" t="s">
        <v>465</v>
      </c>
      <c r="FR129">
        <v>2</v>
      </c>
      <c r="FS129">
        <v>0.78139534883720896</v>
      </c>
      <c r="FT129" t="s">
        <v>463</v>
      </c>
      <c r="FU129">
        <v>1</v>
      </c>
      <c r="FV129">
        <v>1.08719052744886</v>
      </c>
      <c r="FW129" t="s">
        <v>830</v>
      </c>
      <c r="FX129">
        <v>2</v>
      </c>
      <c r="FY129">
        <v>1.01436781609195</v>
      </c>
      <c r="FZ129" t="s">
        <v>490</v>
      </c>
      <c r="GA129">
        <v>3</v>
      </c>
      <c r="GB129">
        <v>1.0281690140844999</v>
      </c>
      <c r="GC129" t="s">
        <v>465</v>
      </c>
      <c r="GD129">
        <v>3</v>
      </c>
      <c r="GE129">
        <v>1.0221932114882499</v>
      </c>
      <c r="GF129" t="s">
        <v>465</v>
      </c>
      <c r="GG129">
        <v>3</v>
      </c>
      <c r="GH129">
        <v>0.96807151979565698</v>
      </c>
      <c r="GI129" t="s">
        <v>473</v>
      </c>
      <c r="GJ129">
        <v>3</v>
      </c>
      <c r="GK129">
        <v>1.09314586994727</v>
      </c>
      <c r="GL129" t="s">
        <v>423</v>
      </c>
      <c r="GM129">
        <v>2</v>
      </c>
      <c r="GN129">
        <v>1.0058139534883701</v>
      </c>
    </row>
    <row r="130" spans="1:196" x14ac:dyDescent="0.4">
      <c r="A130">
        <v>128</v>
      </c>
      <c r="B130" t="s">
        <v>831</v>
      </c>
      <c r="C130" t="s">
        <v>547</v>
      </c>
      <c r="D130">
        <v>0.82236842105263097</v>
      </c>
      <c r="E130" t="s">
        <v>323</v>
      </c>
      <c r="F130">
        <v>2</v>
      </c>
      <c r="G130">
        <v>0.97014925373134298</v>
      </c>
      <c r="H130" t="s">
        <v>335</v>
      </c>
      <c r="I130">
        <v>2</v>
      </c>
      <c r="J130">
        <v>1.1769230769230701</v>
      </c>
      <c r="K130" t="s">
        <v>367</v>
      </c>
      <c r="L130">
        <v>2</v>
      </c>
      <c r="M130">
        <v>1.3140694874440999</v>
      </c>
      <c r="N130" t="s">
        <v>263</v>
      </c>
      <c r="O130">
        <v>1</v>
      </c>
      <c r="P130">
        <v>0.70476190476190403</v>
      </c>
      <c r="Q130" t="s">
        <v>260</v>
      </c>
      <c r="R130">
        <v>1</v>
      </c>
      <c r="S130">
        <v>1.05040387722132</v>
      </c>
      <c r="T130" t="s">
        <v>263</v>
      </c>
      <c r="U130">
        <v>1</v>
      </c>
      <c r="V130">
        <v>0.90198511166253104</v>
      </c>
      <c r="W130" t="s">
        <v>245</v>
      </c>
      <c r="X130">
        <v>1</v>
      </c>
      <c r="Y130">
        <v>1.1578947368421</v>
      </c>
      <c r="Z130" t="s">
        <v>377</v>
      </c>
      <c r="AA130">
        <v>2</v>
      </c>
      <c r="AB130">
        <v>1.48240037853072</v>
      </c>
      <c r="AC130" t="s">
        <v>387</v>
      </c>
      <c r="AD130">
        <v>2</v>
      </c>
      <c r="AE130">
        <v>1.05393150024119</v>
      </c>
      <c r="AF130" t="s">
        <v>832</v>
      </c>
      <c r="AG130">
        <v>2</v>
      </c>
      <c r="AH130">
        <v>0.58678255422441405</v>
      </c>
      <c r="AI130" t="s">
        <v>361</v>
      </c>
      <c r="AJ130">
        <v>1</v>
      </c>
      <c r="AK130">
        <v>1.0791563174396299</v>
      </c>
      <c r="AL130" t="s">
        <v>365</v>
      </c>
      <c r="AM130">
        <v>2</v>
      </c>
      <c r="AN130">
        <v>0.67690391489434298</v>
      </c>
      <c r="AO130" t="s">
        <v>295</v>
      </c>
      <c r="AP130">
        <v>1</v>
      </c>
      <c r="AQ130">
        <v>0.88520408163265296</v>
      </c>
      <c r="AR130" t="s">
        <v>289</v>
      </c>
      <c r="AS130">
        <v>2</v>
      </c>
      <c r="AT130">
        <v>1.1563981042653999</v>
      </c>
      <c r="AU130" t="s">
        <v>263</v>
      </c>
      <c r="AV130">
        <v>1</v>
      </c>
      <c r="AW130">
        <v>1.0408163265306101</v>
      </c>
      <c r="AX130" t="s">
        <v>263</v>
      </c>
      <c r="AY130">
        <v>1</v>
      </c>
      <c r="AZ130">
        <v>1.19327731092436</v>
      </c>
      <c r="BA130" t="s">
        <v>357</v>
      </c>
      <c r="BB130">
        <v>2</v>
      </c>
      <c r="BC130">
        <v>0.95</v>
      </c>
      <c r="BD130" t="s">
        <v>399</v>
      </c>
      <c r="BE130">
        <v>2</v>
      </c>
      <c r="BF130">
        <v>1.1455938697318</v>
      </c>
      <c r="BG130" t="s">
        <v>337</v>
      </c>
      <c r="BH130">
        <v>2</v>
      </c>
      <c r="BI130">
        <v>0.90188706542222397</v>
      </c>
      <c r="BJ130" t="s">
        <v>359</v>
      </c>
      <c r="BK130">
        <v>2</v>
      </c>
      <c r="BL130">
        <v>1.03505154639175</v>
      </c>
      <c r="BM130" t="s">
        <v>359</v>
      </c>
      <c r="BN130">
        <v>2</v>
      </c>
      <c r="BO130">
        <v>1.0159362549800699</v>
      </c>
      <c r="BP130" t="s">
        <v>278</v>
      </c>
      <c r="BQ130">
        <v>1</v>
      </c>
      <c r="BR130">
        <v>1.05298913043478</v>
      </c>
      <c r="BS130" t="s">
        <v>359</v>
      </c>
      <c r="BT130">
        <v>2</v>
      </c>
      <c r="BU130">
        <v>1.07913669064748</v>
      </c>
      <c r="BV130" t="s">
        <v>368</v>
      </c>
      <c r="BW130">
        <v>2</v>
      </c>
      <c r="BX130">
        <v>1.71366120218579</v>
      </c>
      <c r="BY130" t="s">
        <v>289</v>
      </c>
      <c r="BZ130">
        <v>2</v>
      </c>
      <c r="CA130">
        <v>1.16446578631452</v>
      </c>
      <c r="CB130" t="s">
        <v>389</v>
      </c>
      <c r="CC130">
        <v>2</v>
      </c>
      <c r="CD130">
        <v>0.90441932168550798</v>
      </c>
      <c r="CE130" t="s">
        <v>295</v>
      </c>
      <c r="CF130">
        <v>1</v>
      </c>
      <c r="CG130">
        <v>0.77777777777777701</v>
      </c>
      <c r="CH130" t="s">
        <v>300</v>
      </c>
      <c r="CI130">
        <v>1</v>
      </c>
      <c r="CJ130">
        <v>1.39240506329113</v>
      </c>
      <c r="CK130" t="s">
        <v>308</v>
      </c>
      <c r="CL130">
        <v>2</v>
      </c>
      <c r="CM130">
        <v>0.66890982503364704</v>
      </c>
      <c r="CN130" t="s">
        <v>295</v>
      </c>
      <c r="CO130">
        <v>1</v>
      </c>
      <c r="CP130">
        <v>1.08478802992518</v>
      </c>
      <c r="CQ130" t="s">
        <v>376</v>
      </c>
      <c r="CR130">
        <v>2</v>
      </c>
      <c r="CS130">
        <v>0.95387025060630504</v>
      </c>
      <c r="CT130" t="s">
        <v>367</v>
      </c>
      <c r="CU130">
        <v>2</v>
      </c>
      <c r="CV130">
        <v>1.1410368301623299</v>
      </c>
      <c r="CW130" t="s">
        <v>396</v>
      </c>
      <c r="CX130">
        <v>1</v>
      </c>
      <c r="CY130">
        <v>1.39462809917355</v>
      </c>
      <c r="CZ130" t="s">
        <v>300</v>
      </c>
      <c r="DA130">
        <v>2</v>
      </c>
      <c r="DB130">
        <v>1.00418410041841</v>
      </c>
      <c r="DC130" t="s">
        <v>376</v>
      </c>
      <c r="DD130">
        <v>2</v>
      </c>
      <c r="DE130">
        <v>1.0072728575523</v>
      </c>
      <c r="DF130" t="s">
        <v>384</v>
      </c>
      <c r="DG130">
        <v>3</v>
      </c>
      <c r="DH130">
        <v>0.99134377576257204</v>
      </c>
      <c r="DI130" t="s">
        <v>384</v>
      </c>
      <c r="DJ130">
        <v>3</v>
      </c>
      <c r="DK130">
        <v>1.0087318087318</v>
      </c>
      <c r="DL130" t="s">
        <v>384</v>
      </c>
      <c r="DM130">
        <v>3</v>
      </c>
      <c r="DN130">
        <v>1.09810387469084</v>
      </c>
      <c r="DO130" t="s">
        <v>300</v>
      </c>
      <c r="DP130">
        <v>2</v>
      </c>
      <c r="DQ130">
        <v>0.91489361702127603</v>
      </c>
      <c r="DR130" t="s">
        <v>396</v>
      </c>
      <c r="DS130">
        <v>1</v>
      </c>
      <c r="DT130">
        <v>1.12426035502958</v>
      </c>
      <c r="DU130" t="s">
        <v>329</v>
      </c>
      <c r="DV130">
        <v>2</v>
      </c>
      <c r="DW130">
        <v>0.93346774193548299</v>
      </c>
      <c r="DX130" t="s">
        <v>333</v>
      </c>
      <c r="DY130">
        <v>1</v>
      </c>
      <c r="DZ130">
        <v>0.97959183673469297</v>
      </c>
      <c r="EA130" t="s">
        <v>416</v>
      </c>
      <c r="EB130">
        <v>1</v>
      </c>
      <c r="EC130">
        <v>0.953383458646616</v>
      </c>
      <c r="ED130" t="s">
        <v>404</v>
      </c>
      <c r="EE130">
        <v>1</v>
      </c>
      <c r="EF130">
        <v>0.78394332939787403</v>
      </c>
      <c r="EG130" t="s">
        <v>408</v>
      </c>
      <c r="EH130">
        <v>3</v>
      </c>
      <c r="EI130">
        <v>0.98281417830289997</v>
      </c>
      <c r="EJ130" t="s">
        <v>407</v>
      </c>
      <c r="EK130">
        <v>3</v>
      </c>
      <c r="EL130">
        <v>1.0707070707070701</v>
      </c>
      <c r="EM130" t="s">
        <v>416</v>
      </c>
      <c r="EN130">
        <v>1</v>
      </c>
      <c r="EO130">
        <v>1.13788487282463</v>
      </c>
      <c r="EP130" t="s">
        <v>423</v>
      </c>
      <c r="EQ130">
        <v>3</v>
      </c>
      <c r="ER130">
        <v>1.62257294154293</v>
      </c>
      <c r="ES130" t="s">
        <v>407</v>
      </c>
      <c r="ET130">
        <v>3</v>
      </c>
      <c r="EU130">
        <v>0.62943495400788396</v>
      </c>
      <c r="EV130" t="s">
        <v>423</v>
      </c>
      <c r="EW130">
        <v>3</v>
      </c>
      <c r="EX130">
        <v>1.03514998855049</v>
      </c>
      <c r="EY130" t="s">
        <v>423</v>
      </c>
      <c r="EZ130">
        <v>3</v>
      </c>
      <c r="FA130">
        <v>0.80416989271098305</v>
      </c>
      <c r="FB130" t="s">
        <v>349</v>
      </c>
      <c r="FC130">
        <v>3</v>
      </c>
      <c r="FD130">
        <v>0.98638613861386104</v>
      </c>
      <c r="FE130" t="s">
        <v>440</v>
      </c>
      <c r="FF130">
        <v>2</v>
      </c>
      <c r="FG130">
        <v>1.5137614678899001</v>
      </c>
      <c r="FH130" t="s">
        <v>451</v>
      </c>
      <c r="FI130">
        <v>2</v>
      </c>
      <c r="FJ130">
        <v>1.0528052805280499</v>
      </c>
      <c r="FK130" t="s">
        <v>451</v>
      </c>
      <c r="FL130">
        <v>2</v>
      </c>
      <c r="FM130">
        <v>1.141065830721</v>
      </c>
      <c r="FN130" t="s">
        <v>423</v>
      </c>
      <c r="FO130">
        <v>3</v>
      </c>
      <c r="FP130">
        <v>1.2900358422939</v>
      </c>
      <c r="FQ130" t="s">
        <v>467</v>
      </c>
      <c r="FR130">
        <v>2</v>
      </c>
      <c r="FS130">
        <v>1.0380622837370199</v>
      </c>
      <c r="FT130" t="s">
        <v>465</v>
      </c>
      <c r="FU130">
        <v>2</v>
      </c>
      <c r="FV130">
        <v>0.95</v>
      </c>
      <c r="FW130" t="s">
        <v>452</v>
      </c>
      <c r="FX130">
        <v>2</v>
      </c>
      <c r="FY130">
        <v>1.1089108910890999</v>
      </c>
      <c r="FZ130" t="s">
        <v>493</v>
      </c>
      <c r="GA130">
        <v>2</v>
      </c>
      <c r="GB130">
        <v>0.95808383233532901</v>
      </c>
      <c r="GC130" t="s">
        <v>467</v>
      </c>
      <c r="GD130">
        <v>2</v>
      </c>
      <c r="GE130">
        <v>1.12616822429906</v>
      </c>
      <c r="GF130" t="s">
        <v>467</v>
      </c>
      <c r="GG130">
        <v>2</v>
      </c>
      <c r="GH130">
        <v>1.07053941908713</v>
      </c>
      <c r="GI130" t="s">
        <v>464</v>
      </c>
      <c r="GJ130">
        <v>3</v>
      </c>
      <c r="GK130">
        <v>1.06830122591943</v>
      </c>
      <c r="GL130" t="s">
        <v>434</v>
      </c>
      <c r="GM130">
        <v>3</v>
      </c>
      <c r="GN130">
        <v>1.12616822429906</v>
      </c>
    </row>
    <row r="131" spans="1:196" x14ac:dyDescent="0.4">
      <c r="A131">
        <v>129</v>
      </c>
      <c r="B131" t="s">
        <v>833</v>
      </c>
      <c r="C131" t="s">
        <v>547</v>
      </c>
      <c r="D131">
        <v>1.1956518906428399</v>
      </c>
      <c r="E131" t="s">
        <v>821</v>
      </c>
      <c r="F131">
        <v>2</v>
      </c>
      <c r="G131">
        <v>0.99048854301772504</v>
      </c>
      <c r="H131" t="s">
        <v>816</v>
      </c>
      <c r="I131">
        <v>1</v>
      </c>
      <c r="J131">
        <v>1.16167664670658</v>
      </c>
      <c r="K131" t="s">
        <v>376</v>
      </c>
      <c r="L131">
        <v>2</v>
      </c>
      <c r="M131">
        <v>1.2784319570725799</v>
      </c>
      <c r="N131" t="s">
        <v>808</v>
      </c>
      <c r="O131">
        <v>1</v>
      </c>
      <c r="P131">
        <v>1.1758530183727001</v>
      </c>
      <c r="Q131" t="s">
        <v>263</v>
      </c>
      <c r="R131">
        <v>1</v>
      </c>
      <c r="S131">
        <v>1.0891891891891801</v>
      </c>
      <c r="T131" t="s">
        <v>808</v>
      </c>
      <c r="U131">
        <v>1</v>
      </c>
      <c r="V131">
        <v>0.89876033057851201</v>
      </c>
      <c r="W131" t="s">
        <v>248</v>
      </c>
      <c r="X131">
        <v>2</v>
      </c>
      <c r="Y131">
        <v>0.60553764460458903</v>
      </c>
      <c r="Z131" t="s">
        <v>374</v>
      </c>
      <c r="AA131">
        <v>2</v>
      </c>
      <c r="AB131">
        <v>1.12865497076023</v>
      </c>
      <c r="AC131" t="s">
        <v>811</v>
      </c>
      <c r="AD131">
        <v>2</v>
      </c>
      <c r="AE131">
        <v>1.2807450246640499</v>
      </c>
      <c r="AF131" t="s">
        <v>295</v>
      </c>
      <c r="AG131">
        <v>1</v>
      </c>
      <c r="AH131">
        <v>0.96517412935323299</v>
      </c>
      <c r="AI131" t="s">
        <v>365</v>
      </c>
      <c r="AJ131">
        <v>2</v>
      </c>
      <c r="AK131">
        <v>1.4528879524045599</v>
      </c>
      <c r="AL131" t="s">
        <v>376</v>
      </c>
      <c r="AM131">
        <v>2</v>
      </c>
      <c r="AN131">
        <v>1.0359882005899701</v>
      </c>
      <c r="AO131" t="s">
        <v>398</v>
      </c>
      <c r="AP131">
        <v>2</v>
      </c>
      <c r="AQ131">
        <v>0.97684686625026895</v>
      </c>
      <c r="AR131" t="s">
        <v>295</v>
      </c>
      <c r="AS131">
        <v>1</v>
      </c>
      <c r="AT131">
        <v>1.1412103746397599</v>
      </c>
      <c r="AU131" t="s">
        <v>815</v>
      </c>
      <c r="AV131">
        <v>1</v>
      </c>
      <c r="AW131">
        <v>1.04380952380952</v>
      </c>
      <c r="AX131" t="s">
        <v>815</v>
      </c>
      <c r="AY131">
        <v>1</v>
      </c>
      <c r="AZ131">
        <v>0.89781021897810198</v>
      </c>
      <c r="BA131" t="s">
        <v>253</v>
      </c>
      <c r="BB131">
        <v>2</v>
      </c>
      <c r="BC131">
        <v>1.3179190751445</v>
      </c>
      <c r="BD131" t="s">
        <v>342</v>
      </c>
      <c r="BE131">
        <v>2</v>
      </c>
      <c r="BF131">
        <v>1.1984282907662001</v>
      </c>
      <c r="BG131" t="s">
        <v>328</v>
      </c>
      <c r="BH131">
        <v>3</v>
      </c>
      <c r="BI131">
        <v>0.79246487867177495</v>
      </c>
      <c r="BJ131" t="s">
        <v>278</v>
      </c>
      <c r="BK131">
        <v>1</v>
      </c>
      <c r="BL131">
        <v>0.93444576877234797</v>
      </c>
      <c r="BM131" t="s">
        <v>278</v>
      </c>
      <c r="BN131">
        <v>1</v>
      </c>
      <c r="BO131">
        <v>0.93877551020408101</v>
      </c>
      <c r="BP131" t="s">
        <v>368</v>
      </c>
      <c r="BQ131">
        <v>2</v>
      </c>
      <c r="BR131">
        <v>1.16274797942689</v>
      </c>
      <c r="BS131" t="s">
        <v>278</v>
      </c>
      <c r="BT131">
        <v>1</v>
      </c>
      <c r="BU131">
        <v>1.02193548387096</v>
      </c>
      <c r="BV131" t="s">
        <v>282</v>
      </c>
      <c r="BW131">
        <v>1</v>
      </c>
      <c r="BX131">
        <v>1.1278195488721801</v>
      </c>
      <c r="BY131" t="s">
        <v>295</v>
      </c>
      <c r="BZ131">
        <v>1</v>
      </c>
      <c r="CA131">
        <v>1.0222772277227701</v>
      </c>
      <c r="CB131" t="s">
        <v>387</v>
      </c>
      <c r="CC131">
        <v>2</v>
      </c>
      <c r="CD131">
        <v>0.858682801307462</v>
      </c>
      <c r="CE131" t="s">
        <v>398</v>
      </c>
      <c r="CF131">
        <v>2</v>
      </c>
      <c r="CG131">
        <v>0.77011447838639902</v>
      </c>
      <c r="CH131" t="s">
        <v>389</v>
      </c>
      <c r="CI131">
        <v>2</v>
      </c>
      <c r="CJ131">
        <v>0.91085271317829397</v>
      </c>
      <c r="CK131" t="s">
        <v>396</v>
      </c>
      <c r="CL131">
        <v>1</v>
      </c>
      <c r="CM131">
        <v>0.84097035040431201</v>
      </c>
      <c r="CN131" t="s">
        <v>375</v>
      </c>
      <c r="CO131">
        <v>2</v>
      </c>
      <c r="CP131">
        <v>0.749502982107355</v>
      </c>
      <c r="CQ131" t="s">
        <v>303</v>
      </c>
      <c r="CR131">
        <v>2</v>
      </c>
      <c r="CS131">
        <v>1.7665325879465501</v>
      </c>
      <c r="CT131" t="s">
        <v>369</v>
      </c>
      <c r="CU131">
        <v>3</v>
      </c>
      <c r="CV131">
        <v>1.0801526717557199</v>
      </c>
      <c r="CW131" t="s">
        <v>397</v>
      </c>
      <c r="CX131">
        <v>2</v>
      </c>
      <c r="CY131">
        <v>0.89474331638510696</v>
      </c>
      <c r="CZ131" t="s">
        <v>384</v>
      </c>
      <c r="DA131">
        <v>3</v>
      </c>
      <c r="DB131">
        <v>0.97466063348416199</v>
      </c>
      <c r="DC131" t="s">
        <v>289</v>
      </c>
      <c r="DD131">
        <v>2</v>
      </c>
      <c r="DE131">
        <v>0.81803005008347196</v>
      </c>
      <c r="DF131" t="s">
        <v>389</v>
      </c>
      <c r="DG131">
        <v>2</v>
      </c>
      <c r="DH131">
        <v>0.95667870036100999</v>
      </c>
      <c r="DI131" t="s">
        <v>389</v>
      </c>
      <c r="DJ131">
        <v>2</v>
      </c>
      <c r="DK131">
        <v>1.0245283018867899</v>
      </c>
      <c r="DL131" t="s">
        <v>389</v>
      </c>
      <c r="DM131">
        <v>2</v>
      </c>
      <c r="DN131">
        <v>1.15469613259668</v>
      </c>
      <c r="DO131" t="s">
        <v>384</v>
      </c>
      <c r="DP131">
        <v>3</v>
      </c>
      <c r="DQ131">
        <v>1.0960960960960899</v>
      </c>
      <c r="DR131" t="s">
        <v>397</v>
      </c>
      <c r="DS131">
        <v>2</v>
      </c>
      <c r="DT131">
        <v>1.0327272727272701</v>
      </c>
      <c r="DU131" t="s">
        <v>404</v>
      </c>
      <c r="DV131">
        <v>1</v>
      </c>
      <c r="DW131">
        <v>0.95555555555555505</v>
      </c>
      <c r="DX131" t="s">
        <v>407</v>
      </c>
      <c r="DY131">
        <v>2</v>
      </c>
      <c r="DZ131">
        <v>0.69449081803004997</v>
      </c>
      <c r="EA131" t="s">
        <v>418</v>
      </c>
      <c r="EB131">
        <v>2</v>
      </c>
      <c r="EC131">
        <v>0.99605522682445702</v>
      </c>
      <c r="ED131" t="s">
        <v>333</v>
      </c>
      <c r="EE131">
        <v>1</v>
      </c>
      <c r="EF131">
        <v>0.85736196319018398</v>
      </c>
      <c r="EG131" t="s">
        <v>416</v>
      </c>
      <c r="EH131">
        <v>1</v>
      </c>
      <c r="EI131">
        <v>1.39963167587476</v>
      </c>
      <c r="EJ131" t="s">
        <v>417</v>
      </c>
      <c r="EK131">
        <v>2</v>
      </c>
      <c r="EL131">
        <v>0.90118577075098805</v>
      </c>
      <c r="EM131" t="s">
        <v>411</v>
      </c>
      <c r="EN131">
        <v>1</v>
      </c>
      <c r="EO131">
        <v>1.1182795698924699</v>
      </c>
      <c r="EP131" t="s">
        <v>451</v>
      </c>
      <c r="EQ131">
        <v>3</v>
      </c>
      <c r="ER131">
        <v>1.1214203894616199</v>
      </c>
      <c r="ES131" t="s">
        <v>418</v>
      </c>
      <c r="ET131">
        <v>2</v>
      </c>
      <c r="EU131">
        <v>0.88209219858155996</v>
      </c>
      <c r="EV131" t="s">
        <v>424</v>
      </c>
      <c r="EW131">
        <v>2</v>
      </c>
      <c r="EX131">
        <v>1.10796521395394</v>
      </c>
      <c r="EY131" t="s">
        <v>424</v>
      </c>
      <c r="EZ131">
        <v>2</v>
      </c>
      <c r="FA131">
        <v>1.0720242608036299</v>
      </c>
      <c r="FB131" t="s">
        <v>423</v>
      </c>
      <c r="FC131">
        <v>3</v>
      </c>
      <c r="FD131">
        <v>1.0162299704284401</v>
      </c>
      <c r="FE131" t="s">
        <v>447</v>
      </c>
      <c r="FF131">
        <v>3</v>
      </c>
      <c r="FG131">
        <v>0.95671641791044704</v>
      </c>
      <c r="FH131" t="s">
        <v>440</v>
      </c>
      <c r="FI131">
        <v>2</v>
      </c>
      <c r="FJ131">
        <v>1.02424242424242</v>
      </c>
      <c r="FK131" t="s">
        <v>440</v>
      </c>
      <c r="FL131">
        <v>2</v>
      </c>
      <c r="FM131">
        <v>0.890532544378698</v>
      </c>
      <c r="FN131" t="s">
        <v>433</v>
      </c>
      <c r="FO131">
        <v>1</v>
      </c>
      <c r="FP131">
        <v>0.95881006864988505</v>
      </c>
      <c r="FQ131" t="s">
        <v>476</v>
      </c>
      <c r="FR131">
        <v>3</v>
      </c>
      <c r="FS131">
        <v>0.79406631762652702</v>
      </c>
      <c r="FT131" t="s">
        <v>467</v>
      </c>
      <c r="FU131">
        <v>2</v>
      </c>
      <c r="FV131">
        <v>0.86</v>
      </c>
      <c r="FW131" t="s">
        <v>460</v>
      </c>
      <c r="FX131">
        <v>3</v>
      </c>
      <c r="FY131">
        <v>0.97563946406820901</v>
      </c>
      <c r="FZ131" t="s">
        <v>491</v>
      </c>
      <c r="GA131">
        <v>1</v>
      </c>
      <c r="GB131">
        <v>1.1275862068965501</v>
      </c>
      <c r="GC131" t="s">
        <v>471</v>
      </c>
      <c r="GD131">
        <v>3</v>
      </c>
      <c r="GE131">
        <v>1.2886002886002801</v>
      </c>
      <c r="GF131" t="s">
        <v>471</v>
      </c>
      <c r="GG131">
        <v>3</v>
      </c>
      <c r="GH131">
        <v>0.680851063829787</v>
      </c>
      <c r="GI131" t="s">
        <v>827</v>
      </c>
      <c r="GJ131">
        <v>3</v>
      </c>
      <c r="GK131">
        <v>1.0089285714285701</v>
      </c>
      <c r="GL131" t="s">
        <v>433</v>
      </c>
      <c r="GM131">
        <v>1</v>
      </c>
      <c r="GN131">
        <v>1.0588865096359701</v>
      </c>
    </row>
    <row r="132" spans="1:196" x14ac:dyDescent="0.4">
      <c r="A132">
        <v>130</v>
      </c>
      <c r="B132" t="s">
        <v>834</v>
      </c>
      <c r="C132" t="s">
        <v>547</v>
      </c>
      <c r="D132">
        <v>1.5771524412970499</v>
      </c>
      <c r="E132" t="s">
        <v>329</v>
      </c>
      <c r="F132">
        <v>1</v>
      </c>
      <c r="G132">
        <v>1.1479820627802599</v>
      </c>
      <c r="H132" t="s">
        <v>349</v>
      </c>
      <c r="I132">
        <v>2</v>
      </c>
      <c r="J132">
        <v>1.53005464480874</v>
      </c>
      <c r="K132" t="s">
        <v>810</v>
      </c>
      <c r="L132">
        <v>1</v>
      </c>
      <c r="M132">
        <v>1.1880733944954101</v>
      </c>
      <c r="N132" t="s">
        <v>809</v>
      </c>
      <c r="O132">
        <v>1</v>
      </c>
      <c r="P132">
        <v>0.83662764428810499</v>
      </c>
      <c r="Q132" t="s">
        <v>808</v>
      </c>
      <c r="R132">
        <v>1</v>
      </c>
      <c r="S132">
        <v>1.0803571428571399</v>
      </c>
      <c r="T132" t="s">
        <v>809</v>
      </c>
      <c r="U132">
        <v>1</v>
      </c>
      <c r="V132">
        <v>0.68</v>
      </c>
      <c r="W132" t="s">
        <v>253</v>
      </c>
      <c r="X132">
        <v>1</v>
      </c>
      <c r="Y132">
        <v>0.93061224489795902</v>
      </c>
      <c r="Z132" t="s">
        <v>381</v>
      </c>
      <c r="AA132">
        <v>2</v>
      </c>
      <c r="AB132">
        <v>1.13791872009142</v>
      </c>
      <c r="AC132" t="s">
        <v>818</v>
      </c>
      <c r="AD132">
        <v>2</v>
      </c>
      <c r="AE132">
        <v>0.90968443960826895</v>
      </c>
      <c r="AF132" t="s">
        <v>398</v>
      </c>
      <c r="AG132">
        <v>3</v>
      </c>
      <c r="AH132">
        <v>1.3120309708159601</v>
      </c>
      <c r="AI132" t="s">
        <v>376</v>
      </c>
      <c r="AJ132">
        <v>2</v>
      </c>
      <c r="AK132">
        <v>1.03467220119643</v>
      </c>
      <c r="AL132" t="s">
        <v>810</v>
      </c>
      <c r="AM132">
        <v>1</v>
      </c>
      <c r="AN132">
        <v>1.0167224080267501</v>
      </c>
      <c r="AO132" t="s">
        <v>377</v>
      </c>
      <c r="AP132">
        <v>2</v>
      </c>
      <c r="AQ132">
        <v>0.89496037622247804</v>
      </c>
      <c r="AR132" t="s">
        <v>398</v>
      </c>
      <c r="AS132">
        <v>2</v>
      </c>
      <c r="AT132">
        <v>1.3653768419505301</v>
      </c>
      <c r="AU132" t="s">
        <v>338</v>
      </c>
      <c r="AV132">
        <v>2</v>
      </c>
      <c r="AW132">
        <v>1.04032067908512</v>
      </c>
      <c r="AX132" t="s">
        <v>338</v>
      </c>
      <c r="AY132">
        <v>2</v>
      </c>
      <c r="AZ132">
        <v>0.78331822302810505</v>
      </c>
      <c r="BA132" t="s">
        <v>260</v>
      </c>
      <c r="BB132">
        <v>1</v>
      </c>
      <c r="BC132">
        <v>1.4184875460839801</v>
      </c>
      <c r="BD132" t="s">
        <v>358</v>
      </c>
      <c r="BE132">
        <v>2</v>
      </c>
      <c r="BF132">
        <v>1.14335745972449</v>
      </c>
      <c r="BG132" t="s">
        <v>378</v>
      </c>
      <c r="BH132">
        <v>3</v>
      </c>
      <c r="BI132">
        <v>0.80766644250168096</v>
      </c>
      <c r="BJ132" t="s">
        <v>368</v>
      </c>
      <c r="BK132">
        <v>2</v>
      </c>
      <c r="BL132">
        <v>0.96474358974358898</v>
      </c>
      <c r="BM132" t="s">
        <v>368</v>
      </c>
      <c r="BN132">
        <v>2</v>
      </c>
      <c r="BO132">
        <v>1.0047988187523</v>
      </c>
      <c r="BP132" t="s">
        <v>365</v>
      </c>
      <c r="BQ132">
        <v>2</v>
      </c>
      <c r="BR132">
        <v>1.17037133043872</v>
      </c>
      <c r="BS132" t="s">
        <v>368</v>
      </c>
      <c r="BT132">
        <v>2</v>
      </c>
      <c r="BU132">
        <v>0.86729857819905198</v>
      </c>
      <c r="BV132" t="s">
        <v>365</v>
      </c>
      <c r="BW132">
        <v>2</v>
      </c>
      <c r="BX132">
        <v>1.55688767949995</v>
      </c>
      <c r="BY132" t="s">
        <v>374</v>
      </c>
      <c r="BZ132">
        <v>2</v>
      </c>
      <c r="CA132">
        <v>1.5879120879120801</v>
      </c>
      <c r="CB132" t="s">
        <v>401</v>
      </c>
      <c r="CC132">
        <v>3</v>
      </c>
      <c r="CD132">
        <v>0.71629213483146004</v>
      </c>
      <c r="CE132" t="s">
        <v>375</v>
      </c>
      <c r="CF132">
        <v>2</v>
      </c>
      <c r="CG132">
        <v>0.98780487804878003</v>
      </c>
      <c r="CH132" t="s">
        <v>387</v>
      </c>
      <c r="CI132">
        <v>2</v>
      </c>
      <c r="CJ132">
        <v>1.1605504587155899</v>
      </c>
      <c r="CK132" t="s">
        <v>397</v>
      </c>
      <c r="CL132">
        <v>2</v>
      </c>
      <c r="CM132">
        <v>1.05616949927596</v>
      </c>
      <c r="CN132" t="s">
        <v>300</v>
      </c>
      <c r="CO132">
        <v>2</v>
      </c>
      <c r="CP132">
        <v>0.79803921568627401</v>
      </c>
      <c r="CQ132" t="s">
        <v>377</v>
      </c>
      <c r="CR132">
        <v>2</v>
      </c>
      <c r="CS132">
        <v>1.7698504027617901</v>
      </c>
      <c r="CT132" t="s">
        <v>364</v>
      </c>
      <c r="CU132">
        <v>2</v>
      </c>
      <c r="CV132">
        <v>1.5502183406113501</v>
      </c>
      <c r="CW132" t="s">
        <v>310</v>
      </c>
      <c r="CX132">
        <v>2</v>
      </c>
      <c r="CY132">
        <v>1.09253731343283</v>
      </c>
      <c r="CZ132" t="s">
        <v>389</v>
      </c>
      <c r="DA132">
        <v>2</v>
      </c>
      <c r="DB132">
        <v>1</v>
      </c>
      <c r="DC132" t="s">
        <v>295</v>
      </c>
      <c r="DD132">
        <v>1</v>
      </c>
      <c r="DE132">
        <v>1.01769911504424</v>
      </c>
      <c r="DF132" t="s">
        <v>387</v>
      </c>
      <c r="DG132">
        <v>2</v>
      </c>
      <c r="DH132">
        <v>1.0437956204379499</v>
      </c>
      <c r="DI132" t="s">
        <v>387</v>
      </c>
      <c r="DJ132">
        <v>2</v>
      </c>
      <c r="DK132">
        <v>1.3321678321678301</v>
      </c>
      <c r="DL132" t="s">
        <v>390</v>
      </c>
      <c r="DM132">
        <v>3</v>
      </c>
      <c r="DN132">
        <v>1.57531130268199</v>
      </c>
      <c r="DO132" t="s">
        <v>389</v>
      </c>
      <c r="DP132">
        <v>2</v>
      </c>
      <c r="DQ132">
        <v>0.94098883572567704</v>
      </c>
      <c r="DR132" t="s">
        <v>310</v>
      </c>
      <c r="DS132">
        <v>2</v>
      </c>
      <c r="DT132">
        <v>1.07368421052631</v>
      </c>
      <c r="DU132" t="s">
        <v>333</v>
      </c>
      <c r="DV132">
        <v>1</v>
      </c>
      <c r="DW132">
        <v>0.97609561752988006</v>
      </c>
      <c r="DX132" t="s">
        <v>408</v>
      </c>
      <c r="DY132">
        <v>2</v>
      </c>
      <c r="DZ132">
        <v>0.93135435992578797</v>
      </c>
      <c r="EA132" t="s">
        <v>816</v>
      </c>
      <c r="EB132">
        <v>1</v>
      </c>
      <c r="EC132">
        <v>0.94573643410852704</v>
      </c>
      <c r="ED132" t="s">
        <v>407</v>
      </c>
      <c r="EE132">
        <v>2</v>
      </c>
      <c r="EF132">
        <v>0.76730769230769202</v>
      </c>
      <c r="EG132" t="s">
        <v>418</v>
      </c>
      <c r="EH132">
        <v>2</v>
      </c>
      <c r="EI132">
        <v>0.98458376156217797</v>
      </c>
      <c r="EJ132" t="s">
        <v>418</v>
      </c>
      <c r="EK132">
        <v>2</v>
      </c>
      <c r="EL132">
        <v>0.86430062630480098</v>
      </c>
      <c r="EM132" t="s">
        <v>417</v>
      </c>
      <c r="EN132">
        <v>2</v>
      </c>
      <c r="EO132">
        <v>1.01315789473684</v>
      </c>
      <c r="EP132" t="s">
        <v>455</v>
      </c>
      <c r="EQ132">
        <v>1</v>
      </c>
      <c r="ER132">
        <v>0.90873682602718797</v>
      </c>
      <c r="ES132" t="s">
        <v>816</v>
      </c>
      <c r="ET132">
        <v>1</v>
      </c>
      <c r="EU132">
        <v>0.91206030150753703</v>
      </c>
      <c r="EV132" t="s">
        <v>434</v>
      </c>
      <c r="EW132">
        <v>3</v>
      </c>
      <c r="EX132">
        <v>1.3035714285714199</v>
      </c>
      <c r="EY132" t="s">
        <v>451</v>
      </c>
      <c r="EZ132">
        <v>3</v>
      </c>
      <c r="FA132">
        <v>0.96265560165975095</v>
      </c>
      <c r="FB132" t="s">
        <v>424</v>
      </c>
      <c r="FC132">
        <v>2</v>
      </c>
      <c r="FD132">
        <v>1.12122472751476</v>
      </c>
      <c r="FE132" t="s">
        <v>462</v>
      </c>
      <c r="FF132">
        <v>3</v>
      </c>
      <c r="FG132">
        <v>1.01581508515815</v>
      </c>
      <c r="FH132" t="s">
        <v>447</v>
      </c>
      <c r="FI132">
        <v>3</v>
      </c>
      <c r="FJ132">
        <v>0.96255850234009299</v>
      </c>
      <c r="FK132" t="s">
        <v>447</v>
      </c>
      <c r="FL132">
        <v>3</v>
      </c>
      <c r="FM132">
        <v>1.03403565640194</v>
      </c>
      <c r="FN132" t="s">
        <v>440</v>
      </c>
      <c r="FO132">
        <v>2</v>
      </c>
      <c r="FP132">
        <v>1.25249169435215</v>
      </c>
      <c r="FQ132" t="s">
        <v>472</v>
      </c>
      <c r="FR132">
        <v>3</v>
      </c>
      <c r="FS132">
        <v>1.6853035143769901</v>
      </c>
      <c r="FT132" t="s">
        <v>477</v>
      </c>
      <c r="FU132">
        <v>3</v>
      </c>
      <c r="FV132">
        <v>0.88310394052845598</v>
      </c>
      <c r="FW132" t="s">
        <v>464</v>
      </c>
      <c r="FX132">
        <v>3</v>
      </c>
      <c r="FY132">
        <v>0.89167767503302497</v>
      </c>
      <c r="FZ132" t="s">
        <v>494</v>
      </c>
      <c r="GA132">
        <v>2</v>
      </c>
      <c r="GB132">
        <v>1.20684292379471</v>
      </c>
      <c r="GC132" t="s">
        <v>472</v>
      </c>
      <c r="GD132">
        <v>3</v>
      </c>
      <c r="GE132">
        <v>1.1336254107338399</v>
      </c>
      <c r="GF132" t="s">
        <v>472</v>
      </c>
      <c r="GG132">
        <v>3</v>
      </c>
      <c r="GH132">
        <v>0.87536231884057902</v>
      </c>
      <c r="GI132" t="s">
        <v>463</v>
      </c>
      <c r="GJ132">
        <v>1</v>
      </c>
      <c r="GK132">
        <v>1.0202205882352899</v>
      </c>
      <c r="GL132" t="s">
        <v>436</v>
      </c>
      <c r="GM132">
        <v>3</v>
      </c>
      <c r="GN132">
        <v>1.1463414634146301</v>
      </c>
    </row>
    <row r="133" spans="1:196" x14ac:dyDescent="0.4">
      <c r="A133">
        <v>131</v>
      </c>
      <c r="B133" t="s">
        <v>835</v>
      </c>
      <c r="C133" t="s">
        <v>547</v>
      </c>
      <c r="D133">
        <v>0.722595963593193</v>
      </c>
      <c r="E133" t="s">
        <v>824</v>
      </c>
      <c r="F133">
        <v>1</v>
      </c>
      <c r="G133">
        <v>0.89223744292237395</v>
      </c>
      <c r="H133" t="s">
        <v>343</v>
      </c>
      <c r="I133">
        <v>1</v>
      </c>
      <c r="J133">
        <v>1.0789837756256999</v>
      </c>
      <c r="K133" t="s">
        <v>303</v>
      </c>
      <c r="L133">
        <v>2</v>
      </c>
      <c r="M133">
        <v>1.5285858868623301</v>
      </c>
      <c r="N133" t="s">
        <v>275</v>
      </c>
      <c r="O133">
        <v>2</v>
      </c>
      <c r="P133">
        <v>0.96666666666666601</v>
      </c>
      <c r="Q133" t="s">
        <v>809</v>
      </c>
      <c r="R133">
        <v>1</v>
      </c>
      <c r="S133">
        <v>0.940169850592669</v>
      </c>
      <c r="T133" t="s">
        <v>275</v>
      </c>
      <c r="U133">
        <v>2</v>
      </c>
      <c r="V133">
        <v>1.0278884462151301</v>
      </c>
      <c r="W133" t="s">
        <v>344</v>
      </c>
      <c r="X133">
        <v>2</v>
      </c>
      <c r="Y133">
        <v>0.78279641315177595</v>
      </c>
      <c r="Z133" t="s">
        <v>300</v>
      </c>
      <c r="AA133">
        <v>1</v>
      </c>
      <c r="AB133">
        <v>1.4204398447606701</v>
      </c>
      <c r="AC133" t="s">
        <v>397</v>
      </c>
      <c r="AD133">
        <v>2</v>
      </c>
      <c r="AE133">
        <v>1.03861140630534</v>
      </c>
      <c r="AF133" t="s">
        <v>377</v>
      </c>
      <c r="AG133">
        <v>1</v>
      </c>
      <c r="AH133">
        <v>1.1428529558310601</v>
      </c>
      <c r="AI133" t="s">
        <v>810</v>
      </c>
      <c r="AJ133">
        <v>1</v>
      </c>
      <c r="AK133">
        <v>1.06785714285714</v>
      </c>
      <c r="AL133" t="s">
        <v>303</v>
      </c>
      <c r="AM133">
        <v>2</v>
      </c>
      <c r="AN133">
        <v>0.983732391294866</v>
      </c>
      <c r="AO133" t="s">
        <v>374</v>
      </c>
      <c r="AP133">
        <v>2</v>
      </c>
      <c r="AQ133">
        <v>1.2467532467532401</v>
      </c>
      <c r="AR133" t="s">
        <v>377</v>
      </c>
      <c r="AS133">
        <v>2</v>
      </c>
      <c r="AT133">
        <v>1.25270009818538</v>
      </c>
      <c r="AU133" t="s">
        <v>342</v>
      </c>
      <c r="AV133">
        <v>2</v>
      </c>
      <c r="AW133">
        <v>1.41580756013745</v>
      </c>
      <c r="AX133" t="s">
        <v>342</v>
      </c>
      <c r="AY133">
        <v>2</v>
      </c>
      <c r="AZ133">
        <v>1.0266990291262099</v>
      </c>
      <c r="BA133" t="s">
        <v>263</v>
      </c>
      <c r="BB133">
        <v>1</v>
      </c>
      <c r="BC133">
        <v>1.3004694835680699</v>
      </c>
      <c r="BD133" t="s">
        <v>352</v>
      </c>
      <c r="BE133">
        <v>2</v>
      </c>
      <c r="BF133">
        <v>1.2303083442934299</v>
      </c>
      <c r="BG133" t="s">
        <v>815</v>
      </c>
      <c r="BH133">
        <v>1</v>
      </c>
      <c r="BI133">
        <v>0.81170018281535605</v>
      </c>
      <c r="BJ133" t="s">
        <v>282</v>
      </c>
      <c r="BK133">
        <v>1</v>
      </c>
      <c r="BL133">
        <v>1.28301886792452</v>
      </c>
      <c r="BM133" t="s">
        <v>282</v>
      </c>
      <c r="BN133">
        <v>1</v>
      </c>
      <c r="BO133">
        <v>1.23823529411764</v>
      </c>
      <c r="BP133" t="s">
        <v>364</v>
      </c>
      <c r="BQ133">
        <v>2</v>
      </c>
      <c r="BR133">
        <v>1.47598668568711</v>
      </c>
      <c r="BS133" t="s">
        <v>361</v>
      </c>
      <c r="BT133">
        <v>1</v>
      </c>
      <c r="BU133">
        <v>0.99244432925978299</v>
      </c>
      <c r="BV133" t="s">
        <v>371</v>
      </c>
      <c r="BW133">
        <v>3</v>
      </c>
      <c r="BX133">
        <v>1.4066022544283401</v>
      </c>
      <c r="BY133" t="s">
        <v>300</v>
      </c>
      <c r="BZ133">
        <v>1</v>
      </c>
      <c r="CA133">
        <v>1.067472306143</v>
      </c>
      <c r="CB133" t="s">
        <v>396</v>
      </c>
      <c r="CC133">
        <v>1</v>
      </c>
      <c r="CD133">
        <v>0.78292682926829205</v>
      </c>
      <c r="CE133" t="s">
        <v>381</v>
      </c>
      <c r="CF133">
        <v>2</v>
      </c>
      <c r="CG133">
        <v>1.00263690020767</v>
      </c>
      <c r="CH133" t="s">
        <v>390</v>
      </c>
      <c r="CI133">
        <v>2</v>
      </c>
      <c r="CJ133">
        <v>1.1165570830842699</v>
      </c>
      <c r="CK133" t="s">
        <v>461</v>
      </c>
      <c r="CL133">
        <v>3</v>
      </c>
      <c r="CM133">
        <v>0.79021756391932596</v>
      </c>
      <c r="CN133" t="s">
        <v>389</v>
      </c>
      <c r="CO133">
        <v>2</v>
      </c>
      <c r="CP133">
        <v>0.67961165048543604</v>
      </c>
      <c r="CQ133" t="s">
        <v>374</v>
      </c>
      <c r="CR133">
        <v>2</v>
      </c>
      <c r="CS133">
        <v>1.08053691275167</v>
      </c>
      <c r="CT133" t="s">
        <v>376</v>
      </c>
      <c r="CU133">
        <v>2</v>
      </c>
      <c r="CV133">
        <v>1.2473118279569799</v>
      </c>
      <c r="CW133" t="s">
        <v>450</v>
      </c>
      <c r="CX133">
        <v>3</v>
      </c>
      <c r="CY133">
        <v>0.93276901528530498</v>
      </c>
      <c r="CZ133" t="s">
        <v>387</v>
      </c>
      <c r="DA133">
        <v>2</v>
      </c>
      <c r="DB133">
        <v>1.34649122807017</v>
      </c>
      <c r="DC133" t="s">
        <v>377</v>
      </c>
      <c r="DD133">
        <v>2</v>
      </c>
      <c r="DE133">
        <v>0.99393939393939301</v>
      </c>
      <c r="DF133" t="s">
        <v>390</v>
      </c>
      <c r="DG133">
        <v>3</v>
      </c>
      <c r="DH133">
        <v>1.0907662557408699</v>
      </c>
      <c r="DI133" t="s">
        <v>390</v>
      </c>
      <c r="DJ133">
        <v>3</v>
      </c>
      <c r="DK133">
        <v>0.92542936288088595</v>
      </c>
      <c r="DL133" t="s">
        <v>308</v>
      </c>
      <c r="DM133">
        <v>2</v>
      </c>
      <c r="DN133">
        <v>1.0596627756160799</v>
      </c>
      <c r="DO133" t="s">
        <v>387</v>
      </c>
      <c r="DP133">
        <v>2</v>
      </c>
      <c r="DQ133">
        <v>1.06845238095238</v>
      </c>
      <c r="DR133" t="s">
        <v>314</v>
      </c>
      <c r="DS133">
        <v>2</v>
      </c>
      <c r="DT133">
        <v>1.0152783396085501</v>
      </c>
      <c r="DU133" t="s">
        <v>407</v>
      </c>
      <c r="DV133">
        <v>2</v>
      </c>
      <c r="DW133">
        <v>0.84011220196353398</v>
      </c>
      <c r="DX133" t="s">
        <v>416</v>
      </c>
      <c r="DY133">
        <v>1</v>
      </c>
      <c r="DZ133">
        <v>1.33400200601805</v>
      </c>
      <c r="EA133" t="s">
        <v>428</v>
      </c>
      <c r="EB133">
        <v>2</v>
      </c>
      <c r="EC133">
        <v>1.0056818181818099</v>
      </c>
      <c r="ED133" t="s">
        <v>408</v>
      </c>
      <c r="EE133">
        <v>2</v>
      </c>
      <c r="EF133">
        <v>0.75691056910569099</v>
      </c>
      <c r="EG133" t="s">
        <v>816</v>
      </c>
      <c r="EH133">
        <v>1</v>
      </c>
      <c r="EI133">
        <v>1.0928753180661499</v>
      </c>
      <c r="EJ133" t="s">
        <v>816</v>
      </c>
      <c r="EK133">
        <v>1</v>
      </c>
      <c r="EL133">
        <v>0.9976717112922</v>
      </c>
      <c r="EM133" t="s">
        <v>418</v>
      </c>
      <c r="EN133">
        <v>2</v>
      </c>
      <c r="EO133">
        <v>1.0350241545893699</v>
      </c>
      <c r="EP133" t="s">
        <v>433</v>
      </c>
      <c r="EQ133">
        <v>1</v>
      </c>
      <c r="ER133">
        <v>0.950762016412661</v>
      </c>
      <c r="ES133" t="s">
        <v>421</v>
      </c>
      <c r="ET133">
        <v>3</v>
      </c>
      <c r="EU133">
        <v>1.0182719603374499</v>
      </c>
      <c r="EV133" t="s">
        <v>451</v>
      </c>
      <c r="EW133">
        <v>3</v>
      </c>
      <c r="EX133">
        <v>1.0663716814159201</v>
      </c>
      <c r="EY133" t="s">
        <v>836</v>
      </c>
      <c r="EZ133">
        <v>1</v>
      </c>
      <c r="FA133">
        <v>1.26614481409001</v>
      </c>
      <c r="FB133" t="s">
        <v>434</v>
      </c>
      <c r="FC133">
        <v>3</v>
      </c>
      <c r="FD133">
        <v>1.3801065719360499</v>
      </c>
      <c r="FE133" t="s">
        <v>448</v>
      </c>
      <c r="FF133">
        <v>2</v>
      </c>
      <c r="FG133">
        <v>1.2</v>
      </c>
      <c r="FH133" t="s">
        <v>462</v>
      </c>
      <c r="FI133">
        <v>3</v>
      </c>
      <c r="FJ133">
        <v>0.86107784431137702</v>
      </c>
      <c r="FK133" t="s">
        <v>462</v>
      </c>
      <c r="FL133">
        <v>3</v>
      </c>
      <c r="FM133">
        <v>0.93741307371349003</v>
      </c>
      <c r="FN133" t="s">
        <v>447</v>
      </c>
      <c r="FO133">
        <v>3</v>
      </c>
      <c r="FP133">
        <v>1.2852664576802499</v>
      </c>
      <c r="FQ133" t="s">
        <v>481</v>
      </c>
      <c r="FR133">
        <v>1</v>
      </c>
      <c r="FS133">
        <v>0.91582491582491499</v>
      </c>
      <c r="FT133" t="s">
        <v>481</v>
      </c>
      <c r="FU133">
        <v>1</v>
      </c>
      <c r="FV133">
        <v>0.9375</v>
      </c>
      <c r="FW133" t="s">
        <v>463</v>
      </c>
      <c r="FX133">
        <v>1</v>
      </c>
      <c r="FY133">
        <v>1.04950495049504</v>
      </c>
      <c r="FZ133" t="s">
        <v>496</v>
      </c>
      <c r="GA133">
        <v>3</v>
      </c>
      <c r="GB133">
        <v>1.1613958560523401</v>
      </c>
      <c r="GC133" t="s">
        <v>484</v>
      </c>
      <c r="GD133">
        <v>2</v>
      </c>
      <c r="GE133">
        <v>0.91639871382636595</v>
      </c>
      <c r="GF133" t="s">
        <v>484</v>
      </c>
      <c r="GG133">
        <v>2</v>
      </c>
      <c r="GH133">
        <v>1.2163742690058399</v>
      </c>
      <c r="GI133" t="s">
        <v>465</v>
      </c>
      <c r="GJ133">
        <v>3</v>
      </c>
      <c r="GK133">
        <v>1.03562005277044</v>
      </c>
      <c r="GL133" t="s">
        <v>440</v>
      </c>
      <c r="GM133">
        <v>2</v>
      </c>
      <c r="GN133">
        <v>1.12406015037593</v>
      </c>
    </row>
    <row r="134" spans="1:196" x14ac:dyDescent="0.4">
      <c r="A134">
        <v>132</v>
      </c>
      <c r="B134" t="s">
        <v>837</v>
      </c>
      <c r="C134" t="s">
        <v>547</v>
      </c>
      <c r="D134">
        <v>0.753602305475504</v>
      </c>
      <c r="E134" t="s">
        <v>333</v>
      </c>
      <c r="F134">
        <v>1</v>
      </c>
      <c r="G134">
        <v>0.89473684210526305</v>
      </c>
      <c r="H134" t="s">
        <v>829</v>
      </c>
      <c r="I134" t="s">
        <v>547</v>
      </c>
      <c r="J134">
        <v>0.89337175792507195</v>
      </c>
      <c r="K134" t="s">
        <v>289</v>
      </c>
      <c r="L134">
        <v>2</v>
      </c>
      <c r="M134">
        <v>1.06756756756756</v>
      </c>
      <c r="N134" t="s">
        <v>278</v>
      </c>
      <c r="O134">
        <v>1</v>
      </c>
      <c r="P134">
        <v>1.14806378132118</v>
      </c>
      <c r="Q134" t="s">
        <v>275</v>
      </c>
      <c r="R134">
        <v>2</v>
      </c>
      <c r="S134">
        <v>1.0818965517241299</v>
      </c>
      <c r="T134" t="s">
        <v>278</v>
      </c>
      <c r="U134">
        <v>1</v>
      </c>
      <c r="V134">
        <v>0.93111638954869302</v>
      </c>
      <c r="W134" t="s">
        <v>257</v>
      </c>
      <c r="X134">
        <v>1</v>
      </c>
      <c r="Y134">
        <v>0.79533213644524203</v>
      </c>
      <c r="Z134" t="s">
        <v>387</v>
      </c>
      <c r="AA134">
        <v>2</v>
      </c>
      <c r="AB134">
        <v>1.4592425735604599</v>
      </c>
      <c r="AC134" t="s">
        <v>310</v>
      </c>
      <c r="AD134">
        <v>2</v>
      </c>
      <c r="AE134">
        <v>0.96412556053811604</v>
      </c>
      <c r="AF134" t="s">
        <v>374</v>
      </c>
      <c r="AG134">
        <v>2</v>
      </c>
      <c r="AH134">
        <v>1.00471698113207</v>
      </c>
      <c r="AI134" t="s">
        <v>303</v>
      </c>
      <c r="AJ134">
        <v>2</v>
      </c>
      <c r="AK134">
        <v>0.87498568975386304</v>
      </c>
      <c r="AL134" t="s">
        <v>295</v>
      </c>
      <c r="AM134">
        <v>1</v>
      </c>
      <c r="AN134">
        <v>0.82352941176470495</v>
      </c>
      <c r="AO134" t="s">
        <v>381</v>
      </c>
      <c r="AP134">
        <v>2</v>
      </c>
      <c r="AQ134">
        <v>1.23756937689534</v>
      </c>
      <c r="AR134" t="s">
        <v>374</v>
      </c>
      <c r="AS134">
        <v>2</v>
      </c>
      <c r="AT134">
        <v>1</v>
      </c>
      <c r="AU134" t="s">
        <v>275</v>
      </c>
      <c r="AV134">
        <v>2</v>
      </c>
      <c r="AW134">
        <v>1.2166666666666599</v>
      </c>
      <c r="AX134" t="s">
        <v>358</v>
      </c>
      <c r="AY134">
        <v>2</v>
      </c>
      <c r="AZ134">
        <v>1.12415952841484</v>
      </c>
      <c r="BA134" t="s">
        <v>815</v>
      </c>
      <c r="BB134">
        <v>1</v>
      </c>
      <c r="BC134">
        <v>1.04674796747967</v>
      </c>
      <c r="BD134" t="s">
        <v>400</v>
      </c>
      <c r="BE134">
        <v>2</v>
      </c>
      <c r="BF134">
        <v>1.4204545454545401</v>
      </c>
      <c r="BG134" t="s">
        <v>334</v>
      </c>
      <c r="BH134">
        <v>3</v>
      </c>
      <c r="BI134">
        <v>0.80195599022004804</v>
      </c>
      <c r="BJ134" t="s">
        <v>365</v>
      </c>
      <c r="BK134">
        <v>2</v>
      </c>
      <c r="BL134">
        <v>0.93119429272892196</v>
      </c>
      <c r="BM134" t="s">
        <v>361</v>
      </c>
      <c r="BN134">
        <v>1</v>
      </c>
      <c r="BO134">
        <v>1.09357783077049</v>
      </c>
      <c r="BP134" t="s">
        <v>366</v>
      </c>
      <c r="BQ134">
        <v>2</v>
      </c>
      <c r="BR134">
        <v>0.90828402366863903</v>
      </c>
      <c r="BS134" t="s">
        <v>365</v>
      </c>
      <c r="BT134">
        <v>2</v>
      </c>
      <c r="BU134">
        <v>0.88080208827717099</v>
      </c>
      <c r="BV134" t="s">
        <v>366</v>
      </c>
      <c r="BW134">
        <v>2</v>
      </c>
      <c r="BX134">
        <v>1.22720694645441</v>
      </c>
      <c r="BY134" t="s">
        <v>384</v>
      </c>
      <c r="BZ134">
        <v>3</v>
      </c>
      <c r="CA134">
        <v>1.0992366412213701</v>
      </c>
      <c r="CB134" t="s">
        <v>461</v>
      </c>
      <c r="CC134">
        <v>3</v>
      </c>
      <c r="CD134">
        <v>0.95633717404487495</v>
      </c>
      <c r="CE134" t="s">
        <v>300</v>
      </c>
      <c r="CF134">
        <v>1</v>
      </c>
      <c r="CG134">
        <v>0.93712930011862305</v>
      </c>
      <c r="CH134" t="s">
        <v>308</v>
      </c>
      <c r="CI134">
        <v>2</v>
      </c>
      <c r="CJ134">
        <v>0.78458289334741205</v>
      </c>
      <c r="CK134" t="s">
        <v>310</v>
      </c>
      <c r="CL134">
        <v>2</v>
      </c>
      <c r="CM134">
        <v>0.70020964360587001</v>
      </c>
      <c r="CN134" t="s">
        <v>387</v>
      </c>
      <c r="CO134">
        <v>2</v>
      </c>
      <c r="CP134">
        <v>0.65765765765765705</v>
      </c>
      <c r="CQ134" t="s">
        <v>375</v>
      </c>
      <c r="CR134">
        <v>2</v>
      </c>
      <c r="CS134">
        <v>1.49071618037135</v>
      </c>
      <c r="CT134" t="s">
        <v>289</v>
      </c>
      <c r="CU134">
        <v>2</v>
      </c>
      <c r="CV134">
        <v>1.11776447105788</v>
      </c>
      <c r="CW134" t="s">
        <v>323</v>
      </c>
      <c r="CX134">
        <v>2</v>
      </c>
      <c r="CY134">
        <v>1.0646950092421399</v>
      </c>
      <c r="CZ134" t="s">
        <v>390</v>
      </c>
      <c r="DA134">
        <v>3</v>
      </c>
      <c r="DB134">
        <v>0.90546197039305698</v>
      </c>
      <c r="DC134" t="s">
        <v>374</v>
      </c>
      <c r="DD134">
        <v>2</v>
      </c>
      <c r="DE134">
        <v>1.05833333333333</v>
      </c>
      <c r="DF134" t="s">
        <v>308</v>
      </c>
      <c r="DG134">
        <v>2</v>
      </c>
      <c r="DH134">
        <v>1.04</v>
      </c>
      <c r="DI134" t="s">
        <v>308</v>
      </c>
      <c r="DJ134">
        <v>2</v>
      </c>
      <c r="DK134">
        <v>0.98846153846153795</v>
      </c>
      <c r="DL134" t="s">
        <v>396</v>
      </c>
      <c r="DM134">
        <v>1</v>
      </c>
      <c r="DN134">
        <v>1.11724137931034</v>
      </c>
      <c r="DO134" t="s">
        <v>386</v>
      </c>
      <c r="DP134">
        <v>3</v>
      </c>
      <c r="DQ134">
        <v>1.19248826291079</v>
      </c>
      <c r="DR134" t="s">
        <v>323</v>
      </c>
      <c r="DS134">
        <v>2</v>
      </c>
      <c r="DT134">
        <v>1.01957295373665</v>
      </c>
      <c r="DU134" t="s">
        <v>408</v>
      </c>
      <c r="DV134">
        <v>2</v>
      </c>
      <c r="DW134">
        <v>0.82668711656441696</v>
      </c>
      <c r="DX134" t="s">
        <v>411</v>
      </c>
      <c r="DY134">
        <v>1</v>
      </c>
      <c r="DZ134">
        <v>0.97882352941176398</v>
      </c>
      <c r="EA134" t="s">
        <v>343</v>
      </c>
      <c r="EB134">
        <v>1</v>
      </c>
      <c r="EC134">
        <v>1.0223207003425501</v>
      </c>
      <c r="ED134" t="s">
        <v>416</v>
      </c>
      <c r="EE134">
        <v>1</v>
      </c>
      <c r="EF134">
        <v>0.85646687697160795</v>
      </c>
      <c r="EG134" t="s">
        <v>428</v>
      </c>
      <c r="EH134">
        <v>3</v>
      </c>
      <c r="EI134">
        <v>0.98059244126659795</v>
      </c>
      <c r="EJ134" t="s">
        <v>428</v>
      </c>
      <c r="EK134">
        <v>3</v>
      </c>
      <c r="EL134">
        <v>1.25</v>
      </c>
      <c r="EM134" t="s">
        <v>816</v>
      </c>
      <c r="EN134">
        <v>1</v>
      </c>
      <c r="EO134">
        <v>0.90081680280046605</v>
      </c>
      <c r="EP134" t="s">
        <v>440</v>
      </c>
      <c r="EQ134">
        <v>2</v>
      </c>
      <c r="ER134">
        <v>1.3266509433962199</v>
      </c>
      <c r="ES134" t="s">
        <v>349</v>
      </c>
      <c r="ET134">
        <v>3</v>
      </c>
      <c r="EU134">
        <v>0.87790697674418605</v>
      </c>
      <c r="EV134" t="s">
        <v>455</v>
      </c>
      <c r="EW134">
        <v>1</v>
      </c>
      <c r="EX134">
        <v>1.13970322113644</v>
      </c>
      <c r="EY134" t="s">
        <v>838</v>
      </c>
      <c r="EZ134">
        <v>1</v>
      </c>
      <c r="FA134">
        <v>1.0574712643678099</v>
      </c>
      <c r="FB134" t="s">
        <v>451</v>
      </c>
      <c r="FC134">
        <v>3</v>
      </c>
      <c r="FD134">
        <v>1.26293103448275</v>
      </c>
      <c r="FE134" t="s">
        <v>830</v>
      </c>
      <c r="FF134">
        <v>2</v>
      </c>
      <c r="FG134">
        <v>0.98535564853556401</v>
      </c>
      <c r="FH134" t="s">
        <v>448</v>
      </c>
      <c r="FI134">
        <v>2</v>
      </c>
      <c r="FJ134">
        <v>1.2173913043478199</v>
      </c>
      <c r="FK134" t="s">
        <v>441</v>
      </c>
      <c r="FL134">
        <v>1</v>
      </c>
      <c r="FM134">
        <v>0.84745762711864403</v>
      </c>
      <c r="FN134" t="s">
        <v>462</v>
      </c>
      <c r="FO134">
        <v>3</v>
      </c>
      <c r="FP134">
        <v>1.9020771513353101</v>
      </c>
      <c r="FQ134" t="s">
        <v>483</v>
      </c>
      <c r="FR134">
        <v>1</v>
      </c>
      <c r="FS134">
        <v>0.96363636363636296</v>
      </c>
      <c r="FT134" t="s">
        <v>483</v>
      </c>
      <c r="FU134">
        <v>1</v>
      </c>
      <c r="FV134">
        <v>0.961006289308176</v>
      </c>
      <c r="FW134" t="s">
        <v>465</v>
      </c>
      <c r="FX134">
        <v>2</v>
      </c>
      <c r="FY134">
        <v>0.98496240601503704</v>
      </c>
      <c r="FZ134" t="s">
        <v>497</v>
      </c>
      <c r="GA134">
        <v>3</v>
      </c>
      <c r="GB134">
        <v>1.0213740458015199</v>
      </c>
      <c r="GC134" t="s">
        <v>481</v>
      </c>
      <c r="GD134">
        <v>1</v>
      </c>
      <c r="GE134">
        <v>1.1334622823984499</v>
      </c>
      <c r="GF134" t="s">
        <v>481</v>
      </c>
      <c r="GG134">
        <v>1</v>
      </c>
      <c r="GH134">
        <v>1.09726962457337</v>
      </c>
      <c r="GI134" t="s">
        <v>467</v>
      </c>
      <c r="GJ134">
        <v>2</v>
      </c>
      <c r="GK134">
        <v>0.81782945736434098</v>
      </c>
      <c r="GL134" t="s">
        <v>447</v>
      </c>
      <c r="GM134">
        <v>3</v>
      </c>
      <c r="GN134">
        <v>0.97683397683397599</v>
      </c>
    </row>
    <row r="135" spans="1:196" x14ac:dyDescent="0.4">
      <c r="A135">
        <v>133</v>
      </c>
      <c r="B135" t="s">
        <v>839</v>
      </c>
      <c r="C135" t="s">
        <v>547</v>
      </c>
      <c r="D135">
        <v>1.0332083556507701</v>
      </c>
      <c r="E135" t="s">
        <v>407</v>
      </c>
      <c r="F135">
        <v>2</v>
      </c>
      <c r="G135">
        <v>0.64516129032257996</v>
      </c>
      <c r="H135" t="s">
        <v>833</v>
      </c>
      <c r="I135" t="s">
        <v>547</v>
      </c>
      <c r="J135">
        <v>0.92857151352039202</v>
      </c>
      <c r="K135" t="s">
        <v>295</v>
      </c>
      <c r="L135">
        <v>1</v>
      </c>
      <c r="M135">
        <v>0.98484848484848397</v>
      </c>
      <c r="N135" t="s">
        <v>282</v>
      </c>
      <c r="O135">
        <v>1</v>
      </c>
      <c r="P135">
        <v>0.85625888068936995</v>
      </c>
      <c r="Q135" t="s">
        <v>278</v>
      </c>
      <c r="R135">
        <v>1</v>
      </c>
      <c r="S135">
        <v>0.83531746031746001</v>
      </c>
      <c r="T135" t="s">
        <v>282</v>
      </c>
      <c r="U135">
        <v>1</v>
      </c>
      <c r="V135">
        <v>0.90956087360594795</v>
      </c>
      <c r="W135" t="s">
        <v>260</v>
      </c>
      <c r="X135">
        <v>1</v>
      </c>
      <c r="Y135">
        <v>1.03069515498043</v>
      </c>
      <c r="Z135" t="s">
        <v>818</v>
      </c>
      <c r="AA135">
        <v>2</v>
      </c>
      <c r="AB135">
        <v>1.27285318559556</v>
      </c>
      <c r="AC135" t="s">
        <v>822</v>
      </c>
      <c r="AD135">
        <v>1</v>
      </c>
      <c r="AE135">
        <v>1.18957345971563</v>
      </c>
      <c r="AF135" t="s">
        <v>381</v>
      </c>
      <c r="AG135">
        <v>2</v>
      </c>
      <c r="AH135">
        <v>1.05684359185594</v>
      </c>
      <c r="AI135" t="s">
        <v>832</v>
      </c>
      <c r="AJ135">
        <v>2</v>
      </c>
      <c r="AK135">
        <v>0.436627612159385</v>
      </c>
      <c r="AL135" t="s">
        <v>398</v>
      </c>
      <c r="AM135">
        <v>2</v>
      </c>
      <c r="AN135">
        <v>0.60362722367879296</v>
      </c>
      <c r="AO135" t="s">
        <v>300</v>
      </c>
      <c r="AP135">
        <v>1</v>
      </c>
      <c r="AQ135">
        <v>1.1149943630214201</v>
      </c>
      <c r="AR135" t="s">
        <v>381</v>
      </c>
      <c r="AS135">
        <v>2</v>
      </c>
      <c r="AT135">
        <v>1.0692126311896</v>
      </c>
      <c r="AU135" t="s">
        <v>278</v>
      </c>
      <c r="AV135">
        <v>1</v>
      </c>
      <c r="AW135">
        <v>1.0496183206106799</v>
      </c>
      <c r="AX135" t="s">
        <v>275</v>
      </c>
      <c r="AY135">
        <v>2</v>
      </c>
      <c r="AZ135">
        <v>1.00273972602739</v>
      </c>
      <c r="BA135" t="s">
        <v>342</v>
      </c>
      <c r="BB135">
        <v>2</v>
      </c>
      <c r="BC135">
        <v>1.20330969267139</v>
      </c>
      <c r="BD135" t="s">
        <v>275</v>
      </c>
      <c r="BE135">
        <v>2</v>
      </c>
      <c r="BF135">
        <v>1.2269326683291699</v>
      </c>
      <c r="BG135" t="s">
        <v>338</v>
      </c>
      <c r="BH135">
        <v>2</v>
      </c>
      <c r="BI135">
        <v>0.74836983781976196</v>
      </c>
      <c r="BJ135" t="s">
        <v>364</v>
      </c>
      <c r="BK135">
        <v>2</v>
      </c>
      <c r="BL135">
        <v>0.961488533102553</v>
      </c>
      <c r="BM135" t="s">
        <v>365</v>
      </c>
      <c r="BN135">
        <v>2</v>
      </c>
      <c r="BO135">
        <v>1.0318485331906799</v>
      </c>
      <c r="BP135" t="s">
        <v>295</v>
      </c>
      <c r="BQ135">
        <v>1</v>
      </c>
      <c r="BR135">
        <v>1.1550802139037399</v>
      </c>
      <c r="BS135" t="s">
        <v>366</v>
      </c>
      <c r="BT135">
        <v>2</v>
      </c>
      <c r="BU135">
        <v>0.90032573289902196</v>
      </c>
      <c r="BV135" t="s">
        <v>376</v>
      </c>
      <c r="BW135">
        <v>2</v>
      </c>
      <c r="BX135">
        <v>1.2603859250851299</v>
      </c>
      <c r="BY135" t="s">
        <v>389</v>
      </c>
      <c r="BZ135">
        <v>2</v>
      </c>
      <c r="CA135">
        <v>1.2086956521739101</v>
      </c>
      <c r="CB135" t="s">
        <v>310</v>
      </c>
      <c r="CC135">
        <v>2</v>
      </c>
      <c r="CD135">
        <v>0.76553106212424804</v>
      </c>
      <c r="CE135" t="s">
        <v>389</v>
      </c>
      <c r="CF135">
        <v>2</v>
      </c>
      <c r="CG135">
        <v>0.87954545454545396</v>
      </c>
      <c r="CH135" t="s">
        <v>396</v>
      </c>
      <c r="CI135">
        <v>1</v>
      </c>
      <c r="CJ135">
        <v>1.20846905537459</v>
      </c>
      <c r="CK135" t="s">
        <v>450</v>
      </c>
      <c r="CL135">
        <v>2</v>
      </c>
      <c r="CM135">
        <v>0.73036298720618797</v>
      </c>
      <c r="CN135" t="s">
        <v>390</v>
      </c>
      <c r="CO135">
        <v>2</v>
      </c>
      <c r="CP135">
        <v>0.391677255400254</v>
      </c>
      <c r="CQ135" t="s">
        <v>381</v>
      </c>
      <c r="CR135">
        <v>2</v>
      </c>
      <c r="CS135">
        <v>1.18938053097345</v>
      </c>
      <c r="CT135" t="s">
        <v>295</v>
      </c>
      <c r="CU135">
        <v>1</v>
      </c>
      <c r="CV135">
        <v>0.93866666666666598</v>
      </c>
      <c r="CW135" t="s">
        <v>402</v>
      </c>
      <c r="CX135">
        <v>1</v>
      </c>
      <c r="CY135">
        <v>0.84090668201020502</v>
      </c>
      <c r="CZ135" t="s">
        <v>308</v>
      </c>
      <c r="DA135">
        <v>2</v>
      </c>
      <c r="DB135">
        <v>0.81227863046044801</v>
      </c>
      <c r="DC135" t="s">
        <v>375</v>
      </c>
      <c r="DD135">
        <v>2</v>
      </c>
      <c r="DE135">
        <v>1.0173775671406</v>
      </c>
      <c r="DF135" t="s">
        <v>396</v>
      </c>
      <c r="DG135">
        <v>1</v>
      </c>
      <c r="DH135">
        <v>1.00757575757575</v>
      </c>
      <c r="DI135" t="s">
        <v>396</v>
      </c>
      <c r="DJ135">
        <v>1</v>
      </c>
      <c r="DK135">
        <v>1.09022556390977</v>
      </c>
      <c r="DL135" t="s">
        <v>397</v>
      </c>
      <c r="DM135">
        <v>2</v>
      </c>
      <c r="DN135">
        <v>1.15409836065573</v>
      </c>
      <c r="DO135" t="s">
        <v>390</v>
      </c>
      <c r="DP135">
        <v>3</v>
      </c>
      <c r="DQ135">
        <v>1.1925970966025601</v>
      </c>
      <c r="DR135" t="s">
        <v>410</v>
      </c>
      <c r="DS135">
        <v>3</v>
      </c>
      <c r="DT135">
        <v>1.2201086956521701</v>
      </c>
      <c r="DU135" t="s">
        <v>416</v>
      </c>
      <c r="DV135">
        <v>1</v>
      </c>
      <c r="DW135">
        <v>0.86695652173912996</v>
      </c>
      <c r="DX135" t="s">
        <v>418</v>
      </c>
      <c r="DY135">
        <v>2</v>
      </c>
      <c r="DZ135">
        <v>0.99803149606299202</v>
      </c>
      <c r="EA135" t="s">
        <v>423</v>
      </c>
      <c r="EB135">
        <v>2</v>
      </c>
      <c r="EC135">
        <v>1.0348932676518801</v>
      </c>
      <c r="ED135" t="s">
        <v>411</v>
      </c>
      <c r="EE135">
        <v>1</v>
      </c>
      <c r="EF135">
        <v>1.0690032858707501</v>
      </c>
      <c r="EG135" t="s">
        <v>349</v>
      </c>
      <c r="EH135">
        <v>3</v>
      </c>
      <c r="EI135">
        <v>1.0350076103500701</v>
      </c>
      <c r="EJ135" t="s">
        <v>349</v>
      </c>
      <c r="EK135">
        <v>3</v>
      </c>
      <c r="EL135">
        <v>0.95294117647058796</v>
      </c>
      <c r="EM135" t="s">
        <v>428</v>
      </c>
      <c r="EN135">
        <v>3</v>
      </c>
      <c r="EO135">
        <v>1.21333333333333</v>
      </c>
      <c r="EP135" t="s">
        <v>447</v>
      </c>
      <c r="EQ135">
        <v>3</v>
      </c>
      <c r="ER135">
        <v>1.31263858093126</v>
      </c>
      <c r="ES135" t="s">
        <v>343</v>
      </c>
      <c r="ET135">
        <v>1</v>
      </c>
      <c r="EU135">
        <v>0.99819524810687099</v>
      </c>
      <c r="EV135" t="s">
        <v>433</v>
      </c>
      <c r="EW135">
        <v>1</v>
      </c>
      <c r="EX135">
        <v>1.0880195599022</v>
      </c>
      <c r="EY135" t="s">
        <v>455</v>
      </c>
      <c r="EZ135">
        <v>1</v>
      </c>
      <c r="FA135">
        <v>0.95252461098761498</v>
      </c>
      <c r="FB135" t="s">
        <v>433</v>
      </c>
      <c r="FC135">
        <v>1</v>
      </c>
      <c r="FD135">
        <v>0.99775028121484799</v>
      </c>
      <c r="FE135" t="s">
        <v>452</v>
      </c>
      <c r="FF135">
        <v>2</v>
      </c>
      <c r="FG135">
        <v>0.97894736842105201</v>
      </c>
      <c r="FH135" t="s">
        <v>830</v>
      </c>
      <c r="FI135">
        <v>2</v>
      </c>
      <c r="FJ135">
        <v>1.104033970276</v>
      </c>
      <c r="FK135" t="s">
        <v>830</v>
      </c>
      <c r="FL135">
        <v>2</v>
      </c>
      <c r="FM135">
        <v>0.98653846153846103</v>
      </c>
      <c r="FN135" t="s">
        <v>452</v>
      </c>
      <c r="FO135">
        <v>2</v>
      </c>
      <c r="FP135">
        <v>1.4334532374100699</v>
      </c>
      <c r="FQ135" t="s">
        <v>486</v>
      </c>
      <c r="FR135">
        <v>3</v>
      </c>
      <c r="FS135">
        <v>1.0321100917431101</v>
      </c>
      <c r="FT135" t="s">
        <v>486</v>
      </c>
      <c r="FU135">
        <v>3</v>
      </c>
      <c r="FV135">
        <v>0.90666666666666595</v>
      </c>
      <c r="FW135" t="s">
        <v>467</v>
      </c>
      <c r="FX135">
        <v>2</v>
      </c>
      <c r="FY135">
        <v>0.80232558139534804</v>
      </c>
      <c r="FZ135" t="s">
        <v>498</v>
      </c>
      <c r="GA135">
        <v>3</v>
      </c>
      <c r="GB135">
        <v>1.0278372591006399</v>
      </c>
      <c r="GC135" t="s">
        <v>483</v>
      </c>
      <c r="GD135">
        <v>1</v>
      </c>
      <c r="GE135">
        <v>0.88732394366197098</v>
      </c>
      <c r="GF135" t="s">
        <v>483</v>
      </c>
      <c r="GG135">
        <v>1</v>
      </c>
      <c r="GH135">
        <v>1.17460317460317</v>
      </c>
      <c r="GI135" t="s">
        <v>471</v>
      </c>
      <c r="GJ135">
        <v>3</v>
      </c>
      <c r="GK135">
        <v>1.0559210526315701</v>
      </c>
      <c r="GL135" t="s">
        <v>441</v>
      </c>
      <c r="GM135">
        <v>2</v>
      </c>
      <c r="GN135">
        <v>1.03164556962025</v>
      </c>
    </row>
    <row r="136" spans="1:196" x14ac:dyDescent="0.4">
      <c r="A136">
        <v>134</v>
      </c>
      <c r="B136" t="s">
        <v>840</v>
      </c>
      <c r="C136" t="s">
        <v>547</v>
      </c>
      <c r="D136">
        <v>0.98867924528301798</v>
      </c>
      <c r="E136" t="s">
        <v>335</v>
      </c>
      <c r="F136">
        <v>2</v>
      </c>
      <c r="G136">
        <v>0.78787878787878696</v>
      </c>
      <c r="H136" t="s">
        <v>834</v>
      </c>
      <c r="I136" t="s">
        <v>547</v>
      </c>
      <c r="J136">
        <v>0.78572791452012902</v>
      </c>
      <c r="K136" t="s">
        <v>374</v>
      </c>
      <c r="L136">
        <v>2</v>
      </c>
      <c r="M136">
        <v>1.0234899328859</v>
      </c>
      <c r="N136" t="s">
        <v>365</v>
      </c>
      <c r="O136">
        <v>2</v>
      </c>
      <c r="P136">
        <v>0.74117792363610702</v>
      </c>
      <c r="Q136" t="s">
        <v>282</v>
      </c>
      <c r="R136">
        <v>1</v>
      </c>
      <c r="S136">
        <v>0.92157807397890901</v>
      </c>
      <c r="T136" t="s">
        <v>361</v>
      </c>
      <c r="U136">
        <v>1</v>
      </c>
      <c r="V136">
        <v>1.04260291209778</v>
      </c>
      <c r="W136" t="s">
        <v>263</v>
      </c>
      <c r="X136">
        <v>1</v>
      </c>
      <c r="Y136">
        <v>0.91471801925722096</v>
      </c>
      <c r="Z136" t="s">
        <v>310</v>
      </c>
      <c r="AA136">
        <v>2</v>
      </c>
      <c r="AB136">
        <v>1.2670454545454499</v>
      </c>
      <c r="AC136" t="s">
        <v>323</v>
      </c>
      <c r="AD136">
        <v>2</v>
      </c>
      <c r="AE136">
        <v>1.0752688172042999</v>
      </c>
      <c r="AF136" t="s">
        <v>300</v>
      </c>
      <c r="AG136">
        <v>1</v>
      </c>
      <c r="AH136">
        <v>1.2729693741677699</v>
      </c>
      <c r="AI136" t="s">
        <v>295</v>
      </c>
      <c r="AJ136">
        <v>1</v>
      </c>
      <c r="AK136">
        <v>1.2268041237113401</v>
      </c>
      <c r="AL136" t="s">
        <v>377</v>
      </c>
      <c r="AM136">
        <v>2</v>
      </c>
      <c r="AN136">
        <v>0.94624599655087405</v>
      </c>
      <c r="AO136" t="s">
        <v>387</v>
      </c>
      <c r="AP136">
        <v>2</v>
      </c>
      <c r="AQ136">
        <v>1.0247952180650799</v>
      </c>
      <c r="AR136" t="s">
        <v>300</v>
      </c>
      <c r="AS136">
        <v>1</v>
      </c>
      <c r="AT136">
        <v>0.995955510616784</v>
      </c>
      <c r="AU136" t="s">
        <v>282</v>
      </c>
      <c r="AV136">
        <v>2</v>
      </c>
      <c r="AW136">
        <v>1.30114566284779</v>
      </c>
      <c r="AX136" t="s">
        <v>359</v>
      </c>
      <c r="AY136">
        <v>2</v>
      </c>
      <c r="AZ136">
        <v>1.0772946859903301</v>
      </c>
      <c r="BA136" t="s">
        <v>358</v>
      </c>
      <c r="BB136">
        <v>2</v>
      </c>
      <c r="BC136">
        <v>1.75460876689881</v>
      </c>
      <c r="BD136" t="s">
        <v>359</v>
      </c>
      <c r="BE136">
        <v>2</v>
      </c>
      <c r="BF136">
        <v>1.3060344827586201</v>
      </c>
      <c r="BG136" t="s">
        <v>342</v>
      </c>
      <c r="BH136">
        <v>2</v>
      </c>
      <c r="BI136">
        <v>1.0622950819672099</v>
      </c>
      <c r="BJ136" t="s">
        <v>289</v>
      </c>
      <c r="BK136">
        <v>2</v>
      </c>
      <c r="BL136">
        <v>1.0495867768595</v>
      </c>
      <c r="BM136" t="s">
        <v>364</v>
      </c>
      <c r="BN136">
        <v>2</v>
      </c>
      <c r="BO136">
        <v>0.94644464446444598</v>
      </c>
      <c r="BP136" t="s">
        <v>377</v>
      </c>
      <c r="BQ136">
        <v>2</v>
      </c>
      <c r="BR136">
        <v>1.08106583232887</v>
      </c>
      <c r="BS136" t="s">
        <v>295</v>
      </c>
      <c r="BT136">
        <v>1</v>
      </c>
      <c r="BU136">
        <v>0.90972222222222199</v>
      </c>
      <c r="BV136" t="s">
        <v>295</v>
      </c>
      <c r="BW136">
        <v>1</v>
      </c>
      <c r="BX136">
        <v>1.02798982188295</v>
      </c>
      <c r="BY136" t="s">
        <v>387</v>
      </c>
      <c r="BZ136">
        <v>2</v>
      </c>
      <c r="CA136">
        <v>0.89840674789128305</v>
      </c>
      <c r="CB136" t="s">
        <v>450</v>
      </c>
      <c r="CC136">
        <v>2</v>
      </c>
      <c r="CD136">
        <v>0.89225482977455195</v>
      </c>
      <c r="CE136" t="s">
        <v>387</v>
      </c>
      <c r="CF136">
        <v>2</v>
      </c>
      <c r="CG136">
        <v>0.88280553980723997</v>
      </c>
      <c r="CH136" t="s">
        <v>397</v>
      </c>
      <c r="CI136">
        <v>2</v>
      </c>
      <c r="CJ136">
        <v>1.0091330346670699</v>
      </c>
      <c r="CK136" t="s">
        <v>314</v>
      </c>
      <c r="CL136">
        <v>2</v>
      </c>
      <c r="CM136">
        <v>0.72436445752215395</v>
      </c>
      <c r="CN136" t="s">
        <v>308</v>
      </c>
      <c r="CO136">
        <v>2</v>
      </c>
      <c r="CP136">
        <v>0.76156941649899401</v>
      </c>
      <c r="CQ136" t="s">
        <v>300</v>
      </c>
      <c r="CR136">
        <v>2</v>
      </c>
      <c r="CS136">
        <v>0.85749385749385698</v>
      </c>
      <c r="CT136" t="s">
        <v>398</v>
      </c>
      <c r="CU136">
        <v>2</v>
      </c>
      <c r="CV136">
        <v>1.1441581843861099</v>
      </c>
      <c r="CW136" t="s">
        <v>329</v>
      </c>
      <c r="CX136">
        <v>2</v>
      </c>
      <c r="CY136">
        <v>1.0622710622710601</v>
      </c>
      <c r="CZ136" t="s">
        <v>397</v>
      </c>
      <c r="DA136">
        <v>2</v>
      </c>
      <c r="DB136">
        <v>1.02767975803125</v>
      </c>
      <c r="DC136" t="s">
        <v>381</v>
      </c>
      <c r="DD136">
        <v>2</v>
      </c>
      <c r="DE136">
        <v>0.87150106059975796</v>
      </c>
      <c r="DF136" t="s">
        <v>397</v>
      </c>
      <c r="DG136">
        <v>2</v>
      </c>
      <c r="DH136">
        <v>1.0133630289532201</v>
      </c>
      <c r="DI136" t="s">
        <v>841</v>
      </c>
      <c r="DJ136">
        <v>3</v>
      </c>
      <c r="DK136">
        <v>1.5203078238563399</v>
      </c>
      <c r="DL136" t="s">
        <v>310</v>
      </c>
      <c r="DM136">
        <v>2</v>
      </c>
      <c r="DN136">
        <v>1.02122015915119</v>
      </c>
      <c r="DO136" t="s">
        <v>308</v>
      </c>
      <c r="DP136">
        <v>2</v>
      </c>
      <c r="DQ136">
        <v>1.0697674418604599</v>
      </c>
      <c r="DR136" t="s">
        <v>329</v>
      </c>
      <c r="DS136">
        <v>2</v>
      </c>
      <c r="DT136">
        <v>0.98412698412698396</v>
      </c>
      <c r="DU136" t="s">
        <v>335</v>
      </c>
      <c r="DV136">
        <v>3</v>
      </c>
      <c r="DW136">
        <v>1.19928825622775</v>
      </c>
      <c r="DX136" t="s">
        <v>816</v>
      </c>
      <c r="DY136">
        <v>1</v>
      </c>
      <c r="DZ136">
        <v>1.125</v>
      </c>
      <c r="EA136" t="s">
        <v>424</v>
      </c>
      <c r="EB136">
        <v>1</v>
      </c>
      <c r="EC136">
        <v>1.2018165390651001</v>
      </c>
      <c r="ED136" t="s">
        <v>429</v>
      </c>
      <c r="EE136">
        <v>3</v>
      </c>
      <c r="EF136">
        <v>0.80212340360055301</v>
      </c>
      <c r="EG136" t="s">
        <v>343</v>
      </c>
      <c r="EH136">
        <v>1</v>
      </c>
      <c r="EI136">
        <v>1.3784649254478101</v>
      </c>
      <c r="EJ136" t="s">
        <v>842</v>
      </c>
      <c r="EK136">
        <v>1</v>
      </c>
      <c r="EL136">
        <v>1.3340517241379299</v>
      </c>
      <c r="EM136" t="s">
        <v>349</v>
      </c>
      <c r="EN136">
        <v>3</v>
      </c>
      <c r="EO136">
        <v>1.1481481481481399</v>
      </c>
      <c r="EP136" t="s">
        <v>462</v>
      </c>
      <c r="EQ136">
        <v>3</v>
      </c>
      <c r="ER136">
        <v>1.1875</v>
      </c>
      <c r="ES136" t="s">
        <v>423</v>
      </c>
      <c r="ET136">
        <v>3</v>
      </c>
      <c r="EU136">
        <v>1.11780892045818</v>
      </c>
      <c r="EV136" t="s">
        <v>440</v>
      </c>
      <c r="EW136">
        <v>2</v>
      </c>
      <c r="EX136">
        <v>0.98784194528875302</v>
      </c>
      <c r="EY136" t="s">
        <v>433</v>
      </c>
      <c r="EZ136">
        <v>1</v>
      </c>
      <c r="FA136">
        <v>0.99887640449438198</v>
      </c>
      <c r="FB136" t="s">
        <v>440</v>
      </c>
      <c r="FC136">
        <v>2</v>
      </c>
      <c r="FD136">
        <v>1.0932798395185499</v>
      </c>
      <c r="FE136" t="s">
        <v>456</v>
      </c>
      <c r="FF136">
        <v>2</v>
      </c>
      <c r="FG136">
        <v>1.0130434782608599</v>
      </c>
      <c r="FH136" t="s">
        <v>452</v>
      </c>
      <c r="FI136">
        <v>2</v>
      </c>
      <c r="FJ136">
        <v>0.86635944700460799</v>
      </c>
      <c r="FK136" t="s">
        <v>452</v>
      </c>
      <c r="FL136">
        <v>2</v>
      </c>
      <c r="FM136">
        <v>0.98581560283687897</v>
      </c>
      <c r="FN136" t="s">
        <v>456</v>
      </c>
      <c r="FO136">
        <v>2</v>
      </c>
      <c r="FP136">
        <v>1.11304347826086</v>
      </c>
      <c r="FQ136" t="s">
        <v>488</v>
      </c>
      <c r="FR136">
        <v>2</v>
      </c>
      <c r="FS136">
        <v>0.83928571428571397</v>
      </c>
      <c r="FT136" t="s">
        <v>488</v>
      </c>
      <c r="FU136">
        <v>2</v>
      </c>
      <c r="FV136">
        <v>0.93758865248226897</v>
      </c>
      <c r="FW136" t="s">
        <v>472</v>
      </c>
      <c r="FX136">
        <v>3</v>
      </c>
      <c r="FY136">
        <v>0.81535269709543501</v>
      </c>
      <c r="FZ136" t="s">
        <v>505</v>
      </c>
      <c r="GA136">
        <v>3</v>
      </c>
      <c r="GB136">
        <v>1.02177293934681</v>
      </c>
      <c r="GC136" t="s">
        <v>486</v>
      </c>
      <c r="GD136">
        <v>3</v>
      </c>
      <c r="GE136">
        <v>0.89395348837209299</v>
      </c>
      <c r="GF136" t="s">
        <v>486</v>
      </c>
      <c r="GG136">
        <v>3</v>
      </c>
      <c r="GH136">
        <v>0.91155046826222597</v>
      </c>
      <c r="GI136" t="s">
        <v>472</v>
      </c>
      <c r="GJ136">
        <v>3</v>
      </c>
      <c r="GK136">
        <v>1.0684326710816701</v>
      </c>
      <c r="GL136" t="s">
        <v>452</v>
      </c>
      <c r="GM136">
        <v>2</v>
      </c>
      <c r="GN136">
        <v>1.1082706766917201</v>
      </c>
    </row>
    <row r="137" spans="1:196" x14ac:dyDescent="0.4">
      <c r="A137">
        <v>135</v>
      </c>
      <c r="B137" t="s">
        <v>843</v>
      </c>
      <c r="C137" t="s">
        <v>547</v>
      </c>
      <c r="D137">
        <v>0.84142857142857097</v>
      </c>
      <c r="E137" t="s">
        <v>816</v>
      </c>
      <c r="F137">
        <v>1</v>
      </c>
      <c r="G137">
        <v>0.91008174386920904</v>
      </c>
      <c r="H137" t="s">
        <v>839</v>
      </c>
      <c r="I137" t="s">
        <v>547</v>
      </c>
      <c r="J137">
        <v>1.0917874396135201</v>
      </c>
      <c r="K137" t="s">
        <v>381</v>
      </c>
      <c r="L137">
        <v>2</v>
      </c>
      <c r="M137">
        <v>1.0527911088658699</v>
      </c>
      <c r="N137" t="s">
        <v>367</v>
      </c>
      <c r="O137">
        <v>2</v>
      </c>
      <c r="P137">
        <v>0.60994764397905699</v>
      </c>
      <c r="Q137" t="s">
        <v>361</v>
      </c>
      <c r="R137">
        <v>1</v>
      </c>
      <c r="S137">
        <v>0.90489616656726102</v>
      </c>
      <c r="T137" t="s">
        <v>367</v>
      </c>
      <c r="U137">
        <v>2</v>
      </c>
      <c r="V137">
        <v>0.97233360064153895</v>
      </c>
      <c r="W137" t="s">
        <v>808</v>
      </c>
      <c r="X137">
        <v>1</v>
      </c>
      <c r="Y137">
        <v>0.89885057471264296</v>
      </c>
      <c r="Z137" t="s">
        <v>819</v>
      </c>
      <c r="AA137">
        <v>2</v>
      </c>
      <c r="AB137">
        <v>1.1611510791366899</v>
      </c>
      <c r="AC137" t="s">
        <v>821</v>
      </c>
      <c r="AD137">
        <v>2</v>
      </c>
      <c r="AE137">
        <v>0.98021052631578898</v>
      </c>
      <c r="AF137" t="s">
        <v>387</v>
      </c>
      <c r="AG137">
        <v>2</v>
      </c>
      <c r="AH137">
        <v>1.0232515562065101</v>
      </c>
      <c r="AI137" t="s">
        <v>398</v>
      </c>
      <c r="AJ137">
        <v>3</v>
      </c>
      <c r="AK137">
        <v>2.0950111217031999</v>
      </c>
      <c r="AL137" t="s">
        <v>374</v>
      </c>
      <c r="AM137">
        <v>2</v>
      </c>
      <c r="AN137">
        <v>0.99483204134366898</v>
      </c>
      <c r="AO137" t="s">
        <v>818</v>
      </c>
      <c r="AP137">
        <v>2</v>
      </c>
      <c r="AQ137">
        <v>1.1113340020060101</v>
      </c>
      <c r="AR137" t="s">
        <v>389</v>
      </c>
      <c r="AS137">
        <v>1</v>
      </c>
      <c r="AT137">
        <v>1.2335907335907299</v>
      </c>
      <c r="AU137" t="s">
        <v>361</v>
      </c>
      <c r="AV137">
        <v>1</v>
      </c>
      <c r="AW137">
        <v>1.4685474444798601</v>
      </c>
      <c r="AX137" t="s">
        <v>278</v>
      </c>
      <c r="AY137">
        <v>1</v>
      </c>
      <c r="AZ137">
        <v>1.08363636363636</v>
      </c>
      <c r="BA137" t="s">
        <v>275</v>
      </c>
      <c r="BB137">
        <v>2</v>
      </c>
      <c r="BC137">
        <v>1.09562841530054</v>
      </c>
      <c r="BD137" t="s">
        <v>278</v>
      </c>
      <c r="BE137">
        <v>1</v>
      </c>
      <c r="BF137">
        <v>1.0692307692307601</v>
      </c>
      <c r="BG137" t="s">
        <v>379</v>
      </c>
      <c r="BH137">
        <v>3</v>
      </c>
      <c r="BI137">
        <v>0.78504672897196204</v>
      </c>
      <c r="BJ137" t="s">
        <v>295</v>
      </c>
      <c r="BK137">
        <v>1</v>
      </c>
      <c r="BL137">
        <v>1.11358024691358</v>
      </c>
      <c r="BM137" t="s">
        <v>295</v>
      </c>
      <c r="BN137">
        <v>1</v>
      </c>
      <c r="BO137">
        <v>0.82926829268292601</v>
      </c>
      <c r="BP137" t="s">
        <v>374</v>
      </c>
      <c r="BQ137">
        <v>2</v>
      </c>
      <c r="BR137">
        <v>1.0390243902439</v>
      </c>
      <c r="BS137" t="s">
        <v>377</v>
      </c>
      <c r="BT137">
        <v>2</v>
      </c>
      <c r="BU137">
        <v>0.91875029653176399</v>
      </c>
      <c r="BV137" t="s">
        <v>377</v>
      </c>
      <c r="BW137">
        <v>2</v>
      </c>
      <c r="BX137">
        <v>1.54424333187017</v>
      </c>
      <c r="BY137" t="s">
        <v>390</v>
      </c>
      <c r="BZ137">
        <v>2</v>
      </c>
      <c r="CA137">
        <v>1.75256507182201</v>
      </c>
      <c r="CB137" t="s">
        <v>314</v>
      </c>
      <c r="CC137">
        <v>3</v>
      </c>
      <c r="CD137">
        <v>0.90678724651995402</v>
      </c>
      <c r="CE137" t="s">
        <v>308</v>
      </c>
      <c r="CF137">
        <v>2</v>
      </c>
      <c r="CG137">
        <v>0.83070175438596405</v>
      </c>
      <c r="CH137" t="s">
        <v>310</v>
      </c>
      <c r="CI137">
        <v>2</v>
      </c>
      <c r="CJ137">
        <v>1.125</v>
      </c>
      <c r="CK137" t="s">
        <v>323</v>
      </c>
      <c r="CL137">
        <v>2</v>
      </c>
      <c r="CM137">
        <v>0.88235294117647001</v>
      </c>
      <c r="CN137" t="s">
        <v>396</v>
      </c>
      <c r="CO137">
        <v>1</v>
      </c>
      <c r="CP137">
        <v>0.44551282051281998</v>
      </c>
      <c r="CQ137" t="s">
        <v>389</v>
      </c>
      <c r="CR137">
        <v>2</v>
      </c>
      <c r="CS137">
        <v>0.90595238095238095</v>
      </c>
      <c r="CT137" t="s">
        <v>374</v>
      </c>
      <c r="CU137">
        <v>2</v>
      </c>
      <c r="CV137">
        <v>1.2204968944099299</v>
      </c>
      <c r="CW137" t="s">
        <v>824</v>
      </c>
      <c r="CX137">
        <v>2</v>
      </c>
      <c r="CY137">
        <v>1.2039911308203901</v>
      </c>
      <c r="CZ137" t="s">
        <v>310</v>
      </c>
      <c r="DA137">
        <v>2</v>
      </c>
      <c r="DB137">
        <v>0.93169398907103795</v>
      </c>
      <c r="DC137" t="s">
        <v>300</v>
      </c>
      <c r="DD137">
        <v>2</v>
      </c>
      <c r="DE137">
        <v>1.0833333333333299</v>
      </c>
      <c r="DF137" t="s">
        <v>310</v>
      </c>
      <c r="DG137">
        <v>2</v>
      </c>
      <c r="DH137">
        <v>1.04314720812182</v>
      </c>
      <c r="DI137" t="s">
        <v>397</v>
      </c>
      <c r="DJ137">
        <v>2</v>
      </c>
      <c r="DK137">
        <v>1.0054945054944999</v>
      </c>
      <c r="DL137" t="s">
        <v>314</v>
      </c>
      <c r="DM137">
        <v>2</v>
      </c>
      <c r="DN137">
        <v>1.06689783117628</v>
      </c>
      <c r="DO137" t="s">
        <v>396</v>
      </c>
      <c r="DP137">
        <v>1</v>
      </c>
      <c r="DQ137">
        <v>1.0432098765432001</v>
      </c>
      <c r="DR137" t="s">
        <v>404</v>
      </c>
      <c r="DS137">
        <v>1</v>
      </c>
      <c r="DT137">
        <v>1.02857142857142</v>
      </c>
      <c r="DU137" t="s">
        <v>418</v>
      </c>
      <c r="DV137">
        <v>2</v>
      </c>
      <c r="DW137">
        <v>1.27</v>
      </c>
      <c r="DX137" t="s">
        <v>420</v>
      </c>
      <c r="DY137">
        <v>1</v>
      </c>
      <c r="DZ137">
        <v>1.23684210526315</v>
      </c>
      <c r="EA137" t="s">
        <v>434</v>
      </c>
      <c r="EB137">
        <v>3</v>
      </c>
      <c r="EC137">
        <v>0.98956158663882998</v>
      </c>
      <c r="ED137" t="s">
        <v>417</v>
      </c>
      <c r="EE137">
        <v>2</v>
      </c>
      <c r="EF137">
        <v>1.0614754098360599</v>
      </c>
      <c r="EG137" t="s">
        <v>423</v>
      </c>
      <c r="EH137">
        <v>3</v>
      </c>
      <c r="EI137">
        <v>0.88902401945880205</v>
      </c>
      <c r="EJ137" t="s">
        <v>343</v>
      </c>
      <c r="EK137">
        <v>1</v>
      </c>
      <c r="EL137">
        <v>1.3754446460980001</v>
      </c>
      <c r="EM137" t="s">
        <v>423</v>
      </c>
      <c r="EN137">
        <v>3</v>
      </c>
      <c r="EO137">
        <v>1.10270208381039</v>
      </c>
      <c r="EP137" t="s">
        <v>448</v>
      </c>
      <c r="EQ137">
        <v>2</v>
      </c>
      <c r="ER137">
        <v>1.12421052631578</v>
      </c>
      <c r="ES137" t="s">
        <v>424</v>
      </c>
      <c r="ET137">
        <v>2</v>
      </c>
      <c r="EU137">
        <v>0.67264931698075503</v>
      </c>
      <c r="EV137" t="s">
        <v>447</v>
      </c>
      <c r="EW137">
        <v>3</v>
      </c>
      <c r="EX137">
        <v>1.1186440677966101</v>
      </c>
      <c r="EY137" t="s">
        <v>440</v>
      </c>
      <c r="EZ137">
        <v>2</v>
      </c>
      <c r="FA137">
        <v>1.0225641025640999</v>
      </c>
      <c r="FB137" t="s">
        <v>447</v>
      </c>
      <c r="FC137">
        <v>3</v>
      </c>
      <c r="FD137">
        <v>0.95441595441595395</v>
      </c>
      <c r="FE137" t="s">
        <v>827</v>
      </c>
      <c r="FF137">
        <v>3</v>
      </c>
      <c r="FG137">
        <v>0.874617737003058</v>
      </c>
      <c r="FH137" t="s">
        <v>456</v>
      </c>
      <c r="FI137">
        <v>2</v>
      </c>
      <c r="FJ137">
        <v>1.03004291845493</v>
      </c>
      <c r="FK137" t="s">
        <v>456</v>
      </c>
      <c r="FL137">
        <v>2</v>
      </c>
      <c r="FM137">
        <v>0.95833333333333304</v>
      </c>
      <c r="FN137" t="s">
        <v>460</v>
      </c>
      <c r="FO137">
        <v>3</v>
      </c>
      <c r="FP137">
        <v>1.10248447204968</v>
      </c>
      <c r="FQ137" t="s">
        <v>490</v>
      </c>
      <c r="FR137">
        <v>3</v>
      </c>
      <c r="FS137">
        <v>0.99363057324840698</v>
      </c>
      <c r="FT137" t="s">
        <v>490</v>
      </c>
      <c r="FU137">
        <v>3</v>
      </c>
      <c r="FV137">
        <v>0.84615384615384603</v>
      </c>
      <c r="FW137" t="s">
        <v>481</v>
      </c>
      <c r="FX137">
        <v>1</v>
      </c>
      <c r="FY137">
        <v>0.81764705882352895</v>
      </c>
      <c r="FZ137" t="s">
        <v>499</v>
      </c>
      <c r="GA137">
        <v>2</v>
      </c>
      <c r="GB137">
        <v>1.0679785330948099</v>
      </c>
      <c r="GC137" t="s">
        <v>488</v>
      </c>
      <c r="GD137">
        <v>3</v>
      </c>
      <c r="GE137">
        <v>1.04567699836867</v>
      </c>
      <c r="GF137" t="s">
        <v>488</v>
      </c>
      <c r="GG137">
        <v>3</v>
      </c>
      <c r="GH137">
        <v>1.0499219968798701</v>
      </c>
      <c r="GI137" t="s">
        <v>477</v>
      </c>
      <c r="GJ137">
        <v>3</v>
      </c>
      <c r="GK137">
        <v>0.96415760942851703</v>
      </c>
      <c r="GL137" t="s">
        <v>456</v>
      </c>
      <c r="GM137">
        <v>2</v>
      </c>
      <c r="GN137">
        <v>1.1116279069767401</v>
      </c>
    </row>
    <row r="138" spans="1:196" x14ac:dyDescent="0.4">
      <c r="A138">
        <v>136</v>
      </c>
      <c r="B138" t="s">
        <v>844</v>
      </c>
      <c r="C138" t="s">
        <v>547</v>
      </c>
      <c r="D138">
        <v>1.27090301003344</v>
      </c>
      <c r="E138" t="s">
        <v>349</v>
      </c>
      <c r="F138">
        <v>2</v>
      </c>
      <c r="G138">
        <v>0.97547974413645999</v>
      </c>
      <c r="H138" t="s">
        <v>840</v>
      </c>
      <c r="I138" t="s">
        <v>547</v>
      </c>
      <c r="J138">
        <v>0.98305084745762705</v>
      </c>
      <c r="K138" t="s">
        <v>300</v>
      </c>
      <c r="L138">
        <v>1</v>
      </c>
      <c r="M138">
        <v>1.3315789473684201</v>
      </c>
      <c r="N138" t="s">
        <v>376</v>
      </c>
      <c r="O138">
        <v>2</v>
      </c>
      <c r="P138">
        <v>1.00349772647778</v>
      </c>
      <c r="Q138" t="s">
        <v>367</v>
      </c>
      <c r="R138">
        <v>2</v>
      </c>
      <c r="S138">
        <v>1.0703862660944199</v>
      </c>
      <c r="T138" t="s">
        <v>810</v>
      </c>
      <c r="U138">
        <v>1</v>
      </c>
      <c r="V138">
        <v>0.82314814814814796</v>
      </c>
      <c r="W138" t="s">
        <v>809</v>
      </c>
      <c r="X138">
        <v>1</v>
      </c>
      <c r="Y138">
        <v>0.71925314964198295</v>
      </c>
      <c r="Z138" t="s">
        <v>822</v>
      </c>
      <c r="AA138">
        <v>1</v>
      </c>
      <c r="AB138">
        <v>0.81782945736434098</v>
      </c>
      <c r="AC138" t="s">
        <v>409</v>
      </c>
      <c r="AD138">
        <v>2</v>
      </c>
      <c r="AE138">
        <v>1.0693612774451</v>
      </c>
      <c r="AF138" t="s">
        <v>811</v>
      </c>
      <c r="AG138">
        <v>2</v>
      </c>
      <c r="AH138">
        <v>0.91725878212364698</v>
      </c>
      <c r="AI138" t="s">
        <v>377</v>
      </c>
      <c r="AJ138">
        <v>1</v>
      </c>
      <c r="AK138">
        <v>0.83276485523042598</v>
      </c>
      <c r="AL138" t="s">
        <v>381</v>
      </c>
      <c r="AM138">
        <v>2</v>
      </c>
      <c r="AN138">
        <v>1.0646969235455299</v>
      </c>
      <c r="AO138" t="s">
        <v>397</v>
      </c>
      <c r="AP138">
        <v>2</v>
      </c>
      <c r="AQ138">
        <v>1.02571041948579</v>
      </c>
      <c r="AR138" t="s">
        <v>387</v>
      </c>
      <c r="AS138">
        <v>2</v>
      </c>
      <c r="AT138">
        <v>0.95711816807085703</v>
      </c>
      <c r="AU138" t="s">
        <v>365</v>
      </c>
      <c r="AV138">
        <v>2</v>
      </c>
      <c r="AW138">
        <v>1.1830971039901901</v>
      </c>
      <c r="AX138" t="s">
        <v>368</v>
      </c>
      <c r="AY138">
        <v>2</v>
      </c>
      <c r="AZ138">
        <v>0.95665499124343201</v>
      </c>
      <c r="BA138" t="s">
        <v>359</v>
      </c>
      <c r="BB138">
        <v>2</v>
      </c>
      <c r="BC138">
        <v>1.0403587443946101</v>
      </c>
      <c r="BD138" t="s">
        <v>368</v>
      </c>
      <c r="BE138">
        <v>2</v>
      </c>
      <c r="BF138">
        <v>1.4176690170053901</v>
      </c>
      <c r="BG138" t="s">
        <v>358</v>
      </c>
      <c r="BH138">
        <v>2</v>
      </c>
      <c r="BI138">
        <v>0.79971411068000797</v>
      </c>
      <c r="BJ138" t="s">
        <v>374</v>
      </c>
      <c r="BK138">
        <v>2</v>
      </c>
      <c r="BL138">
        <v>1.1436781609195401</v>
      </c>
      <c r="BM138" t="s">
        <v>398</v>
      </c>
      <c r="BN138">
        <v>2</v>
      </c>
      <c r="BO138">
        <v>0.89037227214377401</v>
      </c>
      <c r="BP138" t="s">
        <v>381</v>
      </c>
      <c r="BQ138">
        <v>2</v>
      </c>
      <c r="BR138">
        <v>1.2423123904615201</v>
      </c>
      <c r="BS138" t="s">
        <v>374</v>
      </c>
      <c r="BT138">
        <v>2</v>
      </c>
      <c r="BU138">
        <v>1.1971830985915399</v>
      </c>
      <c r="BV138" t="s">
        <v>374</v>
      </c>
      <c r="BW138">
        <v>2</v>
      </c>
      <c r="BX138">
        <v>1.78431372549019</v>
      </c>
      <c r="BY138" t="s">
        <v>401</v>
      </c>
      <c r="BZ138">
        <v>3</v>
      </c>
      <c r="CA138">
        <v>0.89559748427672903</v>
      </c>
      <c r="CB138" t="s">
        <v>323</v>
      </c>
      <c r="CC138">
        <v>2</v>
      </c>
      <c r="CD138">
        <v>0.92941176470588205</v>
      </c>
      <c r="CE138" t="s">
        <v>396</v>
      </c>
      <c r="CF138">
        <v>1</v>
      </c>
      <c r="CG138">
        <v>0.95638629283489096</v>
      </c>
      <c r="CH138" t="s">
        <v>450</v>
      </c>
      <c r="CI138">
        <v>2</v>
      </c>
      <c r="CJ138">
        <v>1.09590381088241</v>
      </c>
      <c r="CK138" t="s">
        <v>329</v>
      </c>
      <c r="CL138">
        <v>2</v>
      </c>
      <c r="CM138">
        <v>0.89197080291970798</v>
      </c>
      <c r="CN138" t="s">
        <v>310</v>
      </c>
      <c r="CO138">
        <v>2</v>
      </c>
      <c r="CP138">
        <v>0.679640718562874</v>
      </c>
      <c r="CQ138" t="s">
        <v>387</v>
      </c>
      <c r="CR138">
        <v>2</v>
      </c>
      <c r="CS138">
        <v>1.0753424657534201</v>
      </c>
      <c r="CT138" t="s">
        <v>375</v>
      </c>
      <c r="CU138">
        <v>2</v>
      </c>
      <c r="CV138">
        <v>1.6512455516014199</v>
      </c>
      <c r="CW138" t="s">
        <v>333</v>
      </c>
      <c r="CX138">
        <v>1</v>
      </c>
      <c r="CY138">
        <v>1.1470588235294099</v>
      </c>
      <c r="CZ138" t="s">
        <v>450</v>
      </c>
      <c r="DA138">
        <v>3</v>
      </c>
      <c r="DB138">
        <v>0.85578115819024603</v>
      </c>
      <c r="DC138" t="s">
        <v>389</v>
      </c>
      <c r="DD138">
        <v>2</v>
      </c>
      <c r="DE138">
        <v>0.95682210708117399</v>
      </c>
      <c r="DF138" t="s">
        <v>314</v>
      </c>
      <c r="DG138">
        <v>3</v>
      </c>
      <c r="DH138">
        <v>0.94999476567679797</v>
      </c>
      <c r="DI138" t="s">
        <v>314</v>
      </c>
      <c r="DJ138">
        <v>2</v>
      </c>
      <c r="DK138">
        <v>0.83158242727005505</v>
      </c>
      <c r="DL138" t="s">
        <v>323</v>
      </c>
      <c r="DM138">
        <v>2</v>
      </c>
      <c r="DN138">
        <v>1.02150537634408</v>
      </c>
      <c r="DO138" t="s">
        <v>397</v>
      </c>
      <c r="DP138">
        <v>2</v>
      </c>
      <c r="DQ138">
        <v>1.0416666666666601</v>
      </c>
      <c r="DR138" t="s">
        <v>333</v>
      </c>
      <c r="DS138">
        <v>1</v>
      </c>
      <c r="DT138">
        <v>0.96291560102301699</v>
      </c>
      <c r="DU138" t="s">
        <v>816</v>
      </c>
      <c r="DV138">
        <v>1</v>
      </c>
      <c r="DW138">
        <v>1.0868878357030001</v>
      </c>
      <c r="DX138" t="s">
        <v>428</v>
      </c>
      <c r="DY138">
        <v>2</v>
      </c>
      <c r="DZ138">
        <v>0.94285714285714195</v>
      </c>
      <c r="EA138" t="s">
        <v>451</v>
      </c>
      <c r="EB138">
        <v>2</v>
      </c>
      <c r="EC138">
        <v>0.99095022624434304</v>
      </c>
      <c r="ED138" t="s">
        <v>418</v>
      </c>
      <c r="EE138">
        <v>2</v>
      </c>
      <c r="EF138">
        <v>0.963366336633663</v>
      </c>
      <c r="EG138" t="s">
        <v>424</v>
      </c>
      <c r="EH138">
        <v>2</v>
      </c>
      <c r="EI138">
        <v>0.98564810152079696</v>
      </c>
      <c r="EJ138" t="s">
        <v>423</v>
      </c>
      <c r="EK138">
        <v>3</v>
      </c>
      <c r="EL138">
        <v>0.99566803465572196</v>
      </c>
      <c r="EM138" t="s">
        <v>424</v>
      </c>
      <c r="EN138">
        <v>2</v>
      </c>
      <c r="EO138">
        <v>1.4339602980253201</v>
      </c>
      <c r="EP138" t="s">
        <v>446</v>
      </c>
      <c r="EQ138">
        <v>3</v>
      </c>
      <c r="ER138">
        <v>1.14754098360655</v>
      </c>
      <c r="ES138" t="s">
        <v>434</v>
      </c>
      <c r="ET138">
        <v>3</v>
      </c>
      <c r="EU138">
        <v>1.0566037735849001</v>
      </c>
      <c r="EV138" t="s">
        <v>448</v>
      </c>
      <c r="EW138">
        <v>2</v>
      </c>
      <c r="EX138">
        <v>0.96822742474916301</v>
      </c>
      <c r="EY138" t="s">
        <v>447</v>
      </c>
      <c r="EZ138">
        <v>3</v>
      </c>
      <c r="FA138">
        <v>1.0636363636363599</v>
      </c>
      <c r="FB138" t="s">
        <v>462</v>
      </c>
      <c r="FC138">
        <v>3</v>
      </c>
      <c r="FD138">
        <v>0.84135107471852599</v>
      </c>
      <c r="FE138" t="s">
        <v>463</v>
      </c>
      <c r="FF138">
        <v>1</v>
      </c>
      <c r="FG138">
        <v>0.99307958477508596</v>
      </c>
      <c r="FH138" t="s">
        <v>827</v>
      </c>
      <c r="FI138">
        <v>3</v>
      </c>
      <c r="FJ138">
        <v>0.88811188811188801</v>
      </c>
      <c r="FK138" t="s">
        <v>827</v>
      </c>
      <c r="FL138">
        <v>3</v>
      </c>
      <c r="FM138">
        <v>1.02362204724409</v>
      </c>
      <c r="FN138" t="s">
        <v>827</v>
      </c>
      <c r="FO138">
        <v>3</v>
      </c>
      <c r="FP138">
        <v>1.0846153846153801</v>
      </c>
      <c r="FQ138" t="s">
        <v>493</v>
      </c>
      <c r="FR138">
        <v>2</v>
      </c>
      <c r="FS138">
        <v>1.04975922953451</v>
      </c>
      <c r="FT138" t="s">
        <v>494</v>
      </c>
      <c r="FU138">
        <v>2</v>
      </c>
      <c r="FV138">
        <v>1.00501253132832</v>
      </c>
      <c r="FW138" t="s">
        <v>483</v>
      </c>
      <c r="FX138">
        <v>1</v>
      </c>
      <c r="FY138">
        <v>0.80104712041884796</v>
      </c>
      <c r="FZ138" t="s">
        <v>501</v>
      </c>
      <c r="GA138">
        <v>2</v>
      </c>
      <c r="GB138">
        <v>1.00513874614594</v>
      </c>
      <c r="GC138" t="s">
        <v>490</v>
      </c>
      <c r="GD138">
        <v>3</v>
      </c>
      <c r="GE138">
        <v>0.931506849315068</v>
      </c>
      <c r="GF138" t="s">
        <v>493</v>
      </c>
      <c r="GG138">
        <v>2</v>
      </c>
      <c r="GH138">
        <v>1.0137614678899001</v>
      </c>
      <c r="GI138" t="s">
        <v>484</v>
      </c>
      <c r="GJ138">
        <v>2</v>
      </c>
      <c r="GK138">
        <v>1.18461538461538</v>
      </c>
      <c r="GL138" t="s">
        <v>460</v>
      </c>
      <c r="GM138">
        <v>3</v>
      </c>
      <c r="GN138">
        <v>0.96090794451450101</v>
      </c>
    </row>
    <row r="139" spans="1:196" x14ac:dyDescent="0.4">
      <c r="A139">
        <v>137</v>
      </c>
      <c r="B139" t="s">
        <v>845</v>
      </c>
      <c r="C139" t="s">
        <v>547</v>
      </c>
      <c r="D139">
        <v>1.00174140182847</v>
      </c>
      <c r="E139" t="s">
        <v>343</v>
      </c>
      <c r="F139">
        <v>1</v>
      </c>
      <c r="G139">
        <v>0.86579190940273298</v>
      </c>
      <c r="H139" t="s">
        <v>843</v>
      </c>
      <c r="I139" t="s">
        <v>547</v>
      </c>
      <c r="J139">
        <v>0.79245283018867896</v>
      </c>
      <c r="K139" t="s">
        <v>308</v>
      </c>
      <c r="L139">
        <v>2</v>
      </c>
      <c r="M139">
        <v>0.85483870967741904</v>
      </c>
      <c r="N139" t="s">
        <v>810</v>
      </c>
      <c r="O139">
        <v>1</v>
      </c>
      <c r="P139">
        <v>0.94208494208494198</v>
      </c>
      <c r="Q139" t="s">
        <v>376</v>
      </c>
      <c r="R139">
        <v>2</v>
      </c>
      <c r="S139">
        <v>0.81491808992680304</v>
      </c>
      <c r="T139" t="s">
        <v>303</v>
      </c>
      <c r="U139">
        <v>2</v>
      </c>
      <c r="V139">
        <v>0.75276423156776595</v>
      </c>
      <c r="W139" t="s">
        <v>275</v>
      </c>
      <c r="X139">
        <v>2</v>
      </c>
      <c r="Y139">
        <v>0.82558139534883701</v>
      </c>
      <c r="Z139" t="s">
        <v>323</v>
      </c>
      <c r="AA139">
        <v>2</v>
      </c>
      <c r="AB139">
        <v>1.1434426229508099</v>
      </c>
      <c r="AC139" t="s">
        <v>329</v>
      </c>
      <c r="AD139">
        <v>1</v>
      </c>
      <c r="AE139">
        <v>1.1029850746268599</v>
      </c>
      <c r="AF139" t="s">
        <v>818</v>
      </c>
      <c r="AG139">
        <v>2</v>
      </c>
      <c r="AH139">
        <v>0.70933014354066903</v>
      </c>
      <c r="AI139" t="s">
        <v>374</v>
      </c>
      <c r="AJ139">
        <v>2</v>
      </c>
      <c r="AK139">
        <v>0.90845070422535201</v>
      </c>
      <c r="AL139" t="s">
        <v>300</v>
      </c>
      <c r="AM139">
        <v>1</v>
      </c>
      <c r="AN139">
        <v>0.90510204081632595</v>
      </c>
      <c r="AO139" t="s">
        <v>310</v>
      </c>
      <c r="AP139">
        <v>2</v>
      </c>
      <c r="AQ139">
        <v>0.984375</v>
      </c>
      <c r="AR139" t="s">
        <v>818</v>
      </c>
      <c r="AS139">
        <v>2</v>
      </c>
      <c r="AT139">
        <v>1.7509025270758101</v>
      </c>
      <c r="AU139" t="s">
        <v>376</v>
      </c>
      <c r="AV139">
        <v>2</v>
      </c>
      <c r="AW139">
        <v>1.30318076027928</v>
      </c>
      <c r="AX139" t="s">
        <v>282</v>
      </c>
      <c r="AY139">
        <v>2</v>
      </c>
      <c r="AZ139">
        <v>1.2264150943396199</v>
      </c>
      <c r="BA139" t="s">
        <v>278</v>
      </c>
      <c r="BB139">
        <v>1</v>
      </c>
      <c r="BC139">
        <v>1.0906040268456301</v>
      </c>
      <c r="BD139" t="s">
        <v>372</v>
      </c>
      <c r="BE139">
        <v>2</v>
      </c>
      <c r="BF139">
        <v>1.1594202898550701</v>
      </c>
      <c r="BG139" t="s">
        <v>400</v>
      </c>
      <c r="BH139">
        <v>2</v>
      </c>
      <c r="BI139">
        <v>0.95</v>
      </c>
      <c r="BJ139" t="s">
        <v>381</v>
      </c>
      <c r="BK139">
        <v>2</v>
      </c>
      <c r="BL139">
        <v>1.15609693632551</v>
      </c>
      <c r="BM139" t="s">
        <v>377</v>
      </c>
      <c r="BN139">
        <v>2</v>
      </c>
      <c r="BO139">
        <v>1.0259965793974399</v>
      </c>
      <c r="BP139" t="s">
        <v>300</v>
      </c>
      <c r="BQ139">
        <v>1</v>
      </c>
      <c r="BR139">
        <v>1.0976744186046501</v>
      </c>
      <c r="BS139" t="s">
        <v>381</v>
      </c>
      <c r="BT139">
        <v>2</v>
      </c>
      <c r="BU139">
        <v>1.1723489301669401</v>
      </c>
      <c r="BV139" t="s">
        <v>381</v>
      </c>
      <c r="BW139">
        <v>2</v>
      </c>
      <c r="BX139">
        <v>1.38907121759107</v>
      </c>
      <c r="BY139" t="s">
        <v>396</v>
      </c>
      <c r="BZ139">
        <v>1</v>
      </c>
      <c r="CA139">
        <v>1.0991957104557599</v>
      </c>
      <c r="CB139" t="s">
        <v>410</v>
      </c>
      <c r="CC139">
        <v>3</v>
      </c>
      <c r="CD139">
        <v>0.81962864721485396</v>
      </c>
      <c r="CE139" t="s">
        <v>397</v>
      </c>
      <c r="CF139">
        <v>2</v>
      </c>
      <c r="CG139">
        <v>0.95964646837404899</v>
      </c>
      <c r="CH139" t="s">
        <v>314</v>
      </c>
      <c r="CI139">
        <v>3</v>
      </c>
      <c r="CJ139">
        <v>1.0498015481043801</v>
      </c>
      <c r="CK139" t="s">
        <v>333</v>
      </c>
      <c r="CL139">
        <v>1</v>
      </c>
      <c r="CM139">
        <v>0.97074756229685799</v>
      </c>
      <c r="CN139" t="s">
        <v>450</v>
      </c>
      <c r="CO139">
        <v>2</v>
      </c>
      <c r="CP139">
        <v>0.73347591404419998</v>
      </c>
      <c r="CQ139" t="s">
        <v>395</v>
      </c>
      <c r="CR139">
        <v>1</v>
      </c>
      <c r="CS139">
        <v>0.92178770949720601</v>
      </c>
      <c r="CT139" t="s">
        <v>381</v>
      </c>
      <c r="CU139">
        <v>2</v>
      </c>
      <c r="CV139">
        <v>1.08932593307593</v>
      </c>
      <c r="CW139" t="s">
        <v>408</v>
      </c>
      <c r="CX139">
        <v>2</v>
      </c>
      <c r="CY139">
        <v>1.1435185185185099</v>
      </c>
      <c r="CZ139" t="s">
        <v>323</v>
      </c>
      <c r="DA139">
        <v>2</v>
      </c>
      <c r="DB139">
        <v>0.9375</v>
      </c>
      <c r="DC139" t="s">
        <v>387</v>
      </c>
      <c r="DD139">
        <v>2</v>
      </c>
      <c r="DE139">
        <v>0.89250814332247497</v>
      </c>
      <c r="DF139" t="s">
        <v>323</v>
      </c>
      <c r="DG139">
        <v>2</v>
      </c>
      <c r="DH139">
        <v>1.03053435114503</v>
      </c>
      <c r="DI139" t="s">
        <v>323</v>
      </c>
      <c r="DJ139">
        <v>2</v>
      </c>
      <c r="DK139">
        <v>1.0333333333333301</v>
      </c>
      <c r="DL139" t="s">
        <v>329</v>
      </c>
      <c r="DM139">
        <v>2</v>
      </c>
      <c r="DN139">
        <v>1.0658682634730501</v>
      </c>
      <c r="DO139" t="s">
        <v>310</v>
      </c>
      <c r="DP139">
        <v>2</v>
      </c>
      <c r="DQ139">
        <v>0.98701298701298701</v>
      </c>
      <c r="DR139" t="s">
        <v>408</v>
      </c>
      <c r="DS139">
        <v>2</v>
      </c>
      <c r="DT139">
        <v>0.83482714468629904</v>
      </c>
      <c r="DU139" t="s">
        <v>428</v>
      </c>
      <c r="DV139">
        <v>2</v>
      </c>
      <c r="DW139">
        <v>0.94915254237288105</v>
      </c>
      <c r="DX139" t="s">
        <v>343</v>
      </c>
      <c r="DY139">
        <v>1</v>
      </c>
      <c r="DZ139">
        <v>1.1142008966436401</v>
      </c>
      <c r="EA139" t="s">
        <v>453</v>
      </c>
      <c r="EB139">
        <v>3</v>
      </c>
      <c r="EC139">
        <v>0.90142857142857102</v>
      </c>
      <c r="ED139" t="s">
        <v>816</v>
      </c>
      <c r="EE139">
        <v>1</v>
      </c>
      <c r="EF139">
        <v>1.07377049180327</v>
      </c>
      <c r="EG139" t="s">
        <v>451</v>
      </c>
      <c r="EH139">
        <v>3</v>
      </c>
      <c r="EI139">
        <v>1.1967545638945201</v>
      </c>
      <c r="EJ139" t="s">
        <v>424</v>
      </c>
      <c r="EK139">
        <v>2</v>
      </c>
      <c r="EL139">
        <v>0.98058550043427095</v>
      </c>
      <c r="EM139" t="s">
        <v>425</v>
      </c>
      <c r="EN139">
        <v>1</v>
      </c>
      <c r="EO139">
        <v>1.23662551440329</v>
      </c>
      <c r="EP139" t="s">
        <v>830</v>
      </c>
      <c r="EQ139">
        <v>2</v>
      </c>
      <c r="ER139">
        <v>0.90388548057259699</v>
      </c>
      <c r="ES139" t="s">
        <v>451</v>
      </c>
      <c r="ET139">
        <v>3</v>
      </c>
      <c r="EU139">
        <v>1.15423901940755</v>
      </c>
      <c r="EV139" t="s">
        <v>446</v>
      </c>
      <c r="EW139">
        <v>3</v>
      </c>
      <c r="EX139">
        <v>1.21139240506329</v>
      </c>
      <c r="EY139" t="s">
        <v>462</v>
      </c>
      <c r="EZ139">
        <v>3</v>
      </c>
      <c r="FA139">
        <v>1.1453692848768999</v>
      </c>
      <c r="FB139" t="s">
        <v>448</v>
      </c>
      <c r="FC139">
        <v>2</v>
      </c>
      <c r="FD139">
        <v>0.99653379549393395</v>
      </c>
      <c r="FE139" t="s">
        <v>465</v>
      </c>
      <c r="FF139">
        <v>2</v>
      </c>
      <c r="FG139">
        <v>1.0173160173160101</v>
      </c>
      <c r="FH139" t="s">
        <v>463</v>
      </c>
      <c r="FI139">
        <v>1</v>
      </c>
      <c r="FJ139">
        <v>0.96631823461091704</v>
      </c>
      <c r="FK139" t="s">
        <v>463</v>
      </c>
      <c r="FL139">
        <v>1</v>
      </c>
      <c r="FM139">
        <v>1.06370192307692</v>
      </c>
      <c r="FN139" t="s">
        <v>463</v>
      </c>
      <c r="FO139">
        <v>1</v>
      </c>
      <c r="FP139">
        <v>1.1209039548022599</v>
      </c>
      <c r="FQ139" t="s">
        <v>497</v>
      </c>
      <c r="FR139">
        <v>3</v>
      </c>
      <c r="FS139">
        <v>0.85667396061269097</v>
      </c>
      <c r="FT139" t="s">
        <v>496</v>
      </c>
      <c r="FU139">
        <v>3</v>
      </c>
      <c r="FV139">
        <v>0.96261682242990598</v>
      </c>
      <c r="FW139" t="s">
        <v>486</v>
      </c>
      <c r="FX139">
        <v>3</v>
      </c>
      <c r="FY139">
        <v>1.06372549019607</v>
      </c>
      <c r="FZ139" t="s">
        <v>502</v>
      </c>
      <c r="GA139">
        <v>3</v>
      </c>
      <c r="GB139">
        <v>1.11866666666666</v>
      </c>
      <c r="GC139" t="s">
        <v>493</v>
      </c>
      <c r="GD139">
        <v>2</v>
      </c>
      <c r="GE139">
        <v>0.90833333333333299</v>
      </c>
      <c r="GF139" t="s">
        <v>491</v>
      </c>
      <c r="GG139">
        <v>1</v>
      </c>
      <c r="GH139">
        <v>1.04810996563573</v>
      </c>
      <c r="GI139" t="s">
        <v>481</v>
      </c>
      <c r="GJ139">
        <v>1</v>
      </c>
      <c r="GK139">
        <v>1.0964230171072999</v>
      </c>
      <c r="GL139" t="s">
        <v>473</v>
      </c>
      <c r="GM139">
        <v>3</v>
      </c>
      <c r="GN139">
        <v>1.1768488745980701</v>
      </c>
    </row>
    <row r="140" spans="1:196" x14ac:dyDescent="0.4">
      <c r="A140">
        <v>138</v>
      </c>
      <c r="B140" t="s">
        <v>846</v>
      </c>
      <c r="C140" t="s">
        <v>547</v>
      </c>
      <c r="D140">
        <v>0.95338870052192404</v>
      </c>
      <c r="E140" t="s">
        <v>847</v>
      </c>
      <c r="F140" t="s">
        <v>547</v>
      </c>
      <c r="G140">
        <v>0.39062368250934498</v>
      </c>
      <c r="H140" t="s">
        <v>844</v>
      </c>
      <c r="I140" t="s">
        <v>547</v>
      </c>
      <c r="J140">
        <v>1.14171122994652</v>
      </c>
      <c r="K140" t="s">
        <v>397</v>
      </c>
      <c r="L140">
        <v>2</v>
      </c>
      <c r="M140">
        <v>1.1981927710843301</v>
      </c>
      <c r="N140" t="s">
        <v>303</v>
      </c>
      <c r="O140">
        <v>2</v>
      </c>
      <c r="P140">
        <v>0.76517904939002002</v>
      </c>
      <c r="Q140" t="s">
        <v>810</v>
      </c>
      <c r="R140">
        <v>1</v>
      </c>
      <c r="S140">
        <v>0.88524590163934402</v>
      </c>
      <c r="T140" t="s">
        <v>289</v>
      </c>
      <c r="U140">
        <v>2</v>
      </c>
      <c r="V140">
        <v>1.5478260869565199</v>
      </c>
      <c r="W140" t="s">
        <v>278</v>
      </c>
      <c r="X140">
        <v>1</v>
      </c>
      <c r="Y140">
        <v>0.91581632653061196</v>
      </c>
      <c r="Z140" t="s">
        <v>821</v>
      </c>
      <c r="AA140">
        <v>2</v>
      </c>
      <c r="AB140">
        <v>1.16136919315403</v>
      </c>
      <c r="AC140" t="s">
        <v>824</v>
      </c>
      <c r="AD140">
        <v>1</v>
      </c>
      <c r="AE140">
        <v>1.0322580645161199</v>
      </c>
      <c r="AF140" t="s">
        <v>397</v>
      </c>
      <c r="AG140">
        <v>2</v>
      </c>
      <c r="AH140">
        <v>1.1956855388812999</v>
      </c>
      <c r="AI140" t="s">
        <v>381</v>
      </c>
      <c r="AJ140">
        <v>2</v>
      </c>
      <c r="AK140">
        <v>0.91397550111358505</v>
      </c>
      <c r="AL140" t="s">
        <v>387</v>
      </c>
      <c r="AM140">
        <v>2</v>
      </c>
      <c r="AN140">
        <v>0.79023792862141296</v>
      </c>
      <c r="AO140" t="s">
        <v>819</v>
      </c>
      <c r="AP140">
        <v>2</v>
      </c>
      <c r="AQ140">
        <v>0.78096676737160098</v>
      </c>
      <c r="AR140" t="s">
        <v>396</v>
      </c>
      <c r="AS140">
        <v>1</v>
      </c>
      <c r="AT140">
        <v>1.02666666666666</v>
      </c>
      <c r="AU140" t="s">
        <v>303</v>
      </c>
      <c r="AV140">
        <v>2</v>
      </c>
      <c r="AW140">
        <v>1.4250837878688301</v>
      </c>
      <c r="AX140" t="s">
        <v>361</v>
      </c>
      <c r="AY140">
        <v>1</v>
      </c>
      <c r="AZ140">
        <v>0.907383958612206</v>
      </c>
      <c r="BA140" t="s">
        <v>282</v>
      </c>
      <c r="BB140">
        <v>2</v>
      </c>
      <c r="BC140">
        <v>1.2307692307692299</v>
      </c>
      <c r="BD140" t="s">
        <v>282</v>
      </c>
      <c r="BE140">
        <v>2</v>
      </c>
      <c r="BF140">
        <v>1.1583333333333301</v>
      </c>
      <c r="BG140" t="s">
        <v>275</v>
      </c>
      <c r="BH140">
        <v>2</v>
      </c>
      <c r="BI140">
        <v>0.86585365853658502</v>
      </c>
      <c r="BJ140" t="s">
        <v>300</v>
      </c>
      <c r="BK140">
        <v>1</v>
      </c>
      <c r="BL140">
        <v>1.0054054054054</v>
      </c>
      <c r="BM140" t="s">
        <v>374</v>
      </c>
      <c r="BN140">
        <v>2</v>
      </c>
      <c r="BO140">
        <v>1.0301507537688399</v>
      </c>
      <c r="BP140" t="s">
        <v>389</v>
      </c>
      <c r="BQ140">
        <v>2</v>
      </c>
      <c r="BR140">
        <v>1.2707182320441901</v>
      </c>
      <c r="BS140" t="s">
        <v>300</v>
      </c>
      <c r="BT140">
        <v>1</v>
      </c>
      <c r="BU140">
        <v>0.86864406779660996</v>
      </c>
      <c r="BV140" t="s">
        <v>300</v>
      </c>
      <c r="BW140">
        <v>1</v>
      </c>
      <c r="BX140">
        <v>0.96878048780487802</v>
      </c>
      <c r="BY140" t="s">
        <v>397</v>
      </c>
      <c r="BZ140">
        <v>2</v>
      </c>
      <c r="CA140">
        <v>1.2835008297130499</v>
      </c>
      <c r="CB140" t="s">
        <v>329</v>
      </c>
      <c r="CC140">
        <v>2</v>
      </c>
      <c r="CD140">
        <v>0.94405594405594395</v>
      </c>
      <c r="CE140" t="s">
        <v>461</v>
      </c>
      <c r="CF140">
        <v>3</v>
      </c>
      <c r="CG140">
        <v>0.92564996829422896</v>
      </c>
      <c r="CH140" t="s">
        <v>323</v>
      </c>
      <c r="CI140">
        <v>2</v>
      </c>
      <c r="CJ140">
        <v>1.08720930232558</v>
      </c>
      <c r="CK140" t="s">
        <v>335</v>
      </c>
      <c r="CL140">
        <v>3</v>
      </c>
      <c r="CM140">
        <v>0.63003901170351095</v>
      </c>
      <c r="CN140" t="s">
        <v>314</v>
      </c>
      <c r="CO140">
        <v>2</v>
      </c>
      <c r="CP140">
        <v>0.52567190968777999</v>
      </c>
      <c r="CQ140" t="s">
        <v>308</v>
      </c>
      <c r="CR140">
        <v>2</v>
      </c>
      <c r="CS140">
        <v>1.3949801849405501</v>
      </c>
      <c r="CT140" t="s">
        <v>300</v>
      </c>
      <c r="CU140">
        <v>2</v>
      </c>
      <c r="CV140">
        <v>1.55444126074498</v>
      </c>
      <c r="CW140" t="s">
        <v>416</v>
      </c>
      <c r="CX140">
        <v>1</v>
      </c>
      <c r="CY140">
        <v>0.92198581560283599</v>
      </c>
      <c r="CZ140" t="s">
        <v>402</v>
      </c>
      <c r="DA140">
        <v>1</v>
      </c>
      <c r="DB140">
        <v>0.98648804379141397</v>
      </c>
      <c r="DC140" t="s">
        <v>390</v>
      </c>
      <c r="DD140">
        <v>3</v>
      </c>
      <c r="DE140">
        <v>0.93291239147592697</v>
      </c>
      <c r="DF140" t="s">
        <v>329</v>
      </c>
      <c r="DG140">
        <v>2</v>
      </c>
      <c r="DH140">
        <v>0.87615526802218102</v>
      </c>
      <c r="DI140" t="s">
        <v>329</v>
      </c>
      <c r="DJ140">
        <v>2</v>
      </c>
      <c r="DK140">
        <v>1.05696202531645</v>
      </c>
      <c r="DL140" t="s">
        <v>404</v>
      </c>
      <c r="DM140">
        <v>1</v>
      </c>
      <c r="DN140">
        <v>1.18504672897196</v>
      </c>
      <c r="DO140" t="s">
        <v>314</v>
      </c>
      <c r="DP140">
        <v>2</v>
      </c>
      <c r="DQ140">
        <v>0.66526590349224701</v>
      </c>
      <c r="DR140" t="s">
        <v>416</v>
      </c>
      <c r="DS140">
        <v>1</v>
      </c>
      <c r="DT140">
        <v>1.0141093474426801</v>
      </c>
      <c r="DU140" t="s">
        <v>842</v>
      </c>
      <c r="DV140">
        <v>1</v>
      </c>
      <c r="DW140">
        <v>1.0689655172413699</v>
      </c>
      <c r="DX140" t="s">
        <v>423</v>
      </c>
      <c r="DY140">
        <v>2</v>
      </c>
      <c r="DZ140">
        <v>0.98471986417656998</v>
      </c>
      <c r="EA140" t="s">
        <v>455</v>
      </c>
      <c r="EB140">
        <v>1</v>
      </c>
      <c r="EC140">
        <v>1.2550936406668001</v>
      </c>
      <c r="ED140" t="s">
        <v>439</v>
      </c>
      <c r="EE140">
        <v>2</v>
      </c>
      <c r="EF140">
        <v>1.08040935672514</v>
      </c>
      <c r="EG140" t="s">
        <v>453</v>
      </c>
      <c r="EH140">
        <v>2</v>
      </c>
      <c r="EI140">
        <v>0.93403298350824504</v>
      </c>
      <c r="EJ140" t="s">
        <v>425</v>
      </c>
      <c r="EK140">
        <v>1</v>
      </c>
      <c r="EL140">
        <v>0.99794661190965095</v>
      </c>
      <c r="EM140" t="s">
        <v>453</v>
      </c>
      <c r="EN140">
        <v>2</v>
      </c>
      <c r="EO140">
        <v>1.4295676429567601</v>
      </c>
      <c r="EP140" t="s">
        <v>452</v>
      </c>
      <c r="EQ140">
        <v>2</v>
      </c>
      <c r="ER140">
        <v>1.04705882352941</v>
      </c>
      <c r="ES140" t="s">
        <v>455</v>
      </c>
      <c r="ET140">
        <v>1</v>
      </c>
      <c r="EU140">
        <v>0.928817547693083</v>
      </c>
      <c r="EV140" t="s">
        <v>830</v>
      </c>
      <c r="EW140">
        <v>2</v>
      </c>
      <c r="EX140">
        <v>1.1491841491841399</v>
      </c>
      <c r="EY140" t="s">
        <v>448</v>
      </c>
      <c r="EZ140">
        <v>2</v>
      </c>
      <c r="FA140">
        <v>0.99654576856649302</v>
      </c>
      <c r="FB140" t="s">
        <v>830</v>
      </c>
      <c r="FC140">
        <v>2</v>
      </c>
      <c r="FD140">
        <v>1.0551876379690901</v>
      </c>
      <c r="FE140" t="s">
        <v>467</v>
      </c>
      <c r="FF140">
        <v>2</v>
      </c>
      <c r="FG140">
        <v>1.1343283582089501</v>
      </c>
      <c r="FH140" t="s">
        <v>465</v>
      </c>
      <c r="FI140">
        <v>2</v>
      </c>
      <c r="FJ140">
        <v>1.0212765957446801</v>
      </c>
      <c r="FK140" t="s">
        <v>465</v>
      </c>
      <c r="FL140">
        <v>2</v>
      </c>
      <c r="FM140">
        <v>0.95</v>
      </c>
      <c r="FN140" t="s">
        <v>465</v>
      </c>
      <c r="FO140">
        <v>2</v>
      </c>
      <c r="FP140">
        <v>0.94298245614035003</v>
      </c>
      <c r="FQ140" t="s">
        <v>498</v>
      </c>
      <c r="FR140">
        <v>3</v>
      </c>
      <c r="FS140">
        <v>0.89591836734693797</v>
      </c>
      <c r="FT140" t="s">
        <v>497</v>
      </c>
      <c r="FU140">
        <v>3</v>
      </c>
      <c r="FV140">
        <v>0.94763729246487804</v>
      </c>
      <c r="FW140" t="s">
        <v>488</v>
      </c>
      <c r="FX140">
        <v>2</v>
      </c>
      <c r="FY140">
        <v>0.89561270801815396</v>
      </c>
      <c r="FZ140" t="s">
        <v>503</v>
      </c>
      <c r="GA140">
        <v>1</v>
      </c>
      <c r="GB140">
        <v>1.1481481481481399</v>
      </c>
      <c r="GC140" t="s">
        <v>491</v>
      </c>
      <c r="GD140">
        <v>1</v>
      </c>
      <c r="GE140">
        <v>0.88990825688073305</v>
      </c>
      <c r="GF140" t="s">
        <v>494</v>
      </c>
      <c r="GG140">
        <v>2</v>
      </c>
      <c r="GH140">
        <v>0.77400468384074905</v>
      </c>
      <c r="GI140" t="s">
        <v>483</v>
      </c>
      <c r="GJ140">
        <v>1</v>
      </c>
      <c r="GK140">
        <v>0.97747747747747704</v>
      </c>
      <c r="GL140" t="s">
        <v>463</v>
      </c>
      <c r="GM140">
        <v>1</v>
      </c>
      <c r="GN140">
        <v>1.3135135135135101</v>
      </c>
    </row>
    <row r="141" spans="1:196" x14ac:dyDescent="0.4">
      <c r="A141">
        <v>139</v>
      </c>
      <c r="B141" t="s">
        <v>848</v>
      </c>
      <c r="C141" t="s">
        <v>547</v>
      </c>
      <c r="D141">
        <v>1.23750318255113</v>
      </c>
      <c r="E141" t="s">
        <v>829</v>
      </c>
      <c r="F141" t="s">
        <v>547</v>
      </c>
      <c r="G141">
        <v>0.63904235727440095</v>
      </c>
      <c r="H141" t="s">
        <v>845</v>
      </c>
      <c r="I141" t="s">
        <v>547</v>
      </c>
      <c r="J141">
        <v>0.96718346253229903</v>
      </c>
      <c r="K141" t="s">
        <v>310</v>
      </c>
      <c r="L141">
        <v>2</v>
      </c>
      <c r="M141">
        <v>1.48223350253807</v>
      </c>
      <c r="N141" t="s">
        <v>289</v>
      </c>
      <c r="O141">
        <v>2</v>
      </c>
      <c r="P141">
        <v>1.0632911392405</v>
      </c>
      <c r="Q141" t="s">
        <v>303</v>
      </c>
      <c r="R141">
        <v>2</v>
      </c>
      <c r="S141">
        <v>0.76259734521420497</v>
      </c>
      <c r="T141" t="s">
        <v>295</v>
      </c>
      <c r="U141">
        <v>1</v>
      </c>
      <c r="V141">
        <v>1.0507399577167</v>
      </c>
      <c r="W141" t="s">
        <v>282</v>
      </c>
      <c r="X141">
        <v>1</v>
      </c>
      <c r="Y141">
        <v>0.67833194967750099</v>
      </c>
      <c r="Z141" t="s">
        <v>329</v>
      </c>
      <c r="AA141">
        <v>1</v>
      </c>
      <c r="AB141">
        <v>1.1472602739726001</v>
      </c>
      <c r="AC141" t="s">
        <v>333</v>
      </c>
      <c r="AD141">
        <v>1</v>
      </c>
      <c r="AE141">
        <v>0.96451612903225803</v>
      </c>
      <c r="AF141" t="s">
        <v>310</v>
      </c>
      <c r="AG141">
        <v>2</v>
      </c>
      <c r="AH141">
        <v>1.1069767441860401</v>
      </c>
      <c r="AI141" t="s">
        <v>300</v>
      </c>
      <c r="AJ141">
        <v>1</v>
      </c>
      <c r="AK141">
        <v>1.02510460251046</v>
      </c>
      <c r="AL141" t="s">
        <v>818</v>
      </c>
      <c r="AM141">
        <v>2</v>
      </c>
      <c r="AN141">
        <v>0.64908854166666596</v>
      </c>
      <c r="AO141" t="s">
        <v>822</v>
      </c>
      <c r="AP141">
        <v>2</v>
      </c>
      <c r="AQ141">
        <v>0.68382352941176405</v>
      </c>
      <c r="AR141" t="s">
        <v>397</v>
      </c>
      <c r="AS141">
        <v>2</v>
      </c>
      <c r="AT141">
        <v>1.05560686015831</v>
      </c>
      <c r="AU141" t="s">
        <v>289</v>
      </c>
      <c r="AV141">
        <v>2</v>
      </c>
      <c r="AW141">
        <v>1.2540983606557301</v>
      </c>
      <c r="AX141" t="s">
        <v>365</v>
      </c>
      <c r="AY141">
        <v>2</v>
      </c>
      <c r="AZ141">
        <v>0.61904783159849297</v>
      </c>
      <c r="BA141" t="s">
        <v>361</v>
      </c>
      <c r="BB141">
        <v>1</v>
      </c>
      <c r="BC141">
        <v>1.1984769347314701</v>
      </c>
      <c r="BD141" t="s">
        <v>365</v>
      </c>
      <c r="BE141">
        <v>2</v>
      </c>
      <c r="BF141">
        <v>0.95175761721833396</v>
      </c>
      <c r="BG141" t="s">
        <v>359</v>
      </c>
      <c r="BH141">
        <v>2</v>
      </c>
      <c r="BI141">
        <v>0.80033003300329997</v>
      </c>
      <c r="BJ141" t="s">
        <v>389</v>
      </c>
      <c r="BK141">
        <v>2</v>
      </c>
      <c r="BL141">
        <v>1.02060439560439</v>
      </c>
      <c r="BM141" t="s">
        <v>381</v>
      </c>
      <c r="BN141">
        <v>2</v>
      </c>
      <c r="BO141">
        <v>1.0427823775371701</v>
      </c>
      <c r="BP141" t="s">
        <v>390</v>
      </c>
      <c r="BQ141">
        <v>2</v>
      </c>
      <c r="BR141">
        <v>1.1447815686768199</v>
      </c>
      <c r="BS141" t="s">
        <v>390</v>
      </c>
      <c r="BT141">
        <v>2</v>
      </c>
      <c r="BU141">
        <v>0.92708677004288997</v>
      </c>
      <c r="BV141" t="s">
        <v>389</v>
      </c>
      <c r="BW141">
        <v>2</v>
      </c>
      <c r="BX141">
        <v>1.02678571428571</v>
      </c>
      <c r="BY141" t="s">
        <v>461</v>
      </c>
      <c r="BZ141">
        <v>3</v>
      </c>
      <c r="CA141">
        <v>1.07848266841072</v>
      </c>
      <c r="CB141" t="s">
        <v>333</v>
      </c>
      <c r="CC141">
        <v>1</v>
      </c>
      <c r="CD141">
        <v>1.09539842873176</v>
      </c>
      <c r="CE141" t="s">
        <v>310</v>
      </c>
      <c r="CF141">
        <v>2</v>
      </c>
      <c r="CG141">
        <v>1.1099476439790501</v>
      </c>
      <c r="CH141" t="s">
        <v>409</v>
      </c>
      <c r="CI141">
        <v>3</v>
      </c>
      <c r="CJ141">
        <v>1.32167381974248</v>
      </c>
      <c r="CK141" t="s">
        <v>417</v>
      </c>
      <c r="CL141">
        <v>3</v>
      </c>
      <c r="CM141">
        <v>0.95412844036697197</v>
      </c>
      <c r="CN141" t="s">
        <v>323</v>
      </c>
      <c r="CO141">
        <v>2</v>
      </c>
      <c r="CP141">
        <v>0.77272727272727204</v>
      </c>
      <c r="CQ141" t="s">
        <v>396</v>
      </c>
      <c r="CR141">
        <v>1</v>
      </c>
      <c r="CS141">
        <v>0.85467625899280497</v>
      </c>
      <c r="CT141" t="s">
        <v>389</v>
      </c>
      <c r="CU141">
        <v>2</v>
      </c>
      <c r="CV141">
        <v>1.5400788436268</v>
      </c>
      <c r="CW141" t="s">
        <v>335</v>
      </c>
      <c r="CX141">
        <v>3</v>
      </c>
      <c r="CY141">
        <v>1.1428571428571399</v>
      </c>
      <c r="CZ141" t="s">
        <v>329</v>
      </c>
      <c r="DA141">
        <v>2</v>
      </c>
      <c r="DB141">
        <v>0.93103448275862</v>
      </c>
      <c r="DC141" t="s">
        <v>308</v>
      </c>
      <c r="DD141">
        <v>2</v>
      </c>
      <c r="DE141">
        <v>1.0901162790697601</v>
      </c>
      <c r="DF141" t="s">
        <v>404</v>
      </c>
      <c r="DG141">
        <v>1</v>
      </c>
      <c r="DH141">
        <v>0.95463510848126198</v>
      </c>
      <c r="DI141" t="s">
        <v>404</v>
      </c>
      <c r="DJ141">
        <v>1</v>
      </c>
      <c r="DK141">
        <v>1.10537190082644</v>
      </c>
      <c r="DL141" t="s">
        <v>333</v>
      </c>
      <c r="DM141">
        <v>1</v>
      </c>
      <c r="DN141">
        <v>1.06043329532497</v>
      </c>
      <c r="DO141" t="s">
        <v>323</v>
      </c>
      <c r="DP141">
        <v>2</v>
      </c>
      <c r="DQ141">
        <v>0.98596491228070104</v>
      </c>
      <c r="DR141" t="s">
        <v>417</v>
      </c>
      <c r="DS141">
        <v>3</v>
      </c>
      <c r="DT141">
        <v>1.6497890295358599</v>
      </c>
      <c r="DU141" t="s">
        <v>343</v>
      </c>
      <c r="DV141">
        <v>1</v>
      </c>
      <c r="DW141">
        <v>0.91924704834038695</v>
      </c>
      <c r="DX141" t="s">
        <v>424</v>
      </c>
      <c r="DY141">
        <v>1</v>
      </c>
      <c r="DZ141">
        <v>0.81770813080841398</v>
      </c>
      <c r="EA141" t="s">
        <v>433</v>
      </c>
      <c r="EB141">
        <v>1</v>
      </c>
      <c r="EC141">
        <v>1.0573870573870501</v>
      </c>
      <c r="ED141" t="s">
        <v>428</v>
      </c>
      <c r="EE141">
        <v>2</v>
      </c>
      <c r="EF141">
        <v>0.92184557438794701</v>
      </c>
      <c r="EG141" t="s">
        <v>455</v>
      </c>
      <c r="EH141">
        <v>1</v>
      </c>
      <c r="EI141">
        <v>0.98183146169999003</v>
      </c>
      <c r="EJ141" t="s">
        <v>451</v>
      </c>
      <c r="EK141">
        <v>3</v>
      </c>
      <c r="EL141">
        <v>1.1322033898305</v>
      </c>
      <c r="EM141" t="s">
        <v>838</v>
      </c>
      <c r="EN141">
        <v>1</v>
      </c>
      <c r="EO141">
        <v>1.38349514563106</v>
      </c>
      <c r="EP141" t="s">
        <v>456</v>
      </c>
      <c r="EQ141">
        <v>2</v>
      </c>
      <c r="ER141">
        <v>1.1415384615384601</v>
      </c>
      <c r="ES141" t="s">
        <v>433</v>
      </c>
      <c r="ET141">
        <v>1</v>
      </c>
      <c r="EU141">
        <v>1.0086313193588099</v>
      </c>
      <c r="EV141" t="s">
        <v>452</v>
      </c>
      <c r="EW141">
        <v>2</v>
      </c>
      <c r="EX141">
        <v>0.97477064220183396</v>
      </c>
      <c r="EY141" t="s">
        <v>830</v>
      </c>
      <c r="EZ141">
        <v>2</v>
      </c>
      <c r="FA141">
        <v>0.91886409736308305</v>
      </c>
      <c r="FB141" t="s">
        <v>457</v>
      </c>
      <c r="FC141">
        <v>1</v>
      </c>
      <c r="FD141">
        <v>1.00650195058517</v>
      </c>
      <c r="FE141" t="s">
        <v>476</v>
      </c>
      <c r="FF141">
        <v>3</v>
      </c>
      <c r="FG141">
        <v>1.0683760683760599</v>
      </c>
      <c r="FH141" t="s">
        <v>467</v>
      </c>
      <c r="FI141">
        <v>2</v>
      </c>
      <c r="FJ141">
        <v>1.0087719298245601</v>
      </c>
      <c r="FK141" t="s">
        <v>467</v>
      </c>
      <c r="FL141">
        <v>2</v>
      </c>
      <c r="FM141">
        <v>1.03478260869565</v>
      </c>
      <c r="FN141" t="s">
        <v>467</v>
      </c>
      <c r="FO141">
        <v>2</v>
      </c>
      <c r="FP141">
        <v>1.21428571428571</v>
      </c>
      <c r="FQ141" t="s">
        <v>505</v>
      </c>
      <c r="FR141">
        <v>3</v>
      </c>
      <c r="FS141">
        <v>0.78431372549019596</v>
      </c>
      <c r="FT141" t="s">
        <v>498</v>
      </c>
      <c r="FU141">
        <v>3</v>
      </c>
      <c r="FV141">
        <v>1.4259681093394001</v>
      </c>
      <c r="FW141" t="s">
        <v>490</v>
      </c>
      <c r="FX141">
        <v>3</v>
      </c>
      <c r="FY141">
        <v>0.86060606060606004</v>
      </c>
      <c r="FZ141" t="s">
        <v>509</v>
      </c>
      <c r="GA141">
        <v>3</v>
      </c>
      <c r="GB141">
        <v>0.77142857142857102</v>
      </c>
      <c r="GC141" t="s">
        <v>494</v>
      </c>
      <c r="GD141">
        <v>2</v>
      </c>
      <c r="GE141">
        <v>1.1005154639175201</v>
      </c>
      <c r="GF141" t="s">
        <v>497</v>
      </c>
      <c r="GG141">
        <v>3</v>
      </c>
      <c r="GH141">
        <v>0.91782729805013896</v>
      </c>
      <c r="GI141" t="s">
        <v>486</v>
      </c>
      <c r="GJ141">
        <v>3</v>
      </c>
      <c r="GK141">
        <v>0.98972602739726001</v>
      </c>
      <c r="GL141" t="s">
        <v>465</v>
      </c>
      <c r="GM141">
        <v>3</v>
      </c>
      <c r="GN141">
        <v>1.0140127388535001</v>
      </c>
    </row>
    <row r="142" spans="1:196" x14ac:dyDescent="0.4">
      <c r="A142">
        <v>140</v>
      </c>
      <c r="B142" t="s">
        <v>849</v>
      </c>
      <c r="C142" t="s">
        <v>547</v>
      </c>
      <c r="D142">
        <v>1.03157894736842</v>
      </c>
      <c r="E142" t="s">
        <v>831</v>
      </c>
      <c r="F142" t="s">
        <v>547</v>
      </c>
      <c r="G142">
        <v>0.8</v>
      </c>
      <c r="H142" t="s">
        <v>848</v>
      </c>
      <c r="I142" t="s">
        <v>547</v>
      </c>
      <c r="J142">
        <v>1.5687708149906201</v>
      </c>
      <c r="K142" t="s">
        <v>819</v>
      </c>
      <c r="L142">
        <v>2</v>
      </c>
      <c r="M142">
        <v>1.7515006002400899</v>
      </c>
      <c r="N142" t="s">
        <v>377</v>
      </c>
      <c r="O142">
        <v>2</v>
      </c>
      <c r="P142">
        <v>0.83333333333333304</v>
      </c>
      <c r="Q142" t="s">
        <v>289</v>
      </c>
      <c r="R142">
        <v>2</v>
      </c>
      <c r="S142">
        <v>1.02678571428571</v>
      </c>
      <c r="T142" t="s">
        <v>377</v>
      </c>
      <c r="U142">
        <v>2</v>
      </c>
      <c r="V142">
        <v>1.1834612685789601</v>
      </c>
      <c r="W142" t="s">
        <v>361</v>
      </c>
      <c r="X142">
        <v>1</v>
      </c>
      <c r="Y142">
        <v>0.746580459770114</v>
      </c>
      <c r="Z142" t="s">
        <v>824</v>
      </c>
      <c r="AA142">
        <v>1</v>
      </c>
      <c r="AB142">
        <v>1.24</v>
      </c>
      <c r="AC142" t="s">
        <v>850</v>
      </c>
      <c r="AD142">
        <v>1</v>
      </c>
      <c r="AE142">
        <v>1.3034055439585801</v>
      </c>
      <c r="AF142" t="s">
        <v>819</v>
      </c>
      <c r="AG142">
        <v>2</v>
      </c>
      <c r="AH142">
        <v>0.95829094608341803</v>
      </c>
      <c r="AI142" t="s">
        <v>387</v>
      </c>
      <c r="AJ142">
        <v>2</v>
      </c>
      <c r="AK142">
        <v>1.02272320629808</v>
      </c>
      <c r="AL142" t="s">
        <v>397</v>
      </c>
      <c r="AM142">
        <v>2</v>
      </c>
      <c r="AN142">
        <v>1.06977417486971</v>
      </c>
      <c r="AO142" t="s">
        <v>323</v>
      </c>
      <c r="AP142">
        <v>2</v>
      </c>
      <c r="AQ142">
        <v>1.1501831501831501</v>
      </c>
      <c r="AR142" t="s">
        <v>310</v>
      </c>
      <c r="AS142">
        <v>2</v>
      </c>
      <c r="AT142">
        <v>0.91005291005291</v>
      </c>
      <c r="AU142" t="s">
        <v>295</v>
      </c>
      <c r="AV142">
        <v>1</v>
      </c>
      <c r="AW142">
        <v>0.91414141414141403</v>
      </c>
      <c r="AX142" t="s">
        <v>367</v>
      </c>
      <c r="AY142">
        <v>2</v>
      </c>
      <c r="AZ142">
        <v>0.88236849061591305</v>
      </c>
      <c r="BA142" t="s">
        <v>365</v>
      </c>
      <c r="BB142">
        <v>2</v>
      </c>
      <c r="BC142">
        <v>1.0961503796263501</v>
      </c>
      <c r="BD142" t="s">
        <v>376</v>
      </c>
      <c r="BE142">
        <v>2</v>
      </c>
      <c r="BF142">
        <v>1.28491975210551</v>
      </c>
      <c r="BG142" t="s">
        <v>278</v>
      </c>
      <c r="BH142">
        <v>1</v>
      </c>
      <c r="BI142">
        <v>1.20719424460431</v>
      </c>
      <c r="BJ142" t="s">
        <v>401</v>
      </c>
      <c r="BK142">
        <v>2</v>
      </c>
      <c r="BL142">
        <v>0.98174006444683104</v>
      </c>
      <c r="BM142" t="s">
        <v>300</v>
      </c>
      <c r="BN142">
        <v>1</v>
      </c>
      <c r="BO142">
        <v>1.15591397849462</v>
      </c>
      <c r="BP142" t="s">
        <v>308</v>
      </c>
      <c r="BQ142">
        <v>2</v>
      </c>
      <c r="BR142">
        <v>1.1092436974789901</v>
      </c>
      <c r="BS142" t="s">
        <v>401</v>
      </c>
      <c r="BT142">
        <v>2</v>
      </c>
      <c r="BU142">
        <v>0.77866666666666595</v>
      </c>
      <c r="BV142" t="s">
        <v>387</v>
      </c>
      <c r="BW142">
        <v>2</v>
      </c>
      <c r="BX142">
        <v>1.09758606501165</v>
      </c>
      <c r="BY142" t="s">
        <v>450</v>
      </c>
      <c r="BZ142">
        <v>2</v>
      </c>
      <c r="CA142">
        <v>1.0819802731411201</v>
      </c>
      <c r="CB142" t="s">
        <v>449</v>
      </c>
      <c r="CC142">
        <v>1</v>
      </c>
      <c r="CD142">
        <v>1.0491803278688501</v>
      </c>
      <c r="CE142" t="s">
        <v>450</v>
      </c>
      <c r="CF142">
        <v>2</v>
      </c>
      <c r="CG142">
        <v>0.96412291732159605</v>
      </c>
      <c r="CH142" t="s">
        <v>329</v>
      </c>
      <c r="CI142">
        <v>2</v>
      </c>
      <c r="CJ142">
        <v>1.19964973730297</v>
      </c>
      <c r="CK142" t="s">
        <v>420</v>
      </c>
      <c r="CL142">
        <v>1</v>
      </c>
      <c r="CM142">
        <v>0.59450549450549395</v>
      </c>
      <c r="CN142" t="s">
        <v>402</v>
      </c>
      <c r="CO142">
        <v>1</v>
      </c>
      <c r="CP142">
        <v>0.44000025580790503</v>
      </c>
      <c r="CQ142" t="s">
        <v>397</v>
      </c>
      <c r="CR142">
        <v>2</v>
      </c>
      <c r="CS142">
        <v>0.85423391435334595</v>
      </c>
      <c r="CT142" t="s">
        <v>387</v>
      </c>
      <c r="CU142">
        <v>2</v>
      </c>
      <c r="CV142">
        <v>1.18089171974522</v>
      </c>
      <c r="CW142" t="s">
        <v>417</v>
      </c>
      <c r="CX142">
        <v>3</v>
      </c>
      <c r="CY142">
        <v>1.0889292196007201</v>
      </c>
      <c r="CZ142" t="s">
        <v>333</v>
      </c>
      <c r="DA142">
        <v>1</v>
      </c>
      <c r="DB142">
        <v>0.987179487179487</v>
      </c>
      <c r="DC142" t="s">
        <v>397</v>
      </c>
      <c r="DD142">
        <v>2</v>
      </c>
      <c r="DE142">
        <v>1.00111482720178</v>
      </c>
      <c r="DF142" t="s">
        <v>333</v>
      </c>
      <c r="DG142">
        <v>1</v>
      </c>
      <c r="DH142">
        <v>1.0156950672645699</v>
      </c>
      <c r="DI142" t="s">
        <v>333</v>
      </c>
      <c r="DJ142">
        <v>1</v>
      </c>
      <c r="DK142">
        <v>0.967991169977924</v>
      </c>
      <c r="DL142" t="s">
        <v>407</v>
      </c>
      <c r="DM142">
        <v>2</v>
      </c>
      <c r="DN142">
        <v>1.3742857142857099</v>
      </c>
      <c r="DO142" t="s">
        <v>410</v>
      </c>
      <c r="DP142">
        <v>3</v>
      </c>
      <c r="DQ142">
        <v>0.99459459459459398</v>
      </c>
      <c r="DR142" t="s">
        <v>418</v>
      </c>
      <c r="DS142">
        <v>2</v>
      </c>
      <c r="DT142">
        <v>0.986436498150431</v>
      </c>
      <c r="DU142" t="s">
        <v>423</v>
      </c>
      <c r="DV142">
        <v>2</v>
      </c>
      <c r="DW142">
        <v>0.95965552021103195</v>
      </c>
      <c r="DX142" t="s">
        <v>434</v>
      </c>
      <c r="DY142">
        <v>3</v>
      </c>
      <c r="DZ142">
        <v>0.99791666666666601</v>
      </c>
      <c r="EA142" t="s">
        <v>436</v>
      </c>
      <c r="EB142">
        <v>3</v>
      </c>
      <c r="EC142">
        <v>1.2067988668555201</v>
      </c>
      <c r="ED142" t="s">
        <v>842</v>
      </c>
      <c r="EE142">
        <v>1</v>
      </c>
      <c r="EF142">
        <v>0.97674418604651103</v>
      </c>
      <c r="EG142" t="s">
        <v>433</v>
      </c>
      <c r="EH142">
        <v>1</v>
      </c>
      <c r="EI142">
        <v>0.93017127799736499</v>
      </c>
      <c r="EJ142" t="s">
        <v>453</v>
      </c>
      <c r="EK142">
        <v>2</v>
      </c>
      <c r="EL142">
        <v>1.15088282504012</v>
      </c>
      <c r="EM142" t="s">
        <v>455</v>
      </c>
      <c r="EN142">
        <v>1</v>
      </c>
      <c r="EO142">
        <v>1.2956659410251301</v>
      </c>
      <c r="EP142" t="s">
        <v>460</v>
      </c>
      <c r="EQ142">
        <v>3</v>
      </c>
      <c r="ER142">
        <v>1.4238410596026401</v>
      </c>
      <c r="ES142" t="s">
        <v>440</v>
      </c>
      <c r="ET142">
        <v>2</v>
      </c>
      <c r="EU142">
        <v>0.87733333333333297</v>
      </c>
      <c r="EV142" t="s">
        <v>456</v>
      </c>
      <c r="EW142">
        <v>2</v>
      </c>
      <c r="EX142">
        <v>1.0547195622434999</v>
      </c>
      <c r="EY142" t="s">
        <v>452</v>
      </c>
      <c r="EZ142">
        <v>2</v>
      </c>
      <c r="FA142">
        <v>0.81764705882352895</v>
      </c>
      <c r="FB142" t="s">
        <v>452</v>
      </c>
      <c r="FC142">
        <v>2</v>
      </c>
      <c r="FD142">
        <v>0.95683453237409999</v>
      </c>
      <c r="FE142" t="s">
        <v>472</v>
      </c>
      <c r="FF142">
        <v>3</v>
      </c>
      <c r="FG142">
        <v>0.96</v>
      </c>
      <c r="FH142" t="s">
        <v>476</v>
      </c>
      <c r="FI142">
        <v>3</v>
      </c>
      <c r="FJ142">
        <v>0.95840000000000003</v>
      </c>
      <c r="FK142" t="s">
        <v>476</v>
      </c>
      <c r="FL142">
        <v>3</v>
      </c>
      <c r="FM142">
        <v>0.90651085141903098</v>
      </c>
      <c r="FN142" t="s">
        <v>476</v>
      </c>
      <c r="FO142">
        <v>3</v>
      </c>
      <c r="FP142">
        <v>1.05524861878453</v>
      </c>
      <c r="FQ142" t="s">
        <v>499</v>
      </c>
      <c r="FR142">
        <v>2</v>
      </c>
      <c r="FS142">
        <v>0.78559999999999997</v>
      </c>
      <c r="FT142" t="s">
        <v>499</v>
      </c>
      <c r="FU142">
        <v>2</v>
      </c>
      <c r="FV142">
        <v>1.0651731160896101</v>
      </c>
      <c r="FW142" t="s">
        <v>493</v>
      </c>
      <c r="FX142">
        <v>2</v>
      </c>
      <c r="FY142">
        <v>0.86379310344827498</v>
      </c>
      <c r="FZ142" t="s">
        <v>506</v>
      </c>
      <c r="GA142">
        <v>3</v>
      </c>
      <c r="GB142">
        <v>1.02980132450331</v>
      </c>
      <c r="GC142" t="s">
        <v>496</v>
      </c>
      <c r="GD142">
        <v>3</v>
      </c>
      <c r="GE142">
        <v>1.5633802816901401</v>
      </c>
      <c r="GF142" t="s">
        <v>498</v>
      </c>
      <c r="GG142">
        <v>3</v>
      </c>
      <c r="GH142">
        <v>1.00278551532033</v>
      </c>
      <c r="GI142" t="s">
        <v>488</v>
      </c>
      <c r="GJ142">
        <v>3</v>
      </c>
      <c r="GK142">
        <v>0.95096582466567603</v>
      </c>
      <c r="GL142" t="s">
        <v>467</v>
      </c>
      <c r="GM142">
        <v>2</v>
      </c>
      <c r="GN142">
        <v>1.02369668246445</v>
      </c>
    </row>
    <row r="143" spans="1:196" x14ac:dyDescent="0.4">
      <c r="A143">
        <v>141</v>
      </c>
      <c r="B143" t="s">
        <v>851</v>
      </c>
      <c r="C143" t="s">
        <v>547</v>
      </c>
      <c r="D143">
        <v>0.81602758795241703</v>
      </c>
      <c r="E143" t="s">
        <v>833</v>
      </c>
      <c r="F143" t="s">
        <v>547</v>
      </c>
      <c r="G143">
        <v>1.0181817961652899</v>
      </c>
      <c r="H143" t="s">
        <v>849</v>
      </c>
      <c r="I143" t="s">
        <v>547</v>
      </c>
      <c r="J143">
        <v>1.27128263337116</v>
      </c>
      <c r="K143" t="s">
        <v>317</v>
      </c>
      <c r="L143">
        <v>2</v>
      </c>
      <c r="M143">
        <v>1.3073967339096999</v>
      </c>
      <c r="N143" t="s">
        <v>374</v>
      </c>
      <c r="O143">
        <v>2</v>
      </c>
      <c r="P143">
        <v>1.14754098360655</v>
      </c>
      <c r="Q143" t="s">
        <v>295</v>
      </c>
      <c r="R143">
        <v>1</v>
      </c>
      <c r="S143">
        <v>0.87430683918669105</v>
      </c>
      <c r="T143" t="s">
        <v>374</v>
      </c>
      <c r="U143">
        <v>2</v>
      </c>
      <c r="V143">
        <v>1.0526315789473599</v>
      </c>
      <c r="W143" t="s">
        <v>367</v>
      </c>
      <c r="X143">
        <v>2</v>
      </c>
      <c r="Y143">
        <v>0.99670103092783502</v>
      </c>
      <c r="Z143" t="s">
        <v>333</v>
      </c>
      <c r="AA143">
        <v>1</v>
      </c>
      <c r="AB143">
        <v>1.0652920962199299</v>
      </c>
      <c r="AC143" t="s">
        <v>335</v>
      </c>
      <c r="AD143">
        <v>2</v>
      </c>
      <c r="AE143">
        <v>1.0899653979238699</v>
      </c>
      <c r="AF143" t="s">
        <v>822</v>
      </c>
      <c r="AG143">
        <v>1</v>
      </c>
      <c r="AH143">
        <v>0.68525896414342602</v>
      </c>
      <c r="AI143" t="s">
        <v>811</v>
      </c>
      <c r="AJ143">
        <v>2</v>
      </c>
      <c r="AK143">
        <v>0.914573228118439</v>
      </c>
      <c r="AL143" t="s">
        <v>310</v>
      </c>
      <c r="AM143">
        <v>2</v>
      </c>
      <c r="AN143">
        <v>0.91866028708133896</v>
      </c>
      <c r="AO143" t="s">
        <v>821</v>
      </c>
      <c r="AP143">
        <v>2</v>
      </c>
      <c r="AQ143">
        <v>1.0379119276757001</v>
      </c>
      <c r="AR143" t="s">
        <v>822</v>
      </c>
      <c r="AS143">
        <v>2</v>
      </c>
      <c r="AT143">
        <v>0.83225806451612905</v>
      </c>
      <c r="AU143" t="s">
        <v>398</v>
      </c>
      <c r="AV143">
        <v>2</v>
      </c>
      <c r="AW143">
        <v>0.984686187964258</v>
      </c>
      <c r="AX143" t="s">
        <v>376</v>
      </c>
      <c r="AY143">
        <v>2</v>
      </c>
      <c r="AZ143">
        <v>0.96374568401000105</v>
      </c>
      <c r="BA143" t="s">
        <v>376</v>
      </c>
      <c r="BB143">
        <v>2</v>
      </c>
      <c r="BC143">
        <v>1.1661622089072801</v>
      </c>
      <c r="BD143" t="s">
        <v>303</v>
      </c>
      <c r="BE143">
        <v>2</v>
      </c>
      <c r="BF143">
        <v>1.91228738258441</v>
      </c>
      <c r="BG143" t="s">
        <v>368</v>
      </c>
      <c r="BH143">
        <v>2</v>
      </c>
      <c r="BI143">
        <v>0.82153306026916295</v>
      </c>
      <c r="BJ143" t="s">
        <v>396</v>
      </c>
      <c r="BK143">
        <v>1</v>
      </c>
      <c r="BL143">
        <v>1.02173913043478</v>
      </c>
      <c r="BM143" t="s">
        <v>389</v>
      </c>
      <c r="BN143">
        <v>2</v>
      </c>
      <c r="BO143">
        <v>0.97442799461641905</v>
      </c>
      <c r="BP143" t="s">
        <v>401</v>
      </c>
      <c r="BQ143">
        <v>2</v>
      </c>
      <c r="BR143">
        <v>0.89179548156956001</v>
      </c>
      <c r="BS143" t="s">
        <v>396</v>
      </c>
      <c r="BT143">
        <v>1</v>
      </c>
      <c r="BU143">
        <v>1.10650887573964</v>
      </c>
      <c r="BV143" t="s">
        <v>390</v>
      </c>
      <c r="BW143">
        <v>2</v>
      </c>
      <c r="BX143">
        <v>1.09833926453143</v>
      </c>
      <c r="BY143" t="s">
        <v>317</v>
      </c>
      <c r="BZ143">
        <v>2</v>
      </c>
      <c r="CA143">
        <v>1.6328828828828801</v>
      </c>
      <c r="CB143" t="s">
        <v>335</v>
      </c>
      <c r="CC143">
        <v>2</v>
      </c>
      <c r="CD143">
        <v>0.85734870317002798</v>
      </c>
      <c r="CE143" t="s">
        <v>314</v>
      </c>
      <c r="CF143">
        <v>3</v>
      </c>
      <c r="CG143">
        <v>0.94763266278634395</v>
      </c>
      <c r="CH143" t="s">
        <v>333</v>
      </c>
      <c r="CI143">
        <v>1</v>
      </c>
      <c r="CJ143">
        <v>0.99247311827956897</v>
      </c>
      <c r="CK143" t="s">
        <v>422</v>
      </c>
      <c r="CL143">
        <v>3</v>
      </c>
      <c r="CM143">
        <v>0.6</v>
      </c>
      <c r="CN143" t="s">
        <v>409</v>
      </c>
      <c r="CO143">
        <v>3</v>
      </c>
      <c r="CP143">
        <v>0.49734684032802701</v>
      </c>
      <c r="CQ143" t="s">
        <v>310</v>
      </c>
      <c r="CR143">
        <v>2</v>
      </c>
      <c r="CS143">
        <v>1.3215859030837001</v>
      </c>
      <c r="CT143" t="s">
        <v>395</v>
      </c>
      <c r="CU143">
        <v>1</v>
      </c>
      <c r="CV143">
        <v>1.4545454545454499</v>
      </c>
      <c r="CW143" t="s">
        <v>816</v>
      </c>
      <c r="CX143">
        <v>1</v>
      </c>
      <c r="CY143">
        <v>0.98680351906158303</v>
      </c>
      <c r="CZ143" t="s">
        <v>416</v>
      </c>
      <c r="DA143">
        <v>1</v>
      </c>
      <c r="DB143">
        <v>1.05128205128205</v>
      </c>
      <c r="DC143" t="s">
        <v>310</v>
      </c>
      <c r="DD143">
        <v>2</v>
      </c>
      <c r="DE143">
        <v>1.15542521994134</v>
      </c>
      <c r="DF143" t="s">
        <v>416</v>
      </c>
      <c r="DG143">
        <v>1</v>
      </c>
      <c r="DH143">
        <v>1.0038759689922401</v>
      </c>
      <c r="DI143" t="s">
        <v>408</v>
      </c>
      <c r="DJ143">
        <v>2</v>
      </c>
      <c r="DK143">
        <v>0.97435897435897401</v>
      </c>
      <c r="DL143" t="s">
        <v>408</v>
      </c>
      <c r="DM143">
        <v>2</v>
      </c>
      <c r="DN143">
        <v>0.97846889952153104</v>
      </c>
      <c r="DO143" t="s">
        <v>329</v>
      </c>
      <c r="DP143">
        <v>2</v>
      </c>
      <c r="DQ143">
        <v>0.94382022471910099</v>
      </c>
      <c r="DR143" t="s">
        <v>816</v>
      </c>
      <c r="DS143">
        <v>1</v>
      </c>
      <c r="DT143">
        <v>1.10471204188481</v>
      </c>
      <c r="DU143" t="s">
        <v>424</v>
      </c>
      <c r="DV143">
        <v>1</v>
      </c>
      <c r="DW143">
        <v>0.99879602299207704</v>
      </c>
      <c r="DX143" t="s">
        <v>451</v>
      </c>
      <c r="DY143">
        <v>2</v>
      </c>
      <c r="DZ143">
        <v>1.09225700164744</v>
      </c>
      <c r="EA143" t="s">
        <v>440</v>
      </c>
      <c r="EB143">
        <v>2</v>
      </c>
      <c r="EC143">
        <v>1.1866666666666601</v>
      </c>
      <c r="ED143" t="s">
        <v>343</v>
      </c>
      <c r="EE143">
        <v>1</v>
      </c>
      <c r="EF143">
        <v>1.0630002925298501</v>
      </c>
      <c r="EG143" t="s">
        <v>440</v>
      </c>
      <c r="EH143">
        <v>2</v>
      </c>
      <c r="EI143">
        <v>0.91683168316831598</v>
      </c>
      <c r="EJ143" t="s">
        <v>455</v>
      </c>
      <c r="EK143">
        <v>1</v>
      </c>
      <c r="EL143">
        <v>0.93974335131113995</v>
      </c>
      <c r="EM143" t="s">
        <v>433</v>
      </c>
      <c r="EN143">
        <v>1</v>
      </c>
      <c r="EO143">
        <v>1.23088023088023</v>
      </c>
      <c r="EP143" t="s">
        <v>468</v>
      </c>
      <c r="EQ143">
        <v>2</v>
      </c>
      <c r="ER143">
        <v>0.56546117185309697</v>
      </c>
      <c r="ES143" t="s">
        <v>447</v>
      </c>
      <c r="ET143">
        <v>3</v>
      </c>
      <c r="EU143">
        <v>0.99662162162162105</v>
      </c>
      <c r="EV143" t="s">
        <v>460</v>
      </c>
      <c r="EW143">
        <v>3</v>
      </c>
      <c r="EX143">
        <v>1.1560549313358299</v>
      </c>
      <c r="EY143" t="s">
        <v>456</v>
      </c>
      <c r="EZ143">
        <v>2</v>
      </c>
      <c r="FA143">
        <v>1.14656290531776</v>
      </c>
      <c r="FB143" t="s">
        <v>456</v>
      </c>
      <c r="FC143">
        <v>2</v>
      </c>
      <c r="FD143">
        <v>1.3009049773755601</v>
      </c>
      <c r="FE143" t="s">
        <v>481</v>
      </c>
      <c r="FF143">
        <v>1</v>
      </c>
      <c r="FG143">
        <v>1.14844804318488</v>
      </c>
      <c r="FH143" t="s">
        <v>472</v>
      </c>
      <c r="FI143">
        <v>3</v>
      </c>
      <c r="FJ143">
        <v>0.95192307692307598</v>
      </c>
      <c r="FK143" t="s">
        <v>472</v>
      </c>
      <c r="FL143">
        <v>3</v>
      </c>
      <c r="FM143">
        <v>1.0925925925925899</v>
      </c>
      <c r="FN143" t="s">
        <v>472</v>
      </c>
      <c r="FO143">
        <v>3</v>
      </c>
      <c r="FP143">
        <v>0.964560862865947</v>
      </c>
      <c r="FQ143" t="s">
        <v>501</v>
      </c>
      <c r="FR143">
        <v>2</v>
      </c>
      <c r="FS143">
        <v>0.77138849929873698</v>
      </c>
      <c r="FT143" t="s">
        <v>502</v>
      </c>
      <c r="FU143">
        <v>3</v>
      </c>
      <c r="FV143">
        <v>0.90984455958549204</v>
      </c>
      <c r="FW143" t="s">
        <v>496</v>
      </c>
      <c r="FX143">
        <v>3</v>
      </c>
      <c r="FY143">
        <v>1.1128640776698999</v>
      </c>
      <c r="FZ143" t="s">
        <v>508</v>
      </c>
      <c r="GA143">
        <v>3</v>
      </c>
      <c r="GB143">
        <v>1.0158959537572201</v>
      </c>
      <c r="GC143" t="s">
        <v>497</v>
      </c>
      <c r="GD143">
        <v>3</v>
      </c>
      <c r="GE143">
        <v>1.07324364723467</v>
      </c>
      <c r="GF143" t="s">
        <v>505</v>
      </c>
      <c r="GG143">
        <v>3</v>
      </c>
      <c r="GH143">
        <v>0.90711175616835904</v>
      </c>
      <c r="GI143" t="s">
        <v>490</v>
      </c>
      <c r="GJ143">
        <v>3</v>
      </c>
      <c r="GK143">
        <v>0.97520661157024702</v>
      </c>
      <c r="GL143" t="s">
        <v>472</v>
      </c>
      <c r="GM143">
        <v>3</v>
      </c>
      <c r="GN143">
        <v>1.10537190082644</v>
      </c>
    </row>
    <row r="144" spans="1:196" x14ac:dyDescent="0.4">
      <c r="A144">
        <v>142</v>
      </c>
      <c r="B144" t="s">
        <v>852</v>
      </c>
      <c r="C144" t="s">
        <v>547</v>
      </c>
      <c r="D144">
        <v>0.995391705069124</v>
      </c>
      <c r="E144" t="s">
        <v>834</v>
      </c>
      <c r="F144" t="s">
        <v>547</v>
      </c>
      <c r="G144">
        <v>0.61928394186458702</v>
      </c>
      <c r="H144" t="s">
        <v>851</v>
      </c>
      <c r="I144" t="s">
        <v>547</v>
      </c>
      <c r="J144">
        <v>0.94308003467206003</v>
      </c>
      <c r="K144" t="s">
        <v>822</v>
      </c>
      <c r="L144">
        <v>1</v>
      </c>
      <c r="M144">
        <v>1.5333333333333301</v>
      </c>
      <c r="N144" t="s">
        <v>381</v>
      </c>
      <c r="O144">
        <v>2</v>
      </c>
      <c r="P144">
        <v>1.1274792066538699</v>
      </c>
      <c r="Q144" t="s">
        <v>377</v>
      </c>
      <c r="R144">
        <v>2</v>
      </c>
      <c r="S144">
        <v>1.19000506072874</v>
      </c>
      <c r="T144" t="s">
        <v>381</v>
      </c>
      <c r="U144">
        <v>2</v>
      </c>
      <c r="V144">
        <v>1.07924981055822</v>
      </c>
      <c r="W144" t="s">
        <v>810</v>
      </c>
      <c r="X144">
        <v>1</v>
      </c>
      <c r="Y144">
        <v>0.90213723284589398</v>
      </c>
      <c r="Z144" t="s">
        <v>407</v>
      </c>
      <c r="AA144">
        <v>2</v>
      </c>
      <c r="AB144">
        <v>0.92857142857142805</v>
      </c>
      <c r="AC144" t="s">
        <v>816</v>
      </c>
      <c r="AD144">
        <v>1</v>
      </c>
      <c r="AE144">
        <v>0.977443609022556</v>
      </c>
      <c r="AF144" t="s">
        <v>323</v>
      </c>
      <c r="AG144">
        <v>2</v>
      </c>
      <c r="AH144">
        <v>0.98666666666666603</v>
      </c>
      <c r="AI144" t="s">
        <v>818</v>
      </c>
      <c r="AJ144">
        <v>2</v>
      </c>
      <c r="AK144">
        <v>1.2951096121416501</v>
      </c>
      <c r="AL144" t="s">
        <v>317</v>
      </c>
      <c r="AM144">
        <v>2</v>
      </c>
      <c r="AN144">
        <v>0.68490153172866497</v>
      </c>
      <c r="AO144" t="s">
        <v>329</v>
      </c>
      <c r="AP144">
        <v>1</v>
      </c>
      <c r="AQ144">
        <v>0.95652173913043403</v>
      </c>
      <c r="AR144" t="s">
        <v>323</v>
      </c>
      <c r="AS144">
        <v>2</v>
      </c>
      <c r="AT144">
        <v>1.0828025477707</v>
      </c>
      <c r="AU144" t="s">
        <v>374</v>
      </c>
      <c r="AV144">
        <v>2</v>
      </c>
      <c r="AW144">
        <v>1.2</v>
      </c>
      <c r="AX144" t="s">
        <v>303</v>
      </c>
      <c r="AY144">
        <v>2</v>
      </c>
      <c r="AZ144">
        <v>1.0229415969196001</v>
      </c>
      <c r="BA144" t="s">
        <v>303</v>
      </c>
      <c r="BB144">
        <v>2</v>
      </c>
      <c r="BC144">
        <v>1.0654104494432599</v>
      </c>
      <c r="BD144" t="s">
        <v>289</v>
      </c>
      <c r="BE144">
        <v>2</v>
      </c>
      <c r="BF144">
        <v>1.31</v>
      </c>
      <c r="BG144" t="s">
        <v>372</v>
      </c>
      <c r="BH144">
        <v>2</v>
      </c>
      <c r="BI144">
        <v>0.72624999999999995</v>
      </c>
      <c r="BJ144" t="s">
        <v>397</v>
      </c>
      <c r="BK144">
        <v>2</v>
      </c>
      <c r="BL144">
        <v>0.93987590666783105</v>
      </c>
      <c r="BM144" t="s">
        <v>390</v>
      </c>
      <c r="BN144">
        <v>3</v>
      </c>
      <c r="BO144">
        <v>0.98793532338308399</v>
      </c>
      <c r="BP144" t="s">
        <v>396</v>
      </c>
      <c r="BQ144">
        <v>1</v>
      </c>
      <c r="BR144">
        <v>0.98255813953488302</v>
      </c>
      <c r="BS144" t="s">
        <v>397</v>
      </c>
      <c r="BT144">
        <v>2</v>
      </c>
      <c r="BU144">
        <v>1.0204257317264001</v>
      </c>
      <c r="BV144" t="s">
        <v>308</v>
      </c>
      <c r="BW144">
        <v>2</v>
      </c>
      <c r="BX144">
        <v>1.9166666666666601</v>
      </c>
      <c r="BY144" t="s">
        <v>323</v>
      </c>
      <c r="BZ144">
        <v>2</v>
      </c>
      <c r="CA144">
        <v>1.13333333333333</v>
      </c>
      <c r="CB144" t="s">
        <v>417</v>
      </c>
      <c r="CC144">
        <v>3</v>
      </c>
      <c r="CD144">
        <v>0.74548192771084298</v>
      </c>
      <c r="CE144" t="s">
        <v>323</v>
      </c>
      <c r="CF144">
        <v>2</v>
      </c>
      <c r="CG144">
        <v>0.87088607594936696</v>
      </c>
      <c r="CH144" t="s">
        <v>335</v>
      </c>
      <c r="CI144">
        <v>2</v>
      </c>
      <c r="CJ144">
        <v>1.26480263157894</v>
      </c>
      <c r="CK144" t="s">
        <v>428</v>
      </c>
      <c r="CL144">
        <v>3</v>
      </c>
      <c r="CM144">
        <v>0.96391437308868499</v>
      </c>
      <c r="CN144" t="s">
        <v>329</v>
      </c>
      <c r="CO144">
        <v>2</v>
      </c>
      <c r="CP144">
        <v>0.94926350245499103</v>
      </c>
      <c r="CQ144" t="s">
        <v>450</v>
      </c>
      <c r="CR144">
        <v>2</v>
      </c>
      <c r="CS144">
        <v>0.95334629269647297</v>
      </c>
      <c r="CT144" t="s">
        <v>308</v>
      </c>
      <c r="CU144">
        <v>2</v>
      </c>
      <c r="CV144">
        <v>1.55113636363636</v>
      </c>
      <c r="CW144" t="s">
        <v>428</v>
      </c>
      <c r="CX144">
        <v>2</v>
      </c>
      <c r="CY144">
        <v>0.98986608758595696</v>
      </c>
      <c r="CZ144" t="s">
        <v>417</v>
      </c>
      <c r="DA144">
        <v>3</v>
      </c>
      <c r="DB144">
        <v>1.02</v>
      </c>
      <c r="DC144" t="s">
        <v>323</v>
      </c>
      <c r="DD144">
        <v>2</v>
      </c>
      <c r="DE144">
        <v>0.97037037037036999</v>
      </c>
      <c r="DF144" t="s">
        <v>335</v>
      </c>
      <c r="DG144">
        <v>3</v>
      </c>
      <c r="DH144">
        <v>0.80668604651162701</v>
      </c>
      <c r="DI144" t="s">
        <v>416</v>
      </c>
      <c r="DJ144">
        <v>1</v>
      </c>
      <c r="DK144">
        <v>0.963963963963964</v>
      </c>
      <c r="DL144" t="s">
        <v>416</v>
      </c>
      <c r="DM144">
        <v>1</v>
      </c>
      <c r="DN144">
        <v>0.94926568758344398</v>
      </c>
      <c r="DO144" t="s">
        <v>333</v>
      </c>
      <c r="DP144">
        <v>1</v>
      </c>
      <c r="DQ144">
        <v>0.84086021505376296</v>
      </c>
      <c r="DR144" t="s">
        <v>428</v>
      </c>
      <c r="DS144">
        <v>3</v>
      </c>
      <c r="DT144">
        <v>0.95469255663430397</v>
      </c>
      <c r="DU144" t="s">
        <v>451</v>
      </c>
      <c r="DV144">
        <v>2</v>
      </c>
      <c r="DW144">
        <v>0.78933680104031201</v>
      </c>
      <c r="DX144" t="s">
        <v>453</v>
      </c>
      <c r="DY144">
        <v>3</v>
      </c>
      <c r="DZ144">
        <v>1.03857566765578</v>
      </c>
      <c r="EA144" t="s">
        <v>469</v>
      </c>
      <c r="EB144">
        <v>1</v>
      </c>
      <c r="EC144">
        <v>1.2426470588235199</v>
      </c>
      <c r="ED144" t="s">
        <v>423</v>
      </c>
      <c r="EE144">
        <v>2</v>
      </c>
      <c r="EF144">
        <v>0.78278460928203097</v>
      </c>
      <c r="EG144" t="s">
        <v>448</v>
      </c>
      <c r="EH144">
        <v>2</v>
      </c>
      <c r="EI144">
        <v>0.95631067961164995</v>
      </c>
      <c r="EJ144" t="s">
        <v>433</v>
      </c>
      <c r="EK144">
        <v>1</v>
      </c>
      <c r="EL144">
        <v>0.98158640226628802</v>
      </c>
      <c r="EM144" t="s">
        <v>440</v>
      </c>
      <c r="EN144">
        <v>2</v>
      </c>
      <c r="EO144">
        <v>1.06532663316582</v>
      </c>
      <c r="EP144" t="s">
        <v>463</v>
      </c>
      <c r="EQ144">
        <v>1</v>
      </c>
      <c r="ER144">
        <v>0.79512893982807997</v>
      </c>
      <c r="ES144" t="s">
        <v>448</v>
      </c>
      <c r="ET144">
        <v>2</v>
      </c>
      <c r="EU144">
        <v>1.1198501872659099</v>
      </c>
      <c r="EV144" t="s">
        <v>463</v>
      </c>
      <c r="EW144">
        <v>1</v>
      </c>
      <c r="EX144">
        <v>0.99823633156966396</v>
      </c>
      <c r="EY144" t="s">
        <v>460</v>
      </c>
      <c r="EZ144">
        <v>3</v>
      </c>
      <c r="FA144">
        <v>1.11231101511879</v>
      </c>
      <c r="FB144" t="s">
        <v>460</v>
      </c>
      <c r="FC144">
        <v>3</v>
      </c>
      <c r="FD144">
        <v>1.0533980582524201</v>
      </c>
      <c r="FE144" t="s">
        <v>483</v>
      </c>
      <c r="FF144">
        <v>1</v>
      </c>
      <c r="FG144">
        <v>1.07407407407407</v>
      </c>
      <c r="FH144" t="s">
        <v>481</v>
      </c>
      <c r="FI144">
        <v>1</v>
      </c>
      <c r="FJ144">
        <v>0.79435957696827197</v>
      </c>
      <c r="FK144" t="s">
        <v>481</v>
      </c>
      <c r="FL144">
        <v>1</v>
      </c>
      <c r="FM144">
        <v>0.890532544378698</v>
      </c>
      <c r="FN144" t="s">
        <v>477</v>
      </c>
      <c r="FO144">
        <v>3</v>
      </c>
      <c r="FP144">
        <v>0.96410433672790996</v>
      </c>
      <c r="FQ144" t="s">
        <v>502</v>
      </c>
      <c r="FR144">
        <v>3</v>
      </c>
      <c r="FS144">
        <v>1.36492220650636</v>
      </c>
      <c r="FT144" t="s">
        <v>503</v>
      </c>
      <c r="FU144">
        <v>1</v>
      </c>
      <c r="FV144">
        <v>0.98463687150837897</v>
      </c>
      <c r="FW144" t="s">
        <v>497</v>
      </c>
      <c r="FX144">
        <v>3</v>
      </c>
      <c r="FY144">
        <v>0.88274932614555202</v>
      </c>
      <c r="FZ144" t="s">
        <v>510</v>
      </c>
      <c r="GA144">
        <v>2</v>
      </c>
      <c r="GB144">
        <v>1.1452599388379201</v>
      </c>
      <c r="GC144" t="s">
        <v>498</v>
      </c>
      <c r="GD144">
        <v>3</v>
      </c>
      <c r="GE144">
        <v>0.74791666666666601</v>
      </c>
      <c r="GF144" t="s">
        <v>499</v>
      </c>
      <c r="GG144">
        <v>2</v>
      </c>
      <c r="GH144">
        <v>1.2376395534290201</v>
      </c>
      <c r="GI144" t="s">
        <v>493</v>
      </c>
      <c r="GJ144">
        <v>2</v>
      </c>
      <c r="GK144">
        <v>0.95475113122171895</v>
      </c>
      <c r="GL144" t="s">
        <v>484</v>
      </c>
      <c r="GM144">
        <v>2</v>
      </c>
      <c r="GN144">
        <v>0.90259740259740195</v>
      </c>
    </row>
    <row r="145" spans="1:196" x14ac:dyDescent="0.4">
      <c r="A145">
        <v>143</v>
      </c>
      <c r="B145" t="s">
        <v>853</v>
      </c>
      <c r="C145" t="s">
        <v>547</v>
      </c>
      <c r="D145">
        <v>0.72950819672131095</v>
      </c>
      <c r="E145" t="s">
        <v>854</v>
      </c>
      <c r="F145" t="s">
        <v>547</v>
      </c>
      <c r="G145">
        <v>0.74465620112379005</v>
      </c>
      <c r="H145" t="s">
        <v>852</v>
      </c>
      <c r="I145" t="s">
        <v>547</v>
      </c>
      <c r="J145">
        <v>1.10836762688614</v>
      </c>
      <c r="K145" t="s">
        <v>323</v>
      </c>
      <c r="L145">
        <v>2</v>
      </c>
      <c r="M145">
        <v>1.0719696969696899</v>
      </c>
      <c r="N145" t="s">
        <v>300</v>
      </c>
      <c r="O145">
        <v>1</v>
      </c>
      <c r="P145">
        <v>1.0830039525691699</v>
      </c>
      <c r="Q145" t="s">
        <v>374</v>
      </c>
      <c r="R145">
        <v>2</v>
      </c>
      <c r="S145">
        <v>1.0857142857142801</v>
      </c>
      <c r="T145" t="s">
        <v>300</v>
      </c>
      <c r="U145">
        <v>1</v>
      </c>
      <c r="V145">
        <v>0.96739130434782605</v>
      </c>
      <c r="W145" t="s">
        <v>303</v>
      </c>
      <c r="X145">
        <v>2</v>
      </c>
      <c r="Y145">
        <v>1.01061543888906</v>
      </c>
      <c r="Z145" t="s">
        <v>850</v>
      </c>
      <c r="AA145">
        <v>1</v>
      </c>
      <c r="AB145">
        <v>0.58539047459392302</v>
      </c>
      <c r="AC145" t="s">
        <v>419</v>
      </c>
      <c r="AD145">
        <v>1</v>
      </c>
      <c r="AE145">
        <v>1.07582938388625</v>
      </c>
      <c r="AF145" t="s">
        <v>821</v>
      </c>
      <c r="AG145">
        <v>2</v>
      </c>
      <c r="AH145">
        <v>0.87843642611683803</v>
      </c>
      <c r="AI145" t="s">
        <v>397</v>
      </c>
      <c r="AJ145">
        <v>2</v>
      </c>
      <c r="AK145">
        <v>0.98523853668972405</v>
      </c>
      <c r="AL145" t="s">
        <v>323</v>
      </c>
      <c r="AM145">
        <v>2</v>
      </c>
      <c r="AN145">
        <v>1.00367647058823</v>
      </c>
      <c r="AO145" t="s">
        <v>824</v>
      </c>
      <c r="AP145">
        <v>1</v>
      </c>
      <c r="AQ145">
        <v>0.98688524590163895</v>
      </c>
      <c r="AR145" t="s">
        <v>821</v>
      </c>
      <c r="AS145">
        <v>2</v>
      </c>
      <c r="AT145">
        <v>1.2787299803315499</v>
      </c>
      <c r="AU145" t="s">
        <v>381</v>
      </c>
      <c r="AV145">
        <v>2</v>
      </c>
      <c r="AW145">
        <v>1.1816137680532699</v>
      </c>
      <c r="AX145" t="s">
        <v>289</v>
      </c>
      <c r="AY145">
        <v>2</v>
      </c>
      <c r="AZ145">
        <v>1.0277777777777699</v>
      </c>
      <c r="BA145" t="s">
        <v>289</v>
      </c>
      <c r="BB145">
        <v>2</v>
      </c>
      <c r="BC145">
        <v>1.2718600953895001</v>
      </c>
      <c r="BD145" t="s">
        <v>295</v>
      </c>
      <c r="BE145">
        <v>1</v>
      </c>
      <c r="BF145">
        <v>1.02910052910052</v>
      </c>
      <c r="BG145" t="s">
        <v>365</v>
      </c>
      <c r="BH145">
        <v>2</v>
      </c>
      <c r="BI145">
        <v>0.77695763356140701</v>
      </c>
      <c r="BJ145" t="s">
        <v>310</v>
      </c>
      <c r="BK145">
        <v>2</v>
      </c>
      <c r="BL145">
        <v>0.84057971014492705</v>
      </c>
      <c r="BM145" t="s">
        <v>308</v>
      </c>
      <c r="BN145">
        <v>2</v>
      </c>
      <c r="BO145">
        <v>0.95505617977528001</v>
      </c>
      <c r="BP145" t="s">
        <v>397</v>
      </c>
      <c r="BQ145">
        <v>2</v>
      </c>
      <c r="BR145">
        <v>1.9090637450199199</v>
      </c>
      <c r="BS145" t="s">
        <v>310</v>
      </c>
      <c r="BT145">
        <v>2</v>
      </c>
      <c r="BU145">
        <v>0.70454545454545403</v>
      </c>
      <c r="BV145" t="s">
        <v>396</v>
      </c>
      <c r="BW145">
        <v>1</v>
      </c>
      <c r="BX145">
        <v>0.99732620320855603</v>
      </c>
      <c r="BY145" t="s">
        <v>410</v>
      </c>
      <c r="BZ145">
        <v>3</v>
      </c>
      <c r="CA145">
        <v>0.96915167095115595</v>
      </c>
      <c r="CB145" t="s">
        <v>422</v>
      </c>
      <c r="CC145">
        <v>2</v>
      </c>
      <c r="CD145">
        <v>0.81222222222222196</v>
      </c>
      <c r="CE145" t="s">
        <v>409</v>
      </c>
      <c r="CF145">
        <v>3</v>
      </c>
      <c r="CG145">
        <v>0.98002103049421596</v>
      </c>
      <c r="CH145" t="s">
        <v>417</v>
      </c>
      <c r="CI145">
        <v>3</v>
      </c>
      <c r="CJ145">
        <v>0.95614035087719296</v>
      </c>
      <c r="CK145" t="s">
        <v>421</v>
      </c>
      <c r="CL145">
        <v>3</v>
      </c>
      <c r="CM145">
        <v>0.98003492895133704</v>
      </c>
      <c r="CN145" t="s">
        <v>333</v>
      </c>
      <c r="CO145">
        <v>1</v>
      </c>
      <c r="CP145">
        <v>0.74441964285714202</v>
      </c>
      <c r="CQ145" t="s">
        <v>323</v>
      </c>
      <c r="CR145">
        <v>2</v>
      </c>
      <c r="CS145">
        <v>0.95686274509803904</v>
      </c>
      <c r="CT145" t="s">
        <v>396</v>
      </c>
      <c r="CU145">
        <v>1</v>
      </c>
      <c r="CV145">
        <v>1.62962962962962</v>
      </c>
      <c r="CW145" t="s">
        <v>421</v>
      </c>
      <c r="CX145">
        <v>3</v>
      </c>
      <c r="CY145">
        <v>0.99598393574297095</v>
      </c>
      <c r="CZ145" t="s">
        <v>816</v>
      </c>
      <c r="DA145">
        <v>1</v>
      </c>
      <c r="DB145">
        <v>1.0014858841010399</v>
      </c>
      <c r="DC145" t="s">
        <v>402</v>
      </c>
      <c r="DD145">
        <v>1</v>
      </c>
      <c r="DE145">
        <v>1.07762623755147</v>
      </c>
      <c r="DF145" t="s">
        <v>417</v>
      </c>
      <c r="DG145">
        <v>3</v>
      </c>
      <c r="DH145">
        <v>1.3902147971360299</v>
      </c>
      <c r="DI145" t="s">
        <v>417</v>
      </c>
      <c r="DJ145">
        <v>3</v>
      </c>
      <c r="DK145">
        <v>1.02145922746781</v>
      </c>
      <c r="DL145" t="s">
        <v>335</v>
      </c>
      <c r="DM145">
        <v>3</v>
      </c>
      <c r="DN145">
        <v>0.93048973143759794</v>
      </c>
      <c r="DO145" t="s">
        <v>408</v>
      </c>
      <c r="DP145">
        <v>2</v>
      </c>
      <c r="DQ145">
        <v>0.95476772616136896</v>
      </c>
      <c r="DR145" t="s">
        <v>842</v>
      </c>
      <c r="DS145">
        <v>1</v>
      </c>
      <c r="DT145">
        <v>1.04191616766467</v>
      </c>
      <c r="DU145" t="s">
        <v>453</v>
      </c>
      <c r="DV145">
        <v>3</v>
      </c>
      <c r="DW145">
        <v>1.5388127853881199</v>
      </c>
      <c r="DX145" t="s">
        <v>455</v>
      </c>
      <c r="DY145">
        <v>1</v>
      </c>
      <c r="DZ145">
        <v>0.82362912111195796</v>
      </c>
      <c r="EA145" t="s">
        <v>830</v>
      </c>
      <c r="EB145">
        <v>2</v>
      </c>
      <c r="EC145">
        <v>1.13118811881188</v>
      </c>
      <c r="ED145" t="s">
        <v>424</v>
      </c>
      <c r="EE145">
        <v>1</v>
      </c>
      <c r="EF145">
        <v>0.78573972223321298</v>
      </c>
      <c r="EG145" t="s">
        <v>469</v>
      </c>
      <c r="EH145">
        <v>2</v>
      </c>
      <c r="EI145">
        <v>0.88558139534883695</v>
      </c>
      <c r="EJ145" t="s">
        <v>440</v>
      </c>
      <c r="EK145">
        <v>2</v>
      </c>
      <c r="EL145">
        <v>0.85961123110151105</v>
      </c>
      <c r="EM145" t="s">
        <v>447</v>
      </c>
      <c r="EN145">
        <v>3</v>
      </c>
      <c r="EO145">
        <v>0.97830802603036804</v>
      </c>
      <c r="EP145" t="s">
        <v>478</v>
      </c>
      <c r="EQ145">
        <v>3</v>
      </c>
      <c r="ER145">
        <v>1.2157809983896899</v>
      </c>
      <c r="ES145" t="s">
        <v>446</v>
      </c>
      <c r="ET145">
        <v>3</v>
      </c>
      <c r="EU145">
        <v>1.1285714285714199</v>
      </c>
      <c r="EV145" t="s">
        <v>465</v>
      </c>
      <c r="EW145">
        <v>2</v>
      </c>
      <c r="EX145">
        <v>0.95348837209302295</v>
      </c>
      <c r="EY145" t="s">
        <v>827</v>
      </c>
      <c r="EZ145">
        <v>3</v>
      </c>
      <c r="FA145">
        <v>1.2158590308370001</v>
      </c>
      <c r="FB145" t="s">
        <v>827</v>
      </c>
      <c r="FC145">
        <v>3</v>
      </c>
      <c r="FD145">
        <v>1.1847826086956501</v>
      </c>
      <c r="FE145" t="s">
        <v>486</v>
      </c>
      <c r="FF145">
        <v>3</v>
      </c>
      <c r="FG145">
        <v>0.904938271604938</v>
      </c>
      <c r="FH145" t="s">
        <v>483</v>
      </c>
      <c r="FI145">
        <v>1</v>
      </c>
      <c r="FJ145">
        <v>1.20977011494252</v>
      </c>
      <c r="FK145" t="s">
        <v>486</v>
      </c>
      <c r="FL145">
        <v>3</v>
      </c>
      <c r="FM145">
        <v>1.1796982167352501</v>
      </c>
      <c r="FN145" t="s">
        <v>481</v>
      </c>
      <c r="FO145">
        <v>1</v>
      </c>
      <c r="FP145">
        <v>0.98671096345514897</v>
      </c>
      <c r="FQ145" t="s">
        <v>503</v>
      </c>
      <c r="FR145">
        <v>1</v>
      </c>
      <c r="FS145">
        <v>0.88944099378881902</v>
      </c>
      <c r="FT145" t="s">
        <v>546</v>
      </c>
      <c r="FU145">
        <v>2</v>
      </c>
      <c r="FV145">
        <v>1.0062370062370001</v>
      </c>
      <c r="FW145" t="s">
        <v>498</v>
      </c>
      <c r="FX145">
        <v>3</v>
      </c>
      <c r="FY145">
        <v>0.74600638977635703</v>
      </c>
      <c r="FZ145" t="s">
        <v>855</v>
      </c>
      <c r="GA145">
        <v>3</v>
      </c>
      <c r="GB145">
        <v>1.16319824753559</v>
      </c>
      <c r="GC145" t="s">
        <v>505</v>
      </c>
      <c r="GD145">
        <v>3</v>
      </c>
      <c r="GE145">
        <v>1.04870624048706</v>
      </c>
      <c r="GF145" t="s">
        <v>502</v>
      </c>
      <c r="GG145">
        <v>2</v>
      </c>
      <c r="GH145">
        <v>0.814525139664804</v>
      </c>
      <c r="GI145" t="s">
        <v>491</v>
      </c>
      <c r="GJ145">
        <v>1</v>
      </c>
      <c r="GK145">
        <v>1.01311475409836</v>
      </c>
      <c r="GL145" t="s">
        <v>481</v>
      </c>
      <c r="GM145">
        <v>1</v>
      </c>
      <c r="GN145">
        <v>1.1645390070921899</v>
      </c>
    </row>
    <row r="146" spans="1:196" x14ac:dyDescent="0.4">
      <c r="A146">
        <v>144</v>
      </c>
      <c r="B146" t="s">
        <v>856</v>
      </c>
      <c r="C146" t="s">
        <v>547</v>
      </c>
      <c r="D146">
        <v>1.1747967479674699</v>
      </c>
      <c r="E146" t="s">
        <v>857</v>
      </c>
      <c r="F146" t="s">
        <v>547</v>
      </c>
      <c r="G146">
        <v>0.64470454974513802</v>
      </c>
      <c r="H146" t="s">
        <v>856</v>
      </c>
      <c r="I146" t="s">
        <v>547</v>
      </c>
      <c r="J146">
        <v>1.1576086956521701</v>
      </c>
      <c r="K146" t="s">
        <v>821</v>
      </c>
      <c r="L146">
        <v>2</v>
      </c>
      <c r="M146">
        <v>1.3196503230710701</v>
      </c>
      <c r="N146" t="s">
        <v>387</v>
      </c>
      <c r="O146">
        <v>2</v>
      </c>
      <c r="P146">
        <v>0.93463199116377105</v>
      </c>
      <c r="Q146" t="s">
        <v>381</v>
      </c>
      <c r="R146">
        <v>2</v>
      </c>
      <c r="S146">
        <v>1.12327989785785</v>
      </c>
      <c r="T146" t="s">
        <v>387</v>
      </c>
      <c r="U146">
        <v>2</v>
      </c>
      <c r="V146">
        <v>0.93521640091116098</v>
      </c>
      <c r="W146" t="s">
        <v>289</v>
      </c>
      <c r="X146">
        <v>2</v>
      </c>
      <c r="Y146">
        <v>0.67041198501872601</v>
      </c>
      <c r="Z146" t="s">
        <v>335</v>
      </c>
      <c r="AA146">
        <v>2</v>
      </c>
      <c r="AB146">
        <v>1.13779527559055</v>
      </c>
      <c r="AC146" t="s">
        <v>349</v>
      </c>
      <c r="AD146">
        <v>2</v>
      </c>
      <c r="AE146">
        <v>1.07627118644067</v>
      </c>
      <c r="AF146" t="s">
        <v>409</v>
      </c>
      <c r="AG146">
        <v>2</v>
      </c>
      <c r="AH146">
        <v>0.89570695286980795</v>
      </c>
      <c r="AI146" t="s">
        <v>310</v>
      </c>
      <c r="AJ146">
        <v>2</v>
      </c>
      <c r="AK146">
        <v>0.878151260504201</v>
      </c>
      <c r="AL146" t="s">
        <v>821</v>
      </c>
      <c r="AM146">
        <v>2</v>
      </c>
      <c r="AN146">
        <v>1.09587727708533</v>
      </c>
      <c r="AO146" t="s">
        <v>333</v>
      </c>
      <c r="AP146">
        <v>1</v>
      </c>
      <c r="AQ146">
        <v>0.93461538461538396</v>
      </c>
      <c r="AR146" t="s">
        <v>329</v>
      </c>
      <c r="AS146">
        <v>1</v>
      </c>
      <c r="AT146">
        <v>1.13090909090909</v>
      </c>
      <c r="AU146" t="s">
        <v>300</v>
      </c>
      <c r="AV146">
        <v>1</v>
      </c>
      <c r="AW146">
        <v>0.92081218274111598</v>
      </c>
      <c r="AX146" t="s">
        <v>295</v>
      </c>
      <c r="AY146">
        <v>1</v>
      </c>
      <c r="AZ146">
        <v>1.0193370165745801</v>
      </c>
      <c r="BA146" t="s">
        <v>295</v>
      </c>
      <c r="BB146">
        <v>1</v>
      </c>
      <c r="BC146">
        <v>1.0243902439024299</v>
      </c>
      <c r="BD146" t="s">
        <v>398</v>
      </c>
      <c r="BE146">
        <v>2</v>
      </c>
      <c r="BF146">
        <v>1.5199110066744901</v>
      </c>
      <c r="BG146" t="s">
        <v>289</v>
      </c>
      <c r="BH146">
        <v>2</v>
      </c>
      <c r="BI146">
        <v>1.1545801526717501</v>
      </c>
      <c r="BJ146" t="s">
        <v>450</v>
      </c>
      <c r="BK146">
        <v>3</v>
      </c>
      <c r="BL146">
        <v>0.98534172112624396</v>
      </c>
      <c r="BM146" t="s">
        <v>401</v>
      </c>
      <c r="BN146">
        <v>2</v>
      </c>
      <c r="BO146">
        <v>0.92013129102844604</v>
      </c>
      <c r="BP146" t="s">
        <v>310</v>
      </c>
      <c r="BQ146">
        <v>2</v>
      </c>
      <c r="BR146">
        <v>1.5714285714285701</v>
      </c>
      <c r="BS146" t="s">
        <v>450</v>
      </c>
      <c r="BT146">
        <v>2</v>
      </c>
      <c r="BU146">
        <v>1.07244189556293</v>
      </c>
      <c r="BV146" t="s">
        <v>397</v>
      </c>
      <c r="BW146">
        <v>2</v>
      </c>
      <c r="BX146">
        <v>1.37109185264718</v>
      </c>
      <c r="BY146" t="s">
        <v>858</v>
      </c>
      <c r="BZ146">
        <v>3</v>
      </c>
      <c r="CA146">
        <v>0.75862068965517204</v>
      </c>
      <c r="CB146" t="s">
        <v>428</v>
      </c>
      <c r="CC146">
        <v>2</v>
      </c>
      <c r="CD146">
        <v>1.0113049095607201</v>
      </c>
      <c r="CE146" t="s">
        <v>329</v>
      </c>
      <c r="CF146">
        <v>2</v>
      </c>
      <c r="CG146">
        <v>0.84592592592592597</v>
      </c>
      <c r="CH146" t="s">
        <v>420</v>
      </c>
      <c r="CI146">
        <v>1</v>
      </c>
      <c r="CJ146">
        <v>0.998902305159165</v>
      </c>
      <c r="CK146" t="s">
        <v>349</v>
      </c>
      <c r="CL146">
        <v>3</v>
      </c>
      <c r="CM146">
        <v>0.97464167585446504</v>
      </c>
      <c r="CN146" t="s">
        <v>408</v>
      </c>
      <c r="CO146">
        <v>2</v>
      </c>
      <c r="CP146">
        <v>0.67</v>
      </c>
      <c r="CQ146" t="s">
        <v>402</v>
      </c>
      <c r="CR146">
        <v>1</v>
      </c>
      <c r="CS146">
        <v>0.99383735859111899</v>
      </c>
      <c r="CT146" t="s">
        <v>397</v>
      </c>
      <c r="CU146">
        <v>2</v>
      </c>
      <c r="CV146">
        <v>1.5359133419403499</v>
      </c>
      <c r="CW146" t="s">
        <v>842</v>
      </c>
      <c r="CX146">
        <v>1</v>
      </c>
      <c r="CY146">
        <v>1.0122699386503</v>
      </c>
      <c r="CZ146" t="s">
        <v>428</v>
      </c>
      <c r="DA146">
        <v>2</v>
      </c>
      <c r="DB146">
        <v>1</v>
      </c>
      <c r="DC146" t="s">
        <v>329</v>
      </c>
      <c r="DD146">
        <v>2</v>
      </c>
      <c r="DE146">
        <v>1.00185185185185</v>
      </c>
      <c r="DF146" t="s">
        <v>816</v>
      </c>
      <c r="DG146">
        <v>1</v>
      </c>
      <c r="DH146">
        <v>0.93613707165108995</v>
      </c>
      <c r="DI146" t="s">
        <v>418</v>
      </c>
      <c r="DJ146">
        <v>2</v>
      </c>
      <c r="DK146">
        <v>0.94113697403759999</v>
      </c>
      <c r="DL146" t="s">
        <v>417</v>
      </c>
      <c r="DM146">
        <v>3</v>
      </c>
      <c r="DN146">
        <v>1.0630252100840301</v>
      </c>
      <c r="DO146" t="s">
        <v>416</v>
      </c>
      <c r="DP146">
        <v>1</v>
      </c>
      <c r="DQ146">
        <v>0.797468354430379</v>
      </c>
      <c r="DR146" t="s">
        <v>435</v>
      </c>
      <c r="DS146">
        <v>3</v>
      </c>
      <c r="DT146">
        <v>0.86991869918699105</v>
      </c>
      <c r="DU146" t="s">
        <v>455</v>
      </c>
      <c r="DV146">
        <v>1</v>
      </c>
      <c r="DW146">
        <v>0.85555797259082</v>
      </c>
      <c r="DX146" t="s">
        <v>433</v>
      </c>
      <c r="DY146">
        <v>1</v>
      </c>
      <c r="DZ146">
        <v>0.91202672605790602</v>
      </c>
      <c r="EA146" t="s">
        <v>470</v>
      </c>
      <c r="EB146">
        <v>2</v>
      </c>
      <c r="EC146">
        <v>0.99823659625558103</v>
      </c>
      <c r="ED146" t="s">
        <v>453</v>
      </c>
      <c r="EE146">
        <v>3</v>
      </c>
      <c r="EF146">
        <v>1.0570522979397701</v>
      </c>
      <c r="EG146" t="s">
        <v>446</v>
      </c>
      <c r="EH146">
        <v>3</v>
      </c>
      <c r="EI146">
        <v>1.0234375</v>
      </c>
      <c r="EJ146" t="s">
        <v>445</v>
      </c>
      <c r="EK146">
        <v>2</v>
      </c>
      <c r="EL146">
        <v>0.92083333333333295</v>
      </c>
      <c r="EM146" t="s">
        <v>462</v>
      </c>
      <c r="EN146">
        <v>3</v>
      </c>
      <c r="EO146">
        <v>1.3035143769968001</v>
      </c>
      <c r="EP146" t="s">
        <v>467</v>
      </c>
      <c r="EQ146">
        <v>2</v>
      </c>
      <c r="ER146">
        <v>0.97727272727272696</v>
      </c>
      <c r="ES146" t="s">
        <v>830</v>
      </c>
      <c r="ET146">
        <v>2</v>
      </c>
      <c r="EU146">
        <v>0.97058823529411697</v>
      </c>
      <c r="EV146" t="s">
        <v>467</v>
      </c>
      <c r="EW146">
        <v>2</v>
      </c>
      <c r="EX146">
        <v>1.0465116279069699</v>
      </c>
      <c r="EY146" t="s">
        <v>463</v>
      </c>
      <c r="EZ146">
        <v>1</v>
      </c>
      <c r="FA146">
        <v>0.87544169611307399</v>
      </c>
      <c r="FB146" t="s">
        <v>463</v>
      </c>
      <c r="FC146">
        <v>1</v>
      </c>
      <c r="FD146">
        <v>0.87487386478304696</v>
      </c>
      <c r="FE146" t="s">
        <v>488</v>
      </c>
      <c r="FF146">
        <v>3</v>
      </c>
      <c r="FG146">
        <v>1.2146422628951701</v>
      </c>
      <c r="FH146" t="s">
        <v>486</v>
      </c>
      <c r="FI146">
        <v>3</v>
      </c>
      <c r="FJ146">
        <v>0.99454297407912595</v>
      </c>
      <c r="FK146" t="s">
        <v>488</v>
      </c>
      <c r="FL146">
        <v>3</v>
      </c>
      <c r="FM146">
        <v>0.95244565217391297</v>
      </c>
      <c r="FN146" t="s">
        <v>483</v>
      </c>
      <c r="FO146">
        <v>1</v>
      </c>
      <c r="FP146">
        <v>1.05633802816901</v>
      </c>
      <c r="FQ146" t="s">
        <v>506</v>
      </c>
      <c r="FR146">
        <v>3</v>
      </c>
      <c r="FS146">
        <v>1.0531757754800499</v>
      </c>
      <c r="FT146" t="s">
        <v>506</v>
      </c>
      <c r="FU146">
        <v>3</v>
      </c>
      <c r="FV146">
        <v>0.89761570827489401</v>
      </c>
      <c r="FW146" t="s">
        <v>499</v>
      </c>
      <c r="FX146">
        <v>2</v>
      </c>
      <c r="FY146">
        <v>1.06883365200764</v>
      </c>
      <c r="FZ146" t="s">
        <v>517</v>
      </c>
      <c r="GA146">
        <v>1</v>
      </c>
      <c r="GB146">
        <v>1.0162601626016201</v>
      </c>
      <c r="GC146" t="s">
        <v>499</v>
      </c>
      <c r="GD146">
        <v>2</v>
      </c>
      <c r="GE146">
        <v>1.0502512562813999</v>
      </c>
      <c r="GF146" t="s">
        <v>503</v>
      </c>
      <c r="GG146">
        <v>1</v>
      </c>
      <c r="GH146">
        <v>1.08226221079691</v>
      </c>
      <c r="GI146" t="s">
        <v>494</v>
      </c>
      <c r="GJ146">
        <v>2</v>
      </c>
      <c r="GK146">
        <v>0.95763993948562698</v>
      </c>
      <c r="GL146" t="s">
        <v>492</v>
      </c>
      <c r="GM146">
        <v>3</v>
      </c>
      <c r="GN146">
        <v>0.98345153664302598</v>
      </c>
    </row>
    <row r="147" spans="1:196" x14ac:dyDescent="0.4">
      <c r="A147">
        <v>145</v>
      </c>
      <c r="B147" t="s">
        <v>449</v>
      </c>
      <c r="C147" t="s">
        <v>547</v>
      </c>
      <c r="D147">
        <v>1.03350515463917</v>
      </c>
      <c r="E147" t="s">
        <v>859</v>
      </c>
      <c r="F147" t="s">
        <v>547</v>
      </c>
      <c r="G147">
        <v>0.27423933614791002</v>
      </c>
      <c r="H147" t="s">
        <v>449</v>
      </c>
      <c r="I147" t="s">
        <v>547</v>
      </c>
      <c r="J147">
        <v>1.2939393939393899</v>
      </c>
      <c r="K147" t="s">
        <v>329</v>
      </c>
      <c r="L147">
        <v>1</v>
      </c>
      <c r="M147">
        <v>1.1093117408906801</v>
      </c>
      <c r="N147" t="s">
        <v>308</v>
      </c>
      <c r="O147">
        <v>2</v>
      </c>
      <c r="P147">
        <v>0.660377358490566</v>
      </c>
      <c r="Q147" t="s">
        <v>300</v>
      </c>
      <c r="R147">
        <v>1</v>
      </c>
      <c r="S147">
        <v>0.83941605839416</v>
      </c>
      <c r="T147" t="s">
        <v>397</v>
      </c>
      <c r="U147">
        <v>2</v>
      </c>
      <c r="V147">
        <v>0.82436082102988795</v>
      </c>
      <c r="W147" t="s">
        <v>295</v>
      </c>
      <c r="X147">
        <v>1</v>
      </c>
      <c r="Y147">
        <v>0.66398390342052305</v>
      </c>
      <c r="Z147" t="s">
        <v>816</v>
      </c>
      <c r="AA147">
        <v>1</v>
      </c>
      <c r="AB147">
        <v>1.1910447761194001</v>
      </c>
      <c r="AC147" t="s">
        <v>343</v>
      </c>
      <c r="AD147">
        <v>1</v>
      </c>
      <c r="AE147">
        <v>0.92930511386482395</v>
      </c>
      <c r="AF147" t="s">
        <v>329</v>
      </c>
      <c r="AG147">
        <v>1</v>
      </c>
      <c r="AH147">
        <v>0.86874154262516901</v>
      </c>
      <c r="AI147" t="s">
        <v>822</v>
      </c>
      <c r="AJ147">
        <v>1</v>
      </c>
      <c r="AK147">
        <v>0.96860465116279004</v>
      </c>
      <c r="AL147" t="s">
        <v>409</v>
      </c>
      <c r="AM147">
        <v>2</v>
      </c>
      <c r="AN147">
        <v>0.89486478274080805</v>
      </c>
      <c r="AO147" t="s">
        <v>407</v>
      </c>
      <c r="AP147">
        <v>2</v>
      </c>
      <c r="AQ147">
        <v>0.76419213973799105</v>
      </c>
      <c r="AR147" t="s">
        <v>824</v>
      </c>
      <c r="AS147">
        <v>1</v>
      </c>
      <c r="AT147">
        <v>1.00664451827242</v>
      </c>
      <c r="AU147" t="s">
        <v>389</v>
      </c>
      <c r="AV147">
        <v>1</v>
      </c>
      <c r="AW147">
        <v>1.1064162754303599</v>
      </c>
      <c r="AX147" t="s">
        <v>398</v>
      </c>
      <c r="AY147">
        <v>2</v>
      </c>
      <c r="AZ147">
        <v>0.90042911416623395</v>
      </c>
      <c r="BA147" t="s">
        <v>398</v>
      </c>
      <c r="BB147">
        <v>2</v>
      </c>
      <c r="BC147">
        <v>1.2142727051966899</v>
      </c>
      <c r="BD147" t="s">
        <v>377</v>
      </c>
      <c r="BE147">
        <v>2</v>
      </c>
      <c r="BF147">
        <v>1.52210130323794</v>
      </c>
      <c r="BG147" t="s">
        <v>295</v>
      </c>
      <c r="BH147">
        <v>1</v>
      </c>
      <c r="BI147">
        <v>1.04113110539845</v>
      </c>
      <c r="BJ147" t="s">
        <v>317</v>
      </c>
      <c r="BK147">
        <v>2</v>
      </c>
      <c r="BL147">
        <v>0.87321428571428505</v>
      </c>
      <c r="BM147" t="s">
        <v>396</v>
      </c>
      <c r="BN147">
        <v>1</v>
      </c>
      <c r="BO147">
        <v>1.0455927051671701</v>
      </c>
      <c r="BP147" t="s">
        <v>450</v>
      </c>
      <c r="BQ147">
        <v>2</v>
      </c>
      <c r="BR147">
        <v>1.1855854566275399</v>
      </c>
      <c r="BS147" t="s">
        <v>317</v>
      </c>
      <c r="BT147">
        <v>2</v>
      </c>
      <c r="BU147">
        <v>1.2387543252595099</v>
      </c>
      <c r="BV147" t="s">
        <v>310</v>
      </c>
      <c r="BW147">
        <v>2</v>
      </c>
      <c r="BX147">
        <v>1.7677419354838699</v>
      </c>
      <c r="BY147" t="s">
        <v>409</v>
      </c>
      <c r="BZ147">
        <v>3</v>
      </c>
      <c r="CA147">
        <v>1.2878543443189601</v>
      </c>
      <c r="CB147" t="s">
        <v>421</v>
      </c>
      <c r="CC147">
        <v>3</v>
      </c>
      <c r="CD147">
        <v>0.87152389770441496</v>
      </c>
      <c r="CE147" t="s">
        <v>333</v>
      </c>
      <c r="CF147">
        <v>1</v>
      </c>
      <c r="CG147">
        <v>0.95286885245901598</v>
      </c>
      <c r="CH147" t="s">
        <v>422</v>
      </c>
      <c r="CI147">
        <v>2</v>
      </c>
      <c r="CJ147">
        <v>1.1284722222222201</v>
      </c>
      <c r="CK147" t="s">
        <v>435</v>
      </c>
      <c r="CL147">
        <v>3</v>
      </c>
      <c r="CM147">
        <v>0.87804878048780399</v>
      </c>
      <c r="CN147" t="s">
        <v>417</v>
      </c>
      <c r="CO147">
        <v>3</v>
      </c>
      <c r="CP147">
        <v>0.58846153846153804</v>
      </c>
      <c r="CQ147" t="s">
        <v>329</v>
      </c>
      <c r="CR147">
        <v>2</v>
      </c>
      <c r="CS147">
        <v>0.85862068965517202</v>
      </c>
      <c r="CT147" t="s">
        <v>310</v>
      </c>
      <c r="CU147">
        <v>2</v>
      </c>
      <c r="CV147">
        <v>1.11666666666666</v>
      </c>
      <c r="CW147" t="s">
        <v>343</v>
      </c>
      <c r="CX147">
        <v>1</v>
      </c>
      <c r="CY147">
        <v>1.1059602649006599</v>
      </c>
      <c r="CZ147" t="s">
        <v>349</v>
      </c>
      <c r="DA147">
        <v>2</v>
      </c>
      <c r="DB147">
        <v>0.90082644628099096</v>
      </c>
      <c r="DC147" t="s">
        <v>333</v>
      </c>
      <c r="DD147">
        <v>1</v>
      </c>
      <c r="DE147">
        <v>1.1584415584415499</v>
      </c>
      <c r="DF147" t="s">
        <v>428</v>
      </c>
      <c r="DG147">
        <v>2</v>
      </c>
      <c r="DH147">
        <v>1.1990798088833801</v>
      </c>
      <c r="DI147" t="s">
        <v>816</v>
      </c>
      <c r="DJ147">
        <v>1</v>
      </c>
      <c r="DK147">
        <v>1.01497504159733</v>
      </c>
      <c r="DL147" t="s">
        <v>418</v>
      </c>
      <c r="DM147">
        <v>2</v>
      </c>
      <c r="DN147">
        <v>1.09678953626634</v>
      </c>
      <c r="DO147" t="s">
        <v>335</v>
      </c>
      <c r="DP147">
        <v>3</v>
      </c>
      <c r="DQ147">
        <v>0.86417657045840401</v>
      </c>
      <c r="DR147" t="s">
        <v>343</v>
      </c>
      <c r="DS147">
        <v>1</v>
      </c>
      <c r="DT147">
        <v>1.00814103643815</v>
      </c>
      <c r="DU147" t="s">
        <v>433</v>
      </c>
      <c r="DV147">
        <v>1</v>
      </c>
      <c r="DW147">
        <v>0.92481977342945398</v>
      </c>
      <c r="DX147" t="s">
        <v>436</v>
      </c>
      <c r="DY147">
        <v>3</v>
      </c>
      <c r="DZ147">
        <v>0.78619153674832898</v>
      </c>
      <c r="EA147" t="s">
        <v>457</v>
      </c>
      <c r="EB147">
        <v>1</v>
      </c>
      <c r="EC147">
        <v>1.22132253711201</v>
      </c>
      <c r="ED147" t="s">
        <v>836</v>
      </c>
      <c r="EE147">
        <v>1</v>
      </c>
      <c r="EF147">
        <v>1.15038560411311</v>
      </c>
      <c r="EG147" t="s">
        <v>470</v>
      </c>
      <c r="EH147">
        <v>2</v>
      </c>
      <c r="EI147">
        <v>1.2952213427147401</v>
      </c>
      <c r="EJ147" t="s">
        <v>448</v>
      </c>
      <c r="EK147">
        <v>2</v>
      </c>
      <c r="EL147">
        <v>1.1725888324872999</v>
      </c>
      <c r="EM147" t="s">
        <v>448</v>
      </c>
      <c r="EN147">
        <v>2</v>
      </c>
      <c r="EO147">
        <v>1.02813852813852</v>
      </c>
      <c r="EP147" t="s">
        <v>472</v>
      </c>
      <c r="EQ147">
        <v>2</v>
      </c>
      <c r="ER147">
        <v>0.89182389937106898</v>
      </c>
      <c r="ES147" t="s">
        <v>452</v>
      </c>
      <c r="ET147">
        <v>2</v>
      </c>
      <c r="EU147">
        <v>0.979775280898876</v>
      </c>
      <c r="EV147" t="s">
        <v>472</v>
      </c>
      <c r="EW147">
        <v>3</v>
      </c>
      <c r="EX147">
        <v>0.88439306358381498</v>
      </c>
      <c r="EY147" t="s">
        <v>465</v>
      </c>
      <c r="EZ147">
        <v>2</v>
      </c>
      <c r="FA147">
        <v>1.02926829268292</v>
      </c>
      <c r="FB147" t="s">
        <v>465</v>
      </c>
      <c r="FC147">
        <v>2</v>
      </c>
      <c r="FD147">
        <v>1.09478672985782</v>
      </c>
      <c r="FE147" t="s">
        <v>490</v>
      </c>
      <c r="FF147">
        <v>3</v>
      </c>
      <c r="FG147">
        <v>0.97704081632652995</v>
      </c>
      <c r="FH147" t="s">
        <v>488</v>
      </c>
      <c r="FI147">
        <v>3</v>
      </c>
      <c r="FJ147">
        <v>1.0082191780821901</v>
      </c>
      <c r="FK147" t="s">
        <v>490</v>
      </c>
      <c r="FL147">
        <v>3</v>
      </c>
      <c r="FM147">
        <v>1.0054794520547901</v>
      </c>
      <c r="FN147" t="s">
        <v>486</v>
      </c>
      <c r="FO147">
        <v>3</v>
      </c>
      <c r="FP147">
        <v>1.2674418604651101</v>
      </c>
      <c r="FQ147" t="s">
        <v>508</v>
      </c>
      <c r="FR147">
        <v>3</v>
      </c>
      <c r="FS147">
        <v>0.90616246498599395</v>
      </c>
      <c r="FT147" t="s">
        <v>508</v>
      </c>
      <c r="FU147">
        <v>3</v>
      </c>
      <c r="FV147">
        <v>0.99845440494590398</v>
      </c>
      <c r="FW147" t="s">
        <v>502</v>
      </c>
      <c r="FX147">
        <v>3</v>
      </c>
      <c r="FY147">
        <v>0.85421412300683297</v>
      </c>
      <c r="FZ147" t="s">
        <v>518</v>
      </c>
      <c r="GA147">
        <v>2</v>
      </c>
      <c r="GB147">
        <v>1.11686746987951</v>
      </c>
      <c r="GC147" t="s">
        <v>502</v>
      </c>
      <c r="GD147">
        <v>2</v>
      </c>
      <c r="GE147">
        <v>1.06674612634088</v>
      </c>
      <c r="GF147" t="s">
        <v>506</v>
      </c>
      <c r="GG147">
        <v>3</v>
      </c>
      <c r="GH147">
        <v>1.01428571428571</v>
      </c>
      <c r="GI147" t="s">
        <v>497</v>
      </c>
      <c r="GJ147">
        <v>3</v>
      </c>
      <c r="GK147">
        <v>0.993930197268588</v>
      </c>
      <c r="GL147" t="s">
        <v>488</v>
      </c>
      <c r="GM147">
        <v>3</v>
      </c>
      <c r="GN147">
        <v>1.0328124999999999</v>
      </c>
    </row>
    <row r="148" spans="1:196" x14ac:dyDescent="0.4">
      <c r="A148">
        <v>146</v>
      </c>
      <c r="B148" t="s">
        <v>860</v>
      </c>
      <c r="C148" t="s">
        <v>547</v>
      </c>
      <c r="D148">
        <v>0.86354041549100502</v>
      </c>
      <c r="E148" t="s">
        <v>837</v>
      </c>
      <c r="F148" t="s">
        <v>547</v>
      </c>
      <c r="G148">
        <v>0.65009560229445496</v>
      </c>
      <c r="H148" t="s">
        <v>861</v>
      </c>
      <c r="I148" t="s">
        <v>547</v>
      </c>
      <c r="J148">
        <v>1.1498703223416</v>
      </c>
      <c r="K148" t="s">
        <v>824</v>
      </c>
      <c r="L148">
        <v>1</v>
      </c>
      <c r="M148">
        <v>1.4462809917355299</v>
      </c>
      <c r="N148" t="s">
        <v>397</v>
      </c>
      <c r="O148">
        <v>2</v>
      </c>
      <c r="P148">
        <v>0.88461538461538403</v>
      </c>
      <c r="Q148" t="s">
        <v>387</v>
      </c>
      <c r="R148">
        <v>2</v>
      </c>
      <c r="S148">
        <v>1.17909325311559</v>
      </c>
      <c r="T148" t="s">
        <v>310</v>
      </c>
      <c r="U148">
        <v>2</v>
      </c>
      <c r="V148">
        <v>0.97752808988763995</v>
      </c>
      <c r="W148" t="s">
        <v>377</v>
      </c>
      <c r="X148">
        <v>2</v>
      </c>
      <c r="Y148">
        <v>0.87336723143539896</v>
      </c>
      <c r="Z148" t="s">
        <v>419</v>
      </c>
      <c r="AA148">
        <v>1</v>
      </c>
      <c r="AB148">
        <v>1.2736418511066301</v>
      </c>
      <c r="AC148" t="s">
        <v>862</v>
      </c>
      <c r="AD148">
        <v>1</v>
      </c>
      <c r="AE148">
        <v>1.58536585365853</v>
      </c>
      <c r="AF148" t="s">
        <v>824</v>
      </c>
      <c r="AG148">
        <v>1</v>
      </c>
      <c r="AH148">
        <v>1.28515625</v>
      </c>
      <c r="AI148" t="s">
        <v>323</v>
      </c>
      <c r="AJ148">
        <v>2</v>
      </c>
      <c r="AK148">
        <v>0.91891891891891897</v>
      </c>
      <c r="AL148" t="s">
        <v>329</v>
      </c>
      <c r="AM148">
        <v>1</v>
      </c>
      <c r="AN148">
        <v>0.908372827804107</v>
      </c>
      <c r="AO148" t="s">
        <v>335</v>
      </c>
      <c r="AP148">
        <v>2</v>
      </c>
      <c r="AQ148">
        <v>1.0224215246636701</v>
      </c>
      <c r="AR148" t="s">
        <v>333</v>
      </c>
      <c r="AS148">
        <v>1</v>
      </c>
      <c r="AT148">
        <v>1.1604938271604901</v>
      </c>
      <c r="AU148" t="s">
        <v>387</v>
      </c>
      <c r="AV148">
        <v>2</v>
      </c>
      <c r="AW148">
        <v>1.2500846405597501</v>
      </c>
      <c r="AX148" t="s">
        <v>374</v>
      </c>
      <c r="AY148">
        <v>2</v>
      </c>
      <c r="AZ148">
        <v>1.07638888888888</v>
      </c>
      <c r="BA148" t="s">
        <v>374</v>
      </c>
      <c r="BB148">
        <v>2</v>
      </c>
      <c r="BC148">
        <v>1.1790322580645101</v>
      </c>
      <c r="BD148" t="s">
        <v>374</v>
      </c>
      <c r="BE148">
        <v>2</v>
      </c>
      <c r="BF148">
        <v>1.1532147742818</v>
      </c>
      <c r="BG148" t="s">
        <v>374</v>
      </c>
      <c r="BH148">
        <v>2</v>
      </c>
      <c r="BI148">
        <v>0.82562277580071097</v>
      </c>
      <c r="BJ148" t="s">
        <v>323</v>
      </c>
      <c r="BK148">
        <v>2</v>
      </c>
      <c r="BL148">
        <v>0.99784017278617698</v>
      </c>
      <c r="BM148" t="s">
        <v>397</v>
      </c>
      <c r="BN148">
        <v>2</v>
      </c>
      <c r="BO148">
        <v>0.93351929335192896</v>
      </c>
      <c r="BP148" t="s">
        <v>317</v>
      </c>
      <c r="BQ148">
        <v>2</v>
      </c>
      <c r="BR148">
        <v>1.1606425702811201</v>
      </c>
      <c r="BS148" t="s">
        <v>323</v>
      </c>
      <c r="BT148">
        <v>2</v>
      </c>
      <c r="BU148">
        <v>0.91165413533834505</v>
      </c>
      <c r="BV148" t="s">
        <v>450</v>
      </c>
      <c r="BW148">
        <v>3</v>
      </c>
      <c r="BX148">
        <v>1.48381649310441</v>
      </c>
      <c r="BY148" t="s">
        <v>329</v>
      </c>
      <c r="BZ148">
        <v>2</v>
      </c>
      <c r="CA148">
        <v>1.2016806722689</v>
      </c>
      <c r="CB148" t="s">
        <v>349</v>
      </c>
      <c r="CC148">
        <v>2</v>
      </c>
      <c r="CD148">
        <v>0.85365853658536495</v>
      </c>
      <c r="CE148" t="s">
        <v>335</v>
      </c>
      <c r="CF148">
        <v>2</v>
      </c>
      <c r="CG148">
        <v>1.02184873949579</v>
      </c>
      <c r="CH148" t="s">
        <v>428</v>
      </c>
      <c r="CI148">
        <v>2</v>
      </c>
      <c r="CJ148">
        <v>0.97321428571428503</v>
      </c>
      <c r="CK148" t="s">
        <v>423</v>
      </c>
      <c r="CL148">
        <v>2</v>
      </c>
      <c r="CM148">
        <v>0.66666666666666596</v>
      </c>
      <c r="CN148" t="s">
        <v>420</v>
      </c>
      <c r="CO148">
        <v>1</v>
      </c>
      <c r="CP148">
        <v>0.76524953789279104</v>
      </c>
      <c r="CQ148" t="s">
        <v>333</v>
      </c>
      <c r="CR148">
        <v>1</v>
      </c>
      <c r="CS148">
        <v>1.12293853073463</v>
      </c>
      <c r="CT148" t="s">
        <v>450</v>
      </c>
      <c r="CU148">
        <v>2</v>
      </c>
      <c r="CV148">
        <v>1.1958199825225699</v>
      </c>
      <c r="CW148" t="s">
        <v>423</v>
      </c>
      <c r="CX148">
        <v>3</v>
      </c>
      <c r="CY148">
        <v>1.11476690684955</v>
      </c>
      <c r="CZ148" t="s">
        <v>842</v>
      </c>
      <c r="DA148">
        <v>1</v>
      </c>
      <c r="DB148">
        <v>0.98787878787878702</v>
      </c>
      <c r="DC148" t="s">
        <v>407</v>
      </c>
      <c r="DD148">
        <v>2</v>
      </c>
      <c r="DE148">
        <v>0.838018741633199</v>
      </c>
      <c r="DF148" t="s">
        <v>421</v>
      </c>
      <c r="DG148">
        <v>3</v>
      </c>
      <c r="DH148">
        <v>0.91947750612297496</v>
      </c>
      <c r="DI148" t="s">
        <v>428</v>
      </c>
      <c r="DJ148">
        <v>3</v>
      </c>
      <c r="DK148">
        <v>1.0244982290436799</v>
      </c>
      <c r="DL148" t="s">
        <v>816</v>
      </c>
      <c r="DM148">
        <v>1</v>
      </c>
      <c r="DN148">
        <v>1.0278688524590101</v>
      </c>
      <c r="DO148" t="s">
        <v>418</v>
      </c>
      <c r="DP148">
        <v>2</v>
      </c>
      <c r="DQ148">
        <v>0.87922810060711099</v>
      </c>
      <c r="DR148" t="s">
        <v>423</v>
      </c>
      <c r="DS148">
        <v>2</v>
      </c>
      <c r="DT148">
        <v>0.95459931861946301</v>
      </c>
      <c r="DU148" t="s">
        <v>436</v>
      </c>
      <c r="DV148">
        <v>3</v>
      </c>
      <c r="DW148">
        <v>0.81636363636363596</v>
      </c>
      <c r="DX148" t="s">
        <v>440</v>
      </c>
      <c r="DY148">
        <v>2</v>
      </c>
      <c r="DZ148">
        <v>0.76013513513513498</v>
      </c>
      <c r="EA148" t="s">
        <v>452</v>
      </c>
      <c r="EB148">
        <v>2</v>
      </c>
      <c r="EC148">
        <v>0.88032786885245895</v>
      </c>
      <c r="ED148" t="s">
        <v>455</v>
      </c>
      <c r="EE148">
        <v>1</v>
      </c>
      <c r="EF148">
        <v>0.89800770681315001</v>
      </c>
      <c r="EG148" t="s">
        <v>452</v>
      </c>
      <c r="EH148">
        <v>2</v>
      </c>
      <c r="EI148">
        <v>1.25</v>
      </c>
      <c r="EJ148" t="s">
        <v>469</v>
      </c>
      <c r="EK148">
        <v>2</v>
      </c>
      <c r="EL148">
        <v>0.72478991596638598</v>
      </c>
      <c r="EM148" t="s">
        <v>469</v>
      </c>
      <c r="EN148">
        <v>2</v>
      </c>
      <c r="EO148">
        <v>0.96376811594202805</v>
      </c>
      <c r="EP148" t="s">
        <v>485</v>
      </c>
      <c r="EQ148">
        <v>3</v>
      </c>
      <c r="ER148">
        <v>1.2410958904109499</v>
      </c>
      <c r="ES148" t="s">
        <v>474</v>
      </c>
      <c r="ET148">
        <v>2</v>
      </c>
      <c r="EU148">
        <v>1.6096797175944</v>
      </c>
      <c r="EV148" t="s">
        <v>485</v>
      </c>
      <c r="EW148">
        <v>2</v>
      </c>
      <c r="EX148">
        <v>1.07046070460704</v>
      </c>
      <c r="EY148" t="s">
        <v>467</v>
      </c>
      <c r="EZ148">
        <v>2</v>
      </c>
      <c r="FA148">
        <v>0.89777777777777701</v>
      </c>
      <c r="FB148" t="s">
        <v>467</v>
      </c>
      <c r="FC148">
        <v>2</v>
      </c>
      <c r="FD148">
        <v>0.99504950495049505</v>
      </c>
      <c r="FE148" t="s">
        <v>493</v>
      </c>
      <c r="FF148">
        <v>2</v>
      </c>
      <c r="FG148">
        <v>1.1172161172161099</v>
      </c>
      <c r="FH148" t="s">
        <v>490</v>
      </c>
      <c r="FI148">
        <v>3</v>
      </c>
      <c r="FJ148">
        <v>0.95300261096605698</v>
      </c>
      <c r="FK148" t="s">
        <v>491</v>
      </c>
      <c r="FL148">
        <v>1</v>
      </c>
      <c r="FM148">
        <v>1.20770128354725</v>
      </c>
      <c r="FN148" t="s">
        <v>488</v>
      </c>
      <c r="FO148">
        <v>3</v>
      </c>
      <c r="FP148">
        <v>1.1982881597717501</v>
      </c>
      <c r="FQ148" t="s">
        <v>511</v>
      </c>
      <c r="FR148">
        <v>3</v>
      </c>
      <c r="FS148">
        <v>0.980416156670746</v>
      </c>
      <c r="FT148" t="s">
        <v>511</v>
      </c>
      <c r="FU148">
        <v>3</v>
      </c>
      <c r="FV148">
        <v>0.81398252184769004</v>
      </c>
      <c r="FW148" t="s">
        <v>503</v>
      </c>
      <c r="FX148">
        <v>1</v>
      </c>
      <c r="FY148">
        <v>0.84255319148936103</v>
      </c>
      <c r="FZ148" t="s">
        <v>522</v>
      </c>
      <c r="GA148">
        <v>3</v>
      </c>
      <c r="GB148">
        <v>1.4365671641791</v>
      </c>
      <c r="GC148" t="s">
        <v>503</v>
      </c>
      <c r="GD148">
        <v>1</v>
      </c>
      <c r="GE148">
        <v>1.1407624633430999</v>
      </c>
      <c r="GF148" t="s">
        <v>863</v>
      </c>
      <c r="GG148">
        <v>2</v>
      </c>
      <c r="GH148">
        <v>0.77443609022556303</v>
      </c>
      <c r="GI148" t="s">
        <v>498</v>
      </c>
      <c r="GJ148">
        <v>3</v>
      </c>
      <c r="GK148">
        <v>1.0916666666666599</v>
      </c>
      <c r="GL148" t="s">
        <v>490</v>
      </c>
      <c r="GM148">
        <v>3</v>
      </c>
      <c r="GN148">
        <v>0.96716101694915202</v>
      </c>
    </row>
    <row r="149" spans="1:196" x14ac:dyDescent="0.4">
      <c r="A149">
        <v>147</v>
      </c>
      <c r="B149" t="s">
        <v>548</v>
      </c>
      <c r="C149" t="s">
        <v>547</v>
      </c>
      <c r="D149">
        <v>0.77109826589595298</v>
      </c>
      <c r="E149" t="s">
        <v>839</v>
      </c>
      <c r="F149" t="s">
        <v>547</v>
      </c>
      <c r="G149">
        <v>0.75116640746500696</v>
      </c>
      <c r="H149" t="s">
        <v>864</v>
      </c>
      <c r="I149" t="s">
        <v>547</v>
      </c>
      <c r="J149">
        <v>1.6012112314186</v>
      </c>
      <c r="K149" t="s">
        <v>333</v>
      </c>
      <c r="L149">
        <v>1</v>
      </c>
      <c r="M149">
        <v>1.0979284369114799</v>
      </c>
      <c r="N149" t="s">
        <v>310</v>
      </c>
      <c r="O149">
        <v>2</v>
      </c>
      <c r="P149">
        <v>1.11301369863013</v>
      </c>
      <c r="Q149" t="s">
        <v>397</v>
      </c>
      <c r="R149">
        <v>2</v>
      </c>
      <c r="S149">
        <v>1.0521928578194499</v>
      </c>
      <c r="T149" t="s">
        <v>819</v>
      </c>
      <c r="U149">
        <v>2</v>
      </c>
      <c r="V149">
        <v>0.84159292035398203</v>
      </c>
      <c r="W149" t="s">
        <v>374</v>
      </c>
      <c r="X149">
        <v>2</v>
      </c>
      <c r="Y149">
        <v>0.85499999999999998</v>
      </c>
      <c r="Z149" t="s">
        <v>349</v>
      </c>
      <c r="AA149">
        <v>2</v>
      </c>
      <c r="AB149">
        <v>1.2967032967032901</v>
      </c>
      <c r="AC149" t="s">
        <v>425</v>
      </c>
      <c r="AD149">
        <v>1</v>
      </c>
      <c r="AE149">
        <v>1.2761904761904701</v>
      </c>
      <c r="AF149" t="s">
        <v>333</v>
      </c>
      <c r="AG149">
        <v>1</v>
      </c>
      <c r="AH149">
        <v>1.0345596432552899</v>
      </c>
      <c r="AI149" t="s">
        <v>821</v>
      </c>
      <c r="AJ149">
        <v>2</v>
      </c>
      <c r="AK149">
        <v>1.5300733496332499</v>
      </c>
      <c r="AL149" t="s">
        <v>824</v>
      </c>
      <c r="AM149">
        <v>1</v>
      </c>
      <c r="AN149">
        <v>0.84722222222222199</v>
      </c>
      <c r="AO149" t="s">
        <v>816</v>
      </c>
      <c r="AP149">
        <v>1</v>
      </c>
      <c r="AQ149">
        <v>1.12213740458015</v>
      </c>
      <c r="AR149" t="s">
        <v>407</v>
      </c>
      <c r="AS149">
        <v>2</v>
      </c>
      <c r="AT149">
        <v>1.1285714285714199</v>
      </c>
      <c r="AU149" t="s">
        <v>396</v>
      </c>
      <c r="AV149">
        <v>1</v>
      </c>
      <c r="AW149">
        <v>1.13506493506493</v>
      </c>
      <c r="AX149" t="s">
        <v>381</v>
      </c>
      <c r="AY149">
        <v>2</v>
      </c>
      <c r="AZ149">
        <v>1.02473834443387</v>
      </c>
      <c r="BA149" t="s">
        <v>381</v>
      </c>
      <c r="BB149">
        <v>2</v>
      </c>
      <c r="BC149">
        <v>1.08620812799085</v>
      </c>
      <c r="BD149" t="s">
        <v>381</v>
      </c>
      <c r="BE149">
        <v>2</v>
      </c>
      <c r="BF149">
        <v>1.2952393477117301</v>
      </c>
      <c r="BG149" t="s">
        <v>381</v>
      </c>
      <c r="BH149">
        <v>2</v>
      </c>
      <c r="BI149">
        <v>0.79289775611737201</v>
      </c>
      <c r="BJ149" t="s">
        <v>410</v>
      </c>
      <c r="BK149">
        <v>3</v>
      </c>
      <c r="BL149">
        <v>0.837092731829573</v>
      </c>
      <c r="BM149" t="s">
        <v>310</v>
      </c>
      <c r="BN149">
        <v>2</v>
      </c>
      <c r="BO149">
        <v>0.96551724137931005</v>
      </c>
      <c r="BP149" t="s">
        <v>323</v>
      </c>
      <c r="BQ149">
        <v>2</v>
      </c>
      <c r="BR149">
        <v>1.1416309012875501</v>
      </c>
      <c r="BS149" t="s">
        <v>410</v>
      </c>
      <c r="BT149">
        <v>3</v>
      </c>
      <c r="BU149">
        <v>0.81198910081743803</v>
      </c>
      <c r="BV149" t="s">
        <v>317</v>
      </c>
      <c r="BW149">
        <v>2</v>
      </c>
      <c r="BX149">
        <v>1.2402234636871501</v>
      </c>
      <c r="BY149" t="s">
        <v>333</v>
      </c>
      <c r="BZ149">
        <v>1</v>
      </c>
      <c r="CA149">
        <v>1.0056433408577801</v>
      </c>
      <c r="CB149" t="s">
        <v>343</v>
      </c>
      <c r="CC149">
        <v>1</v>
      </c>
      <c r="CD149">
        <v>1.2608711296619399</v>
      </c>
      <c r="CE149" t="s">
        <v>422</v>
      </c>
      <c r="CF149">
        <v>2</v>
      </c>
      <c r="CG149">
        <v>0.78796169630642898</v>
      </c>
      <c r="CH149" t="s">
        <v>421</v>
      </c>
      <c r="CI149">
        <v>3</v>
      </c>
      <c r="CJ149">
        <v>1.00731678061652</v>
      </c>
      <c r="CK149" t="s">
        <v>431</v>
      </c>
      <c r="CL149">
        <v>2</v>
      </c>
      <c r="CM149">
        <v>0.969465648854961</v>
      </c>
      <c r="CN149" t="s">
        <v>428</v>
      </c>
      <c r="CO149">
        <v>3</v>
      </c>
      <c r="CP149">
        <v>0.83026649746192804</v>
      </c>
      <c r="CQ149" t="s">
        <v>407</v>
      </c>
      <c r="CR149">
        <v>2</v>
      </c>
      <c r="CS149">
        <v>1.0311418685121101</v>
      </c>
      <c r="CT149" t="s">
        <v>323</v>
      </c>
      <c r="CU149">
        <v>2</v>
      </c>
      <c r="CV149">
        <v>1.1086065573770401</v>
      </c>
      <c r="CW149" t="s">
        <v>431</v>
      </c>
      <c r="CX149">
        <v>2</v>
      </c>
      <c r="CY149">
        <v>0.91439688715953304</v>
      </c>
      <c r="CZ149" t="s">
        <v>343</v>
      </c>
      <c r="DA149">
        <v>1</v>
      </c>
      <c r="DB149">
        <v>0.984038818913896</v>
      </c>
      <c r="DC149" t="s">
        <v>408</v>
      </c>
      <c r="DD149">
        <v>2</v>
      </c>
      <c r="DE149">
        <v>1.0360824742268</v>
      </c>
      <c r="DF149" t="s">
        <v>349</v>
      </c>
      <c r="DG149">
        <v>2</v>
      </c>
      <c r="DH149">
        <v>0.90392156862745099</v>
      </c>
      <c r="DI149" t="s">
        <v>349</v>
      </c>
      <c r="DJ149">
        <v>2</v>
      </c>
      <c r="DK149">
        <v>0.95986984815618204</v>
      </c>
      <c r="DL149" t="s">
        <v>428</v>
      </c>
      <c r="DM149">
        <v>3</v>
      </c>
      <c r="DN149">
        <v>0.77787381158167601</v>
      </c>
      <c r="DO149" t="s">
        <v>816</v>
      </c>
      <c r="DP149">
        <v>1</v>
      </c>
      <c r="DQ149">
        <v>0.91387559808612395</v>
      </c>
      <c r="DR149" t="s">
        <v>451</v>
      </c>
      <c r="DS149">
        <v>2</v>
      </c>
      <c r="DT149">
        <v>0.94471744471744401</v>
      </c>
      <c r="DU149" t="s">
        <v>440</v>
      </c>
      <c r="DV149">
        <v>2</v>
      </c>
      <c r="DW149">
        <v>1.0922509225092201</v>
      </c>
      <c r="DX149" t="s">
        <v>447</v>
      </c>
      <c r="DY149">
        <v>3</v>
      </c>
      <c r="DZ149">
        <v>0.95871559633027503</v>
      </c>
      <c r="EA149" t="s">
        <v>474</v>
      </c>
      <c r="EB149">
        <v>2</v>
      </c>
      <c r="EC149">
        <v>1.2192245334691201</v>
      </c>
      <c r="ED149" t="s">
        <v>433</v>
      </c>
      <c r="EE149">
        <v>1</v>
      </c>
      <c r="EF149">
        <v>0.87644341801385595</v>
      </c>
      <c r="EG149" t="s">
        <v>456</v>
      </c>
      <c r="EH149">
        <v>2</v>
      </c>
      <c r="EI149">
        <v>1.0311284046692599</v>
      </c>
      <c r="EJ149" t="s">
        <v>446</v>
      </c>
      <c r="EK149">
        <v>3</v>
      </c>
      <c r="EL149">
        <v>0.95229007633587703</v>
      </c>
      <c r="EM149" t="s">
        <v>446</v>
      </c>
      <c r="EN149">
        <v>3</v>
      </c>
      <c r="EO149">
        <v>1.2224448897795499</v>
      </c>
      <c r="EP149" t="s">
        <v>481</v>
      </c>
      <c r="EQ149">
        <v>1</v>
      </c>
      <c r="ER149">
        <v>0.94554455445544505</v>
      </c>
      <c r="ES149" t="s">
        <v>456</v>
      </c>
      <c r="ET149">
        <v>2</v>
      </c>
      <c r="EU149">
        <v>0.98517520215633403</v>
      </c>
      <c r="EV149" t="s">
        <v>481</v>
      </c>
      <c r="EW149">
        <v>1</v>
      </c>
      <c r="EX149">
        <v>1.1342857142857099</v>
      </c>
      <c r="EY149" t="s">
        <v>472</v>
      </c>
      <c r="EZ149">
        <v>3</v>
      </c>
      <c r="FA149">
        <v>1.1552287581699301</v>
      </c>
      <c r="FB149" t="s">
        <v>472</v>
      </c>
      <c r="FC149">
        <v>3</v>
      </c>
      <c r="FD149">
        <v>0.91937765205091904</v>
      </c>
      <c r="FE149" t="s">
        <v>491</v>
      </c>
      <c r="FF149">
        <v>1</v>
      </c>
      <c r="FG149">
        <v>0.88356807511737001</v>
      </c>
      <c r="FH149" t="s">
        <v>491</v>
      </c>
      <c r="FI149">
        <v>1</v>
      </c>
      <c r="FJ149">
        <v>0.91073326248671604</v>
      </c>
      <c r="FK149" t="s">
        <v>494</v>
      </c>
      <c r="FL149">
        <v>2</v>
      </c>
      <c r="FM149">
        <v>1.0074309978768501</v>
      </c>
      <c r="FN149" t="s">
        <v>490</v>
      </c>
      <c r="FO149">
        <v>3</v>
      </c>
      <c r="FP149">
        <v>1.06948228882833</v>
      </c>
      <c r="FQ149" t="s">
        <v>517</v>
      </c>
      <c r="FR149">
        <v>1</v>
      </c>
      <c r="FS149">
        <v>0.88534694148054804</v>
      </c>
      <c r="FT149" t="s">
        <v>517</v>
      </c>
      <c r="FU149">
        <v>1</v>
      </c>
      <c r="FV149">
        <v>0.69997754322928296</v>
      </c>
      <c r="FW149" t="s">
        <v>865</v>
      </c>
      <c r="FX149">
        <v>1</v>
      </c>
      <c r="FY149">
        <v>1.0964360587002</v>
      </c>
      <c r="FZ149" t="s">
        <v>527</v>
      </c>
      <c r="GA149">
        <v>2</v>
      </c>
      <c r="GB149">
        <v>1.03745318352059</v>
      </c>
      <c r="GC149" t="s">
        <v>506</v>
      </c>
      <c r="GD149">
        <v>3</v>
      </c>
      <c r="GE149">
        <v>1.0128617363343999</v>
      </c>
      <c r="GF149" t="s">
        <v>508</v>
      </c>
      <c r="GG149">
        <v>3</v>
      </c>
      <c r="GH149">
        <v>0.92546583850931596</v>
      </c>
      <c r="GI149" t="s">
        <v>505</v>
      </c>
      <c r="GJ149">
        <v>3</v>
      </c>
      <c r="GK149">
        <v>0.98240000000000005</v>
      </c>
      <c r="GL149" t="s">
        <v>493</v>
      </c>
      <c r="GM149">
        <v>2</v>
      </c>
      <c r="GN149">
        <v>1.4170616113743999</v>
      </c>
    </row>
    <row r="150" spans="1:196" x14ac:dyDescent="0.4">
      <c r="A150">
        <v>148</v>
      </c>
      <c r="B150" t="s">
        <v>861</v>
      </c>
      <c r="C150" t="s">
        <v>547</v>
      </c>
      <c r="D150">
        <v>0.80361278369615496</v>
      </c>
      <c r="E150" t="s">
        <v>549</v>
      </c>
      <c r="F150" t="s">
        <v>547</v>
      </c>
      <c r="G150">
        <v>0.72485364555614595</v>
      </c>
      <c r="H150" t="s">
        <v>866</v>
      </c>
      <c r="I150" t="s">
        <v>547</v>
      </c>
      <c r="J150">
        <v>0.89916054893735198</v>
      </c>
      <c r="K150" t="s">
        <v>407</v>
      </c>
      <c r="L150">
        <v>2</v>
      </c>
      <c r="M150">
        <v>1.13766233766233</v>
      </c>
      <c r="N150" t="s">
        <v>317</v>
      </c>
      <c r="O150">
        <v>2</v>
      </c>
      <c r="P150">
        <v>0.79904481998530497</v>
      </c>
      <c r="Q150" t="s">
        <v>310</v>
      </c>
      <c r="R150">
        <v>2</v>
      </c>
      <c r="S150">
        <v>1.0953846153846101</v>
      </c>
      <c r="T150" t="s">
        <v>317</v>
      </c>
      <c r="U150">
        <v>2</v>
      </c>
      <c r="V150">
        <v>0.70697674418604595</v>
      </c>
      <c r="W150" t="s">
        <v>381</v>
      </c>
      <c r="X150">
        <v>2</v>
      </c>
      <c r="Y150">
        <v>0.81920308934526898</v>
      </c>
      <c r="Z150" t="s">
        <v>343</v>
      </c>
      <c r="AA150">
        <v>1</v>
      </c>
      <c r="AB150">
        <v>1.1319981793354501</v>
      </c>
      <c r="AC150" t="s">
        <v>426</v>
      </c>
      <c r="AD150">
        <v>1</v>
      </c>
      <c r="AE150">
        <v>1.8906976744185999</v>
      </c>
      <c r="AF150" t="s">
        <v>407</v>
      </c>
      <c r="AG150">
        <v>2</v>
      </c>
      <c r="AH150">
        <v>0.911392405063291</v>
      </c>
      <c r="AI150" t="s">
        <v>409</v>
      </c>
      <c r="AJ150">
        <v>2</v>
      </c>
      <c r="AK150">
        <v>0.85725449335764503</v>
      </c>
      <c r="AL150" t="s">
        <v>333</v>
      </c>
      <c r="AM150">
        <v>1</v>
      </c>
      <c r="AN150">
        <v>0.89655172413793105</v>
      </c>
      <c r="AO150" t="s">
        <v>419</v>
      </c>
      <c r="AP150">
        <v>1</v>
      </c>
      <c r="AQ150">
        <v>1.2452554744525499</v>
      </c>
      <c r="AR150" t="s">
        <v>449</v>
      </c>
      <c r="AS150">
        <v>1</v>
      </c>
      <c r="AT150">
        <v>1.2005494505494501</v>
      </c>
      <c r="AU150" t="s">
        <v>397</v>
      </c>
      <c r="AV150">
        <v>2</v>
      </c>
      <c r="AW150">
        <v>0.97675435855777004</v>
      </c>
      <c r="AX150" t="s">
        <v>300</v>
      </c>
      <c r="AY150">
        <v>1</v>
      </c>
      <c r="AZ150">
        <v>0.95369349503858802</v>
      </c>
      <c r="BA150" t="s">
        <v>300</v>
      </c>
      <c r="BB150">
        <v>1</v>
      </c>
      <c r="BC150">
        <v>1.0497109826589499</v>
      </c>
      <c r="BD150" t="s">
        <v>300</v>
      </c>
      <c r="BE150">
        <v>1</v>
      </c>
      <c r="BF150">
        <v>1.38215859030837</v>
      </c>
      <c r="BG150" t="s">
        <v>300</v>
      </c>
      <c r="BH150">
        <v>1</v>
      </c>
      <c r="BI150">
        <v>0.73705179282868505</v>
      </c>
      <c r="BJ150" t="s">
        <v>409</v>
      </c>
      <c r="BK150">
        <v>2</v>
      </c>
      <c r="BL150">
        <v>0.97684338817794003</v>
      </c>
      <c r="BM150" t="s">
        <v>450</v>
      </c>
      <c r="BN150">
        <v>3</v>
      </c>
      <c r="BO150">
        <v>0.86605095146593902</v>
      </c>
      <c r="BP150" t="s">
        <v>329</v>
      </c>
      <c r="BQ150">
        <v>2</v>
      </c>
      <c r="BR150">
        <v>1.13888888888888</v>
      </c>
      <c r="BS150" t="s">
        <v>409</v>
      </c>
      <c r="BT150">
        <v>3</v>
      </c>
      <c r="BU150">
        <v>0.91756919374247803</v>
      </c>
      <c r="BV150" t="s">
        <v>323</v>
      </c>
      <c r="BW150">
        <v>2</v>
      </c>
      <c r="BX150">
        <v>1.5463917525773101</v>
      </c>
      <c r="BY150" t="s">
        <v>449</v>
      </c>
      <c r="BZ150">
        <v>1</v>
      </c>
      <c r="CA150">
        <v>1.08928571428571</v>
      </c>
      <c r="CB150" t="s">
        <v>453</v>
      </c>
      <c r="CC150">
        <v>2</v>
      </c>
      <c r="CD150">
        <v>0.76056338028169002</v>
      </c>
      <c r="CE150" t="s">
        <v>428</v>
      </c>
      <c r="CF150">
        <v>2</v>
      </c>
      <c r="CG150">
        <v>1.0731395720217101</v>
      </c>
      <c r="CH150" t="s">
        <v>349</v>
      </c>
      <c r="CI150">
        <v>2</v>
      </c>
      <c r="CJ150">
        <v>1.0595794392523299</v>
      </c>
      <c r="CK150" t="s">
        <v>451</v>
      </c>
      <c r="CL150">
        <v>2</v>
      </c>
      <c r="CM150">
        <v>0.50885558583106205</v>
      </c>
      <c r="CN150" t="s">
        <v>421</v>
      </c>
      <c r="CO150">
        <v>3</v>
      </c>
      <c r="CP150">
        <v>0.82220242193511806</v>
      </c>
      <c r="CQ150" t="s">
        <v>408</v>
      </c>
      <c r="CR150">
        <v>2</v>
      </c>
      <c r="CS150">
        <v>0.96472184531885996</v>
      </c>
      <c r="CT150" t="s">
        <v>402</v>
      </c>
      <c r="CU150">
        <v>1</v>
      </c>
      <c r="CV150">
        <v>1.6097604968483801</v>
      </c>
      <c r="CW150" t="s">
        <v>425</v>
      </c>
      <c r="CX150">
        <v>1</v>
      </c>
      <c r="CY150">
        <v>0.97560975609756095</v>
      </c>
      <c r="CZ150" t="s">
        <v>423</v>
      </c>
      <c r="DA150">
        <v>3</v>
      </c>
      <c r="DB150">
        <v>0.97796121797367797</v>
      </c>
      <c r="DC150" t="s">
        <v>416</v>
      </c>
      <c r="DD150">
        <v>1</v>
      </c>
      <c r="DE150">
        <v>0.94390243902438997</v>
      </c>
      <c r="DF150" t="s">
        <v>842</v>
      </c>
      <c r="DG150">
        <v>1</v>
      </c>
      <c r="DH150">
        <v>1.0303030303030301</v>
      </c>
      <c r="DI150" t="s">
        <v>842</v>
      </c>
      <c r="DJ150">
        <v>1</v>
      </c>
      <c r="DK150">
        <v>1.29117647058823</v>
      </c>
      <c r="DL150" t="s">
        <v>842</v>
      </c>
      <c r="DM150">
        <v>1</v>
      </c>
      <c r="DN150">
        <v>1.1867881548974899</v>
      </c>
      <c r="DO150" t="s">
        <v>428</v>
      </c>
      <c r="DP150">
        <v>3</v>
      </c>
      <c r="DQ150">
        <v>1.1444444444444399</v>
      </c>
      <c r="DR150" t="s">
        <v>453</v>
      </c>
      <c r="DS150">
        <v>3</v>
      </c>
      <c r="DT150">
        <v>0.97986577181208001</v>
      </c>
      <c r="DU150" t="s">
        <v>448</v>
      </c>
      <c r="DV150">
        <v>2</v>
      </c>
      <c r="DW150">
        <v>1.2456140350877101</v>
      </c>
      <c r="DX150" t="s">
        <v>446</v>
      </c>
      <c r="DY150">
        <v>3</v>
      </c>
      <c r="DZ150">
        <v>0.75085324232081896</v>
      </c>
      <c r="EA150" t="s">
        <v>456</v>
      </c>
      <c r="EB150">
        <v>2</v>
      </c>
      <c r="EC150">
        <v>1.07971745711402</v>
      </c>
      <c r="ED150" t="s">
        <v>436</v>
      </c>
      <c r="EE150">
        <v>3</v>
      </c>
      <c r="EF150">
        <v>0.77699530516431903</v>
      </c>
      <c r="EG150" t="s">
        <v>468</v>
      </c>
      <c r="EH150">
        <v>2</v>
      </c>
      <c r="EI150">
        <v>0.82283087312632597</v>
      </c>
      <c r="EJ150" t="s">
        <v>470</v>
      </c>
      <c r="EK150">
        <v>2</v>
      </c>
      <c r="EL150">
        <v>1.7022408329560801</v>
      </c>
      <c r="EM150" t="s">
        <v>457</v>
      </c>
      <c r="EN150">
        <v>1</v>
      </c>
      <c r="EO150">
        <v>1.1702668360863999</v>
      </c>
      <c r="EP150" t="s">
        <v>483</v>
      </c>
      <c r="EQ150">
        <v>1</v>
      </c>
      <c r="ER150">
        <v>0.96546961325966796</v>
      </c>
      <c r="ES150" t="s">
        <v>460</v>
      </c>
      <c r="ET150">
        <v>3</v>
      </c>
      <c r="EU150">
        <v>0.93139534883720898</v>
      </c>
      <c r="EV150" t="s">
        <v>483</v>
      </c>
      <c r="EW150">
        <v>1</v>
      </c>
      <c r="EX150">
        <v>1.1153846153846101</v>
      </c>
      <c r="EY150" t="s">
        <v>485</v>
      </c>
      <c r="EZ150">
        <v>2</v>
      </c>
      <c r="FA150">
        <v>1.12025316455696</v>
      </c>
      <c r="FB150" t="s">
        <v>485</v>
      </c>
      <c r="FC150">
        <v>2</v>
      </c>
      <c r="FD150">
        <v>2.0847457627118602</v>
      </c>
      <c r="FE150" t="s">
        <v>496</v>
      </c>
      <c r="FF150">
        <v>3</v>
      </c>
      <c r="FG150">
        <v>1.0055432372505499</v>
      </c>
      <c r="FH150" t="s">
        <v>494</v>
      </c>
      <c r="FI150">
        <v>2</v>
      </c>
      <c r="FJ150">
        <v>0.75845410628019305</v>
      </c>
      <c r="FK150" t="s">
        <v>496</v>
      </c>
      <c r="FL150">
        <v>3</v>
      </c>
      <c r="FM150">
        <v>1.0883116883116799</v>
      </c>
      <c r="FN150" t="s">
        <v>494</v>
      </c>
      <c r="FO150">
        <v>2</v>
      </c>
      <c r="FP150">
        <v>1.1633298208640599</v>
      </c>
      <c r="FQ150" t="s">
        <v>518</v>
      </c>
      <c r="FR150">
        <v>2</v>
      </c>
      <c r="FS150">
        <v>0.790874524714828</v>
      </c>
      <c r="FT150" t="s">
        <v>518</v>
      </c>
      <c r="FU150">
        <v>2</v>
      </c>
      <c r="FV150">
        <v>1</v>
      </c>
      <c r="FW150" t="s">
        <v>506</v>
      </c>
      <c r="FX150">
        <v>3</v>
      </c>
      <c r="FY150">
        <v>0.94374999999999998</v>
      </c>
      <c r="FZ150" t="s">
        <v>532</v>
      </c>
      <c r="GA150">
        <v>2</v>
      </c>
      <c r="GB150">
        <v>0.91413612565445002</v>
      </c>
      <c r="GC150" t="s">
        <v>863</v>
      </c>
      <c r="GD150">
        <v>2</v>
      </c>
      <c r="GE150">
        <v>1.0191570881226</v>
      </c>
      <c r="GF150" t="s">
        <v>517</v>
      </c>
      <c r="GG150">
        <v>1</v>
      </c>
      <c r="GH150">
        <v>1.0124293785310701</v>
      </c>
      <c r="GI150" t="s">
        <v>501</v>
      </c>
      <c r="GJ150">
        <v>3</v>
      </c>
      <c r="GK150">
        <v>0.97239915074309902</v>
      </c>
      <c r="GL150" t="s">
        <v>491</v>
      </c>
      <c r="GM150">
        <v>1</v>
      </c>
      <c r="GN150">
        <v>1.09385113268608</v>
      </c>
    </row>
    <row r="151" spans="1:196" x14ac:dyDescent="0.4">
      <c r="A151">
        <v>149</v>
      </c>
      <c r="B151" t="s">
        <v>867</v>
      </c>
      <c r="C151" t="s">
        <v>547</v>
      </c>
      <c r="D151">
        <v>0.96875</v>
      </c>
      <c r="E151" t="s">
        <v>840</v>
      </c>
      <c r="F151" t="s">
        <v>547</v>
      </c>
      <c r="G151">
        <v>0.67557251908396898</v>
      </c>
      <c r="H151" t="s">
        <v>868</v>
      </c>
      <c r="I151" t="s">
        <v>547</v>
      </c>
      <c r="J151">
        <v>0.96341463414634099</v>
      </c>
      <c r="K151" t="s">
        <v>335</v>
      </c>
      <c r="L151">
        <v>2</v>
      </c>
      <c r="M151">
        <v>1.63398692810457</v>
      </c>
      <c r="N151" t="s">
        <v>323</v>
      </c>
      <c r="O151">
        <v>2</v>
      </c>
      <c r="P151">
        <v>0.96113074204946902</v>
      </c>
      <c r="Q151" t="s">
        <v>819</v>
      </c>
      <c r="R151">
        <v>2</v>
      </c>
      <c r="S151">
        <v>1.22559652928416</v>
      </c>
      <c r="T151" t="s">
        <v>822</v>
      </c>
      <c r="U151">
        <v>1</v>
      </c>
      <c r="V151">
        <v>1.22265625</v>
      </c>
      <c r="W151" t="s">
        <v>300</v>
      </c>
      <c r="X151">
        <v>1</v>
      </c>
      <c r="Y151">
        <v>0.868539325842696</v>
      </c>
      <c r="Z151" t="s">
        <v>869</v>
      </c>
      <c r="AA151">
        <v>1</v>
      </c>
      <c r="AB151">
        <v>0.98306210561275298</v>
      </c>
      <c r="AC151" t="s">
        <v>432</v>
      </c>
      <c r="AD151">
        <v>1</v>
      </c>
      <c r="AE151">
        <v>1.1464796331265099</v>
      </c>
      <c r="AF151" t="s">
        <v>408</v>
      </c>
      <c r="AG151">
        <v>2</v>
      </c>
      <c r="AH151">
        <v>0.81223922114047198</v>
      </c>
      <c r="AI151" t="s">
        <v>329</v>
      </c>
      <c r="AJ151">
        <v>1</v>
      </c>
      <c r="AK151">
        <v>0.98598130841121501</v>
      </c>
      <c r="AL151" t="s">
        <v>407</v>
      </c>
      <c r="AM151">
        <v>2</v>
      </c>
      <c r="AN151">
        <v>0.80210157618213596</v>
      </c>
      <c r="AO151" t="s">
        <v>439</v>
      </c>
      <c r="AP151">
        <v>1</v>
      </c>
      <c r="AQ151">
        <v>0.86461538461538401</v>
      </c>
      <c r="AR151" t="s">
        <v>335</v>
      </c>
      <c r="AS151">
        <v>2</v>
      </c>
      <c r="AT151">
        <v>0.94736842105263097</v>
      </c>
      <c r="AU151" t="s">
        <v>310</v>
      </c>
      <c r="AV151">
        <v>2</v>
      </c>
      <c r="AW151">
        <v>0.99418604651162701</v>
      </c>
      <c r="AX151" t="s">
        <v>389</v>
      </c>
      <c r="AY151">
        <v>1</v>
      </c>
      <c r="AZ151">
        <v>0.88543140028288503</v>
      </c>
      <c r="BA151" t="s">
        <v>389</v>
      </c>
      <c r="BB151">
        <v>1</v>
      </c>
      <c r="BC151">
        <v>1.2108626198082999</v>
      </c>
      <c r="BD151" t="s">
        <v>387</v>
      </c>
      <c r="BE151">
        <v>2</v>
      </c>
      <c r="BF151">
        <v>1.5949098621420901</v>
      </c>
      <c r="BG151" t="s">
        <v>384</v>
      </c>
      <c r="BH151">
        <v>3</v>
      </c>
      <c r="BI151">
        <v>0.85853658536585298</v>
      </c>
      <c r="BJ151" t="s">
        <v>329</v>
      </c>
      <c r="BK151">
        <v>2</v>
      </c>
      <c r="BL151">
        <v>0.98983050847457599</v>
      </c>
      <c r="BM151" t="s">
        <v>317</v>
      </c>
      <c r="BN151">
        <v>2</v>
      </c>
      <c r="BO151">
        <v>1.01840490797546</v>
      </c>
      <c r="BP151" t="s">
        <v>333</v>
      </c>
      <c r="BQ151">
        <v>1</v>
      </c>
      <c r="BR151">
        <v>1.1370679380214499</v>
      </c>
      <c r="BS151" t="s">
        <v>329</v>
      </c>
      <c r="BT151">
        <v>2</v>
      </c>
      <c r="BU151">
        <v>0.87979094076654996</v>
      </c>
      <c r="BV151" t="s">
        <v>329</v>
      </c>
      <c r="BW151">
        <v>2</v>
      </c>
      <c r="BX151">
        <v>1.1782178217821699</v>
      </c>
      <c r="BY151" t="s">
        <v>335</v>
      </c>
      <c r="BZ151">
        <v>2</v>
      </c>
      <c r="CA151">
        <v>1.00725689404934</v>
      </c>
      <c r="CB151" t="s">
        <v>455</v>
      </c>
      <c r="CC151">
        <v>1</v>
      </c>
      <c r="CD151">
        <v>0.82905259196537695</v>
      </c>
      <c r="CE151" t="s">
        <v>421</v>
      </c>
      <c r="CF151">
        <v>3</v>
      </c>
      <c r="CG151">
        <v>0.91625453346521502</v>
      </c>
      <c r="CH151" t="s">
        <v>423</v>
      </c>
      <c r="CI151">
        <v>2</v>
      </c>
      <c r="CJ151">
        <v>1.1752374713396601</v>
      </c>
      <c r="CK151" t="s">
        <v>453</v>
      </c>
      <c r="CL151">
        <v>2</v>
      </c>
      <c r="CM151">
        <v>0.86792452830188604</v>
      </c>
      <c r="CN151" t="s">
        <v>349</v>
      </c>
      <c r="CO151">
        <v>3</v>
      </c>
      <c r="CP151">
        <v>1.23303167420814</v>
      </c>
      <c r="CQ151" t="s">
        <v>420</v>
      </c>
      <c r="CR151">
        <v>1</v>
      </c>
      <c r="CS151">
        <v>1.23188405797101</v>
      </c>
      <c r="CT151" t="s">
        <v>329</v>
      </c>
      <c r="CU151">
        <v>2</v>
      </c>
      <c r="CV151">
        <v>1.0963855421686699</v>
      </c>
      <c r="CW151" t="s">
        <v>451</v>
      </c>
      <c r="CX151">
        <v>3</v>
      </c>
      <c r="CY151">
        <v>1.1938775510204001</v>
      </c>
      <c r="CZ151" t="s">
        <v>431</v>
      </c>
      <c r="DA151">
        <v>2</v>
      </c>
      <c r="DB151">
        <v>1.0680851063829699</v>
      </c>
      <c r="DC151" t="s">
        <v>335</v>
      </c>
      <c r="DD151">
        <v>3</v>
      </c>
      <c r="DE151">
        <v>1.0284005979073201</v>
      </c>
      <c r="DF151" t="s">
        <v>343</v>
      </c>
      <c r="DG151">
        <v>1</v>
      </c>
      <c r="DH151">
        <v>0.84226190476190399</v>
      </c>
      <c r="DI151" t="s">
        <v>435</v>
      </c>
      <c r="DJ151">
        <v>3</v>
      </c>
      <c r="DK151">
        <v>0.99834437086092698</v>
      </c>
      <c r="DL151" t="s">
        <v>343</v>
      </c>
      <c r="DM151">
        <v>1</v>
      </c>
      <c r="DN151">
        <v>1.0266283524904201</v>
      </c>
      <c r="DO151" t="s">
        <v>842</v>
      </c>
      <c r="DP151">
        <v>1</v>
      </c>
      <c r="DQ151">
        <v>0.96161228406909705</v>
      </c>
      <c r="DR151" t="s">
        <v>455</v>
      </c>
      <c r="DS151">
        <v>1</v>
      </c>
      <c r="DT151">
        <v>1.0147156206312999</v>
      </c>
      <c r="DU151" t="s">
        <v>830</v>
      </c>
      <c r="DV151">
        <v>2</v>
      </c>
      <c r="DW151">
        <v>1.05183585313174</v>
      </c>
      <c r="DX151" t="s">
        <v>452</v>
      </c>
      <c r="DY151">
        <v>2</v>
      </c>
      <c r="DZ151">
        <v>0.932721712538226</v>
      </c>
      <c r="EA151" t="s">
        <v>468</v>
      </c>
      <c r="EB151">
        <v>2</v>
      </c>
      <c r="EC151">
        <v>1.13863976359094</v>
      </c>
      <c r="ED151" t="s">
        <v>440</v>
      </c>
      <c r="EE151">
        <v>2</v>
      </c>
      <c r="EF151">
        <v>0.75655430711610405</v>
      </c>
      <c r="EG151" t="s">
        <v>463</v>
      </c>
      <c r="EH151">
        <v>1</v>
      </c>
      <c r="EI151">
        <v>1.17328519855595</v>
      </c>
      <c r="EJ151" t="s">
        <v>457</v>
      </c>
      <c r="EK151">
        <v>1</v>
      </c>
      <c r="EL151">
        <v>1.0314547837483601</v>
      </c>
      <c r="EM151" t="s">
        <v>474</v>
      </c>
      <c r="EN151">
        <v>3</v>
      </c>
      <c r="EO151">
        <v>0.94280053652953899</v>
      </c>
      <c r="EP151" t="s">
        <v>486</v>
      </c>
      <c r="EQ151">
        <v>3</v>
      </c>
      <c r="ER151">
        <v>0.92469352014010497</v>
      </c>
      <c r="ES151" t="s">
        <v>827</v>
      </c>
      <c r="ET151">
        <v>3</v>
      </c>
      <c r="EU151">
        <v>0.83392857142857102</v>
      </c>
      <c r="EV151" t="s">
        <v>486</v>
      </c>
      <c r="EW151">
        <v>3</v>
      </c>
      <c r="EX151">
        <v>1.04339622641509</v>
      </c>
      <c r="EY151" t="s">
        <v>481</v>
      </c>
      <c r="EZ151">
        <v>1</v>
      </c>
      <c r="FA151">
        <v>1.05037783375314</v>
      </c>
      <c r="FB151" t="s">
        <v>481</v>
      </c>
      <c r="FC151">
        <v>1</v>
      </c>
      <c r="FD151">
        <v>0.888489208633093</v>
      </c>
      <c r="FE151" t="s">
        <v>497</v>
      </c>
      <c r="FF151">
        <v>3</v>
      </c>
      <c r="FG151">
        <v>1.0753846153846101</v>
      </c>
      <c r="FH151" t="s">
        <v>496</v>
      </c>
      <c r="FI151">
        <v>3</v>
      </c>
      <c r="FJ151">
        <v>0.84895259095920605</v>
      </c>
      <c r="FK151" t="s">
        <v>497</v>
      </c>
      <c r="FL151">
        <v>3</v>
      </c>
      <c r="FM151">
        <v>0.89800443458979995</v>
      </c>
      <c r="FN151" t="s">
        <v>496</v>
      </c>
      <c r="FO151">
        <v>3</v>
      </c>
      <c r="FP151">
        <v>1.3126491646778</v>
      </c>
      <c r="FQ151" t="s">
        <v>522</v>
      </c>
      <c r="FR151">
        <v>3</v>
      </c>
      <c r="FS151">
        <v>0.84122562674094703</v>
      </c>
      <c r="FT151" t="s">
        <v>522</v>
      </c>
      <c r="FU151">
        <v>3</v>
      </c>
      <c r="FV151">
        <v>1.0033112582781401</v>
      </c>
      <c r="FW151" t="s">
        <v>508</v>
      </c>
      <c r="FX151">
        <v>3</v>
      </c>
      <c r="FY151">
        <v>1.0712074303405501</v>
      </c>
      <c r="FZ151" t="s">
        <v>534</v>
      </c>
      <c r="GA151">
        <v>2</v>
      </c>
      <c r="GB151">
        <v>1.1489898989898899</v>
      </c>
      <c r="GC151" t="s">
        <v>508</v>
      </c>
      <c r="GD151">
        <v>3</v>
      </c>
      <c r="GE151">
        <v>0.91607396870554703</v>
      </c>
      <c r="GF151" t="s">
        <v>518</v>
      </c>
      <c r="GG151">
        <v>2</v>
      </c>
      <c r="GH151">
        <v>1.04704595185995</v>
      </c>
      <c r="GI151" t="s">
        <v>502</v>
      </c>
      <c r="GJ151">
        <v>2</v>
      </c>
      <c r="GK151">
        <v>1.0329218106995799</v>
      </c>
      <c r="GL151" t="s">
        <v>494</v>
      </c>
      <c r="GM151">
        <v>2</v>
      </c>
      <c r="GN151">
        <v>1.3412322274881501</v>
      </c>
    </row>
    <row r="152" spans="1:196" x14ac:dyDescent="0.4">
      <c r="A152">
        <v>150</v>
      </c>
      <c r="B152" t="s">
        <v>864</v>
      </c>
      <c r="C152" t="s">
        <v>547</v>
      </c>
      <c r="D152">
        <v>1.2238300492610801</v>
      </c>
      <c r="E152" t="s">
        <v>843</v>
      </c>
      <c r="F152" t="s">
        <v>547</v>
      </c>
      <c r="G152">
        <v>0.80984719864176502</v>
      </c>
      <c r="H152" t="s">
        <v>870</v>
      </c>
      <c r="I152" t="s">
        <v>547</v>
      </c>
      <c r="J152">
        <v>0.87698412698412698</v>
      </c>
      <c r="K152" t="s">
        <v>816</v>
      </c>
      <c r="L152">
        <v>1</v>
      </c>
      <c r="M152">
        <v>0.83762886597938102</v>
      </c>
      <c r="N152" t="s">
        <v>821</v>
      </c>
      <c r="O152">
        <v>2</v>
      </c>
      <c r="P152">
        <v>0.81682027649769495</v>
      </c>
      <c r="Q152" t="s">
        <v>317</v>
      </c>
      <c r="R152">
        <v>2</v>
      </c>
      <c r="S152">
        <v>0.98850574712643602</v>
      </c>
      <c r="T152" t="s">
        <v>323</v>
      </c>
      <c r="U152">
        <v>2</v>
      </c>
      <c r="V152">
        <v>1.0070422535211201</v>
      </c>
      <c r="W152" t="s">
        <v>387</v>
      </c>
      <c r="X152">
        <v>2</v>
      </c>
      <c r="Y152">
        <v>0.69203039750584505</v>
      </c>
      <c r="Z152" t="s">
        <v>862</v>
      </c>
      <c r="AA152">
        <v>1</v>
      </c>
      <c r="AB152">
        <v>1.24242424242424</v>
      </c>
      <c r="AC152" t="s">
        <v>442</v>
      </c>
      <c r="AD152">
        <v>2</v>
      </c>
      <c r="AE152">
        <v>1.2334053720283999</v>
      </c>
      <c r="AF152" t="s">
        <v>850</v>
      </c>
      <c r="AG152">
        <v>1</v>
      </c>
      <c r="AH152">
        <v>0.32562464008089398</v>
      </c>
      <c r="AI152" t="s">
        <v>333</v>
      </c>
      <c r="AJ152">
        <v>1</v>
      </c>
      <c r="AK152">
        <v>0.9375</v>
      </c>
      <c r="AL152" t="s">
        <v>335</v>
      </c>
      <c r="AM152">
        <v>2</v>
      </c>
      <c r="AN152">
        <v>0.98672566371681403</v>
      </c>
      <c r="AO152" t="s">
        <v>349</v>
      </c>
      <c r="AP152">
        <v>2</v>
      </c>
      <c r="AQ152">
        <v>1.08086253369272</v>
      </c>
      <c r="AR152" t="s">
        <v>816</v>
      </c>
      <c r="AS152">
        <v>1</v>
      </c>
      <c r="AT152">
        <v>1.1360544217687001</v>
      </c>
      <c r="AU152" t="s">
        <v>323</v>
      </c>
      <c r="AV152">
        <v>2</v>
      </c>
      <c r="AW152">
        <v>1.1764705882352899</v>
      </c>
      <c r="AX152" t="s">
        <v>387</v>
      </c>
      <c r="AY152">
        <v>2</v>
      </c>
      <c r="AZ152">
        <v>0.99539586530649005</v>
      </c>
      <c r="BA152" t="s">
        <v>387</v>
      </c>
      <c r="BB152">
        <v>2</v>
      </c>
      <c r="BC152">
        <v>0.85525122437874102</v>
      </c>
      <c r="BD152" t="s">
        <v>396</v>
      </c>
      <c r="BE152">
        <v>1</v>
      </c>
      <c r="BF152">
        <v>1.46976744186046</v>
      </c>
      <c r="BG152" t="s">
        <v>389</v>
      </c>
      <c r="BH152">
        <v>1</v>
      </c>
      <c r="BI152">
        <v>0.96042216358839005</v>
      </c>
      <c r="BJ152" t="s">
        <v>333</v>
      </c>
      <c r="BK152">
        <v>1</v>
      </c>
      <c r="BL152">
        <v>1.04669260700389</v>
      </c>
      <c r="BM152" t="s">
        <v>323</v>
      </c>
      <c r="BN152">
        <v>2</v>
      </c>
      <c r="BO152">
        <v>1.0086580086579999</v>
      </c>
      <c r="BP152" t="s">
        <v>408</v>
      </c>
      <c r="BQ152">
        <v>2</v>
      </c>
      <c r="BR152">
        <v>1.13586956521739</v>
      </c>
      <c r="BS152" t="s">
        <v>333</v>
      </c>
      <c r="BT152">
        <v>1</v>
      </c>
      <c r="BU152">
        <v>0.88259958071278799</v>
      </c>
      <c r="BV152" t="s">
        <v>333</v>
      </c>
      <c r="BW152">
        <v>1</v>
      </c>
      <c r="BX152">
        <v>1.0522565320665</v>
      </c>
      <c r="BY152" t="s">
        <v>417</v>
      </c>
      <c r="BZ152">
        <v>3</v>
      </c>
      <c r="CA152">
        <v>1.0975206611570201</v>
      </c>
      <c r="CB152" t="s">
        <v>433</v>
      </c>
      <c r="CC152">
        <v>1</v>
      </c>
      <c r="CD152">
        <v>0.87588116359132195</v>
      </c>
      <c r="CE152" t="s">
        <v>349</v>
      </c>
      <c r="CF152">
        <v>2</v>
      </c>
      <c r="CG152">
        <v>0.69877551020408102</v>
      </c>
      <c r="CH152" t="s">
        <v>431</v>
      </c>
      <c r="CI152">
        <v>2</v>
      </c>
      <c r="CJ152">
        <v>0.94244604316546698</v>
      </c>
      <c r="CK152" t="s">
        <v>455</v>
      </c>
      <c r="CL152">
        <v>1</v>
      </c>
      <c r="CM152">
        <v>0.74676908704001599</v>
      </c>
      <c r="CN152" t="s">
        <v>423</v>
      </c>
      <c r="CO152">
        <v>2</v>
      </c>
      <c r="CP152">
        <v>0.44537346711259701</v>
      </c>
      <c r="CQ152" t="s">
        <v>428</v>
      </c>
      <c r="CR152">
        <v>3</v>
      </c>
      <c r="CS152">
        <v>1.1671761559036999</v>
      </c>
      <c r="CT152" t="s">
        <v>404</v>
      </c>
      <c r="CU152">
        <v>1</v>
      </c>
      <c r="CV152">
        <v>1.77715355805243</v>
      </c>
      <c r="CW152" t="s">
        <v>432</v>
      </c>
      <c r="CX152">
        <v>1</v>
      </c>
      <c r="CY152">
        <v>1.3592233009708701</v>
      </c>
      <c r="CZ152" t="s">
        <v>425</v>
      </c>
      <c r="DA152">
        <v>1</v>
      </c>
      <c r="DB152">
        <v>0.71750000000000003</v>
      </c>
      <c r="DC152" t="s">
        <v>417</v>
      </c>
      <c r="DD152">
        <v>3</v>
      </c>
      <c r="DE152">
        <v>1.36928104575163</v>
      </c>
      <c r="DF152" t="s">
        <v>423</v>
      </c>
      <c r="DG152">
        <v>3</v>
      </c>
      <c r="DH152">
        <v>0.85210322195704002</v>
      </c>
      <c r="DI152" t="s">
        <v>343</v>
      </c>
      <c r="DJ152">
        <v>1</v>
      </c>
      <c r="DK152">
        <v>1.0176678445229601</v>
      </c>
      <c r="DL152" t="s">
        <v>423</v>
      </c>
      <c r="DM152">
        <v>2</v>
      </c>
      <c r="DN152">
        <v>1.10182546406839</v>
      </c>
      <c r="DO152" t="s">
        <v>343</v>
      </c>
      <c r="DP152">
        <v>1</v>
      </c>
      <c r="DQ152">
        <v>0.83089195745474898</v>
      </c>
      <c r="DR152" t="s">
        <v>436</v>
      </c>
      <c r="DS152">
        <v>3</v>
      </c>
      <c r="DT152">
        <v>1.07632093933463</v>
      </c>
      <c r="DU152" t="s">
        <v>457</v>
      </c>
      <c r="DV152">
        <v>1</v>
      </c>
      <c r="DW152">
        <v>1.1449704142011801</v>
      </c>
      <c r="DX152" t="s">
        <v>474</v>
      </c>
      <c r="DY152">
        <v>2</v>
      </c>
      <c r="DZ152">
        <v>0.672335762912325</v>
      </c>
      <c r="EA152" t="s">
        <v>463</v>
      </c>
      <c r="EB152">
        <v>1</v>
      </c>
      <c r="EC152">
        <v>1.11379310344827</v>
      </c>
      <c r="ED152" t="s">
        <v>447</v>
      </c>
      <c r="EE152">
        <v>3</v>
      </c>
      <c r="EF152">
        <v>0.85281385281385202</v>
      </c>
      <c r="EG152" t="s">
        <v>467</v>
      </c>
      <c r="EH152">
        <v>2</v>
      </c>
      <c r="EI152">
        <v>1.11293859649122</v>
      </c>
      <c r="EJ152" t="s">
        <v>452</v>
      </c>
      <c r="EK152">
        <v>2</v>
      </c>
      <c r="EL152">
        <v>1.2703125</v>
      </c>
      <c r="EM152" t="s">
        <v>456</v>
      </c>
      <c r="EN152">
        <v>2</v>
      </c>
      <c r="EO152">
        <v>1.0690789473684199</v>
      </c>
      <c r="EP152" t="s">
        <v>488</v>
      </c>
      <c r="EQ152">
        <v>3</v>
      </c>
      <c r="ER152">
        <v>1.1970074812967499</v>
      </c>
      <c r="ES152" t="s">
        <v>463</v>
      </c>
      <c r="ET152">
        <v>1</v>
      </c>
      <c r="EU152">
        <v>1.0216216216216201</v>
      </c>
      <c r="EV152" t="s">
        <v>488</v>
      </c>
      <c r="EW152">
        <v>3</v>
      </c>
      <c r="EX152">
        <v>0.92647058823529405</v>
      </c>
      <c r="EY152" t="s">
        <v>483</v>
      </c>
      <c r="EZ152">
        <v>1</v>
      </c>
      <c r="FA152">
        <v>0.94344827586206803</v>
      </c>
      <c r="FB152" t="s">
        <v>483</v>
      </c>
      <c r="FC152">
        <v>1</v>
      </c>
      <c r="FD152">
        <v>0.94736842105263097</v>
      </c>
      <c r="FE152" t="s">
        <v>498</v>
      </c>
      <c r="FF152">
        <v>3</v>
      </c>
      <c r="FG152">
        <v>1.0303030303030301</v>
      </c>
      <c r="FH152" t="s">
        <v>497</v>
      </c>
      <c r="FI152">
        <v>3</v>
      </c>
      <c r="FJ152">
        <v>1.2904148783977101</v>
      </c>
      <c r="FK152" t="s">
        <v>498</v>
      </c>
      <c r="FL152">
        <v>3</v>
      </c>
      <c r="FM152">
        <v>1.0987261146496801</v>
      </c>
      <c r="FN152" t="s">
        <v>497</v>
      </c>
      <c r="FO152">
        <v>3</v>
      </c>
      <c r="FP152">
        <v>1.12839506172839</v>
      </c>
      <c r="FQ152" t="s">
        <v>527</v>
      </c>
      <c r="FR152">
        <v>2</v>
      </c>
      <c r="FS152">
        <v>0.91012838801711804</v>
      </c>
      <c r="FT152" t="s">
        <v>527</v>
      </c>
      <c r="FU152">
        <v>2</v>
      </c>
      <c r="FV152">
        <v>0.87617554858934099</v>
      </c>
      <c r="FW152" t="s">
        <v>510</v>
      </c>
      <c r="FX152">
        <v>2</v>
      </c>
      <c r="FY152">
        <v>0.925035360678925</v>
      </c>
      <c r="FZ152" t="s">
        <v>537</v>
      </c>
      <c r="GA152">
        <v>2</v>
      </c>
      <c r="GB152">
        <v>0.89761092150170596</v>
      </c>
      <c r="GC152" t="s">
        <v>511</v>
      </c>
      <c r="GD152">
        <v>3</v>
      </c>
      <c r="GE152">
        <v>0.85057471264367801</v>
      </c>
      <c r="GF152" t="s">
        <v>527</v>
      </c>
      <c r="GG152">
        <v>2</v>
      </c>
      <c r="GH152">
        <v>0.96785109983079498</v>
      </c>
      <c r="GI152" t="s">
        <v>503</v>
      </c>
      <c r="GJ152">
        <v>1</v>
      </c>
      <c r="GK152">
        <v>1.11401425178147</v>
      </c>
      <c r="GL152" t="s">
        <v>497</v>
      </c>
      <c r="GM152">
        <v>3</v>
      </c>
      <c r="GN152">
        <v>1.0366412213740399</v>
      </c>
    </row>
    <row r="153" spans="1:196" x14ac:dyDescent="0.4">
      <c r="A153">
        <v>151</v>
      </c>
      <c r="B153" t="s">
        <v>866</v>
      </c>
      <c r="C153" t="s">
        <v>547</v>
      </c>
      <c r="D153">
        <v>0.97662308517093199</v>
      </c>
      <c r="E153" t="s">
        <v>844</v>
      </c>
      <c r="F153" t="s">
        <v>547</v>
      </c>
      <c r="G153">
        <v>0.98421052631578898</v>
      </c>
      <c r="H153" t="s">
        <v>871</v>
      </c>
      <c r="I153" t="s">
        <v>547</v>
      </c>
      <c r="J153">
        <v>0.95077093950084901</v>
      </c>
      <c r="K153" t="s">
        <v>349</v>
      </c>
      <c r="L153">
        <v>2</v>
      </c>
      <c r="M153">
        <v>1.3785714285714199</v>
      </c>
      <c r="N153" t="s">
        <v>409</v>
      </c>
      <c r="O153">
        <v>2</v>
      </c>
      <c r="P153">
        <v>1.00911062906724</v>
      </c>
      <c r="Q153" t="s">
        <v>822</v>
      </c>
      <c r="R153">
        <v>1</v>
      </c>
      <c r="S153">
        <v>1.2190476190476101</v>
      </c>
      <c r="T153" t="s">
        <v>821</v>
      </c>
      <c r="U153">
        <v>2</v>
      </c>
      <c r="V153">
        <v>0.93386919985385397</v>
      </c>
      <c r="W153" t="s">
        <v>310</v>
      </c>
      <c r="X153">
        <v>2</v>
      </c>
      <c r="Y153">
        <v>1.01149425287356</v>
      </c>
      <c r="Z153" t="s">
        <v>425</v>
      </c>
      <c r="AA153">
        <v>1</v>
      </c>
      <c r="AB153">
        <v>1.1666666666666601</v>
      </c>
      <c r="AC153" t="s">
        <v>872</v>
      </c>
      <c r="AD153">
        <v>1</v>
      </c>
      <c r="AE153">
        <v>0.91785150078988897</v>
      </c>
      <c r="AF153" t="s">
        <v>335</v>
      </c>
      <c r="AG153">
        <v>2</v>
      </c>
      <c r="AH153">
        <v>0.952380952380952</v>
      </c>
      <c r="AI153" t="s">
        <v>407</v>
      </c>
      <c r="AJ153">
        <v>2</v>
      </c>
      <c r="AK153">
        <v>0.79305555555555496</v>
      </c>
      <c r="AL153" t="s">
        <v>816</v>
      </c>
      <c r="AM153">
        <v>1</v>
      </c>
      <c r="AN153">
        <v>0.94755877034358005</v>
      </c>
      <c r="AO153" t="s">
        <v>842</v>
      </c>
      <c r="AP153">
        <v>1</v>
      </c>
      <c r="AQ153">
        <v>1</v>
      </c>
      <c r="AR153" t="s">
        <v>419</v>
      </c>
      <c r="AS153">
        <v>1</v>
      </c>
      <c r="AT153">
        <v>1.5885111371629499</v>
      </c>
      <c r="AU153" t="s">
        <v>821</v>
      </c>
      <c r="AV153">
        <v>2</v>
      </c>
      <c r="AW153">
        <v>1.21907273126785</v>
      </c>
      <c r="AX153" t="s">
        <v>390</v>
      </c>
      <c r="AY153">
        <v>2</v>
      </c>
      <c r="AZ153">
        <v>0.80229310598265402</v>
      </c>
      <c r="BA153" t="s">
        <v>396</v>
      </c>
      <c r="BB153">
        <v>1</v>
      </c>
      <c r="BC153">
        <v>1.20111731843575</v>
      </c>
      <c r="BD153" t="s">
        <v>397</v>
      </c>
      <c r="BE153">
        <v>2</v>
      </c>
      <c r="BF153">
        <v>1.1080710059171499</v>
      </c>
      <c r="BG153" t="s">
        <v>390</v>
      </c>
      <c r="BH153">
        <v>2</v>
      </c>
      <c r="BI153">
        <v>0.98431905173478196</v>
      </c>
      <c r="BJ153" t="s">
        <v>408</v>
      </c>
      <c r="BK153">
        <v>2</v>
      </c>
      <c r="BL153">
        <v>0.75107296137338997</v>
      </c>
      <c r="BM153" t="s">
        <v>410</v>
      </c>
      <c r="BN153">
        <v>3</v>
      </c>
      <c r="BO153">
        <v>0.98802395209580796</v>
      </c>
      <c r="BP153" t="s">
        <v>449</v>
      </c>
      <c r="BQ153">
        <v>1</v>
      </c>
      <c r="BR153">
        <v>1.1184919210053801</v>
      </c>
      <c r="BS153" t="s">
        <v>408</v>
      </c>
      <c r="BT153">
        <v>2</v>
      </c>
      <c r="BU153">
        <v>0.93971291866028706</v>
      </c>
      <c r="BV153" t="s">
        <v>408</v>
      </c>
      <c r="BW153">
        <v>2</v>
      </c>
      <c r="BX153">
        <v>1.59368635437881</v>
      </c>
      <c r="BY153" t="s">
        <v>422</v>
      </c>
      <c r="BZ153">
        <v>2</v>
      </c>
      <c r="CA153">
        <v>0.967741935483871</v>
      </c>
      <c r="CB153" t="s">
        <v>436</v>
      </c>
      <c r="CC153">
        <v>3</v>
      </c>
      <c r="CD153">
        <v>0.96572580645161199</v>
      </c>
      <c r="CE153" t="s">
        <v>435</v>
      </c>
      <c r="CF153">
        <v>3</v>
      </c>
      <c r="CG153">
        <v>0.86363636363636298</v>
      </c>
      <c r="CH153" t="s">
        <v>451</v>
      </c>
      <c r="CI153">
        <v>2</v>
      </c>
      <c r="CJ153">
        <v>0.97997329773030695</v>
      </c>
      <c r="CK153" t="s">
        <v>433</v>
      </c>
      <c r="CL153">
        <v>1</v>
      </c>
      <c r="CM153">
        <v>0.96795403508061995</v>
      </c>
      <c r="CN153" t="s">
        <v>432</v>
      </c>
      <c r="CO153">
        <v>1</v>
      </c>
      <c r="CP153">
        <v>0.70085470085470003</v>
      </c>
      <c r="CQ153" t="s">
        <v>842</v>
      </c>
      <c r="CR153">
        <v>1</v>
      </c>
      <c r="CS153">
        <v>1.0375000000000001</v>
      </c>
      <c r="CT153" t="s">
        <v>824</v>
      </c>
      <c r="CU153">
        <v>2</v>
      </c>
      <c r="CV153">
        <v>1.45954692556634</v>
      </c>
      <c r="CW153" t="s">
        <v>453</v>
      </c>
      <c r="CX153">
        <v>3</v>
      </c>
      <c r="CY153">
        <v>1.0833333333333299</v>
      </c>
      <c r="CZ153" t="s">
        <v>453</v>
      </c>
      <c r="DA153">
        <v>3</v>
      </c>
      <c r="DB153">
        <v>1.1205128205128201</v>
      </c>
      <c r="DC153" t="s">
        <v>816</v>
      </c>
      <c r="DD153">
        <v>1</v>
      </c>
      <c r="DE153">
        <v>0.95252225519287803</v>
      </c>
      <c r="DF153" t="s">
        <v>431</v>
      </c>
      <c r="DG153">
        <v>2</v>
      </c>
      <c r="DH153">
        <v>1.13618677042801</v>
      </c>
      <c r="DI153" t="s">
        <v>423</v>
      </c>
      <c r="DJ153">
        <v>2</v>
      </c>
      <c r="DK153">
        <v>1.13636761487965</v>
      </c>
      <c r="DL153" t="s">
        <v>453</v>
      </c>
      <c r="DM153">
        <v>3</v>
      </c>
      <c r="DN153">
        <v>1.0539956803455699</v>
      </c>
      <c r="DO153" t="s">
        <v>423</v>
      </c>
      <c r="DP153">
        <v>2</v>
      </c>
      <c r="DQ153">
        <v>0.943865781195386</v>
      </c>
      <c r="DR153" t="s">
        <v>440</v>
      </c>
      <c r="DS153">
        <v>2</v>
      </c>
      <c r="DT153">
        <v>1.15811965811965</v>
      </c>
      <c r="DU153" t="s">
        <v>452</v>
      </c>
      <c r="DV153">
        <v>2</v>
      </c>
      <c r="DW153">
        <v>0.87316421895861096</v>
      </c>
      <c r="DX153" t="s">
        <v>456</v>
      </c>
      <c r="DY153">
        <v>2</v>
      </c>
      <c r="DZ153">
        <v>0.90255009107468098</v>
      </c>
      <c r="EA153" t="s">
        <v>478</v>
      </c>
      <c r="EB153">
        <v>3</v>
      </c>
      <c r="EC153">
        <v>0.95724465558194705</v>
      </c>
      <c r="ED153" t="s">
        <v>448</v>
      </c>
      <c r="EE153">
        <v>2</v>
      </c>
      <c r="EF153">
        <v>0.66774716369529896</v>
      </c>
      <c r="EG153" t="s">
        <v>472</v>
      </c>
      <c r="EH153">
        <v>2</v>
      </c>
      <c r="EI153">
        <v>1.3</v>
      </c>
      <c r="EJ153" t="s">
        <v>456</v>
      </c>
      <c r="EK153">
        <v>2</v>
      </c>
      <c r="EL153">
        <v>1.14716981132075</v>
      </c>
      <c r="EM153" t="s">
        <v>460</v>
      </c>
      <c r="EN153">
        <v>3</v>
      </c>
      <c r="EO153">
        <v>1.0413793103448199</v>
      </c>
      <c r="EP153" t="s">
        <v>490</v>
      </c>
      <c r="EQ153">
        <v>3</v>
      </c>
      <c r="ER153">
        <v>0.97175141242937801</v>
      </c>
      <c r="ES153" t="s">
        <v>465</v>
      </c>
      <c r="ET153">
        <v>2</v>
      </c>
      <c r="EU153">
        <v>0.99537037037037002</v>
      </c>
      <c r="EV153" t="s">
        <v>490</v>
      </c>
      <c r="EW153">
        <v>3</v>
      </c>
      <c r="EX153">
        <v>0.95314426633785398</v>
      </c>
      <c r="EY153" t="s">
        <v>486</v>
      </c>
      <c r="EZ153">
        <v>3</v>
      </c>
      <c r="FA153">
        <v>1.03074141048824</v>
      </c>
      <c r="FB153" t="s">
        <v>486</v>
      </c>
      <c r="FC153">
        <v>3</v>
      </c>
      <c r="FD153">
        <v>1.42105263157894</v>
      </c>
      <c r="FE153" t="s">
        <v>499</v>
      </c>
      <c r="FF153">
        <v>2</v>
      </c>
      <c r="FG153">
        <v>1.15808823529411</v>
      </c>
      <c r="FH153" t="s">
        <v>498</v>
      </c>
      <c r="FI153">
        <v>3</v>
      </c>
      <c r="FJ153">
        <v>0.92352941176470504</v>
      </c>
      <c r="FK153" t="s">
        <v>499</v>
      </c>
      <c r="FL153">
        <v>2</v>
      </c>
      <c r="FM153">
        <v>0.962476547842401</v>
      </c>
      <c r="FN153" t="s">
        <v>498</v>
      </c>
      <c r="FO153">
        <v>3</v>
      </c>
      <c r="FP153">
        <v>1.4202898550724601</v>
      </c>
      <c r="FQ153" t="s">
        <v>532</v>
      </c>
      <c r="FR153">
        <v>2</v>
      </c>
      <c r="FS153">
        <v>0.93449781659388598</v>
      </c>
      <c r="FT153" t="s">
        <v>532</v>
      </c>
      <c r="FU153">
        <v>2</v>
      </c>
      <c r="FV153">
        <v>0.92897196261682202</v>
      </c>
      <c r="FW153" t="s">
        <v>517</v>
      </c>
      <c r="FX153">
        <v>1</v>
      </c>
      <c r="FY153">
        <v>0.92075713827398098</v>
      </c>
      <c r="FZ153" t="s">
        <v>540</v>
      </c>
      <c r="GA153">
        <v>2</v>
      </c>
      <c r="GB153">
        <v>1.48</v>
      </c>
      <c r="GC153" t="s">
        <v>517</v>
      </c>
      <c r="GD153">
        <v>1</v>
      </c>
      <c r="GE153">
        <v>1.01142857142857</v>
      </c>
      <c r="GF153" t="s">
        <v>532</v>
      </c>
      <c r="GG153">
        <v>3</v>
      </c>
      <c r="GH153">
        <v>0.95538057742782101</v>
      </c>
      <c r="GI153" t="s">
        <v>506</v>
      </c>
      <c r="GJ153">
        <v>3</v>
      </c>
      <c r="GK153">
        <v>0.97496087636932705</v>
      </c>
      <c r="GL153" t="s">
        <v>505</v>
      </c>
      <c r="GM153">
        <v>3</v>
      </c>
      <c r="GN153">
        <v>0.94462540716612298</v>
      </c>
    </row>
    <row r="154" spans="1:196" x14ac:dyDescent="0.4">
      <c r="A154">
        <v>152</v>
      </c>
      <c r="B154" t="s">
        <v>868</v>
      </c>
      <c r="C154" t="s">
        <v>547</v>
      </c>
      <c r="D154">
        <v>1.1621621621621601</v>
      </c>
      <c r="E154" t="s">
        <v>845</v>
      </c>
      <c r="F154" t="s">
        <v>547</v>
      </c>
      <c r="G154">
        <v>0.84093872229465405</v>
      </c>
      <c r="H154" t="s">
        <v>873</v>
      </c>
      <c r="I154" t="s">
        <v>547</v>
      </c>
      <c r="J154">
        <v>1.33749498883225</v>
      </c>
      <c r="K154" t="s">
        <v>343</v>
      </c>
      <c r="L154">
        <v>1</v>
      </c>
      <c r="M154">
        <v>0.92394218440377596</v>
      </c>
      <c r="N154" t="s">
        <v>329</v>
      </c>
      <c r="O154">
        <v>1</v>
      </c>
      <c r="P154">
        <v>1.1405109489051</v>
      </c>
      <c r="Q154" t="s">
        <v>323</v>
      </c>
      <c r="R154">
        <v>2</v>
      </c>
      <c r="S154">
        <v>1.04411764705882</v>
      </c>
      <c r="T154" t="s">
        <v>409</v>
      </c>
      <c r="U154">
        <v>2</v>
      </c>
      <c r="V154">
        <v>1.05685336335491</v>
      </c>
      <c r="W154" t="s">
        <v>819</v>
      </c>
      <c r="X154">
        <v>2</v>
      </c>
      <c r="Y154">
        <v>0.73080967402733898</v>
      </c>
      <c r="Z154" t="s">
        <v>426</v>
      </c>
      <c r="AA154">
        <v>1</v>
      </c>
      <c r="AB154">
        <v>1.62878787878787</v>
      </c>
      <c r="AC154" t="s">
        <v>437</v>
      </c>
      <c r="AD154">
        <v>1</v>
      </c>
      <c r="AE154">
        <v>1.15145420442475</v>
      </c>
      <c r="AF154" t="s">
        <v>816</v>
      </c>
      <c r="AG154">
        <v>1</v>
      </c>
      <c r="AH154">
        <v>1.1358974358974301</v>
      </c>
      <c r="AI154" t="s">
        <v>408</v>
      </c>
      <c r="AJ154">
        <v>2</v>
      </c>
      <c r="AK154">
        <v>1.01198630136986</v>
      </c>
      <c r="AL154" t="s">
        <v>419</v>
      </c>
      <c r="AM154">
        <v>1</v>
      </c>
      <c r="AN154">
        <v>0.88961038961038896</v>
      </c>
      <c r="AO154" t="s">
        <v>343</v>
      </c>
      <c r="AP154">
        <v>1</v>
      </c>
      <c r="AQ154">
        <v>1.0502313728120101</v>
      </c>
      <c r="AR154" t="s">
        <v>439</v>
      </c>
      <c r="AS154">
        <v>1</v>
      </c>
      <c r="AT154">
        <v>0.92170818505338004</v>
      </c>
      <c r="AU154" t="s">
        <v>329</v>
      </c>
      <c r="AV154">
        <v>1</v>
      </c>
      <c r="AW154">
        <v>1.0144694533762</v>
      </c>
      <c r="AX154" t="s">
        <v>396</v>
      </c>
      <c r="AY154">
        <v>1</v>
      </c>
      <c r="AZ154">
        <v>1.0240274599542301</v>
      </c>
      <c r="BA154" t="s">
        <v>397</v>
      </c>
      <c r="BB154">
        <v>2</v>
      </c>
      <c r="BC154">
        <v>1.30393185605826</v>
      </c>
      <c r="BD154" t="s">
        <v>310</v>
      </c>
      <c r="BE154">
        <v>2</v>
      </c>
      <c r="BF154">
        <v>1.57692307692307</v>
      </c>
      <c r="BG154" t="s">
        <v>396</v>
      </c>
      <c r="BH154">
        <v>1</v>
      </c>
      <c r="BI154">
        <v>1.01898734177215</v>
      </c>
      <c r="BJ154" t="s">
        <v>449</v>
      </c>
      <c r="BK154">
        <v>1</v>
      </c>
      <c r="BL154">
        <v>1.3057692307692299</v>
      </c>
      <c r="BM154" t="s">
        <v>409</v>
      </c>
      <c r="BN154">
        <v>2</v>
      </c>
      <c r="BO154">
        <v>0.90798502807236403</v>
      </c>
      <c r="BP154" t="s">
        <v>335</v>
      </c>
      <c r="BQ154">
        <v>2</v>
      </c>
      <c r="BR154">
        <v>1.2398921832884</v>
      </c>
      <c r="BS154" t="s">
        <v>422</v>
      </c>
      <c r="BT154">
        <v>2</v>
      </c>
      <c r="BU154">
        <v>0.95026178010471196</v>
      </c>
      <c r="BV154" t="s">
        <v>449</v>
      </c>
      <c r="BW154">
        <v>1</v>
      </c>
      <c r="BX154">
        <v>1.08527131782945</v>
      </c>
      <c r="BY154" t="s">
        <v>428</v>
      </c>
      <c r="BZ154">
        <v>2</v>
      </c>
      <c r="CA154">
        <v>1.0135865117040399</v>
      </c>
      <c r="CB154" t="s">
        <v>440</v>
      </c>
      <c r="CC154">
        <v>2</v>
      </c>
      <c r="CD154">
        <v>0.75694396289361898</v>
      </c>
      <c r="CE154" t="s">
        <v>451</v>
      </c>
      <c r="CF154">
        <v>2</v>
      </c>
      <c r="CG154">
        <v>0.82511704764527605</v>
      </c>
      <c r="CH154" t="s">
        <v>453</v>
      </c>
      <c r="CI154">
        <v>2</v>
      </c>
      <c r="CJ154">
        <v>0.81070745697896696</v>
      </c>
      <c r="CK154" t="s">
        <v>436</v>
      </c>
      <c r="CL154">
        <v>3</v>
      </c>
      <c r="CM154">
        <v>0.70015698587127095</v>
      </c>
      <c r="CN154" t="s">
        <v>453</v>
      </c>
      <c r="CO154">
        <v>2</v>
      </c>
      <c r="CP154">
        <v>0.625</v>
      </c>
      <c r="CQ154" t="s">
        <v>423</v>
      </c>
      <c r="CR154">
        <v>2</v>
      </c>
      <c r="CS154">
        <v>0.93351063829787195</v>
      </c>
      <c r="CT154" t="s">
        <v>408</v>
      </c>
      <c r="CU154">
        <v>2</v>
      </c>
      <c r="CV154">
        <v>1.51898734177215</v>
      </c>
      <c r="CW154" t="s">
        <v>440</v>
      </c>
      <c r="CX154">
        <v>2</v>
      </c>
      <c r="CY154">
        <v>0.96240601503759304</v>
      </c>
      <c r="CZ154" t="s">
        <v>440</v>
      </c>
      <c r="DA154">
        <v>2</v>
      </c>
      <c r="DB154">
        <v>0.9296875</v>
      </c>
      <c r="DC154" t="s">
        <v>428</v>
      </c>
      <c r="DD154">
        <v>2</v>
      </c>
      <c r="DE154">
        <v>1.0330895795246799</v>
      </c>
      <c r="DF154" t="s">
        <v>425</v>
      </c>
      <c r="DG154">
        <v>1</v>
      </c>
      <c r="DH154">
        <v>0.90074441687344897</v>
      </c>
      <c r="DI154" t="s">
        <v>425</v>
      </c>
      <c r="DJ154">
        <v>1</v>
      </c>
      <c r="DK154">
        <v>1.28374655647382</v>
      </c>
      <c r="DL154" t="s">
        <v>436</v>
      </c>
      <c r="DM154">
        <v>3</v>
      </c>
      <c r="DN154">
        <v>1.00340136054421</v>
      </c>
      <c r="DO154" t="s">
        <v>453</v>
      </c>
      <c r="DP154">
        <v>3</v>
      </c>
      <c r="DQ154">
        <v>0.91598360655737698</v>
      </c>
      <c r="DR154" t="s">
        <v>448</v>
      </c>
      <c r="DS154">
        <v>2</v>
      </c>
      <c r="DT154">
        <v>0.99650349650349601</v>
      </c>
      <c r="DU154" t="s">
        <v>456</v>
      </c>
      <c r="DV154">
        <v>2</v>
      </c>
      <c r="DW154">
        <v>0.86593059936908501</v>
      </c>
      <c r="DX154" t="s">
        <v>478</v>
      </c>
      <c r="DY154">
        <v>3</v>
      </c>
      <c r="DZ154">
        <v>1.20977011494252</v>
      </c>
      <c r="EA154" t="s">
        <v>467</v>
      </c>
      <c r="EB154">
        <v>2</v>
      </c>
      <c r="EC154">
        <v>0.93377483443708598</v>
      </c>
      <c r="ED154" t="s">
        <v>446</v>
      </c>
      <c r="EE154">
        <v>3</v>
      </c>
      <c r="EF154">
        <v>0.91921005385996402</v>
      </c>
      <c r="EG154" t="s">
        <v>485</v>
      </c>
      <c r="EH154">
        <v>3</v>
      </c>
      <c r="EI154">
        <v>0.98850574712643602</v>
      </c>
      <c r="EJ154" t="s">
        <v>468</v>
      </c>
      <c r="EK154">
        <v>2</v>
      </c>
      <c r="EL154">
        <v>0.91676255701432097</v>
      </c>
      <c r="EM154" t="s">
        <v>468</v>
      </c>
      <c r="EN154">
        <v>2</v>
      </c>
      <c r="EO154">
        <v>0.97094983894626996</v>
      </c>
      <c r="EP154" t="s">
        <v>494</v>
      </c>
      <c r="EQ154">
        <v>2</v>
      </c>
      <c r="ER154">
        <v>1.0554675118858901</v>
      </c>
      <c r="ES154" t="s">
        <v>467</v>
      </c>
      <c r="ET154">
        <v>2</v>
      </c>
      <c r="EU154">
        <v>1</v>
      </c>
      <c r="EV154" t="s">
        <v>493</v>
      </c>
      <c r="EW154">
        <v>2</v>
      </c>
      <c r="EX154">
        <v>1.32882011605415</v>
      </c>
      <c r="EY154" t="s">
        <v>488</v>
      </c>
      <c r="EZ154">
        <v>3</v>
      </c>
      <c r="FA154">
        <v>1.0116402116402099</v>
      </c>
      <c r="FB154" t="s">
        <v>488</v>
      </c>
      <c r="FC154">
        <v>3</v>
      </c>
      <c r="FD154">
        <v>1.2573221757322099</v>
      </c>
      <c r="FE154" t="s">
        <v>502</v>
      </c>
      <c r="FF154">
        <v>2</v>
      </c>
      <c r="FG154">
        <v>1.1441774491682</v>
      </c>
      <c r="FH154" t="s">
        <v>499</v>
      </c>
      <c r="FI154">
        <v>2</v>
      </c>
      <c r="FJ154">
        <v>0.84603174603174602</v>
      </c>
      <c r="FK154" t="s">
        <v>502</v>
      </c>
      <c r="FL154">
        <v>2</v>
      </c>
      <c r="FM154">
        <v>0.94090909090909003</v>
      </c>
      <c r="FN154" t="s">
        <v>505</v>
      </c>
      <c r="FO154">
        <v>3</v>
      </c>
      <c r="FP154">
        <v>1.1027027027027001</v>
      </c>
      <c r="FQ154" t="s">
        <v>534</v>
      </c>
      <c r="FR154">
        <v>2</v>
      </c>
      <c r="FS154">
        <v>0.94673123486682798</v>
      </c>
      <c r="FT154" t="s">
        <v>534</v>
      </c>
      <c r="FU154">
        <v>2</v>
      </c>
      <c r="FV154">
        <v>1.03452685421994</v>
      </c>
      <c r="FW154" t="s">
        <v>518</v>
      </c>
      <c r="FX154">
        <v>2</v>
      </c>
      <c r="FY154">
        <v>0.79807692307692302</v>
      </c>
      <c r="FZ154" t="s">
        <v>874</v>
      </c>
      <c r="GA154" t="s">
        <v>547</v>
      </c>
      <c r="GB154">
        <v>1.01680672268907</v>
      </c>
      <c r="GC154" t="s">
        <v>518</v>
      </c>
      <c r="GD154">
        <v>2</v>
      </c>
      <c r="GE154">
        <v>0.98597626752966505</v>
      </c>
      <c r="GF154" t="s">
        <v>534</v>
      </c>
      <c r="GG154">
        <v>2</v>
      </c>
      <c r="GH154">
        <v>1.09925293489861</v>
      </c>
      <c r="GI154" t="s">
        <v>863</v>
      </c>
      <c r="GJ154">
        <v>2</v>
      </c>
      <c r="GK154">
        <v>1.1504854368932</v>
      </c>
      <c r="GL154" t="s">
        <v>502</v>
      </c>
      <c r="GM154">
        <v>2</v>
      </c>
      <c r="GN154">
        <v>1.0146082337317299</v>
      </c>
    </row>
    <row r="155" spans="1:196" x14ac:dyDescent="0.4">
      <c r="A155">
        <v>153</v>
      </c>
      <c r="B155" t="s">
        <v>870</v>
      </c>
      <c r="C155" t="s">
        <v>547</v>
      </c>
      <c r="D155">
        <v>0.88997555012224905</v>
      </c>
      <c r="E155" t="s">
        <v>846</v>
      </c>
      <c r="F155" t="s">
        <v>547</v>
      </c>
      <c r="G155">
        <v>0.36222053505424401</v>
      </c>
      <c r="H155" t="s">
        <v>875</v>
      </c>
      <c r="I155" t="s">
        <v>547</v>
      </c>
      <c r="J155">
        <v>0.91422594142259395</v>
      </c>
      <c r="K155" t="s">
        <v>829</v>
      </c>
      <c r="L155" t="s">
        <v>547</v>
      </c>
      <c r="M155">
        <v>1.0967741935483799</v>
      </c>
      <c r="N155" t="s">
        <v>824</v>
      </c>
      <c r="O155">
        <v>1</v>
      </c>
      <c r="P155">
        <v>0.84</v>
      </c>
      <c r="Q155" t="s">
        <v>821</v>
      </c>
      <c r="R155">
        <v>2</v>
      </c>
      <c r="S155">
        <v>0.96509167842030996</v>
      </c>
      <c r="T155" t="s">
        <v>329</v>
      </c>
      <c r="U155">
        <v>1</v>
      </c>
      <c r="V155">
        <v>1.21340388007054</v>
      </c>
      <c r="W155" t="s">
        <v>822</v>
      </c>
      <c r="X155">
        <v>1</v>
      </c>
      <c r="Y155">
        <v>0.82428115015974401</v>
      </c>
      <c r="Z155" t="s">
        <v>432</v>
      </c>
      <c r="AA155">
        <v>1</v>
      </c>
      <c r="AB155">
        <v>1.3941331327566699</v>
      </c>
      <c r="AC155" t="s">
        <v>455</v>
      </c>
      <c r="AD155">
        <v>1</v>
      </c>
      <c r="AE155">
        <v>1.2961388593694601</v>
      </c>
      <c r="AF155" t="s">
        <v>419</v>
      </c>
      <c r="AG155">
        <v>1</v>
      </c>
      <c r="AH155">
        <v>0.96328928046989704</v>
      </c>
      <c r="AI155" t="s">
        <v>850</v>
      </c>
      <c r="AJ155">
        <v>1</v>
      </c>
      <c r="AK155">
        <v>0.23333313410196699</v>
      </c>
      <c r="AL155" t="s">
        <v>439</v>
      </c>
      <c r="AM155">
        <v>1</v>
      </c>
      <c r="AN155">
        <v>0.87956698240866005</v>
      </c>
      <c r="AO155" t="s">
        <v>862</v>
      </c>
      <c r="AP155">
        <v>1</v>
      </c>
      <c r="AQ155">
        <v>0.91067961165048505</v>
      </c>
      <c r="AR155" t="s">
        <v>349</v>
      </c>
      <c r="AS155">
        <v>2</v>
      </c>
      <c r="AT155">
        <v>0.89775561097256795</v>
      </c>
      <c r="AU155" t="s">
        <v>333</v>
      </c>
      <c r="AV155">
        <v>1</v>
      </c>
      <c r="AW155">
        <v>0.98345153664302598</v>
      </c>
      <c r="AX155" t="s">
        <v>397</v>
      </c>
      <c r="AY155">
        <v>2</v>
      </c>
      <c r="AZ155">
        <v>1.0364659970571299</v>
      </c>
      <c r="BA155" t="s">
        <v>310</v>
      </c>
      <c r="BB155">
        <v>2</v>
      </c>
      <c r="BC155">
        <v>0.99616858237547801</v>
      </c>
      <c r="BD155" t="s">
        <v>413</v>
      </c>
      <c r="BE155">
        <v>2</v>
      </c>
      <c r="BF155">
        <v>1.39740698985343</v>
      </c>
      <c r="BG155" t="s">
        <v>397</v>
      </c>
      <c r="BH155">
        <v>2</v>
      </c>
      <c r="BI155">
        <v>0.97769993164729996</v>
      </c>
      <c r="BJ155" t="s">
        <v>335</v>
      </c>
      <c r="BK155">
        <v>2</v>
      </c>
      <c r="BL155">
        <v>1.07633587786259</v>
      </c>
      <c r="BM155" t="s">
        <v>329</v>
      </c>
      <c r="BN155">
        <v>2</v>
      </c>
      <c r="BO155">
        <v>1.1506849315068399</v>
      </c>
      <c r="BP155" t="s">
        <v>422</v>
      </c>
      <c r="BQ155">
        <v>2</v>
      </c>
      <c r="BR155">
        <v>1.1488721804511199</v>
      </c>
      <c r="BS155" t="s">
        <v>428</v>
      </c>
      <c r="BT155">
        <v>3</v>
      </c>
      <c r="BU155">
        <v>1.0647190099411601</v>
      </c>
      <c r="BV155" t="s">
        <v>335</v>
      </c>
      <c r="BW155">
        <v>2</v>
      </c>
      <c r="BX155">
        <v>0.93360433604336002</v>
      </c>
      <c r="BY155" t="s">
        <v>349</v>
      </c>
      <c r="BZ155">
        <v>2</v>
      </c>
      <c r="CA155">
        <v>1.0249999999999999</v>
      </c>
      <c r="CB155" t="s">
        <v>443</v>
      </c>
      <c r="CC155">
        <v>1</v>
      </c>
      <c r="CD155">
        <v>0.87598944591029004</v>
      </c>
      <c r="CE155" t="s">
        <v>453</v>
      </c>
      <c r="CF155">
        <v>2</v>
      </c>
      <c r="CG155">
        <v>0.968518518518518</v>
      </c>
      <c r="CH155" t="s">
        <v>437</v>
      </c>
      <c r="CI155">
        <v>1</v>
      </c>
      <c r="CJ155">
        <v>1.2237583075440099</v>
      </c>
      <c r="CK155" t="s">
        <v>440</v>
      </c>
      <c r="CL155">
        <v>2</v>
      </c>
      <c r="CM155">
        <v>0.97046046102278805</v>
      </c>
      <c r="CN155" t="s">
        <v>455</v>
      </c>
      <c r="CO155">
        <v>1</v>
      </c>
      <c r="CP155">
        <v>0.49270225187656302</v>
      </c>
      <c r="CQ155" t="s">
        <v>431</v>
      </c>
      <c r="CR155">
        <v>2</v>
      </c>
      <c r="CS155">
        <v>0.97941176470588198</v>
      </c>
      <c r="CT155" t="s">
        <v>428</v>
      </c>
      <c r="CU155">
        <v>3</v>
      </c>
      <c r="CV155">
        <v>0.90456703224750301</v>
      </c>
      <c r="CW155" t="s">
        <v>448</v>
      </c>
      <c r="CX155">
        <v>2</v>
      </c>
      <c r="CY155">
        <v>1.36723163841807</v>
      </c>
      <c r="CZ155" t="s">
        <v>469</v>
      </c>
      <c r="DA155">
        <v>1</v>
      </c>
      <c r="DB155">
        <v>0.77441077441077399</v>
      </c>
      <c r="DC155" t="s">
        <v>349</v>
      </c>
      <c r="DD155">
        <v>2</v>
      </c>
      <c r="DE155">
        <v>0.93577981651376096</v>
      </c>
      <c r="DF155" t="s">
        <v>453</v>
      </c>
      <c r="DG155">
        <v>3</v>
      </c>
      <c r="DH155">
        <v>1.0709677419354799</v>
      </c>
      <c r="DI155" t="s">
        <v>453</v>
      </c>
      <c r="DJ155">
        <v>3</v>
      </c>
      <c r="DK155">
        <v>0.92971887550200805</v>
      </c>
      <c r="DL155" t="s">
        <v>440</v>
      </c>
      <c r="DM155">
        <v>2</v>
      </c>
      <c r="DN155">
        <v>1.25903614457831</v>
      </c>
      <c r="DO155" t="s">
        <v>436</v>
      </c>
      <c r="DP155">
        <v>3</v>
      </c>
      <c r="DQ155">
        <v>0.86610169491525402</v>
      </c>
      <c r="DR155" t="s">
        <v>830</v>
      </c>
      <c r="DS155">
        <v>2</v>
      </c>
      <c r="DT155">
        <v>1.16331658291457</v>
      </c>
      <c r="DU155" t="s">
        <v>478</v>
      </c>
      <c r="DV155">
        <v>3</v>
      </c>
      <c r="DW155">
        <v>0.88888888888888795</v>
      </c>
      <c r="DX155" t="s">
        <v>467</v>
      </c>
      <c r="DY155">
        <v>2</v>
      </c>
      <c r="DZ155">
        <v>1.1615384615384601</v>
      </c>
      <c r="EA155" t="s">
        <v>472</v>
      </c>
      <c r="EB155">
        <v>2</v>
      </c>
      <c r="EC155">
        <v>2.0744680851063801</v>
      </c>
      <c r="ED155" t="s">
        <v>470</v>
      </c>
      <c r="EE155">
        <v>2</v>
      </c>
      <c r="EF155">
        <v>0.76922498684507201</v>
      </c>
      <c r="EG155" t="s">
        <v>481</v>
      </c>
      <c r="EH155">
        <v>1</v>
      </c>
      <c r="EI155">
        <v>0.91129032258064502</v>
      </c>
      <c r="EJ155" t="s">
        <v>463</v>
      </c>
      <c r="EK155">
        <v>1</v>
      </c>
      <c r="EL155">
        <v>1.09692307692307</v>
      </c>
      <c r="EM155" t="s">
        <v>463</v>
      </c>
      <c r="EN155">
        <v>1</v>
      </c>
      <c r="EO155">
        <v>0.97896213183730696</v>
      </c>
      <c r="EP155" t="s">
        <v>498</v>
      </c>
      <c r="EQ155">
        <v>3</v>
      </c>
      <c r="ER155">
        <v>1.23028391167192</v>
      </c>
      <c r="ES155" t="s">
        <v>472</v>
      </c>
      <c r="ET155">
        <v>3</v>
      </c>
      <c r="EU155">
        <v>0.97602256699576795</v>
      </c>
      <c r="EV155" t="s">
        <v>491</v>
      </c>
      <c r="EW155">
        <v>1</v>
      </c>
      <c r="EX155">
        <v>1.02857142857142</v>
      </c>
      <c r="EY155" t="s">
        <v>490</v>
      </c>
      <c r="EZ155">
        <v>3</v>
      </c>
      <c r="FA155">
        <v>0.99482535575679099</v>
      </c>
      <c r="FB155" t="s">
        <v>490</v>
      </c>
      <c r="FC155">
        <v>3</v>
      </c>
      <c r="FD155">
        <v>1.01950585175552</v>
      </c>
      <c r="FE155" t="s">
        <v>503</v>
      </c>
      <c r="FF155">
        <v>1</v>
      </c>
      <c r="FG155">
        <v>1.1956834532374101</v>
      </c>
      <c r="FH155" t="s">
        <v>502</v>
      </c>
      <c r="FI155">
        <v>2</v>
      </c>
      <c r="FJ155">
        <v>1.06623586429725</v>
      </c>
      <c r="FK155" t="s">
        <v>503</v>
      </c>
      <c r="FL155">
        <v>1</v>
      </c>
      <c r="FM155">
        <v>1.0025706940874</v>
      </c>
      <c r="FN155" t="s">
        <v>499</v>
      </c>
      <c r="FO155">
        <v>2</v>
      </c>
      <c r="FP155">
        <v>1.21832358674463</v>
      </c>
      <c r="FQ155" t="s">
        <v>540</v>
      </c>
      <c r="FR155">
        <v>2</v>
      </c>
      <c r="FS155">
        <v>0.82978723404255295</v>
      </c>
      <c r="FT155" t="s">
        <v>537</v>
      </c>
      <c r="FU155">
        <v>2</v>
      </c>
      <c r="FV155">
        <v>1.2270742358078599</v>
      </c>
      <c r="FW155" t="s">
        <v>522</v>
      </c>
      <c r="FX155">
        <v>3</v>
      </c>
      <c r="FY155">
        <v>0.88448844884488398</v>
      </c>
      <c r="FZ155" t="s">
        <v>876</v>
      </c>
      <c r="GA155" t="s">
        <v>547</v>
      </c>
      <c r="GB155">
        <v>1.4051948051948</v>
      </c>
      <c r="GC155" t="s">
        <v>522</v>
      </c>
      <c r="GD155">
        <v>3</v>
      </c>
      <c r="GE155">
        <v>1.52597402597402</v>
      </c>
      <c r="GF155" t="s">
        <v>537</v>
      </c>
      <c r="GG155">
        <v>2</v>
      </c>
      <c r="GH155">
        <v>0.84923076923076901</v>
      </c>
      <c r="GI155" t="s">
        <v>511</v>
      </c>
      <c r="GJ155">
        <v>3</v>
      </c>
      <c r="GK155">
        <v>0.75764705882352901</v>
      </c>
      <c r="GL155" t="s">
        <v>503</v>
      </c>
      <c r="GM155">
        <v>1</v>
      </c>
      <c r="GN155">
        <v>1.1428571428571399</v>
      </c>
    </row>
    <row r="156" spans="1:196" x14ac:dyDescent="0.4">
      <c r="A156">
        <v>154</v>
      </c>
      <c r="B156" t="s">
        <v>871</v>
      </c>
      <c r="C156" t="s">
        <v>547</v>
      </c>
      <c r="D156">
        <v>1.4305277342754099</v>
      </c>
      <c r="E156" t="s">
        <v>848</v>
      </c>
      <c r="F156" t="s">
        <v>547</v>
      </c>
      <c r="G156">
        <v>0.89575832390357601</v>
      </c>
      <c r="H156" t="s">
        <v>877</v>
      </c>
      <c r="I156" t="s">
        <v>547</v>
      </c>
      <c r="J156">
        <v>1.07686361126449</v>
      </c>
      <c r="K156" t="s">
        <v>833</v>
      </c>
      <c r="L156" t="s">
        <v>547</v>
      </c>
      <c r="M156">
        <v>0.75000032019221696</v>
      </c>
      <c r="N156" t="s">
        <v>333</v>
      </c>
      <c r="O156">
        <v>1</v>
      </c>
      <c r="P156">
        <v>0.92967409948542001</v>
      </c>
      <c r="Q156" t="s">
        <v>409</v>
      </c>
      <c r="R156">
        <v>2</v>
      </c>
      <c r="S156">
        <v>0.76375752364574301</v>
      </c>
      <c r="T156" t="s">
        <v>824</v>
      </c>
      <c r="U156">
        <v>1</v>
      </c>
      <c r="V156">
        <v>1.00418410041841</v>
      </c>
      <c r="W156" t="s">
        <v>323</v>
      </c>
      <c r="X156">
        <v>2</v>
      </c>
      <c r="Y156">
        <v>0.85314685314685301</v>
      </c>
      <c r="Z156" t="s">
        <v>872</v>
      </c>
      <c r="AA156">
        <v>1</v>
      </c>
      <c r="AB156">
        <v>1.24117647058823</v>
      </c>
      <c r="AC156" t="s">
        <v>433</v>
      </c>
      <c r="AD156">
        <v>1</v>
      </c>
      <c r="AE156">
        <v>1.3061155056561999</v>
      </c>
      <c r="AF156" t="s">
        <v>349</v>
      </c>
      <c r="AG156">
        <v>2</v>
      </c>
      <c r="AH156">
        <v>1.1916010498687599</v>
      </c>
      <c r="AI156" t="s">
        <v>335</v>
      </c>
      <c r="AJ156">
        <v>2</v>
      </c>
      <c r="AK156">
        <v>1.25555555555555</v>
      </c>
      <c r="AL156" t="s">
        <v>349</v>
      </c>
      <c r="AM156">
        <v>2</v>
      </c>
      <c r="AN156">
        <v>0.95618556701030899</v>
      </c>
      <c r="AO156" t="s">
        <v>425</v>
      </c>
      <c r="AP156">
        <v>1</v>
      </c>
      <c r="AQ156">
        <v>1.0443548387096699</v>
      </c>
      <c r="AR156" t="s">
        <v>842</v>
      </c>
      <c r="AS156">
        <v>1</v>
      </c>
      <c r="AT156">
        <v>1.1031746031745999</v>
      </c>
      <c r="AU156" t="s">
        <v>407</v>
      </c>
      <c r="AV156">
        <v>2</v>
      </c>
      <c r="AW156">
        <v>1.88354430379746</v>
      </c>
      <c r="AX156" t="s">
        <v>310</v>
      </c>
      <c r="AY156">
        <v>2</v>
      </c>
      <c r="AZ156">
        <v>0.76315789473684204</v>
      </c>
      <c r="BA156" t="s">
        <v>413</v>
      </c>
      <c r="BB156">
        <v>2</v>
      </c>
      <c r="BC156">
        <v>1.04291593180482</v>
      </c>
      <c r="BD156" t="s">
        <v>317</v>
      </c>
      <c r="BE156">
        <v>2</v>
      </c>
      <c r="BF156">
        <v>1.3490566037735801</v>
      </c>
      <c r="BG156" t="s">
        <v>461</v>
      </c>
      <c r="BH156">
        <v>2</v>
      </c>
      <c r="BI156">
        <v>0.64842622004042705</v>
      </c>
      <c r="BJ156" t="s">
        <v>422</v>
      </c>
      <c r="BK156">
        <v>2</v>
      </c>
      <c r="BL156">
        <v>1.3031250000000001</v>
      </c>
      <c r="BM156" t="s">
        <v>333</v>
      </c>
      <c r="BN156">
        <v>1</v>
      </c>
      <c r="BO156">
        <v>1.03965303593556</v>
      </c>
      <c r="BP156" t="s">
        <v>428</v>
      </c>
      <c r="BQ156">
        <v>3</v>
      </c>
      <c r="BR156">
        <v>0.98343974461292805</v>
      </c>
      <c r="BS156" t="s">
        <v>349</v>
      </c>
      <c r="BT156">
        <v>2</v>
      </c>
      <c r="BU156">
        <v>0.88273615635179103</v>
      </c>
      <c r="BV156" t="s">
        <v>422</v>
      </c>
      <c r="BW156">
        <v>2</v>
      </c>
      <c r="BX156">
        <v>1.28099173553719</v>
      </c>
      <c r="BY156" t="s">
        <v>343</v>
      </c>
      <c r="BZ156">
        <v>1</v>
      </c>
      <c r="CA156">
        <v>1.2651189256856701</v>
      </c>
      <c r="CB156" t="s">
        <v>456</v>
      </c>
      <c r="CC156">
        <v>2</v>
      </c>
      <c r="CD156">
        <v>0.86777777777777698</v>
      </c>
      <c r="CE156" t="s">
        <v>455</v>
      </c>
      <c r="CF156">
        <v>1</v>
      </c>
      <c r="CG156">
        <v>0.96328869723104804</v>
      </c>
      <c r="CH156" t="s">
        <v>455</v>
      </c>
      <c r="CI156">
        <v>1</v>
      </c>
      <c r="CJ156">
        <v>1.13488837839429</v>
      </c>
      <c r="CK156" t="s">
        <v>443</v>
      </c>
      <c r="CL156">
        <v>1</v>
      </c>
      <c r="CM156">
        <v>0.937402190923317</v>
      </c>
      <c r="CN156" t="s">
        <v>433</v>
      </c>
      <c r="CO156">
        <v>1</v>
      </c>
      <c r="CP156">
        <v>0.61182986727975697</v>
      </c>
      <c r="CQ156" t="s">
        <v>425</v>
      </c>
      <c r="CR156">
        <v>1</v>
      </c>
      <c r="CS156">
        <v>1.29605263157894</v>
      </c>
      <c r="CT156" t="s">
        <v>842</v>
      </c>
      <c r="CU156">
        <v>1</v>
      </c>
      <c r="CV156">
        <v>1.3092369477911601</v>
      </c>
      <c r="CW156" t="s">
        <v>469</v>
      </c>
      <c r="CX156">
        <v>1</v>
      </c>
      <c r="CY156">
        <v>0.84857142857142798</v>
      </c>
      <c r="CZ156" t="s">
        <v>830</v>
      </c>
      <c r="DA156">
        <v>2</v>
      </c>
      <c r="DB156">
        <v>0.98156067758955801</v>
      </c>
      <c r="DC156" t="s">
        <v>842</v>
      </c>
      <c r="DD156">
        <v>1</v>
      </c>
      <c r="DE156">
        <v>1.0122699386503</v>
      </c>
      <c r="DF156" t="s">
        <v>455</v>
      </c>
      <c r="DG156">
        <v>1</v>
      </c>
      <c r="DH156">
        <v>1.1456056641526799</v>
      </c>
      <c r="DI156" t="s">
        <v>436</v>
      </c>
      <c r="DJ156">
        <v>3</v>
      </c>
      <c r="DK156">
        <v>1.1951219512195099</v>
      </c>
      <c r="DL156" t="s">
        <v>469</v>
      </c>
      <c r="DM156">
        <v>2</v>
      </c>
      <c r="DN156">
        <v>1.71698113207547</v>
      </c>
      <c r="DO156" t="s">
        <v>440</v>
      </c>
      <c r="DP156">
        <v>2</v>
      </c>
      <c r="DQ156">
        <v>1.11961722488038</v>
      </c>
      <c r="DR156" t="s">
        <v>470</v>
      </c>
      <c r="DS156">
        <v>2</v>
      </c>
      <c r="DT156">
        <v>1.0122821533847</v>
      </c>
      <c r="DU156" t="s">
        <v>467</v>
      </c>
      <c r="DV156">
        <v>2</v>
      </c>
      <c r="DW156">
        <v>1.07883817427385</v>
      </c>
      <c r="DX156" t="s">
        <v>472</v>
      </c>
      <c r="DY156">
        <v>2</v>
      </c>
      <c r="DZ156">
        <v>0.91388888888888797</v>
      </c>
      <c r="EA156" t="s">
        <v>485</v>
      </c>
      <c r="EB156">
        <v>3</v>
      </c>
      <c r="EC156">
        <v>1.1335978835978799</v>
      </c>
      <c r="ED156" t="s">
        <v>452</v>
      </c>
      <c r="EE156">
        <v>2</v>
      </c>
      <c r="EF156">
        <v>0.95344506517690797</v>
      </c>
      <c r="EG156" t="s">
        <v>483</v>
      </c>
      <c r="EH156">
        <v>1</v>
      </c>
      <c r="EI156">
        <v>1.1658456486042601</v>
      </c>
      <c r="EJ156" t="s">
        <v>478</v>
      </c>
      <c r="EK156">
        <v>3</v>
      </c>
      <c r="EL156">
        <v>0.99356913183279705</v>
      </c>
      <c r="EM156" t="s">
        <v>478</v>
      </c>
      <c r="EN156">
        <v>3</v>
      </c>
      <c r="EO156">
        <v>1.00485436893203</v>
      </c>
      <c r="EP156" t="s">
        <v>499</v>
      </c>
      <c r="EQ156">
        <v>2</v>
      </c>
      <c r="ER156">
        <v>0.93653516295025696</v>
      </c>
      <c r="ES156" t="s">
        <v>481</v>
      </c>
      <c r="ET156">
        <v>1</v>
      </c>
      <c r="EU156">
        <v>0.91623036649214595</v>
      </c>
      <c r="EV156" t="s">
        <v>497</v>
      </c>
      <c r="EW156">
        <v>3</v>
      </c>
      <c r="EX156">
        <v>1.1322751322751301</v>
      </c>
      <c r="EY156" t="s">
        <v>491</v>
      </c>
      <c r="EZ156">
        <v>1</v>
      </c>
      <c r="FA156">
        <v>0.92708333333333304</v>
      </c>
      <c r="FB156" t="s">
        <v>491</v>
      </c>
      <c r="FC156">
        <v>1</v>
      </c>
      <c r="FD156">
        <v>0.797752808988764</v>
      </c>
      <c r="FE156" t="s">
        <v>506</v>
      </c>
      <c r="FF156">
        <v>3</v>
      </c>
      <c r="FG156">
        <v>1.18370883882149</v>
      </c>
      <c r="FH156" t="s">
        <v>503</v>
      </c>
      <c r="FI156">
        <v>1</v>
      </c>
      <c r="FJ156">
        <v>0.936221419975932</v>
      </c>
      <c r="FK156" t="s">
        <v>865</v>
      </c>
      <c r="FL156">
        <v>1</v>
      </c>
      <c r="FM156">
        <v>0.91931216931216897</v>
      </c>
      <c r="FN156" t="s">
        <v>502</v>
      </c>
      <c r="FO156">
        <v>2</v>
      </c>
      <c r="FP156">
        <v>1.1384863123993501</v>
      </c>
      <c r="FQ156" t="s">
        <v>876</v>
      </c>
      <c r="FR156" t="s">
        <v>547</v>
      </c>
      <c r="FS156">
        <v>0.82009925558312602</v>
      </c>
      <c r="FT156" t="s">
        <v>540</v>
      </c>
      <c r="FU156">
        <v>2</v>
      </c>
      <c r="FV156">
        <v>1.3504273504273501</v>
      </c>
      <c r="FW156" t="s">
        <v>527</v>
      </c>
      <c r="FX156">
        <v>2</v>
      </c>
      <c r="FY156">
        <v>0.95527728085867603</v>
      </c>
      <c r="FZ156" t="s">
        <v>552</v>
      </c>
      <c r="GA156" t="s">
        <v>547</v>
      </c>
      <c r="GB156">
        <v>1.32118320610687</v>
      </c>
      <c r="GC156" t="s">
        <v>527</v>
      </c>
      <c r="GD156">
        <v>2</v>
      </c>
      <c r="GE156">
        <v>1.0667870036100999</v>
      </c>
      <c r="GF156" t="s">
        <v>539</v>
      </c>
      <c r="GG156">
        <v>2</v>
      </c>
      <c r="GH156">
        <v>0.90092165898617504</v>
      </c>
      <c r="GI156" t="s">
        <v>517</v>
      </c>
      <c r="GJ156">
        <v>1</v>
      </c>
      <c r="GK156">
        <v>0.96875</v>
      </c>
      <c r="GL156" t="s">
        <v>865</v>
      </c>
      <c r="GM156">
        <v>2</v>
      </c>
      <c r="GN156">
        <v>1.0398126463700199</v>
      </c>
    </row>
    <row r="157" spans="1:196" x14ac:dyDescent="0.4">
      <c r="A157">
        <v>155</v>
      </c>
      <c r="B157" t="s">
        <v>873</v>
      </c>
      <c r="C157" t="s">
        <v>547</v>
      </c>
      <c r="D157">
        <v>1.0470960786955901</v>
      </c>
      <c r="E157" t="s">
        <v>849</v>
      </c>
      <c r="F157" t="s">
        <v>547</v>
      </c>
      <c r="G157">
        <v>0.89897959183673404</v>
      </c>
      <c r="H157" t="s">
        <v>878</v>
      </c>
      <c r="I157" t="s">
        <v>547</v>
      </c>
      <c r="J157">
        <v>0.88831130253972901</v>
      </c>
      <c r="K157" t="s">
        <v>834</v>
      </c>
      <c r="L157" t="s">
        <v>547</v>
      </c>
      <c r="M157">
        <v>1.1818844099077199</v>
      </c>
      <c r="N157" t="s">
        <v>407</v>
      </c>
      <c r="O157">
        <v>2</v>
      </c>
      <c r="P157">
        <v>0.93607305936073004</v>
      </c>
      <c r="Q157" t="s">
        <v>329</v>
      </c>
      <c r="R157">
        <v>1</v>
      </c>
      <c r="S157">
        <v>0.90720000000000001</v>
      </c>
      <c r="T157" t="s">
        <v>333</v>
      </c>
      <c r="U157">
        <v>1</v>
      </c>
      <c r="V157">
        <v>0.959780621572212</v>
      </c>
      <c r="W157" t="s">
        <v>821</v>
      </c>
      <c r="X157">
        <v>2</v>
      </c>
      <c r="Y157">
        <v>0.80007824726134502</v>
      </c>
      <c r="Z157" t="s">
        <v>437</v>
      </c>
      <c r="AA157">
        <v>1</v>
      </c>
      <c r="AB157">
        <v>1.2134865354028399</v>
      </c>
      <c r="AC157" t="s">
        <v>436</v>
      </c>
      <c r="AD157">
        <v>2</v>
      </c>
      <c r="AE157">
        <v>0.99514563106796095</v>
      </c>
      <c r="AF157" t="s">
        <v>343</v>
      </c>
      <c r="AG157">
        <v>1</v>
      </c>
      <c r="AH157">
        <v>1.0228139873343001</v>
      </c>
      <c r="AI157" t="s">
        <v>816</v>
      </c>
      <c r="AJ157">
        <v>1</v>
      </c>
      <c r="AK157">
        <v>1.24830699774266</v>
      </c>
      <c r="AL157" t="s">
        <v>842</v>
      </c>
      <c r="AM157">
        <v>1</v>
      </c>
      <c r="AN157">
        <v>0.89679715302491103</v>
      </c>
      <c r="AO157" t="s">
        <v>426</v>
      </c>
      <c r="AP157">
        <v>1</v>
      </c>
      <c r="AQ157">
        <v>1.1845949535192499</v>
      </c>
      <c r="AR157" t="s">
        <v>343</v>
      </c>
      <c r="AS157">
        <v>1</v>
      </c>
      <c r="AT157">
        <v>1.0632822477649999</v>
      </c>
      <c r="AU157" t="s">
        <v>449</v>
      </c>
      <c r="AV157">
        <v>1</v>
      </c>
      <c r="AW157">
        <v>1.0892448512585799</v>
      </c>
      <c r="AX157" t="s">
        <v>413</v>
      </c>
      <c r="AY157">
        <v>2</v>
      </c>
      <c r="AZ157">
        <v>0.75398936170212705</v>
      </c>
      <c r="BA157" t="s">
        <v>317</v>
      </c>
      <c r="BB157">
        <v>2</v>
      </c>
      <c r="BC157">
        <v>0.94013303769401302</v>
      </c>
      <c r="BD157" t="s">
        <v>822</v>
      </c>
      <c r="BE157">
        <v>2</v>
      </c>
      <c r="BF157">
        <v>1.2835472578763101</v>
      </c>
      <c r="BG157" t="s">
        <v>450</v>
      </c>
      <c r="BH157">
        <v>3</v>
      </c>
      <c r="BI157">
        <v>0.99707691370805596</v>
      </c>
      <c r="BJ157" t="s">
        <v>428</v>
      </c>
      <c r="BK157">
        <v>3</v>
      </c>
      <c r="BL157">
        <v>0.90966429298067097</v>
      </c>
      <c r="BM157" t="s">
        <v>408</v>
      </c>
      <c r="BN157">
        <v>2</v>
      </c>
      <c r="BO157">
        <v>1.05142857142857</v>
      </c>
      <c r="BP157" t="s">
        <v>349</v>
      </c>
      <c r="BQ157">
        <v>2</v>
      </c>
      <c r="BR157">
        <v>1.0233333333333301</v>
      </c>
      <c r="BS157" t="s">
        <v>343</v>
      </c>
      <c r="BT157">
        <v>1</v>
      </c>
      <c r="BU157">
        <v>0.841924398625429</v>
      </c>
      <c r="BV157" t="s">
        <v>428</v>
      </c>
      <c r="BW157">
        <v>2</v>
      </c>
      <c r="BX157">
        <v>1.1640625</v>
      </c>
      <c r="BY157" t="s">
        <v>451</v>
      </c>
      <c r="BZ157">
        <v>2</v>
      </c>
      <c r="CA157">
        <v>1.31067172264355</v>
      </c>
      <c r="CB157" t="s">
        <v>459</v>
      </c>
      <c r="CC157">
        <v>2</v>
      </c>
      <c r="CD157">
        <v>0.85534591194968501</v>
      </c>
      <c r="CE157" t="s">
        <v>433</v>
      </c>
      <c r="CF157">
        <v>1</v>
      </c>
      <c r="CG157">
        <v>1.0279505043152699</v>
      </c>
      <c r="CH157" t="s">
        <v>433</v>
      </c>
      <c r="CI157">
        <v>1</v>
      </c>
      <c r="CJ157">
        <v>1</v>
      </c>
      <c r="CK157" t="s">
        <v>446</v>
      </c>
      <c r="CL157">
        <v>3</v>
      </c>
      <c r="CM157">
        <v>0.72874493927125505</v>
      </c>
      <c r="CN157" t="s">
        <v>436</v>
      </c>
      <c r="CO157">
        <v>3</v>
      </c>
      <c r="CP157">
        <v>0.64573991031390099</v>
      </c>
      <c r="CQ157" t="s">
        <v>482</v>
      </c>
      <c r="CR157">
        <v>2</v>
      </c>
      <c r="CS157">
        <v>1.0215633423180499</v>
      </c>
      <c r="CT157" t="s">
        <v>343</v>
      </c>
      <c r="CU157">
        <v>1</v>
      </c>
      <c r="CV157">
        <v>1.1035230079128999</v>
      </c>
      <c r="CW157" t="s">
        <v>830</v>
      </c>
      <c r="CX157">
        <v>2</v>
      </c>
      <c r="CY157">
        <v>1.0994077059290399</v>
      </c>
      <c r="CZ157" t="s">
        <v>456</v>
      </c>
      <c r="DA157">
        <v>2</v>
      </c>
      <c r="DB157">
        <v>1.10615384615384</v>
      </c>
      <c r="DC157" t="s">
        <v>343</v>
      </c>
      <c r="DD157">
        <v>1</v>
      </c>
      <c r="DE157">
        <v>1.02230522273747</v>
      </c>
      <c r="DF157" t="s">
        <v>436</v>
      </c>
      <c r="DG157">
        <v>3</v>
      </c>
      <c r="DH157">
        <v>1.0314465408805</v>
      </c>
      <c r="DI157" t="s">
        <v>440</v>
      </c>
      <c r="DJ157">
        <v>2</v>
      </c>
      <c r="DK157">
        <v>1.3810316139767</v>
      </c>
      <c r="DL157" t="s">
        <v>446</v>
      </c>
      <c r="DM157">
        <v>3</v>
      </c>
      <c r="DN157">
        <v>0.99233716475095701</v>
      </c>
      <c r="DO157" t="s">
        <v>446</v>
      </c>
      <c r="DP157">
        <v>3</v>
      </c>
      <c r="DQ157">
        <v>0.909266409266409</v>
      </c>
      <c r="DR157" t="s">
        <v>456</v>
      </c>
      <c r="DS157">
        <v>2</v>
      </c>
      <c r="DT157">
        <v>1.19172932330827</v>
      </c>
      <c r="DU157" t="s">
        <v>472</v>
      </c>
      <c r="DV157">
        <v>2</v>
      </c>
      <c r="DW157">
        <v>0.86746987951807197</v>
      </c>
      <c r="DX157" t="s">
        <v>485</v>
      </c>
      <c r="DY157">
        <v>3</v>
      </c>
      <c r="DZ157">
        <v>0.91414752116082199</v>
      </c>
      <c r="EA157" t="s">
        <v>481</v>
      </c>
      <c r="EB157">
        <v>1</v>
      </c>
      <c r="EC157">
        <v>0.99873417721518898</v>
      </c>
      <c r="ED157" t="s">
        <v>474</v>
      </c>
      <c r="EE157">
        <v>2</v>
      </c>
      <c r="EF157">
        <v>0.57814624969797301</v>
      </c>
      <c r="EG157" t="s">
        <v>488</v>
      </c>
      <c r="EH157">
        <v>3</v>
      </c>
      <c r="EI157">
        <v>0.97297297297297303</v>
      </c>
      <c r="EJ157" t="s">
        <v>467</v>
      </c>
      <c r="EK157">
        <v>2</v>
      </c>
      <c r="EL157">
        <v>1.0295566502463001</v>
      </c>
      <c r="EM157" t="s">
        <v>467</v>
      </c>
      <c r="EN157">
        <v>2</v>
      </c>
      <c r="EO157">
        <v>1.0526315789473599</v>
      </c>
      <c r="EP157" t="s">
        <v>501</v>
      </c>
      <c r="EQ157">
        <v>2</v>
      </c>
      <c r="ER157">
        <v>0.97785977859778594</v>
      </c>
      <c r="ES157" t="s">
        <v>483</v>
      </c>
      <c r="ET157">
        <v>1</v>
      </c>
      <c r="EU157">
        <v>0.92989985693848298</v>
      </c>
      <c r="EV157" t="s">
        <v>505</v>
      </c>
      <c r="EW157">
        <v>3</v>
      </c>
      <c r="EX157">
        <v>1.0782778864970599</v>
      </c>
      <c r="EY157" t="s">
        <v>497</v>
      </c>
      <c r="EZ157">
        <v>3</v>
      </c>
      <c r="FA157">
        <v>1.26168224299065</v>
      </c>
      <c r="FB157" t="s">
        <v>497</v>
      </c>
      <c r="FC157">
        <v>3</v>
      </c>
      <c r="FD157">
        <v>1.2037037037036999</v>
      </c>
      <c r="FE157" t="s">
        <v>508</v>
      </c>
      <c r="FF157">
        <v>3</v>
      </c>
      <c r="FG157">
        <v>0.99434389140271495</v>
      </c>
      <c r="FH157" t="s">
        <v>506</v>
      </c>
      <c r="FI157">
        <v>3</v>
      </c>
      <c r="FJ157">
        <v>0.98389458272327901</v>
      </c>
      <c r="FK157" t="s">
        <v>506</v>
      </c>
      <c r="FL157">
        <v>3</v>
      </c>
      <c r="FM157">
        <v>0.85267857142857095</v>
      </c>
      <c r="FN157" t="s">
        <v>503</v>
      </c>
      <c r="FO157">
        <v>1</v>
      </c>
      <c r="FP157">
        <v>1.0320512820512799</v>
      </c>
      <c r="FQ157" t="s">
        <v>879</v>
      </c>
      <c r="FR157" t="s">
        <v>547</v>
      </c>
      <c r="FS157">
        <v>0.75787187839305103</v>
      </c>
      <c r="FT157" t="s">
        <v>876</v>
      </c>
      <c r="FU157" t="s">
        <v>547</v>
      </c>
      <c r="FV157">
        <v>1.20272314674735</v>
      </c>
      <c r="FW157" t="s">
        <v>532</v>
      </c>
      <c r="FX157">
        <v>2</v>
      </c>
      <c r="FY157">
        <v>0.96076458752515004</v>
      </c>
      <c r="FZ157" t="s">
        <v>880</v>
      </c>
      <c r="GA157" t="s">
        <v>547</v>
      </c>
      <c r="GB157">
        <v>1.0882352941176401</v>
      </c>
      <c r="GC157" t="s">
        <v>532</v>
      </c>
      <c r="GD157">
        <v>3</v>
      </c>
      <c r="GE157">
        <v>0.87285223367697595</v>
      </c>
      <c r="GF157" t="s">
        <v>874</v>
      </c>
      <c r="GG157" t="s">
        <v>547</v>
      </c>
      <c r="GH157">
        <v>0.99450549450549397</v>
      </c>
      <c r="GI157" t="s">
        <v>518</v>
      </c>
      <c r="GJ157">
        <v>2</v>
      </c>
      <c r="GK157">
        <v>1.08672936259143</v>
      </c>
      <c r="GL157" t="s">
        <v>506</v>
      </c>
      <c r="GM157">
        <v>3</v>
      </c>
      <c r="GN157">
        <v>1.02086677367576</v>
      </c>
    </row>
    <row r="158" spans="1:196" x14ac:dyDescent="0.4">
      <c r="A158">
        <v>156</v>
      </c>
      <c r="B158" t="s">
        <v>875</v>
      </c>
      <c r="C158" t="s">
        <v>547</v>
      </c>
      <c r="D158">
        <v>1.02727272727272</v>
      </c>
      <c r="E158" t="s">
        <v>851</v>
      </c>
      <c r="F158" t="s">
        <v>547</v>
      </c>
      <c r="G158">
        <v>0.67091846625053297</v>
      </c>
      <c r="H158" t="s">
        <v>881</v>
      </c>
      <c r="I158" t="s">
        <v>547</v>
      </c>
      <c r="J158">
        <v>0.94095238095238098</v>
      </c>
      <c r="K158" t="s">
        <v>837</v>
      </c>
      <c r="L158" t="s">
        <v>547</v>
      </c>
      <c r="M158">
        <v>0.95241116751268995</v>
      </c>
      <c r="N158" t="s">
        <v>335</v>
      </c>
      <c r="O158">
        <v>2</v>
      </c>
      <c r="P158">
        <v>0.88</v>
      </c>
      <c r="Q158" t="s">
        <v>824</v>
      </c>
      <c r="R158">
        <v>1</v>
      </c>
      <c r="S158">
        <v>0.812925170068027</v>
      </c>
      <c r="T158" t="s">
        <v>407</v>
      </c>
      <c r="U158">
        <v>2</v>
      </c>
      <c r="V158">
        <v>0.79705882352941104</v>
      </c>
      <c r="W158" t="s">
        <v>409</v>
      </c>
      <c r="X158">
        <v>2</v>
      </c>
      <c r="Y158">
        <v>0.8</v>
      </c>
      <c r="Z158" t="s">
        <v>455</v>
      </c>
      <c r="AA158">
        <v>1</v>
      </c>
      <c r="AB158">
        <v>1.21681034482758</v>
      </c>
      <c r="AC158" t="s">
        <v>443</v>
      </c>
      <c r="AD158">
        <v>1</v>
      </c>
      <c r="AE158">
        <v>1.25584795321637</v>
      </c>
      <c r="AF158" t="s">
        <v>869</v>
      </c>
      <c r="AG158">
        <v>1</v>
      </c>
      <c r="AH158">
        <v>0.393975903614457</v>
      </c>
      <c r="AI158" t="s">
        <v>419</v>
      </c>
      <c r="AJ158">
        <v>1</v>
      </c>
      <c r="AK158">
        <v>1.1737804878048701</v>
      </c>
      <c r="AL158" t="s">
        <v>343</v>
      </c>
      <c r="AM158">
        <v>1</v>
      </c>
      <c r="AN158">
        <v>1.1774785801713501</v>
      </c>
      <c r="AO158" t="s">
        <v>432</v>
      </c>
      <c r="AP158">
        <v>1</v>
      </c>
      <c r="AQ158">
        <v>1.23181352459016</v>
      </c>
      <c r="AR158" t="s">
        <v>862</v>
      </c>
      <c r="AS158">
        <v>1</v>
      </c>
      <c r="AT158">
        <v>1.07462686567164</v>
      </c>
      <c r="AU158" t="s">
        <v>335</v>
      </c>
      <c r="AV158">
        <v>2</v>
      </c>
      <c r="AW158">
        <v>1.0370370370370301</v>
      </c>
      <c r="AX158" t="s">
        <v>317</v>
      </c>
      <c r="AY158">
        <v>2</v>
      </c>
      <c r="AZ158">
        <v>0.76570458404074704</v>
      </c>
      <c r="BA158" t="s">
        <v>822</v>
      </c>
      <c r="BB158">
        <v>2</v>
      </c>
      <c r="BC158">
        <v>0.86828774062816605</v>
      </c>
      <c r="BD158" t="s">
        <v>323</v>
      </c>
      <c r="BE158">
        <v>2</v>
      </c>
      <c r="BF158">
        <v>1.2625</v>
      </c>
      <c r="BG158" t="s">
        <v>317</v>
      </c>
      <c r="BH158">
        <v>2</v>
      </c>
      <c r="BI158">
        <v>0.97902097902097895</v>
      </c>
      <c r="BJ158" t="s">
        <v>349</v>
      </c>
      <c r="BK158">
        <v>2</v>
      </c>
      <c r="BL158">
        <v>1.0133333333333301</v>
      </c>
      <c r="BM158" t="s">
        <v>335</v>
      </c>
      <c r="BN158">
        <v>2</v>
      </c>
      <c r="BO158">
        <v>1.0524822695035401</v>
      </c>
      <c r="BP158" t="s">
        <v>343</v>
      </c>
      <c r="BQ158">
        <v>1</v>
      </c>
      <c r="BR158">
        <v>1.2295655214616601</v>
      </c>
      <c r="BS158" t="s">
        <v>451</v>
      </c>
      <c r="BT158">
        <v>2</v>
      </c>
      <c r="BU158">
        <v>0.972099853157121</v>
      </c>
      <c r="BV158" t="s">
        <v>349</v>
      </c>
      <c r="BW158">
        <v>2</v>
      </c>
      <c r="BX158">
        <v>1.0332103321033199</v>
      </c>
      <c r="BY158" t="s">
        <v>453</v>
      </c>
      <c r="BZ158">
        <v>2</v>
      </c>
      <c r="CA158">
        <v>1.01428571428571</v>
      </c>
      <c r="CB158" t="s">
        <v>460</v>
      </c>
      <c r="CC158">
        <v>3</v>
      </c>
      <c r="CD158">
        <v>0.86258503401360498</v>
      </c>
      <c r="CE158" t="s">
        <v>436</v>
      </c>
      <c r="CF158">
        <v>3</v>
      </c>
      <c r="CG158">
        <v>0.94780793319415402</v>
      </c>
      <c r="CH158" t="s">
        <v>436</v>
      </c>
      <c r="CI158">
        <v>3</v>
      </c>
      <c r="CJ158">
        <v>1.4030837004405201</v>
      </c>
      <c r="CK158" t="s">
        <v>457</v>
      </c>
      <c r="CL158">
        <v>1</v>
      </c>
      <c r="CM158">
        <v>0.76190476190476097</v>
      </c>
      <c r="CN158" t="s">
        <v>440</v>
      </c>
      <c r="CO158">
        <v>2</v>
      </c>
      <c r="CP158">
        <v>0.53043385977945201</v>
      </c>
      <c r="CQ158" t="s">
        <v>432</v>
      </c>
      <c r="CR158">
        <v>1</v>
      </c>
      <c r="CS158">
        <v>1.0439024390243901</v>
      </c>
      <c r="CT158" t="s">
        <v>431</v>
      </c>
      <c r="CU158">
        <v>2</v>
      </c>
      <c r="CV158">
        <v>1.2862862862862801</v>
      </c>
      <c r="CW158" t="s">
        <v>882</v>
      </c>
      <c r="CX158">
        <v>3</v>
      </c>
      <c r="CY158">
        <v>0.97783572359843496</v>
      </c>
      <c r="CZ158" t="s">
        <v>468</v>
      </c>
      <c r="DA158">
        <v>2</v>
      </c>
      <c r="DB158">
        <v>0.64864935051444605</v>
      </c>
      <c r="DC158" t="s">
        <v>423</v>
      </c>
      <c r="DD158">
        <v>3</v>
      </c>
      <c r="DE158">
        <v>1.06768593725115</v>
      </c>
      <c r="DF158" t="s">
        <v>440</v>
      </c>
      <c r="DG158">
        <v>2</v>
      </c>
      <c r="DH158">
        <v>1.02910958904109</v>
      </c>
      <c r="DI158" t="s">
        <v>445</v>
      </c>
      <c r="DJ158">
        <v>2</v>
      </c>
      <c r="DK158">
        <v>1.30901287553648</v>
      </c>
      <c r="DL158" t="s">
        <v>830</v>
      </c>
      <c r="DM158">
        <v>2</v>
      </c>
      <c r="DN158">
        <v>0.992397571304658</v>
      </c>
      <c r="DO158" t="s">
        <v>830</v>
      </c>
      <c r="DP158">
        <v>2</v>
      </c>
      <c r="DQ158">
        <v>1.0231362467866301</v>
      </c>
      <c r="DR158" t="s">
        <v>478</v>
      </c>
      <c r="DS158">
        <v>3</v>
      </c>
      <c r="DT158">
        <v>1.15657311669128</v>
      </c>
      <c r="DU158" t="s">
        <v>485</v>
      </c>
      <c r="DV158">
        <v>3</v>
      </c>
      <c r="DW158">
        <v>1.16973125884016</v>
      </c>
      <c r="DX158" t="s">
        <v>481</v>
      </c>
      <c r="DY158">
        <v>1</v>
      </c>
      <c r="DZ158">
        <v>1.0987482614742601</v>
      </c>
      <c r="EA158" t="s">
        <v>483</v>
      </c>
      <c r="EB158">
        <v>1</v>
      </c>
      <c r="EC158">
        <v>1.0041265474552901</v>
      </c>
      <c r="ED158" t="s">
        <v>456</v>
      </c>
      <c r="EE158">
        <v>2</v>
      </c>
      <c r="EF158">
        <v>0.96074766355140095</v>
      </c>
      <c r="EG158" t="s">
        <v>490</v>
      </c>
      <c r="EH158">
        <v>3</v>
      </c>
      <c r="EI158">
        <v>1.0270551508844901</v>
      </c>
      <c r="EJ158" t="s">
        <v>472</v>
      </c>
      <c r="EK158">
        <v>2</v>
      </c>
      <c r="EL158">
        <v>0.87669683257918496</v>
      </c>
      <c r="EM158" t="s">
        <v>472</v>
      </c>
      <c r="EN158">
        <v>2</v>
      </c>
      <c r="EO158">
        <v>1.0258064516129</v>
      </c>
      <c r="EP158" t="s">
        <v>502</v>
      </c>
      <c r="EQ158">
        <v>2</v>
      </c>
      <c r="ER158">
        <v>0.93079584775086499</v>
      </c>
      <c r="ES158" t="s">
        <v>486</v>
      </c>
      <c r="ET158">
        <v>3</v>
      </c>
      <c r="EU158">
        <v>1.00378787878787</v>
      </c>
      <c r="EV158" t="s">
        <v>499</v>
      </c>
      <c r="EW158">
        <v>2</v>
      </c>
      <c r="EX158">
        <v>1.09551656920077</v>
      </c>
      <c r="EY158" t="s">
        <v>498</v>
      </c>
      <c r="EZ158">
        <v>3</v>
      </c>
      <c r="FA158">
        <v>0.97109826589595305</v>
      </c>
      <c r="FB158" t="s">
        <v>498</v>
      </c>
      <c r="FC158">
        <v>3</v>
      </c>
      <c r="FD158">
        <v>0.98214285714285698</v>
      </c>
      <c r="FE158" t="s">
        <v>883</v>
      </c>
      <c r="FF158">
        <v>3</v>
      </c>
      <c r="FG158">
        <v>1.2184412733260099</v>
      </c>
      <c r="FH158" t="s">
        <v>508</v>
      </c>
      <c r="FI158">
        <v>3</v>
      </c>
      <c r="FJ158">
        <v>0.804323094425483</v>
      </c>
      <c r="FK158" t="s">
        <v>515</v>
      </c>
      <c r="FL158">
        <v>2</v>
      </c>
      <c r="FM158">
        <v>1.0835117773019201</v>
      </c>
      <c r="FN158" t="s">
        <v>506</v>
      </c>
      <c r="FO158">
        <v>3</v>
      </c>
      <c r="FP158">
        <v>1.18150087260034</v>
      </c>
      <c r="FQ158" t="s">
        <v>595</v>
      </c>
      <c r="FR158" t="s">
        <v>547</v>
      </c>
      <c r="FS158">
        <v>0.76390243902439003</v>
      </c>
      <c r="FT158" t="s">
        <v>552</v>
      </c>
      <c r="FU158" t="s">
        <v>547</v>
      </c>
      <c r="FV158">
        <v>0.95620814013395095</v>
      </c>
      <c r="FW158" t="s">
        <v>534</v>
      </c>
      <c r="FX158">
        <v>2</v>
      </c>
      <c r="FY158">
        <v>0.97898640296662498</v>
      </c>
      <c r="FZ158" t="s">
        <v>884</v>
      </c>
      <c r="GA158" t="s">
        <v>547</v>
      </c>
      <c r="GB158">
        <v>1.1280487804878001</v>
      </c>
      <c r="GC158" t="s">
        <v>534</v>
      </c>
      <c r="GD158">
        <v>2</v>
      </c>
      <c r="GE158">
        <v>1.02967032967032</v>
      </c>
      <c r="GF158" t="s">
        <v>876</v>
      </c>
      <c r="GG158" t="s">
        <v>547</v>
      </c>
      <c r="GH158">
        <v>0.81132075471698095</v>
      </c>
      <c r="GI158" t="s">
        <v>527</v>
      </c>
      <c r="GJ158">
        <v>2</v>
      </c>
      <c r="GK158">
        <v>0.99300699300699302</v>
      </c>
      <c r="GL158" t="s">
        <v>863</v>
      </c>
      <c r="GM158">
        <v>2</v>
      </c>
      <c r="GN158">
        <v>1.12658227848101</v>
      </c>
    </row>
    <row r="159" spans="1:196" x14ac:dyDescent="0.4">
      <c r="A159">
        <v>157</v>
      </c>
      <c r="B159" t="s">
        <v>877</v>
      </c>
      <c r="C159" t="s">
        <v>547</v>
      </c>
      <c r="D159">
        <v>1.8181818181818099</v>
      </c>
      <c r="E159" t="s">
        <v>852</v>
      </c>
      <c r="F159" t="s">
        <v>547</v>
      </c>
      <c r="G159">
        <v>1.125</v>
      </c>
      <c r="H159" t="s">
        <v>885</v>
      </c>
      <c r="I159" t="s">
        <v>547</v>
      </c>
      <c r="J159">
        <v>0.81437996885501096</v>
      </c>
      <c r="K159" t="s">
        <v>839</v>
      </c>
      <c r="L159" t="s">
        <v>547</v>
      </c>
      <c r="M159">
        <v>1.0562579013906399</v>
      </c>
      <c r="N159" t="s">
        <v>816</v>
      </c>
      <c r="O159">
        <v>1</v>
      </c>
      <c r="P159">
        <v>1</v>
      </c>
      <c r="Q159" t="s">
        <v>333</v>
      </c>
      <c r="R159">
        <v>1</v>
      </c>
      <c r="S159">
        <v>1.0092250922509201</v>
      </c>
      <c r="T159" t="s">
        <v>335</v>
      </c>
      <c r="U159">
        <v>2</v>
      </c>
      <c r="V159">
        <v>1.1768953068592001</v>
      </c>
      <c r="W159" t="s">
        <v>329</v>
      </c>
      <c r="X159">
        <v>1</v>
      </c>
      <c r="Y159">
        <v>0.84883720930232498</v>
      </c>
      <c r="Z159" t="s">
        <v>433</v>
      </c>
      <c r="AA159">
        <v>1</v>
      </c>
      <c r="AB159">
        <v>0.97608966376089601</v>
      </c>
      <c r="AC159" t="s">
        <v>445</v>
      </c>
      <c r="AD159">
        <v>1</v>
      </c>
      <c r="AE159">
        <v>1.07792207792207</v>
      </c>
      <c r="AF159" t="s">
        <v>862</v>
      </c>
      <c r="AG159">
        <v>1</v>
      </c>
      <c r="AH159">
        <v>0.95846153846153803</v>
      </c>
      <c r="AI159" t="s">
        <v>349</v>
      </c>
      <c r="AJ159">
        <v>2</v>
      </c>
      <c r="AK159">
        <v>0.85462555066079204</v>
      </c>
      <c r="AL159" t="s">
        <v>862</v>
      </c>
      <c r="AM159">
        <v>1</v>
      </c>
      <c r="AN159">
        <v>0.92128801431127005</v>
      </c>
      <c r="AO159" t="s">
        <v>442</v>
      </c>
      <c r="AP159">
        <v>2</v>
      </c>
      <c r="AQ159">
        <v>1.0616478096895801</v>
      </c>
      <c r="AR159" t="s">
        <v>425</v>
      </c>
      <c r="AS159">
        <v>1</v>
      </c>
      <c r="AT159">
        <v>1.1969111969111901</v>
      </c>
      <c r="AU159" t="s">
        <v>816</v>
      </c>
      <c r="AV159">
        <v>1</v>
      </c>
      <c r="AW159">
        <v>0.94760479041916101</v>
      </c>
      <c r="AX159" t="s">
        <v>822</v>
      </c>
      <c r="AY159">
        <v>2</v>
      </c>
      <c r="AZ159">
        <v>0.94359464627151002</v>
      </c>
      <c r="BA159" t="s">
        <v>323</v>
      </c>
      <c r="BB159">
        <v>2</v>
      </c>
      <c r="BC159">
        <v>1.03896103896103</v>
      </c>
      <c r="BD159" t="s">
        <v>409</v>
      </c>
      <c r="BE159">
        <v>2</v>
      </c>
      <c r="BF159">
        <v>1.09120912091209</v>
      </c>
      <c r="BG159" t="s">
        <v>323</v>
      </c>
      <c r="BH159">
        <v>2</v>
      </c>
      <c r="BI159">
        <v>0.764026402640264</v>
      </c>
      <c r="BJ159" t="s">
        <v>343</v>
      </c>
      <c r="BK159">
        <v>1</v>
      </c>
      <c r="BL159">
        <v>1.05229885057471</v>
      </c>
      <c r="BM159" t="s">
        <v>422</v>
      </c>
      <c r="BN159">
        <v>2</v>
      </c>
      <c r="BO159">
        <v>0.79736211031174997</v>
      </c>
      <c r="BP159" t="s">
        <v>451</v>
      </c>
      <c r="BQ159">
        <v>2</v>
      </c>
      <c r="BR159">
        <v>1.2242696629213401</v>
      </c>
      <c r="BS159" t="s">
        <v>453</v>
      </c>
      <c r="BT159">
        <v>2</v>
      </c>
      <c r="BU159">
        <v>1.1203252032520301</v>
      </c>
      <c r="BV159" t="s">
        <v>343</v>
      </c>
      <c r="BW159">
        <v>1</v>
      </c>
      <c r="BX159">
        <v>1.2367346938775501</v>
      </c>
      <c r="BY159" t="s">
        <v>455</v>
      </c>
      <c r="BZ159">
        <v>1</v>
      </c>
      <c r="CA159">
        <v>0.96825324527442402</v>
      </c>
      <c r="CB159" t="s">
        <v>827</v>
      </c>
      <c r="CC159">
        <v>3</v>
      </c>
      <c r="CD159">
        <v>0.72669683257918505</v>
      </c>
      <c r="CE159" t="s">
        <v>440</v>
      </c>
      <c r="CF159">
        <v>2</v>
      </c>
      <c r="CG159">
        <v>0.88073450525737196</v>
      </c>
      <c r="CH159" t="s">
        <v>440</v>
      </c>
      <c r="CI159">
        <v>2</v>
      </c>
      <c r="CJ159">
        <v>1.2343804174467701</v>
      </c>
      <c r="CK159" t="s">
        <v>456</v>
      </c>
      <c r="CL159">
        <v>2</v>
      </c>
      <c r="CM159">
        <v>1</v>
      </c>
      <c r="CN159" t="s">
        <v>457</v>
      </c>
      <c r="CO159">
        <v>1</v>
      </c>
      <c r="CP159">
        <v>0.69444444444444398</v>
      </c>
      <c r="CQ159" t="s">
        <v>437</v>
      </c>
      <c r="CR159">
        <v>1</v>
      </c>
      <c r="CS159">
        <v>1.21582282177061</v>
      </c>
      <c r="CT159" t="s">
        <v>425</v>
      </c>
      <c r="CU159">
        <v>1</v>
      </c>
      <c r="CV159">
        <v>1.0406091370558299</v>
      </c>
      <c r="CW159" t="s">
        <v>456</v>
      </c>
      <c r="CX159">
        <v>2</v>
      </c>
      <c r="CY159">
        <v>1.0077519379844899</v>
      </c>
      <c r="CZ159" t="s">
        <v>463</v>
      </c>
      <c r="DA159">
        <v>1</v>
      </c>
      <c r="DB159">
        <v>0.96060606060606002</v>
      </c>
      <c r="DC159" t="s">
        <v>431</v>
      </c>
      <c r="DD159">
        <v>2</v>
      </c>
      <c r="DE159">
        <v>1.02390438247011</v>
      </c>
      <c r="DF159" t="s">
        <v>445</v>
      </c>
      <c r="DG159">
        <v>2</v>
      </c>
      <c r="DH159">
        <v>1.16791979949874</v>
      </c>
      <c r="DI159" t="s">
        <v>469</v>
      </c>
      <c r="DJ159">
        <v>2</v>
      </c>
      <c r="DK159">
        <v>1.28019323671497</v>
      </c>
      <c r="DL159" t="s">
        <v>457</v>
      </c>
      <c r="DM159">
        <v>1</v>
      </c>
      <c r="DN159">
        <v>1.0985691573926799</v>
      </c>
      <c r="DO159" t="s">
        <v>457</v>
      </c>
      <c r="DP159">
        <v>1</v>
      </c>
      <c r="DQ159">
        <v>1.2098408104196801</v>
      </c>
      <c r="DR159" t="s">
        <v>467</v>
      </c>
      <c r="DS159">
        <v>1</v>
      </c>
      <c r="DT159">
        <v>0.95256916996047403</v>
      </c>
      <c r="DU159" t="s">
        <v>481</v>
      </c>
      <c r="DV159">
        <v>1</v>
      </c>
      <c r="DW159">
        <v>0.92894056847545203</v>
      </c>
      <c r="DX159" t="s">
        <v>483</v>
      </c>
      <c r="DY159">
        <v>1</v>
      </c>
      <c r="DZ159">
        <v>1.1576433121019101</v>
      </c>
      <c r="EA159" t="s">
        <v>488</v>
      </c>
      <c r="EB159">
        <v>2</v>
      </c>
      <c r="EC159">
        <v>1.0281690140844999</v>
      </c>
      <c r="ED159" t="s">
        <v>468</v>
      </c>
      <c r="EE159">
        <v>2</v>
      </c>
      <c r="EF159">
        <v>0.56735486376286304</v>
      </c>
      <c r="EG159" t="s">
        <v>545</v>
      </c>
      <c r="EH159">
        <v>2</v>
      </c>
      <c r="EI159">
        <v>0.93027806385169898</v>
      </c>
      <c r="EJ159" t="s">
        <v>485</v>
      </c>
      <c r="EK159">
        <v>3</v>
      </c>
      <c r="EL159">
        <v>1.53488372093023</v>
      </c>
      <c r="EM159" t="s">
        <v>485</v>
      </c>
      <c r="EN159">
        <v>3</v>
      </c>
      <c r="EO159">
        <v>1.1060606060606</v>
      </c>
      <c r="EP159" t="s">
        <v>503</v>
      </c>
      <c r="EQ159">
        <v>1</v>
      </c>
      <c r="ER159">
        <v>0.93544303797468298</v>
      </c>
      <c r="ES159" t="s">
        <v>488</v>
      </c>
      <c r="ET159">
        <v>3</v>
      </c>
      <c r="EU159">
        <v>1.0625</v>
      </c>
      <c r="EV159" t="s">
        <v>501</v>
      </c>
      <c r="EW159">
        <v>3</v>
      </c>
      <c r="EX159">
        <v>1.5290322580645099</v>
      </c>
      <c r="EY159" t="s">
        <v>505</v>
      </c>
      <c r="EZ159">
        <v>3</v>
      </c>
      <c r="FA159">
        <v>0.97277676950998104</v>
      </c>
      <c r="FB159" t="s">
        <v>505</v>
      </c>
      <c r="FC159">
        <v>3</v>
      </c>
      <c r="FD159">
        <v>1.2686567164179099</v>
      </c>
      <c r="FE159" t="s">
        <v>517</v>
      </c>
      <c r="FF159">
        <v>1</v>
      </c>
      <c r="FG159">
        <v>1.0803613248578099</v>
      </c>
      <c r="FH159" t="s">
        <v>883</v>
      </c>
      <c r="FI159">
        <v>3</v>
      </c>
      <c r="FJ159">
        <v>1.1891891891891799</v>
      </c>
      <c r="FK159" t="s">
        <v>508</v>
      </c>
      <c r="FL159">
        <v>3</v>
      </c>
      <c r="FM159">
        <v>1.01697312588401</v>
      </c>
      <c r="FN159" t="s">
        <v>508</v>
      </c>
      <c r="FO159">
        <v>3</v>
      </c>
      <c r="FP159">
        <v>0.99304589707927604</v>
      </c>
      <c r="FQ159" t="s">
        <v>562</v>
      </c>
      <c r="FR159" t="s">
        <v>547</v>
      </c>
      <c r="FS159">
        <v>0.72299465240641703</v>
      </c>
      <c r="FT159" t="s">
        <v>886</v>
      </c>
      <c r="FU159" t="s">
        <v>547</v>
      </c>
      <c r="FV159">
        <v>0.835748792270531</v>
      </c>
      <c r="FW159" t="s">
        <v>537</v>
      </c>
      <c r="FX159">
        <v>2</v>
      </c>
      <c r="FY159">
        <v>1.0427046263345101</v>
      </c>
      <c r="FZ159" t="s">
        <v>582</v>
      </c>
      <c r="GA159" t="s">
        <v>547</v>
      </c>
      <c r="GB159">
        <v>1.0850059031877199</v>
      </c>
      <c r="GC159" t="s">
        <v>537</v>
      </c>
      <c r="GD159">
        <v>2</v>
      </c>
      <c r="GE159">
        <v>1.2357414448669199</v>
      </c>
      <c r="GF159" t="s">
        <v>552</v>
      </c>
      <c r="GG159" t="s">
        <v>547</v>
      </c>
      <c r="GH159">
        <v>0.97726704971271505</v>
      </c>
      <c r="GI159" t="s">
        <v>532</v>
      </c>
      <c r="GJ159">
        <v>3</v>
      </c>
      <c r="GK159">
        <v>1.0590659340659301</v>
      </c>
      <c r="GL159" t="s">
        <v>883</v>
      </c>
      <c r="GM159">
        <v>3</v>
      </c>
      <c r="GN159">
        <v>0.99354144241119402</v>
      </c>
    </row>
    <row r="160" spans="1:196" x14ac:dyDescent="0.4">
      <c r="A160">
        <v>158</v>
      </c>
      <c r="B160" t="s">
        <v>550</v>
      </c>
      <c r="C160" t="s">
        <v>547</v>
      </c>
      <c r="D160">
        <v>0.94896788990825598</v>
      </c>
      <c r="E160" t="s">
        <v>856</v>
      </c>
      <c r="F160" t="s">
        <v>547</v>
      </c>
      <c r="G160">
        <v>0.63667820069204095</v>
      </c>
      <c r="H160" t="s">
        <v>887</v>
      </c>
      <c r="I160" t="s">
        <v>547</v>
      </c>
      <c r="J160">
        <v>0.89727722772277196</v>
      </c>
      <c r="K160" t="s">
        <v>840</v>
      </c>
      <c r="L160" t="s">
        <v>547</v>
      </c>
      <c r="M160">
        <v>0.84770114942528696</v>
      </c>
      <c r="N160" t="s">
        <v>349</v>
      </c>
      <c r="O160">
        <v>2</v>
      </c>
      <c r="P160">
        <v>0.77720207253885998</v>
      </c>
      <c r="Q160" t="s">
        <v>407</v>
      </c>
      <c r="R160">
        <v>2</v>
      </c>
      <c r="S160">
        <v>0.82926829268292601</v>
      </c>
      <c r="T160" t="s">
        <v>816</v>
      </c>
      <c r="U160">
        <v>1</v>
      </c>
      <c r="V160">
        <v>1.11044776119402</v>
      </c>
      <c r="W160" t="s">
        <v>824</v>
      </c>
      <c r="X160">
        <v>1</v>
      </c>
      <c r="Y160">
        <v>0.83333333333333304</v>
      </c>
      <c r="Z160" t="s">
        <v>443</v>
      </c>
      <c r="AA160">
        <v>1</v>
      </c>
      <c r="AB160">
        <v>0.93698630136986305</v>
      </c>
      <c r="AC160" t="s">
        <v>448</v>
      </c>
      <c r="AD160">
        <v>3</v>
      </c>
      <c r="AE160">
        <v>1.00920245398773</v>
      </c>
      <c r="AF160" t="s">
        <v>425</v>
      </c>
      <c r="AG160">
        <v>1</v>
      </c>
      <c r="AH160">
        <v>1.27611940298507</v>
      </c>
      <c r="AI160" t="s">
        <v>343</v>
      </c>
      <c r="AJ160">
        <v>1</v>
      </c>
      <c r="AK160">
        <v>0.97400299965388604</v>
      </c>
      <c r="AL160" t="s">
        <v>425</v>
      </c>
      <c r="AM160">
        <v>1</v>
      </c>
      <c r="AN160">
        <v>0.90510948905109401</v>
      </c>
      <c r="AO160" t="s">
        <v>453</v>
      </c>
      <c r="AP160">
        <v>2</v>
      </c>
      <c r="AQ160">
        <v>1.0532374100719399</v>
      </c>
      <c r="AR160" t="s">
        <v>426</v>
      </c>
      <c r="AS160">
        <v>1</v>
      </c>
      <c r="AT160">
        <v>1.0044843049327301</v>
      </c>
      <c r="AU160" t="s">
        <v>419</v>
      </c>
      <c r="AV160">
        <v>1</v>
      </c>
      <c r="AW160">
        <v>0.94464944649446403</v>
      </c>
      <c r="AX160" t="s">
        <v>323</v>
      </c>
      <c r="AY160">
        <v>2</v>
      </c>
      <c r="AZ160">
        <v>1.155</v>
      </c>
      <c r="BA160" t="s">
        <v>821</v>
      </c>
      <c r="BB160">
        <v>2</v>
      </c>
      <c r="BC160">
        <v>1.8883351502881101</v>
      </c>
      <c r="BD160" t="s">
        <v>329</v>
      </c>
      <c r="BE160">
        <v>1</v>
      </c>
      <c r="BF160">
        <v>0.98859315589353602</v>
      </c>
      <c r="BG160" t="s">
        <v>409</v>
      </c>
      <c r="BH160">
        <v>2</v>
      </c>
      <c r="BI160">
        <v>0.90239208138575699</v>
      </c>
      <c r="BJ160" t="s">
        <v>451</v>
      </c>
      <c r="BK160">
        <v>2</v>
      </c>
      <c r="BL160">
        <v>0.85912343470482999</v>
      </c>
      <c r="BM160" t="s">
        <v>428</v>
      </c>
      <c r="BN160">
        <v>3</v>
      </c>
      <c r="BO160">
        <v>1.12100201297248</v>
      </c>
      <c r="BP160" t="s">
        <v>453</v>
      </c>
      <c r="BQ160">
        <v>2</v>
      </c>
      <c r="BR160">
        <v>1.1849710982658901</v>
      </c>
      <c r="BS160" t="s">
        <v>437</v>
      </c>
      <c r="BT160">
        <v>1</v>
      </c>
      <c r="BU160">
        <v>1.01400189214758</v>
      </c>
      <c r="BV160" t="s">
        <v>423</v>
      </c>
      <c r="BW160">
        <v>2</v>
      </c>
      <c r="BX160">
        <v>2.1908484053175101</v>
      </c>
      <c r="BY160" t="s">
        <v>433</v>
      </c>
      <c r="BZ160">
        <v>1</v>
      </c>
      <c r="CA160">
        <v>0.99825438676243206</v>
      </c>
      <c r="CB160" t="s">
        <v>463</v>
      </c>
      <c r="CC160">
        <v>1</v>
      </c>
      <c r="CD160">
        <v>1.28247422680412</v>
      </c>
      <c r="CE160" t="s">
        <v>443</v>
      </c>
      <c r="CF160">
        <v>1</v>
      </c>
      <c r="CG160">
        <v>0.88704819277108404</v>
      </c>
      <c r="CH160" t="s">
        <v>443</v>
      </c>
      <c r="CI160">
        <v>1</v>
      </c>
      <c r="CJ160">
        <v>1.08488964346349</v>
      </c>
      <c r="CK160" t="s">
        <v>459</v>
      </c>
      <c r="CL160">
        <v>2</v>
      </c>
      <c r="CM160">
        <v>0.80686274509803901</v>
      </c>
      <c r="CN160" t="s">
        <v>456</v>
      </c>
      <c r="CO160">
        <v>2</v>
      </c>
      <c r="CP160">
        <v>0.77841726618704998</v>
      </c>
      <c r="CQ160" t="s">
        <v>455</v>
      </c>
      <c r="CR160">
        <v>1</v>
      </c>
      <c r="CS160">
        <v>0.88066017774016003</v>
      </c>
      <c r="CT160" t="s">
        <v>482</v>
      </c>
      <c r="CU160">
        <v>2</v>
      </c>
      <c r="CV160">
        <v>1.50395778364116</v>
      </c>
      <c r="CW160" t="s">
        <v>463</v>
      </c>
      <c r="CX160">
        <v>1</v>
      </c>
      <c r="CY160">
        <v>1.0610932475884201</v>
      </c>
      <c r="CZ160" t="s">
        <v>478</v>
      </c>
      <c r="DA160">
        <v>3</v>
      </c>
      <c r="DB160">
        <v>1.0351351351351299</v>
      </c>
      <c r="DC160" t="s">
        <v>425</v>
      </c>
      <c r="DD160">
        <v>1</v>
      </c>
      <c r="DE160">
        <v>1.40418118466898</v>
      </c>
      <c r="DF160" t="s">
        <v>469</v>
      </c>
      <c r="DG160">
        <v>1</v>
      </c>
      <c r="DH160">
        <v>0.86610878661087798</v>
      </c>
      <c r="DI160" t="s">
        <v>830</v>
      </c>
      <c r="DJ160">
        <v>2</v>
      </c>
      <c r="DK160">
        <v>1.30416555762576</v>
      </c>
      <c r="DL160" t="s">
        <v>474</v>
      </c>
      <c r="DM160">
        <v>2</v>
      </c>
      <c r="DN160">
        <v>1.1831684116307299</v>
      </c>
      <c r="DO160" t="s">
        <v>474</v>
      </c>
      <c r="DP160">
        <v>2</v>
      </c>
      <c r="DQ160">
        <v>0.89539728856707101</v>
      </c>
      <c r="DR160" t="s">
        <v>472</v>
      </c>
      <c r="DS160">
        <v>2</v>
      </c>
      <c r="DT160">
        <v>0.86729362591431503</v>
      </c>
      <c r="DU160" t="s">
        <v>483</v>
      </c>
      <c r="DV160">
        <v>1</v>
      </c>
      <c r="DW160">
        <v>0.86145404663923097</v>
      </c>
      <c r="DX160" t="s">
        <v>488</v>
      </c>
      <c r="DY160">
        <v>2</v>
      </c>
      <c r="DZ160">
        <v>0.81923076923076898</v>
      </c>
      <c r="EA160" t="s">
        <v>490</v>
      </c>
      <c r="EB160">
        <v>3</v>
      </c>
      <c r="EC160">
        <v>1.0958083832335299</v>
      </c>
      <c r="ED160" t="s">
        <v>463</v>
      </c>
      <c r="EE160">
        <v>1</v>
      </c>
      <c r="EF160">
        <v>0.85758513931888503</v>
      </c>
      <c r="EG160" t="s">
        <v>491</v>
      </c>
      <c r="EH160">
        <v>1</v>
      </c>
      <c r="EI160">
        <v>1.16785714285714</v>
      </c>
      <c r="EJ160" t="s">
        <v>481</v>
      </c>
      <c r="EK160">
        <v>1</v>
      </c>
      <c r="EL160">
        <v>0.99115044247787598</v>
      </c>
      <c r="EM160" t="s">
        <v>481</v>
      </c>
      <c r="EN160">
        <v>1</v>
      </c>
      <c r="EO160">
        <v>1.2023809523809501</v>
      </c>
      <c r="EP160" t="s">
        <v>865</v>
      </c>
      <c r="EQ160">
        <v>2</v>
      </c>
      <c r="ER160">
        <v>1.3333333333333299</v>
      </c>
      <c r="ES160" t="s">
        <v>490</v>
      </c>
      <c r="ET160">
        <v>3</v>
      </c>
      <c r="EU160">
        <v>1.1787790697674401</v>
      </c>
      <c r="EV160" t="s">
        <v>502</v>
      </c>
      <c r="EW160">
        <v>2</v>
      </c>
      <c r="EX160">
        <v>1.0190114068441001</v>
      </c>
      <c r="EY160" t="s">
        <v>499</v>
      </c>
      <c r="EZ160">
        <v>2</v>
      </c>
      <c r="FA160">
        <v>0.92170818505338004</v>
      </c>
      <c r="FB160" t="s">
        <v>499</v>
      </c>
      <c r="FC160">
        <v>2</v>
      </c>
      <c r="FD160">
        <v>1.0501930501930501</v>
      </c>
      <c r="FE160" t="s">
        <v>518</v>
      </c>
      <c r="FF160">
        <v>1</v>
      </c>
      <c r="FG160">
        <v>1.13456552090951</v>
      </c>
      <c r="FH160" t="s">
        <v>518</v>
      </c>
      <c r="FI160">
        <v>1</v>
      </c>
      <c r="FJ160">
        <v>0.68561382947553395</v>
      </c>
      <c r="FK160" t="s">
        <v>883</v>
      </c>
      <c r="FL160">
        <v>3</v>
      </c>
      <c r="FM160">
        <v>0.84393939393939399</v>
      </c>
      <c r="FN160" t="s">
        <v>511</v>
      </c>
      <c r="FO160">
        <v>3</v>
      </c>
      <c r="FP160">
        <v>0.92108229988725998</v>
      </c>
      <c r="FQ160" t="s">
        <v>888</v>
      </c>
      <c r="FR160" t="s">
        <v>547</v>
      </c>
      <c r="FS160">
        <v>0.78913043478260803</v>
      </c>
      <c r="FT160" t="s">
        <v>595</v>
      </c>
      <c r="FU160" t="s">
        <v>547</v>
      </c>
      <c r="FV160">
        <v>1.0536398467432899</v>
      </c>
      <c r="FW160" t="s">
        <v>876</v>
      </c>
      <c r="FX160" t="s">
        <v>547</v>
      </c>
      <c r="FY160">
        <v>0.96855345911949597</v>
      </c>
      <c r="FZ160" t="s">
        <v>889</v>
      </c>
      <c r="GA160" t="s">
        <v>547</v>
      </c>
      <c r="GB160">
        <v>1.3374844333748399</v>
      </c>
      <c r="GC160" t="s">
        <v>539</v>
      </c>
      <c r="GD160">
        <v>2</v>
      </c>
      <c r="GE160">
        <v>0.92011533242876498</v>
      </c>
      <c r="GF160" t="s">
        <v>880</v>
      </c>
      <c r="GG160" t="s">
        <v>547</v>
      </c>
      <c r="GH160">
        <v>0.97297297297297303</v>
      </c>
      <c r="GI160" t="s">
        <v>534</v>
      </c>
      <c r="GJ160">
        <v>2</v>
      </c>
      <c r="GK160">
        <v>1.0097087378640699</v>
      </c>
      <c r="GL160" t="s">
        <v>513</v>
      </c>
      <c r="GM160">
        <v>2</v>
      </c>
      <c r="GN160">
        <v>1.2127659574467999</v>
      </c>
    </row>
    <row r="161" spans="1:196" x14ac:dyDescent="0.4">
      <c r="A161">
        <v>159</v>
      </c>
      <c r="B161" t="s">
        <v>890</v>
      </c>
      <c r="C161" t="s">
        <v>547</v>
      </c>
      <c r="D161">
        <v>1.2441700723178799</v>
      </c>
      <c r="E161" t="s">
        <v>449</v>
      </c>
      <c r="F161" t="s">
        <v>547</v>
      </c>
      <c r="G161">
        <v>0.82294264339152101</v>
      </c>
      <c r="H161" t="s">
        <v>891</v>
      </c>
      <c r="I161" t="s">
        <v>547</v>
      </c>
      <c r="J161">
        <v>2.0069808027923202</v>
      </c>
      <c r="K161" t="s">
        <v>843</v>
      </c>
      <c r="L161" t="s">
        <v>547</v>
      </c>
      <c r="M161">
        <v>1.2830687830687799</v>
      </c>
      <c r="N161" t="s">
        <v>343</v>
      </c>
      <c r="O161">
        <v>1</v>
      </c>
      <c r="P161">
        <v>0.975651296284614</v>
      </c>
      <c r="Q161" t="s">
        <v>335</v>
      </c>
      <c r="R161">
        <v>2</v>
      </c>
      <c r="S161">
        <v>0.75545454545454505</v>
      </c>
      <c r="T161" t="s">
        <v>349</v>
      </c>
      <c r="U161">
        <v>2</v>
      </c>
      <c r="V161">
        <v>1.0752688172042999</v>
      </c>
      <c r="W161" t="s">
        <v>333</v>
      </c>
      <c r="X161">
        <v>1</v>
      </c>
      <c r="Y161">
        <v>0.83142857142857096</v>
      </c>
      <c r="Z161" t="s">
        <v>445</v>
      </c>
      <c r="AA161">
        <v>1</v>
      </c>
      <c r="AB161">
        <v>0.52203389830508395</v>
      </c>
      <c r="AC161" t="s">
        <v>444</v>
      </c>
      <c r="AD161">
        <v>1</v>
      </c>
      <c r="AE161">
        <v>1.5783032199454901</v>
      </c>
      <c r="AF161" t="s">
        <v>426</v>
      </c>
      <c r="AG161">
        <v>1</v>
      </c>
      <c r="AH161">
        <v>1.18819188191881</v>
      </c>
      <c r="AI161" t="s">
        <v>869</v>
      </c>
      <c r="AJ161">
        <v>1</v>
      </c>
      <c r="AK161">
        <v>1.0718654434250701</v>
      </c>
      <c r="AL161" t="s">
        <v>432</v>
      </c>
      <c r="AM161">
        <v>1</v>
      </c>
      <c r="AN161">
        <v>0.79950849887364295</v>
      </c>
      <c r="AO161" t="s">
        <v>872</v>
      </c>
      <c r="AP161">
        <v>1</v>
      </c>
      <c r="AQ161">
        <v>0.95065789473684204</v>
      </c>
      <c r="AR161" t="s">
        <v>432</v>
      </c>
      <c r="AS161">
        <v>1</v>
      </c>
      <c r="AT161">
        <v>1.14077770846329</v>
      </c>
      <c r="AU161" t="s">
        <v>439</v>
      </c>
      <c r="AV161">
        <v>1</v>
      </c>
      <c r="AW161">
        <v>1.1428571428571399</v>
      </c>
      <c r="AX161" t="s">
        <v>821</v>
      </c>
      <c r="AY161">
        <v>2</v>
      </c>
      <c r="AZ161">
        <v>1.1573540014419601</v>
      </c>
      <c r="BA161" t="s">
        <v>329</v>
      </c>
      <c r="BB161">
        <v>1</v>
      </c>
      <c r="BC161">
        <v>0.92768959435626097</v>
      </c>
      <c r="BD161" t="s">
        <v>333</v>
      </c>
      <c r="BE161">
        <v>1</v>
      </c>
      <c r="BF161">
        <v>1.08589743589743</v>
      </c>
      <c r="BG161" t="s">
        <v>329</v>
      </c>
      <c r="BH161">
        <v>1</v>
      </c>
      <c r="BI161">
        <v>0.85096153846153799</v>
      </c>
      <c r="BJ161" t="s">
        <v>453</v>
      </c>
      <c r="BK161">
        <v>2</v>
      </c>
      <c r="BL161">
        <v>0.99833333333333296</v>
      </c>
      <c r="BM161" t="s">
        <v>349</v>
      </c>
      <c r="BN161">
        <v>2</v>
      </c>
      <c r="BO161">
        <v>0.98684210526315697</v>
      </c>
      <c r="BP161" t="s">
        <v>437</v>
      </c>
      <c r="BQ161">
        <v>1</v>
      </c>
      <c r="BR161">
        <v>1.09576260204742</v>
      </c>
      <c r="BS161" t="s">
        <v>455</v>
      </c>
      <c r="BT161">
        <v>1</v>
      </c>
      <c r="BU161">
        <v>1.14118212397885</v>
      </c>
      <c r="BV161" t="s">
        <v>451</v>
      </c>
      <c r="BW161">
        <v>2</v>
      </c>
      <c r="BX161">
        <v>1.3942598187311099</v>
      </c>
      <c r="BY161" t="s">
        <v>436</v>
      </c>
      <c r="BZ161">
        <v>3</v>
      </c>
      <c r="CA161">
        <v>0.91009174311926599</v>
      </c>
      <c r="CB161" t="s">
        <v>478</v>
      </c>
      <c r="CC161">
        <v>3</v>
      </c>
      <c r="CD161">
        <v>0.78717754172989296</v>
      </c>
      <c r="CE161" t="s">
        <v>456</v>
      </c>
      <c r="CF161">
        <v>2</v>
      </c>
      <c r="CG161">
        <v>1.01152368758002</v>
      </c>
      <c r="CH161" t="s">
        <v>448</v>
      </c>
      <c r="CI161">
        <v>2</v>
      </c>
      <c r="CJ161">
        <v>1.32795698924731</v>
      </c>
      <c r="CK161" t="s">
        <v>460</v>
      </c>
      <c r="CL161">
        <v>3</v>
      </c>
      <c r="CM161">
        <v>0.993311036789297</v>
      </c>
      <c r="CN161" t="s">
        <v>459</v>
      </c>
      <c r="CO161">
        <v>2</v>
      </c>
      <c r="CP161">
        <v>0.53584447144592895</v>
      </c>
      <c r="CQ161" t="s">
        <v>433</v>
      </c>
      <c r="CR161">
        <v>1</v>
      </c>
      <c r="CS161">
        <v>0.79595531718648505</v>
      </c>
      <c r="CT161" t="s">
        <v>432</v>
      </c>
      <c r="CU161">
        <v>1</v>
      </c>
      <c r="CV161">
        <v>1.20327102803738</v>
      </c>
      <c r="CW161" t="s">
        <v>478</v>
      </c>
      <c r="CX161">
        <v>3</v>
      </c>
      <c r="CY161">
        <v>0.89156626506024095</v>
      </c>
      <c r="CZ161" t="s">
        <v>472</v>
      </c>
      <c r="DA161">
        <v>2</v>
      </c>
      <c r="DB161">
        <v>0.791519434628975</v>
      </c>
      <c r="DC161" t="s">
        <v>432</v>
      </c>
      <c r="DD161">
        <v>1</v>
      </c>
      <c r="DE161">
        <v>0.97844827586206895</v>
      </c>
      <c r="DF161" t="s">
        <v>830</v>
      </c>
      <c r="DG161">
        <v>2</v>
      </c>
      <c r="DH161">
        <v>0.89298235189256603</v>
      </c>
      <c r="DI161" t="s">
        <v>457</v>
      </c>
      <c r="DJ161">
        <v>1</v>
      </c>
      <c r="DK161">
        <v>0.99841269841269797</v>
      </c>
      <c r="DL161" t="s">
        <v>456</v>
      </c>
      <c r="DM161">
        <v>2</v>
      </c>
      <c r="DN161">
        <v>0.94901315789473595</v>
      </c>
      <c r="DO161" t="s">
        <v>456</v>
      </c>
      <c r="DP161">
        <v>2</v>
      </c>
      <c r="DQ161">
        <v>0.92201039861351797</v>
      </c>
      <c r="DR161" t="s">
        <v>485</v>
      </c>
      <c r="DS161">
        <v>3</v>
      </c>
      <c r="DT161">
        <v>1.2535460992907801</v>
      </c>
      <c r="DU161" t="s">
        <v>488</v>
      </c>
      <c r="DV161">
        <v>2</v>
      </c>
      <c r="DW161">
        <v>0.97378277153558002</v>
      </c>
      <c r="DX161" t="s">
        <v>490</v>
      </c>
      <c r="DY161">
        <v>3</v>
      </c>
      <c r="DZ161">
        <v>0.92265193370165699</v>
      </c>
      <c r="EA161" t="s">
        <v>545</v>
      </c>
      <c r="EB161">
        <v>2</v>
      </c>
      <c r="EC161">
        <v>0.89622701940938998</v>
      </c>
      <c r="ED161" t="s">
        <v>478</v>
      </c>
      <c r="EE161">
        <v>3</v>
      </c>
      <c r="EF161">
        <v>0.705955334987593</v>
      </c>
      <c r="EG161" t="s">
        <v>494</v>
      </c>
      <c r="EH161">
        <v>2</v>
      </c>
      <c r="EI161">
        <v>0.79021253235040301</v>
      </c>
      <c r="EJ161" t="s">
        <v>483</v>
      </c>
      <c r="EK161">
        <v>1</v>
      </c>
      <c r="EL161">
        <v>1.05915492957746</v>
      </c>
      <c r="EM161" t="s">
        <v>483</v>
      </c>
      <c r="EN161">
        <v>1</v>
      </c>
      <c r="EO161">
        <v>0.96276595744680804</v>
      </c>
      <c r="EP161" t="s">
        <v>506</v>
      </c>
      <c r="EQ161">
        <v>3</v>
      </c>
      <c r="ER161">
        <v>1.07854406130268</v>
      </c>
      <c r="ES161" t="s">
        <v>491</v>
      </c>
      <c r="ET161">
        <v>1</v>
      </c>
      <c r="EU161">
        <v>0.93645484949832702</v>
      </c>
      <c r="EV161" t="s">
        <v>503</v>
      </c>
      <c r="EW161">
        <v>1</v>
      </c>
      <c r="EX161">
        <v>1.11204481792717</v>
      </c>
      <c r="EY161" t="s">
        <v>502</v>
      </c>
      <c r="EZ161">
        <v>2</v>
      </c>
      <c r="FA161">
        <v>1.0335820895522301</v>
      </c>
      <c r="FB161" t="s">
        <v>502</v>
      </c>
      <c r="FC161">
        <v>2</v>
      </c>
      <c r="FD161">
        <v>0.97653429602887998</v>
      </c>
      <c r="FE161" t="s">
        <v>530</v>
      </c>
      <c r="FF161">
        <v>3</v>
      </c>
      <c r="FG161">
        <v>0.85430463576158899</v>
      </c>
      <c r="FH161" t="s">
        <v>530</v>
      </c>
      <c r="FI161">
        <v>3</v>
      </c>
      <c r="FJ161">
        <v>0.82558139534883701</v>
      </c>
      <c r="FK161" t="s">
        <v>517</v>
      </c>
      <c r="FL161">
        <v>1</v>
      </c>
      <c r="FM161">
        <v>0.94903572138643999</v>
      </c>
      <c r="FN161" t="s">
        <v>517</v>
      </c>
      <c r="FO161">
        <v>1</v>
      </c>
      <c r="FP161">
        <v>1.0537011173184301</v>
      </c>
      <c r="FQ161" t="s">
        <v>557</v>
      </c>
      <c r="FR161" t="s">
        <v>547</v>
      </c>
      <c r="FS161">
        <v>0.93115124153498796</v>
      </c>
      <c r="FT161" t="s">
        <v>888</v>
      </c>
      <c r="FU161" t="s">
        <v>547</v>
      </c>
      <c r="FV161">
        <v>1</v>
      </c>
      <c r="FW161" t="s">
        <v>892</v>
      </c>
      <c r="FX161" t="s">
        <v>547</v>
      </c>
      <c r="FY161">
        <v>0.77761413843888005</v>
      </c>
      <c r="FZ161" t="s">
        <v>886</v>
      </c>
      <c r="GA161" t="s">
        <v>547</v>
      </c>
      <c r="GB161">
        <v>1.1080485115766201</v>
      </c>
      <c r="GC161" t="s">
        <v>874</v>
      </c>
      <c r="GD161" t="s">
        <v>547</v>
      </c>
      <c r="GE161">
        <v>1.0027548209366299</v>
      </c>
      <c r="GF161" t="s">
        <v>884</v>
      </c>
      <c r="GG161" t="s">
        <v>547</v>
      </c>
      <c r="GH161">
        <v>1.0709046454767699</v>
      </c>
      <c r="GI161" t="s">
        <v>537</v>
      </c>
      <c r="GJ161">
        <v>2</v>
      </c>
      <c r="GK161">
        <v>1.13043478260869</v>
      </c>
      <c r="GL161" t="s">
        <v>517</v>
      </c>
      <c r="GM161">
        <v>1</v>
      </c>
      <c r="GN161">
        <v>1.1520737327188899</v>
      </c>
    </row>
    <row r="162" spans="1:196" x14ac:dyDescent="0.4">
      <c r="A162">
        <v>160</v>
      </c>
      <c r="B162" t="s">
        <v>893</v>
      </c>
      <c r="C162" t="s">
        <v>547</v>
      </c>
      <c r="D162">
        <v>1.01552871579985</v>
      </c>
      <c r="E162" t="s">
        <v>548</v>
      </c>
      <c r="F162" t="s">
        <v>547</v>
      </c>
      <c r="G162">
        <v>0.60719640179909995</v>
      </c>
      <c r="H162" t="s">
        <v>894</v>
      </c>
      <c r="I162" t="s">
        <v>547</v>
      </c>
      <c r="J162">
        <v>1.20184053293043</v>
      </c>
      <c r="K162" t="s">
        <v>844</v>
      </c>
      <c r="L162" t="s">
        <v>547</v>
      </c>
      <c r="M162">
        <v>1.1428571428571399</v>
      </c>
      <c r="N162" t="s">
        <v>895</v>
      </c>
      <c r="O162" t="s">
        <v>547</v>
      </c>
      <c r="P162">
        <v>0.64722222222222203</v>
      </c>
      <c r="Q162" t="s">
        <v>816</v>
      </c>
      <c r="R162">
        <v>1</v>
      </c>
      <c r="S162">
        <v>1.03076923076923</v>
      </c>
      <c r="T162" t="s">
        <v>343</v>
      </c>
      <c r="U162">
        <v>1</v>
      </c>
      <c r="V162">
        <v>1.1950446998722799</v>
      </c>
      <c r="W162" t="s">
        <v>407</v>
      </c>
      <c r="X162">
        <v>2</v>
      </c>
      <c r="Y162">
        <v>0.82656826568265596</v>
      </c>
      <c r="Z162" t="s">
        <v>448</v>
      </c>
      <c r="AA162">
        <v>3</v>
      </c>
      <c r="AB162">
        <v>1.3755274261603301</v>
      </c>
      <c r="AC162" t="s">
        <v>833</v>
      </c>
      <c r="AD162" t="s">
        <v>547</v>
      </c>
      <c r="AE162">
        <v>0.96545206037165199</v>
      </c>
      <c r="AF162" t="s">
        <v>432</v>
      </c>
      <c r="AG162">
        <v>1</v>
      </c>
      <c r="AH162">
        <v>1.21647058823529</v>
      </c>
      <c r="AI162" t="s">
        <v>862</v>
      </c>
      <c r="AJ162">
        <v>1</v>
      </c>
      <c r="AK162">
        <v>0.89727126805778401</v>
      </c>
      <c r="AL162" t="s">
        <v>442</v>
      </c>
      <c r="AM162">
        <v>2</v>
      </c>
      <c r="AN162">
        <v>0.80839587242026201</v>
      </c>
      <c r="AO162" t="s">
        <v>437</v>
      </c>
      <c r="AP162">
        <v>1</v>
      </c>
      <c r="AQ162">
        <v>0.98870819972514801</v>
      </c>
      <c r="AR162" t="s">
        <v>442</v>
      </c>
      <c r="AS162">
        <v>1</v>
      </c>
      <c r="AT162">
        <v>1.0696816504986999</v>
      </c>
      <c r="AU162" t="s">
        <v>349</v>
      </c>
      <c r="AV162">
        <v>2</v>
      </c>
      <c r="AW162">
        <v>1.06666666666666</v>
      </c>
      <c r="AX162" t="s">
        <v>329</v>
      </c>
      <c r="AY162">
        <v>1</v>
      </c>
      <c r="AZ162">
        <v>0.89857369255150499</v>
      </c>
      <c r="BA162" t="s">
        <v>333</v>
      </c>
      <c r="BB162">
        <v>1</v>
      </c>
      <c r="BC162">
        <v>0.95823095823095805</v>
      </c>
      <c r="BD162" t="s">
        <v>408</v>
      </c>
      <c r="BE162">
        <v>2</v>
      </c>
      <c r="BF162">
        <v>2.2174381054897698</v>
      </c>
      <c r="BG162" t="s">
        <v>333</v>
      </c>
      <c r="BH162">
        <v>1</v>
      </c>
      <c r="BI162">
        <v>0.91027154663518295</v>
      </c>
      <c r="BJ162" t="s">
        <v>437</v>
      </c>
      <c r="BK162">
        <v>1</v>
      </c>
      <c r="BL162">
        <v>0.78230800990916505</v>
      </c>
      <c r="BM162" t="s">
        <v>343</v>
      </c>
      <c r="BN162">
        <v>1</v>
      </c>
      <c r="BO162">
        <v>1.10248337456227</v>
      </c>
      <c r="BP162" t="s">
        <v>455</v>
      </c>
      <c r="BQ162">
        <v>1</v>
      </c>
      <c r="BR162">
        <v>1.1057973324831201</v>
      </c>
      <c r="BS162" t="s">
        <v>433</v>
      </c>
      <c r="BT162">
        <v>1</v>
      </c>
      <c r="BU162">
        <v>1.1734745567580001</v>
      </c>
      <c r="BV162" t="s">
        <v>453</v>
      </c>
      <c r="BW162">
        <v>2</v>
      </c>
      <c r="BX162">
        <v>1.0159651669085601</v>
      </c>
      <c r="BY162" t="s">
        <v>440</v>
      </c>
      <c r="BZ162">
        <v>2</v>
      </c>
      <c r="CA162">
        <v>0.95363669093821402</v>
      </c>
      <c r="CB162" t="s">
        <v>485</v>
      </c>
      <c r="CC162">
        <v>2</v>
      </c>
      <c r="CD162">
        <v>1.0185185185185099</v>
      </c>
      <c r="CE162" t="s">
        <v>459</v>
      </c>
      <c r="CF162">
        <v>2</v>
      </c>
      <c r="CG162">
        <v>0.81985294117647001</v>
      </c>
      <c r="CH162" t="s">
        <v>456</v>
      </c>
      <c r="CI162">
        <v>2</v>
      </c>
      <c r="CJ162">
        <v>0.879746835443038</v>
      </c>
      <c r="CK162" t="s">
        <v>478</v>
      </c>
      <c r="CL162">
        <v>3</v>
      </c>
      <c r="CM162">
        <v>0.95473372781065002</v>
      </c>
      <c r="CN162" t="s">
        <v>460</v>
      </c>
      <c r="CO162">
        <v>3</v>
      </c>
      <c r="CP162">
        <v>0.58164983164983097</v>
      </c>
      <c r="CQ162" t="s">
        <v>440</v>
      </c>
      <c r="CR162">
        <v>2</v>
      </c>
      <c r="CS162">
        <v>1.0245907602764599</v>
      </c>
      <c r="CT162" t="s">
        <v>437</v>
      </c>
      <c r="CU162">
        <v>1</v>
      </c>
      <c r="CV162">
        <v>1.83719785300015</v>
      </c>
      <c r="CW162" t="s">
        <v>472</v>
      </c>
      <c r="CX162">
        <v>2</v>
      </c>
      <c r="CY162">
        <v>1.0599250936329501</v>
      </c>
      <c r="CZ162" t="s">
        <v>485</v>
      </c>
      <c r="DA162">
        <v>3</v>
      </c>
      <c r="DB162">
        <v>0.99127906976744096</v>
      </c>
      <c r="DC162" t="s">
        <v>453</v>
      </c>
      <c r="DD162">
        <v>3</v>
      </c>
      <c r="DE162">
        <v>1.06407322654462</v>
      </c>
      <c r="DF162" t="s">
        <v>456</v>
      </c>
      <c r="DG162">
        <v>2</v>
      </c>
      <c r="DH162">
        <v>1.0218750000000001</v>
      </c>
      <c r="DI162" t="s">
        <v>474</v>
      </c>
      <c r="DJ162">
        <v>2</v>
      </c>
      <c r="DK162">
        <v>0.98058217730143304</v>
      </c>
      <c r="DL162" t="s">
        <v>463</v>
      </c>
      <c r="DM162">
        <v>1</v>
      </c>
      <c r="DN162">
        <v>1.2784552845528401</v>
      </c>
      <c r="DO162" t="s">
        <v>459</v>
      </c>
      <c r="DP162">
        <v>2</v>
      </c>
      <c r="DQ162">
        <v>1.0222222222222199</v>
      </c>
      <c r="DR162" t="s">
        <v>481</v>
      </c>
      <c r="DS162">
        <v>1</v>
      </c>
      <c r="DT162">
        <v>0.86</v>
      </c>
      <c r="DU162" t="s">
        <v>490</v>
      </c>
      <c r="DV162">
        <v>3</v>
      </c>
      <c r="DW162">
        <v>0.93620689655172395</v>
      </c>
      <c r="DX162" t="s">
        <v>545</v>
      </c>
      <c r="DY162">
        <v>2</v>
      </c>
      <c r="DZ162">
        <v>0.90856710510999805</v>
      </c>
      <c r="EA162" t="s">
        <v>494</v>
      </c>
      <c r="EB162">
        <v>2</v>
      </c>
      <c r="EC162">
        <v>1.1764824120602999</v>
      </c>
      <c r="ED162" t="s">
        <v>467</v>
      </c>
      <c r="EE162">
        <v>2</v>
      </c>
      <c r="EF162">
        <v>0.64680851063829703</v>
      </c>
      <c r="EG162" t="s">
        <v>499</v>
      </c>
      <c r="EH162">
        <v>2</v>
      </c>
      <c r="EI162">
        <v>1.1722113502935401</v>
      </c>
      <c r="EJ162" t="s">
        <v>488</v>
      </c>
      <c r="EK162">
        <v>3</v>
      </c>
      <c r="EL162">
        <v>0.92592592592592504</v>
      </c>
      <c r="EM162" t="s">
        <v>488</v>
      </c>
      <c r="EN162">
        <v>3</v>
      </c>
      <c r="EO162">
        <v>1.0024999999999999</v>
      </c>
      <c r="EP162" t="s">
        <v>896</v>
      </c>
      <c r="EQ162">
        <v>3</v>
      </c>
      <c r="ER162">
        <v>1.03526512576478</v>
      </c>
      <c r="ES162" t="s">
        <v>494</v>
      </c>
      <c r="ET162">
        <v>2</v>
      </c>
      <c r="EU162">
        <v>1.2800877800877799</v>
      </c>
      <c r="EV162" t="s">
        <v>865</v>
      </c>
      <c r="EW162">
        <v>2</v>
      </c>
      <c r="EX162">
        <v>1.25</v>
      </c>
      <c r="EY162" t="s">
        <v>503</v>
      </c>
      <c r="EZ162">
        <v>1</v>
      </c>
      <c r="FA162">
        <v>1.0050377833753099</v>
      </c>
      <c r="FB162" t="s">
        <v>503</v>
      </c>
      <c r="FC162">
        <v>1</v>
      </c>
      <c r="FD162">
        <v>0.87092731829573899</v>
      </c>
      <c r="FE162" t="s">
        <v>533</v>
      </c>
      <c r="FF162">
        <v>3</v>
      </c>
      <c r="FG162">
        <v>1.5866388308977</v>
      </c>
      <c r="FH162" t="s">
        <v>522</v>
      </c>
      <c r="FI162">
        <v>3</v>
      </c>
      <c r="FJ162">
        <v>0.96883468834688302</v>
      </c>
      <c r="FK162" t="s">
        <v>518</v>
      </c>
      <c r="FL162">
        <v>1</v>
      </c>
      <c r="FM162">
        <v>0.99145299145299104</v>
      </c>
      <c r="FN162" t="s">
        <v>518</v>
      </c>
      <c r="FO162">
        <v>1</v>
      </c>
      <c r="FP162">
        <v>1.1336206896551699</v>
      </c>
      <c r="FQ162" t="s">
        <v>581</v>
      </c>
      <c r="FR162" t="s">
        <v>547</v>
      </c>
      <c r="FS162">
        <v>0.96745932415519398</v>
      </c>
      <c r="FT162" t="s">
        <v>897</v>
      </c>
      <c r="FU162" t="s">
        <v>547</v>
      </c>
      <c r="FV162">
        <v>0.98103792415169599</v>
      </c>
      <c r="FW162" t="s">
        <v>884</v>
      </c>
      <c r="FX162" t="s">
        <v>547</v>
      </c>
      <c r="FY162">
        <v>0.87466666666666604</v>
      </c>
      <c r="FZ162" t="s">
        <v>595</v>
      </c>
      <c r="GA162" t="s">
        <v>547</v>
      </c>
      <c r="GB162">
        <v>0.92334494773519105</v>
      </c>
      <c r="GC162" t="s">
        <v>876</v>
      </c>
      <c r="GD162" t="s">
        <v>547</v>
      </c>
      <c r="GE162">
        <v>1.07763401109057</v>
      </c>
      <c r="GF162" t="s">
        <v>834</v>
      </c>
      <c r="GG162" t="s">
        <v>547</v>
      </c>
      <c r="GH162">
        <v>0.83663943990665102</v>
      </c>
      <c r="GI162" t="s">
        <v>539</v>
      </c>
      <c r="GJ162">
        <v>2</v>
      </c>
      <c r="GK162">
        <v>1.05626598465473</v>
      </c>
      <c r="GL162" t="s">
        <v>518</v>
      </c>
      <c r="GM162">
        <v>2</v>
      </c>
      <c r="GN162">
        <v>1.1057692307692299</v>
      </c>
    </row>
    <row r="163" spans="1:196" x14ac:dyDescent="0.4">
      <c r="A163">
        <v>161</v>
      </c>
      <c r="B163" t="s">
        <v>878</v>
      </c>
      <c r="C163" t="s">
        <v>547</v>
      </c>
      <c r="D163">
        <v>1.2084527220630299</v>
      </c>
      <c r="E163" t="s">
        <v>861</v>
      </c>
      <c r="F163" t="s">
        <v>547</v>
      </c>
      <c r="G163">
        <v>0.77780979827089303</v>
      </c>
      <c r="H163" t="s">
        <v>898</v>
      </c>
      <c r="I163" t="s">
        <v>547</v>
      </c>
      <c r="J163">
        <v>0.94318181818181801</v>
      </c>
      <c r="K163" t="s">
        <v>845</v>
      </c>
      <c r="L163" t="s">
        <v>547</v>
      </c>
      <c r="M163">
        <v>0.73443761688485099</v>
      </c>
      <c r="N163" t="s">
        <v>899</v>
      </c>
      <c r="O163" t="s">
        <v>547</v>
      </c>
      <c r="P163">
        <v>1</v>
      </c>
      <c r="Q163" t="s">
        <v>349</v>
      </c>
      <c r="R163">
        <v>2</v>
      </c>
      <c r="S163">
        <v>0.93</v>
      </c>
      <c r="T163" t="s">
        <v>829</v>
      </c>
      <c r="U163" t="s">
        <v>547</v>
      </c>
      <c r="V163">
        <v>0.65326633165829096</v>
      </c>
      <c r="W163" t="s">
        <v>335</v>
      </c>
      <c r="X163">
        <v>2</v>
      </c>
      <c r="Y163">
        <v>0.77914110429447803</v>
      </c>
      <c r="Z163" t="s">
        <v>444</v>
      </c>
      <c r="AA163">
        <v>1</v>
      </c>
      <c r="AB163">
        <v>1.0061954093032699</v>
      </c>
      <c r="AC163" t="s">
        <v>854</v>
      </c>
      <c r="AD163" t="s">
        <v>547</v>
      </c>
      <c r="AE163">
        <v>1.46418174127248</v>
      </c>
      <c r="AF163" t="s">
        <v>442</v>
      </c>
      <c r="AG163">
        <v>2</v>
      </c>
      <c r="AH163">
        <v>1.5744680851063799</v>
      </c>
      <c r="AI163" t="s">
        <v>425</v>
      </c>
      <c r="AJ163">
        <v>1</v>
      </c>
      <c r="AK163">
        <v>0.80116959064327398</v>
      </c>
      <c r="AL163" t="s">
        <v>453</v>
      </c>
      <c r="AM163">
        <v>2</v>
      </c>
      <c r="AN163">
        <v>0.71209016393442603</v>
      </c>
      <c r="AO163" t="s">
        <v>455</v>
      </c>
      <c r="AP163">
        <v>1</v>
      </c>
      <c r="AQ163">
        <v>1.0837394771821001</v>
      </c>
      <c r="AR163" t="s">
        <v>453</v>
      </c>
      <c r="AS163">
        <v>2</v>
      </c>
      <c r="AT163">
        <v>1.1748633879781401</v>
      </c>
      <c r="AU163" t="s">
        <v>343</v>
      </c>
      <c r="AV163">
        <v>1</v>
      </c>
      <c r="AW163">
        <v>0.917272235901747</v>
      </c>
      <c r="AX163" t="s">
        <v>333</v>
      </c>
      <c r="AY163">
        <v>1</v>
      </c>
      <c r="AZ163">
        <v>0.97836538461538403</v>
      </c>
      <c r="BA163" t="s">
        <v>408</v>
      </c>
      <c r="BB163">
        <v>2</v>
      </c>
      <c r="BC163">
        <v>1.24032042723631</v>
      </c>
      <c r="BD163" t="s">
        <v>449</v>
      </c>
      <c r="BE163">
        <v>1</v>
      </c>
      <c r="BF163">
        <v>0.89221556886227504</v>
      </c>
      <c r="BG163" t="s">
        <v>449</v>
      </c>
      <c r="BH163">
        <v>1</v>
      </c>
      <c r="BI163">
        <v>1.1633109619686799</v>
      </c>
      <c r="BJ163" t="s">
        <v>455</v>
      </c>
      <c r="BK163">
        <v>1</v>
      </c>
      <c r="BL163">
        <v>1.0077334302174701</v>
      </c>
      <c r="BM163" t="s">
        <v>451</v>
      </c>
      <c r="BN163">
        <v>2</v>
      </c>
      <c r="BO163">
        <v>1.1582509109838599</v>
      </c>
      <c r="BP163" t="s">
        <v>440</v>
      </c>
      <c r="BQ163">
        <v>2</v>
      </c>
      <c r="BR163">
        <v>1.3313406637080201</v>
      </c>
      <c r="BS163" t="s">
        <v>436</v>
      </c>
      <c r="BT163">
        <v>3</v>
      </c>
      <c r="BU163">
        <v>0.91111111111111098</v>
      </c>
      <c r="BV163" t="s">
        <v>437</v>
      </c>
      <c r="BW163">
        <v>1</v>
      </c>
      <c r="BX163">
        <v>1.57471076693412</v>
      </c>
      <c r="BY163" t="s">
        <v>443</v>
      </c>
      <c r="BZ163">
        <v>1</v>
      </c>
      <c r="CA163">
        <v>0.90130796670630198</v>
      </c>
      <c r="CB163" t="s">
        <v>479</v>
      </c>
      <c r="CC163">
        <v>2</v>
      </c>
      <c r="CD163">
        <v>0.76260762607625998</v>
      </c>
      <c r="CE163" t="s">
        <v>460</v>
      </c>
      <c r="CF163">
        <v>3</v>
      </c>
      <c r="CG163">
        <v>0.97634069400630896</v>
      </c>
      <c r="CH163" t="s">
        <v>459</v>
      </c>
      <c r="CI163">
        <v>2</v>
      </c>
      <c r="CJ163">
        <v>0.91479820627802599</v>
      </c>
      <c r="CK163" t="s">
        <v>485</v>
      </c>
      <c r="CL163">
        <v>2</v>
      </c>
      <c r="CM163">
        <v>0.882293762575452</v>
      </c>
      <c r="CN163" t="s">
        <v>468</v>
      </c>
      <c r="CO163">
        <v>1</v>
      </c>
      <c r="CP163">
        <v>0.66745423371297596</v>
      </c>
      <c r="CQ163" t="s">
        <v>445</v>
      </c>
      <c r="CR163">
        <v>2</v>
      </c>
      <c r="CS163">
        <v>1.29508196721311</v>
      </c>
      <c r="CT163" t="s">
        <v>455</v>
      </c>
      <c r="CU163">
        <v>1</v>
      </c>
      <c r="CV163">
        <v>1.7624539484222299</v>
      </c>
      <c r="CW163" t="s">
        <v>485</v>
      </c>
      <c r="CX163">
        <v>3</v>
      </c>
      <c r="CY163">
        <v>0.84004884004883995</v>
      </c>
      <c r="CZ163" t="s">
        <v>488</v>
      </c>
      <c r="DA163">
        <v>2</v>
      </c>
      <c r="DB163">
        <v>1.1883495145631</v>
      </c>
      <c r="DC163" t="s">
        <v>436</v>
      </c>
      <c r="DD163">
        <v>3</v>
      </c>
      <c r="DE163">
        <v>1.0324675324675301</v>
      </c>
      <c r="DF163" t="s">
        <v>468</v>
      </c>
      <c r="DG163">
        <v>2</v>
      </c>
      <c r="DH163">
        <v>1.0611090678195401</v>
      </c>
      <c r="DI163" t="s">
        <v>456</v>
      </c>
      <c r="DJ163">
        <v>2</v>
      </c>
      <c r="DK163">
        <v>0.92966360856269104</v>
      </c>
      <c r="DL163" t="s">
        <v>478</v>
      </c>
      <c r="DM163">
        <v>3</v>
      </c>
      <c r="DN163">
        <v>0.93516209476309198</v>
      </c>
      <c r="DO163" t="s">
        <v>460</v>
      </c>
      <c r="DP163">
        <v>3</v>
      </c>
      <c r="DQ163">
        <v>0.90295748613678295</v>
      </c>
      <c r="DR163" t="s">
        <v>488</v>
      </c>
      <c r="DS163">
        <v>2</v>
      </c>
      <c r="DT163">
        <v>1.02495201535508</v>
      </c>
      <c r="DU163" t="s">
        <v>545</v>
      </c>
      <c r="DV163">
        <v>2</v>
      </c>
      <c r="DW163">
        <v>1.10063416821472</v>
      </c>
      <c r="DX163" t="s">
        <v>498</v>
      </c>
      <c r="DY163">
        <v>3</v>
      </c>
      <c r="DZ163">
        <v>1.1104294478527601</v>
      </c>
      <c r="EA163" t="s">
        <v>498</v>
      </c>
      <c r="EB163">
        <v>3</v>
      </c>
      <c r="EC163">
        <v>1.3176795580110401</v>
      </c>
      <c r="ED163" t="s">
        <v>485</v>
      </c>
      <c r="EE163">
        <v>3</v>
      </c>
      <c r="EF163">
        <v>1.0151691948658099</v>
      </c>
      <c r="EG163" t="s">
        <v>501</v>
      </c>
      <c r="EH163">
        <v>2</v>
      </c>
      <c r="EI163">
        <v>1.1877990430622001</v>
      </c>
      <c r="EJ163" t="s">
        <v>490</v>
      </c>
      <c r="EK163">
        <v>3</v>
      </c>
      <c r="EL163">
        <v>1.2644376899695999</v>
      </c>
      <c r="EM163" t="s">
        <v>490</v>
      </c>
      <c r="EN163">
        <v>3</v>
      </c>
      <c r="EO163">
        <v>1.1346153846153799</v>
      </c>
      <c r="EP163" t="s">
        <v>515</v>
      </c>
      <c r="EQ163">
        <v>2</v>
      </c>
      <c r="ER163">
        <v>0.90892857142857097</v>
      </c>
      <c r="ES163" t="s">
        <v>497</v>
      </c>
      <c r="ET163">
        <v>3</v>
      </c>
      <c r="EU163">
        <v>1.00265251989389</v>
      </c>
      <c r="EV163" t="s">
        <v>506</v>
      </c>
      <c r="EW163">
        <v>3</v>
      </c>
      <c r="EX163">
        <v>1.04411764705882</v>
      </c>
      <c r="EY163" t="s">
        <v>865</v>
      </c>
      <c r="EZ163">
        <v>2</v>
      </c>
      <c r="FA163">
        <v>1.0931677018633501</v>
      </c>
      <c r="FB163" t="s">
        <v>506</v>
      </c>
      <c r="FC163">
        <v>3</v>
      </c>
      <c r="FD163">
        <v>1.0724907063197</v>
      </c>
      <c r="FE163" t="s">
        <v>532</v>
      </c>
      <c r="FF163">
        <v>2</v>
      </c>
      <c r="FG163">
        <v>1.08411214953271</v>
      </c>
      <c r="FH163" t="s">
        <v>532</v>
      </c>
      <c r="FI163">
        <v>2</v>
      </c>
      <c r="FJ163">
        <v>0.86637931034482696</v>
      </c>
      <c r="FK163" t="s">
        <v>522</v>
      </c>
      <c r="FL163">
        <v>3</v>
      </c>
      <c r="FM163">
        <v>0.91888111888111801</v>
      </c>
      <c r="FN163" t="s">
        <v>533</v>
      </c>
      <c r="FO163">
        <v>3</v>
      </c>
      <c r="FP163">
        <v>1.9969742813918301</v>
      </c>
      <c r="FQ163" t="s">
        <v>900</v>
      </c>
      <c r="FR163" t="s">
        <v>547</v>
      </c>
      <c r="FS163">
        <v>1.1042253521126699</v>
      </c>
      <c r="FT163" t="s">
        <v>557</v>
      </c>
      <c r="FU163" t="s">
        <v>547</v>
      </c>
      <c r="FV163">
        <v>1.0290909090909</v>
      </c>
      <c r="FW163" t="s">
        <v>582</v>
      </c>
      <c r="FX163" t="s">
        <v>547</v>
      </c>
      <c r="FY163">
        <v>0.95382882882882802</v>
      </c>
      <c r="FZ163" t="s">
        <v>564</v>
      </c>
      <c r="GA163" t="s">
        <v>547</v>
      </c>
      <c r="GB163">
        <v>1.2204724409448799</v>
      </c>
      <c r="GC163" t="s">
        <v>552</v>
      </c>
      <c r="GD163" t="s">
        <v>547</v>
      </c>
      <c r="GE163">
        <v>1.1564350715007901</v>
      </c>
      <c r="GF163" t="s">
        <v>582</v>
      </c>
      <c r="GG163" t="s">
        <v>547</v>
      </c>
      <c r="GH163">
        <v>0.90169133192388995</v>
      </c>
      <c r="GI163" t="s">
        <v>541</v>
      </c>
      <c r="GJ163">
        <v>3</v>
      </c>
      <c r="GK163">
        <v>1.0909090909090899</v>
      </c>
      <c r="GL163" t="s">
        <v>522</v>
      </c>
      <c r="GM163">
        <v>3</v>
      </c>
      <c r="GN163">
        <v>1.0978723404255299</v>
      </c>
    </row>
    <row r="164" spans="1:196" x14ac:dyDescent="0.4">
      <c r="A164">
        <v>162</v>
      </c>
      <c r="B164" t="s">
        <v>887</v>
      </c>
      <c r="C164" t="s">
        <v>547</v>
      </c>
      <c r="D164">
        <v>1.3719185423365401</v>
      </c>
      <c r="E164" t="s">
        <v>867</v>
      </c>
      <c r="F164" t="s">
        <v>547</v>
      </c>
      <c r="G164">
        <v>0.58870967741935398</v>
      </c>
      <c r="H164" t="s">
        <v>901</v>
      </c>
      <c r="I164" t="s">
        <v>547</v>
      </c>
      <c r="J164">
        <v>1.1072690560323</v>
      </c>
      <c r="K164" t="s">
        <v>848</v>
      </c>
      <c r="L164" t="s">
        <v>547</v>
      </c>
      <c r="M164">
        <v>1.7200409946072499</v>
      </c>
      <c r="N164" t="s">
        <v>829</v>
      </c>
      <c r="O164" t="s">
        <v>547</v>
      </c>
      <c r="P164">
        <v>0.54411764705882304</v>
      </c>
      <c r="Q164" t="s">
        <v>343</v>
      </c>
      <c r="R164">
        <v>1</v>
      </c>
      <c r="S164">
        <v>1.26559772418697</v>
      </c>
      <c r="T164" t="s">
        <v>831</v>
      </c>
      <c r="U164" t="s">
        <v>547</v>
      </c>
      <c r="V164">
        <v>0.86749116607773802</v>
      </c>
      <c r="W164" t="s">
        <v>816</v>
      </c>
      <c r="X164">
        <v>1</v>
      </c>
      <c r="Y164">
        <v>0.90053763440860202</v>
      </c>
      <c r="Z164" t="s">
        <v>902</v>
      </c>
      <c r="AA164">
        <v>2</v>
      </c>
      <c r="AB164">
        <v>2.4294863899495001</v>
      </c>
      <c r="AC164" t="s">
        <v>848</v>
      </c>
      <c r="AD164" t="s">
        <v>547</v>
      </c>
      <c r="AE164">
        <v>0.93838581006534805</v>
      </c>
      <c r="AF164" t="s">
        <v>453</v>
      </c>
      <c r="AG164">
        <v>2</v>
      </c>
      <c r="AH164">
        <v>1.27272727272727</v>
      </c>
      <c r="AI164" t="s">
        <v>426</v>
      </c>
      <c r="AJ164">
        <v>1</v>
      </c>
      <c r="AK164">
        <v>1.0610766045548601</v>
      </c>
      <c r="AL164" t="s">
        <v>872</v>
      </c>
      <c r="AM164">
        <v>1</v>
      </c>
      <c r="AN164">
        <v>0.99346405228758095</v>
      </c>
      <c r="AO164" t="s">
        <v>433</v>
      </c>
      <c r="AP164">
        <v>1</v>
      </c>
      <c r="AQ164">
        <v>1.0372422966082899</v>
      </c>
      <c r="AR164" t="s">
        <v>872</v>
      </c>
      <c r="AS164">
        <v>1</v>
      </c>
      <c r="AT164">
        <v>0.93771626297577804</v>
      </c>
      <c r="AU164" t="s">
        <v>862</v>
      </c>
      <c r="AV164">
        <v>1</v>
      </c>
      <c r="AW164">
        <v>1.3412698412698401</v>
      </c>
      <c r="AX164" t="s">
        <v>408</v>
      </c>
      <c r="AY164">
        <v>2</v>
      </c>
      <c r="AZ164">
        <v>0.81236442516268903</v>
      </c>
      <c r="BA164" t="s">
        <v>449</v>
      </c>
      <c r="BB164">
        <v>1</v>
      </c>
      <c r="BC164">
        <v>1.0844155844155801</v>
      </c>
      <c r="BD164" t="s">
        <v>335</v>
      </c>
      <c r="BE164">
        <v>2</v>
      </c>
      <c r="BF164">
        <v>1.2955589586523699</v>
      </c>
      <c r="BG164" t="s">
        <v>335</v>
      </c>
      <c r="BH164">
        <v>2</v>
      </c>
      <c r="BI164">
        <v>0.77423167848699703</v>
      </c>
      <c r="BJ164" t="s">
        <v>433</v>
      </c>
      <c r="BK164">
        <v>1</v>
      </c>
      <c r="BL164">
        <v>1.1529200261494801</v>
      </c>
      <c r="BM164" t="s">
        <v>453</v>
      </c>
      <c r="BN164">
        <v>2</v>
      </c>
      <c r="BO164">
        <v>0.86644407345575902</v>
      </c>
      <c r="BP164" t="s">
        <v>830</v>
      </c>
      <c r="BQ164">
        <v>2</v>
      </c>
      <c r="BR164">
        <v>1.1755579171094499</v>
      </c>
      <c r="BS164" t="s">
        <v>440</v>
      </c>
      <c r="BT164">
        <v>2</v>
      </c>
      <c r="BU164">
        <v>0.95180168414244304</v>
      </c>
      <c r="BV164" t="s">
        <v>455</v>
      </c>
      <c r="BW164">
        <v>1</v>
      </c>
      <c r="BX164">
        <v>0.92449890517096101</v>
      </c>
      <c r="BY164" t="s">
        <v>456</v>
      </c>
      <c r="BZ164">
        <v>2</v>
      </c>
      <c r="CA164">
        <v>1.0309278350515401</v>
      </c>
      <c r="CB164" t="s">
        <v>481</v>
      </c>
      <c r="CC164">
        <v>1</v>
      </c>
      <c r="CD164">
        <v>0.97635135135135098</v>
      </c>
      <c r="CE164" t="s">
        <v>903</v>
      </c>
      <c r="CF164">
        <v>2</v>
      </c>
      <c r="CG164">
        <v>1.15151515151515</v>
      </c>
      <c r="CH164" t="s">
        <v>460</v>
      </c>
      <c r="CI164">
        <v>3</v>
      </c>
      <c r="CJ164">
        <v>0.96607431340872296</v>
      </c>
      <c r="CK164" t="s">
        <v>479</v>
      </c>
      <c r="CL164">
        <v>3</v>
      </c>
      <c r="CM164">
        <v>0.83248730964466999</v>
      </c>
      <c r="CN164" t="s">
        <v>463</v>
      </c>
      <c r="CO164">
        <v>1</v>
      </c>
      <c r="CP164">
        <v>0.784810126582278</v>
      </c>
      <c r="CQ164" t="s">
        <v>448</v>
      </c>
      <c r="CR164">
        <v>2</v>
      </c>
      <c r="CS164">
        <v>0.99666666666666603</v>
      </c>
      <c r="CT164" t="s">
        <v>433</v>
      </c>
      <c r="CU164">
        <v>1</v>
      </c>
      <c r="CV164">
        <v>1.34978540772532</v>
      </c>
      <c r="CW164" t="s">
        <v>481</v>
      </c>
      <c r="CX164">
        <v>1</v>
      </c>
      <c r="CY164">
        <v>1.0953177257525</v>
      </c>
      <c r="CZ164" t="s">
        <v>490</v>
      </c>
      <c r="DA164">
        <v>3</v>
      </c>
      <c r="DB164">
        <v>1.0114810562571701</v>
      </c>
      <c r="DC164" t="s">
        <v>440</v>
      </c>
      <c r="DD164">
        <v>2</v>
      </c>
      <c r="DE164">
        <v>0.98151260504201598</v>
      </c>
      <c r="DF164" t="s">
        <v>463</v>
      </c>
      <c r="DG164">
        <v>1</v>
      </c>
      <c r="DH164">
        <v>0.93717277486910999</v>
      </c>
      <c r="DI164" t="s">
        <v>463</v>
      </c>
      <c r="DJ164">
        <v>1</v>
      </c>
      <c r="DK164">
        <v>1.3743016759776501</v>
      </c>
      <c r="DL164" t="s">
        <v>467</v>
      </c>
      <c r="DM164">
        <v>1</v>
      </c>
      <c r="DN164">
        <v>0.99148936170212698</v>
      </c>
      <c r="DO164" t="s">
        <v>478</v>
      </c>
      <c r="DP164">
        <v>3</v>
      </c>
      <c r="DQ164">
        <v>0.90266666666666595</v>
      </c>
      <c r="DR164" t="s">
        <v>490</v>
      </c>
      <c r="DS164">
        <v>3</v>
      </c>
      <c r="DT164">
        <v>1.17886178861788</v>
      </c>
      <c r="DU164" t="s">
        <v>498</v>
      </c>
      <c r="DV164">
        <v>3</v>
      </c>
      <c r="DW164">
        <v>1.0584415584415501</v>
      </c>
      <c r="DX164" t="s">
        <v>501</v>
      </c>
      <c r="DY164">
        <v>2</v>
      </c>
      <c r="DZ164">
        <v>0.90054744525547403</v>
      </c>
      <c r="EA164" t="s">
        <v>499</v>
      </c>
      <c r="EB164">
        <v>2</v>
      </c>
      <c r="EC164">
        <v>1.26492537313432</v>
      </c>
      <c r="ED164" t="s">
        <v>481</v>
      </c>
      <c r="EE164">
        <v>1</v>
      </c>
      <c r="EF164">
        <v>0.94296577946768001</v>
      </c>
      <c r="EG164" t="s">
        <v>502</v>
      </c>
      <c r="EH164">
        <v>2</v>
      </c>
      <c r="EI164">
        <v>1.50115473441108</v>
      </c>
      <c r="EJ164" t="s">
        <v>545</v>
      </c>
      <c r="EK164">
        <v>2</v>
      </c>
      <c r="EL164">
        <v>0.67718365991364904</v>
      </c>
      <c r="EM164" t="s">
        <v>545</v>
      </c>
      <c r="EN164">
        <v>2</v>
      </c>
      <c r="EO164">
        <v>1.4734346902076101</v>
      </c>
      <c r="EP164" t="s">
        <v>513</v>
      </c>
      <c r="EQ164">
        <v>2</v>
      </c>
      <c r="ER164">
        <v>1.2214765100671101</v>
      </c>
      <c r="ES164" t="s">
        <v>499</v>
      </c>
      <c r="ET164">
        <v>2</v>
      </c>
      <c r="EU164">
        <v>0.939560439560439</v>
      </c>
      <c r="EV164" t="s">
        <v>896</v>
      </c>
      <c r="EW164">
        <v>3</v>
      </c>
      <c r="EX164">
        <v>0.76824734790098803</v>
      </c>
      <c r="EY164" t="s">
        <v>506</v>
      </c>
      <c r="EZ164">
        <v>3</v>
      </c>
      <c r="FA164">
        <v>0.94718309859154903</v>
      </c>
      <c r="FB164" t="s">
        <v>508</v>
      </c>
      <c r="FC164">
        <v>3</v>
      </c>
      <c r="FD164">
        <v>0.90204081632652999</v>
      </c>
      <c r="FE164" t="s">
        <v>874</v>
      </c>
      <c r="FF164" t="s">
        <v>547</v>
      </c>
      <c r="FG164">
        <v>1.1882022471910101</v>
      </c>
      <c r="FH164" t="s">
        <v>874</v>
      </c>
      <c r="FI164" t="s">
        <v>547</v>
      </c>
      <c r="FJ164">
        <v>0.90780141843971596</v>
      </c>
      <c r="FK164" t="s">
        <v>527</v>
      </c>
      <c r="FL164">
        <v>2</v>
      </c>
      <c r="FM164">
        <v>1.1272727272727201</v>
      </c>
      <c r="FN164" t="s">
        <v>522</v>
      </c>
      <c r="FO164">
        <v>3</v>
      </c>
      <c r="FP164">
        <v>1.0928462709284601</v>
      </c>
      <c r="FQ164" t="s">
        <v>849</v>
      </c>
      <c r="FR164" t="s">
        <v>547</v>
      </c>
      <c r="FS164">
        <v>0.85106382978723405</v>
      </c>
      <c r="FT164" t="s">
        <v>904</v>
      </c>
      <c r="FU164" t="s">
        <v>547</v>
      </c>
      <c r="FV164">
        <v>1.1411042944785199</v>
      </c>
      <c r="FW164" t="s">
        <v>889</v>
      </c>
      <c r="FX164" t="s">
        <v>547</v>
      </c>
      <c r="FY164">
        <v>0.80784708249496895</v>
      </c>
      <c r="FZ164" t="s">
        <v>905</v>
      </c>
      <c r="GA164" t="s">
        <v>547</v>
      </c>
      <c r="GB164">
        <v>1.0567928730512199</v>
      </c>
      <c r="GC164" t="s">
        <v>906</v>
      </c>
      <c r="GD164" t="s">
        <v>547</v>
      </c>
      <c r="GE164">
        <v>0.96863468634686301</v>
      </c>
      <c r="GF164" t="s">
        <v>889</v>
      </c>
      <c r="GG164" t="s">
        <v>547</v>
      </c>
      <c r="GH164">
        <v>0.875</v>
      </c>
      <c r="GI164" t="s">
        <v>874</v>
      </c>
      <c r="GJ164" t="s">
        <v>547</v>
      </c>
      <c r="GK164">
        <v>1.0220994475138101</v>
      </c>
      <c r="GL164" t="s">
        <v>527</v>
      </c>
      <c r="GM164">
        <v>2</v>
      </c>
      <c r="GN164">
        <v>1.08978873239436</v>
      </c>
    </row>
    <row r="165" spans="1:196" x14ac:dyDescent="0.4">
      <c r="A165">
        <v>163</v>
      </c>
      <c r="B165" t="s">
        <v>585</v>
      </c>
      <c r="C165" t="s">
        <v>547</v>
      </c>
      <c r="D165">
        <v>0.98726775956284096</v>
      </c>
      <c r="E165" t="s">
        <v>864</v>
      </c>
      <c r="F165" t="s">
        <v>547</v>
      </c>
      <c r="G165">
        <v>0.68540880503144597</v>
      </c>
      <c r="H165" t="s">
        <v>907</v>
      </c>
      <c r="I165" t="s">
        <v>547</v>
      </c>
      <c r="J165">
        <v>0.89085545722713799</v>
      </c>
      <c r="K165" t="s">
        <v>849</v>
      </c>
      <c r="L165" t="s">
        <v>547</v>
      </c>
      <c r="M165">
        <v>2.4196428571428501</v>
      </c>
      <c r="N165" t="s">
        <v>831</v>
      </c>
      <c r="O165" t="s">
        <v>547</v>
      </c>
      <c r="P165">
        <v>0.66027689030883896</v>
      </c>
      <c r="Q165" t="s">
        <v>899</v>
      </c>
      <c r="R165" t="s">
        <v>547</v>
      </c>
      <c r="S165">
        <v>0.739752607324763</v>
      </c>
      <c r="T165" t="s">
        <v>833</v>
      </c>
      <c r="U165" t="s">
        <v>547</v>
      </c>
      <c r="V165">
        <v>0.39215686274509798</v>
      </c>
      <c r="W165" t="s">
        <v>349</v>
      </c>
      <c r="X165">
        <v>2</v>
      </c>
      <c r="Y165">
        <v>0.91</v>
      </c>
      <c r="Z165" t="s">
        <v>833</v>
      </c>
      <c r="AA165" t="s">
        <v>547</v>
      </c>
      <c r="AB165">
        <v>0.985611510791366</v>
      </c>
      <c r="AC165" t="s">
        <v>849</v>
      </c>
      <c r="AD165" t="s">
        <v>547</v>
      </c>
      <c r="AE165">
        <v>0.99483204134366898</v>
      </c>
      <c r="AF165" t="s">
        <v>872</v>
      </c>
      <c r="AG165">
        <v>1</v>
      </c>
      <c r="AH165">
        <v>1.06712564543889</v>
      </c>
      <c r="AI165" t="s">
        <v>432</v>
      </c>
      <c r="AJ165">
        <v>1</v>
      </c>
      <c r="AK165">
        <v>0.94448742746615</v>
      </c>
      <c r="AL165" t="s">
        <v>437</v>
      </c>
      <c r="AM165">
        <v>1</v>
      </c>
      <c r="AN165">
        <v>0.77043886428205899</v>
      </c>
      <c r="AO165" t="s">
        <v>443</v>
      </c>
      <c r="AP165">
        <v>1</v>
      </c>
      <c r="AQ165">
        <v>0.93638676844783697</v>
      </c>
      <c r="AR165" t="s">
        <v>437</v>
      </c>
      <c r="AS165">
        <v>1</v>
      </c>
      <c r="AT165">
        <v>0.99316607593763695</v>
      </c>
      <c r="AU165" t="s">
        <v>425</v>
      </c>
      <c r="AV165">
        <v>1</v>
      </c>
      <c r="AW165">
        <v>1.2</v>
      </c>
      <c r="AX165" t="s">
        <v>449</v>
      </c>
      <c r="AY165">
        <v>1</v>
      </c>
      <c r="AZ165">
        <v>0.97058823529411697</v>
      </c>
      <c r="BA165" t="s">
        <v>335</v>
      </c>
      <c r="BB165">
        <v>2</v>
      </c>
      <c r="BC165">
        <v>0.78391356542616997</v>
      </c>
      <c r="BD165" t="s">
        <v>816</v>
      </c>
      <c r="BE165">
        <v>1</v>
      </c>
      <c r="BF165">
        <v>1</v>
      </c>
      <c r="BG165" t="s">
        <v>417</v>
      </c>
      <c r="BH165">
        <v>2</v>
      </c>
      <c r="BI165">
        <v>0.60529801324503296</v>
      </c>
      <c r="BJ165" t="s">
        <v>436</v>
      </c>
      <c r="BK165">
        <v>2</v>
      </c>
      <c r="BL165">
        <v>0.82857142857142796</v>
      </c>
      <c r="BM165" t="s">
        <v>437</v>
      </c>
      <c r="BN165">
        <v>1</v>
      </c>
      <c r="BO165">
        <v>1.0182082068874501</v>
      </c>
      <c r="BP165" t="s">
        <v>457</v>
      </c>
      <c r="BQ165">
        <v>1</v>
      </c>
      <c r="BR165">
        <v>1.22879177377892</v>
      </c>
      <c r="BS165" t="s">
        <v>445</v>
      </c>
      <c r="BT165">
        <v>2</v>
      </c>
      <c r="BU165">
        <v>1.22520420070011</v>
      </c>
      <c r="BV165" t="s">
        <v>440</v>
      </c>
      <c r="BW165">
        <v>2</v>
      </c>
      <c r="BX165">
        <v>1.77856041399858</v>
      </c>
      <c r="BY165" t="s">
        <v>459</v>
      </c>
      <c r="BZ165">
        <v>2</v>
      </c>
      <c r="CA165">
        <v>1.2</v>
      </c>
      <c r="CB165" t="s">
        <v>486</v>
      </c>
      <c r="CC165">
        <v>3</v>
      </c>
      <c r="CD165">
        <v>0.65250379362670696</v>
      </c>
      <c r="CE165" t="s">
        <v>478</v>
      </c>
      <c r="CF165">
        <v>3</v>
      </c>
      <c r="CG165">
        <v>0.96722891566265001</v>
      </c>
      <c r="CH165" t="s">
        <v>463</v>
      </c>
      <c r="CI165">
        <v>1</v>
      </c>
      <c r="CJ165">
        <v>1.03559870550161</v>
      </c>
      <c r="CK165" t="s">
        <v>481</v>
      </c>
      <c r="CL165">
        <v>1</v>
      </c>
      <c r="CM165">
        <v>0.90232558139534802</v>
      </c>
      <c r="CN165" t="s">
        <v>478</v>
      </c>
      <c r="CO165">
        <v>3</v>
      </c>
      <c r="CP165">
        <v>0.77316392934614198</v>
      </c>
      <c r="CQ165" t="s">
        <v>469</v>
      </c>
      <c r="CR165">
        <v>1</v>
      </c>
      <c r="CS165">
        <v>1</v>
      </c>
      <c r="CT165" t="s">
        <v>440</v>
      </c>
      <c r="CU165">
        <v>2</v>
      </c>
      <c r="CV165">
        <v>1.18050131364055</v>
      </c>
      <c r="CW165" t="s">
        <v>488</v>
      </c>
      <c r="CX165">
        <v>2</v>
      </c>
      <c r="CY165">
        <v>1.11231101511879</v>
      </c>
      <c r="CZ165" t="s">
        <v>493</v>
      </c>
      <c r="DA165">
        <v>2</v>
      </c>
      <c r="DB165">
        <v>1.3409610983981599</v>
      </c>
      <c r="DC165" t="s">
        <v>469</v>
      </c>
      <c r="DD165">
        <v>1</v>
      </c>
      <c r="DE165">
        <v>1.0391304347826</v>
      </c>
      <c r="DF165" t="s">
        <v>478</v>
      </c>
      <c r="DG165">
        <v>3</v>
      </c>
      <c r="DH165">
        <v>1.0287859824780901</v>
      </c>
      <c r="DI165" t="s">
        <v>478</v>
      </c>
      <c r="DJ165">
        <v>3</v>
      </c>
      <c r="DK165">
        <v>0.97566909975669103</v>
      </c>
      <c r="DL165" t="s">
        <v>472</v>
      </c>
      <c r="DM165">
        <v>2</v>
      </c>
      <c r="DN165">
        <v>1.0203349282296601</v>
      </c>
      <c r="DO165" t="s">
        <v>467</v>
      </c>
      <c r="DP165">
        <v>1</v>
      </c>
      <c r="DQ165">
        <v>1.0858369098712399</v>
      </c>
      <c r="DR165" t="s">
        <v>545</v>
      </c>
      <c r="DS165">
        <v>2</v>
      </c>
      <c r="DT165">
        <v>0.96073604529509504</v>
      </c>
      <c r="DU165" t="s">
        <v>499</v>
      </c>
      <c r="DV165">
        <v>2</v>
      </c>
      <c r="DW165">
        <v>1.09350649350649</v>
      </c>
      <c r="DX165" t="s">
        <v>502</v>
      </c>
      <c r="DY165">
        <v>2</v>
      </c>
      <c r="DZ165">
        <v>0.86111111111111105</v>
      </c>
      <c r="EA165" t="s">
        <v>501</v>
      </c>
      <c r="EB165">
        <v>2</v>
      </c>
      <c r="EC165">
        <v>1.37993920972644</v>
      </c>
      <c r="ED165" t="s">
        <v>483</v>
      </c>
      <c r="EE165">
        <v>1</v>
      </c>
      <c r="EF165">
        <v>0.83424657534246505</v>
      </c>
      <c r="EG165" t="s">
        <v>503</v>
      </c>
      <c r="EH165">
        <v>1</v>
      </c>
      <c r="EI165">
        <v>0.99593495934959297</v>
      </c>
      <c r="EJ165" t="s">
        <v>494</v>
      </c>
      <c r="EK165">
        <v>2</v>
      </c>
      <c r="EL165">
        <v>1.0414847161572001</v>
      </c>
      <c r="EM165" t="s">
        <v>494</v>
      </c>
      <c r="EN165">
        <v>2</v>
      </c>
      <c r="EO165">
        <v>0.78168477225081001</v>
      </c>
      <c r="EP165" t="s">
        <v>517</v>
      </c>
      <c r="EQ165">
        <v>1</v>
      </c>
      <c r="ER165">
        <v>1.0031534928360799</v>
      </c>
      <c r="ES165" t="s">
        <v>501</v>
      </c>
      <c r="ET165">
        <v>3</v>
      </c>
      <c r="EU165">
        <v>1.1698113207547101</v>
      </c>
      <c r="EV165" t="s">
        <v>515</v>
      </c>
      <c r="EW165">
        <v>2</v>
      </c>
      <c r="EX165">
        <v>1.01305970149253</v>
      </c>
      <c r="EY165" t="s">
        <v>515</v>
      </c>
      <c r="EZ165">
        <v>2</v>
      </c>
      <c r="FA165">
        <v>0.98342541436464004</v>
      </c>
      <c r="FB165" t="s">
        <v>883</v>
      </c>
      <c r="FC165">
        <v>3</v>
      </c>
      <c r="FD165">
        <v>1.0897129186602801</v>
      </c>
      <c r="FE165" t="s">
        <v>559</v>
      </c>
      <c r="FF165" t="s">
        <v>547</v>
      </c>
      <c r="FG165">
        <v>1.0126696832579101</v>
      </c>
      <c r="FH165" t="s">
        <v>559</v>
      </c>
      <c r="FI165" t="s">
        <v>547</v>
      </c>
      <c r="FJ165">
        <v>1.09472743521</v>
      </c>
      <c r="FK165" t="s">
        <v>532</v>
      </c>
      <c r="FL165">
        <v>2</v>
      </c>
      <c r="FM165">
        <v>1.16417910447761</v>
      </c>
      <c r="FN165" t="s">
        <v>527</v>
      </c>
      <c r="FO165">
        <v>2</v>
      </c>
      <c r="FP165">
        <v>1.02785923753665</v>
      </c>
      <c r="FQ165" t="s">
        <v>908</v>
      </c>
      <c r="FR165" t="s">
        <v>547</v>
      </c>
      <c r="FS165">
        <v>0.71132596685082805</v>
      </c>
      <c r="FT165" t="s">
        <v>581</v>
      </c>
      <c r="FU165" t="s">
        <v>547</v>
      </c>
      <c r="FV165">
        <v>1.06209573091849</v>
      </c>
      <c r="FW165" t="s">
        <v>886</v>
      </c>
      <c r="FX165" t="s">
        <v>547</v>
      </c>
      <c r="FY165">
        <v>1.04855491329479</v>
      </c>
      <c r="FZ165" t="s">
        <v>897</v>
      </c>
      <c r="GA165" t="s">
        <v>547</v>
      </c>
      <c r="GB165">
        <v>1.2591687041564701</v>
      </c>
      <c r="GC165" t="s">
        <v>884</v>
      </c>
      <c r="GD165" t="s">
        <v>547</v>
      </c>
      <c r="GE165">
        <v>1.1054054054054001</v>
      </c>
      <c r="GF165" t="s">
        <v>595</v>
      </c>
      <c r="GG165" t="s">
        <v>547</v>
      </c>
      <c r="GH165">
        <v>0.98584298584298502</v>
      </c>
      <c r="GI165" t="s">
        <v>876</v>
      </c>
      <c r="GJ165" t="s">
        <v>547</v>
      </c>
      <c r="GK165">
        <v>0.852008456659619</v>
      </c>
      <c r="GL165" t="s">
        <v>532</v>
      </c>
      <c r="GM165">
        <v>3</v>
      </c>
      <c r="GN165">
        <v>1.09987029831387</v>
      </c>
    </row>
    <row r="166" spans="1:196" x14ac:dyDescent="0.4">
      <c r="A166">
        <v>164</v>
      </c>
      <c r="B166" t="s">
        <v>909</v>
      </c>
      <c r="C166" t="s">
        <v>547</v>
      </c>
      <c r="D166">
        <v>0.73027487417731296</v>
      </c>
      <c r="E166" t="s">
        <v>910</v>
      </c>
      <c r="F166" t="s">
        <v>547</v>
      </c>
      <c r="G166">
        <v>0.48000026872329499</v>
      </c>
      <c r="H166" t="s">
        <v>911</v>
      </c>
      <c r="I166" t="s">
        <v>547</v>
      </c>
      <c r="J166">
        <v>0.701311421886053</v>
      </c>
      <c r="K166" t="s">
        <v>851</v>
      </c>
      <c r="L166" t="s">
        <v>547</v>
      </c>
      <c r="M166">
        <v>0.79025735294117605</v>
      </c>
      <c r="N166" t="s">
        <v>833</v>
      </c>
      <c r="O166" t="s">
        <v>547</v>
      </c>
      <c r="P166">
        <v>1.2530934824261499</v>
      </c>
      <c r="Q166" t="s">
        <v>831</v>
      </c>
      <c r="R166" t="s">
        <v>547</v>
      </c>
      <c r="S166">
        <v>0.912903225806451</v>
      </c>
      <c r="T166" t="s">
        <v>854</v>
      </c>
      <c r="U166" t="s">
        <v>547</v>
      </c>
      <c r="V166">
        <v>1.2296885707759</v>
      </c>
      <c r="W166" t="s">
        <v>343</v>
      </c>
      <c r="X166">
        <v>1</v>
      </c>
      <c r="Y166">
        <v>1.03308682084384</v>
      </c>
      <c r="Z166" t="s">
        <v>854</v>
      </c>
      <c r="AA166" t="s">
        <v>547</v>
      </c>
      <c r="AB166">
        <v>1.3923090247704799</v>
      </c>
      <c r="AC166" t="s">
        <v>551</v>
      </c>
      <c r="AD166" t="s">
        <v>547</v>
      </c>
      <c r="AE166">
        <v>1.28005657708628</v>
      </c>
      <c r="AF166" t="s">
        <v>437</v>
      </c>
      <c r="AG166">
        <v>1</v>
      </c>
      <c r="AH166">
        <v>0.90909269326634301</v>
      </c>
      <c r="AI166" t="s">
        <v>442</v>
      </c>
      <c r="AJ166">
        <v>2</v>
      </c>
      <c r="AK166">
        <v>1.35580286168521</v>
      </c>
      <c r="AL166" t="s">
        <v>455</v>
      </c>
      <c r="AM166">
        <v>1</v>
      </c>
      <c r="AN166">
        <v>0.76925698704839796</v>
      </c>
      <c r="AO166" t="s">
        <v>445</v>
      </c>
      <c r="AP166">
        <v>2</v>
      </c>
      <c r="AQ166">
        <v>1.06666666666666</v>
      </c>
      <c r="AR166" t="s">
        <v>455</v>
      </c>
      <c r="AS166">
        <v>1</v>
      </c>
      <c r="AT166">
        <v>1.14663396020714</v>
      </c>
      <c r="AU166" t="s">
        <v>426</v>
      </c>
      <c r="AV166">
        <v>1</v>
      </c>
      <c r="AW166">
        <v>1.0178571428571399</v>
      </c>
      <c r="AX166" t="s">
        <v>335</v>
      </c>
      <c r="AY166">
        <v>2</v>
      </c>
      <c r="AZ166">
        <v>0.74375000000000002</v>
      </c>
      <c r="BA166" t="s">
        <v>816</v>
      </c>
      <c r="BB166">
        <v>1</v>
      </c>
      <c r="BC166">
        <v>1.2714681440443201</v>
      </c>
      <c r="BD166" t="s">
        <v>419</v>
      </c>
      <c r="BE166">
        <v>1</v>
      </c>
      <c r="BF166">
        <v>1.6825842696629201</v>
      </c>
      <c r="BG166" t="s">
        <v>816</v>
      </c>
      <c r="BH166">
        <v>1</v>
      </c>
      <c r="BI166">
        <v>1.2527233115468399</v>
      </c>
      <c r="BJ166" t="s">
        <v>440</v>
      </c>
      <c r="BK166">
        <v>2</v>
      </c>
      <c r="BL166">
        <v>1.4018871837411799</v>
      </c>
      <c r="BM166" t="s">
        <v>455</v>
      </c>
      <c r="BN166">
        <v>1</v>
      </c>
      <c r="BO166">
        <v>0.96925216316439999</v>
      </c>
      <c r="BP166" t="s">
        <v>456</v>
      </c>
      <c r="BQ166">
        <v>2</v>
      </c>
      <c r="BR166">
        <v>1.24118476727785</v>
      </c>
      <c r="BS166" t="s">
        <v>456</v>
      </c>
      <c r="BT166">
        <v>2</v>
      </c>
      <c r="BU166">
        <v>0.95681818181818101</v>
      </c>
      <c r="BV166" t="s">
        <v>443</v>
      </c>
      <c r="BW166">
        <v>1</v>
      </c>
      <c r="BX166">
        <v>0.991745283018867</v>
      </c>
      <c r="BY166" t="s">
        <v>460</v>
      </c>
      <c r="BZ166">
        <v>3</v>
      </c>
      <c r="CA166">
        <v>1.04255319148936</v>
      </c>
      <c r="CB166" t="s">
        <v>488</v>
      </c>
      <c r="CC166">
        <v>2</v>
      </c>
      <c r="CD166">
        <v>0.86882716049382702</v>
      </c>
      <c r="CE166" t="s">
        <v>472</v>
      </c>
      <c r="CF166">
        <v>2</v>
      </c>
      <c r="CG166">
        <v>1.2326923076923</v>
      </c>
      <c r="CH166" t="s">
        <v>478</v>
      </c>
      <c r="CI166">
        <v>3</v>
      </c>
      <c r="CJ166">
        <v>1.1227370868626401</v>
      </c>
      <c r="CK166" t="s">
        <v>488</v>
      </c>
      <c r="CL166">
        <v>2</v>
      </c>
      <c r="CM166">
        <v>1.0869565217391299</v>
      </c>
      <c r="CN166" t="s">
        <v>472</v>
      </c>
      <c r="CO166">
        <v>2</v>
      </c>
      <c r="CP166">
        <v>0.83963691376701899</v>
      </c>
      <c r="CQ166" t="s">
        <v>458</v>
      </c>
      <c r="CR166">
        <v>1</v>
      </c>
      <c r="CS166">
        <v>1.01996370235934</v>
      </c>
      <c r="CT166" t="s">
        <v>448</v>
      </c>
      <c r="CU166">
        <v>2</v>
      </c>
      <c r="CV166">
        <v>1.97324414715719</v>
      </c>
      <c r="CW166" t="s">
        <v>490</v>
      </c>
      <c r="CX166">
        <v>3</v>
      </c>
      <c r="CY166">
        <v>0.94571118349619898</v>
      </c>
      <c r="CZ166" t="s">
        <v>524</v>
      </c>
      <c r="DA166">
        <v>3</v>
      </c>
      <c r="DB166">
        <v>1.0169491525423699</v>
      </c>
      <c r="DC166" t="s">
        <v>830</v>
      </c>
      <c r="DD166">
        <v>2</v>
      </c>
      <c r="DE166">
        <v>0.95224353533638795</v>
      </c>
      <c r="DF166" t="s">
        <v>472</v>
      </c>
      <c r="DG166">
        <v>2</v>
      </c>
      <c r="DH166">
        <v>0.69260700389105001</v>
      </c>
      <c r="DI166" t="s">
        <v>467</v>
      </c>
      <c r="DJ166">
        <v>1</v>
      </c>
      <c r="DK166">
        <v>0.94</v>
      </c>
      <c r="DL166" t="s">
        <v>485</v>
      </c>
      <c r="DM166">
        <v>3</v>
      </c>
      <c r="DN166">
        <v>1.0722689075630201</v>
      </c>
      <c r="DO166" t="s">
        <v>472</v>
      </c>
      <c r="DP166">
        <v>2</v>
      </c>
      <c r="DQ166">
        <v>1.12192262602579</v>
      </c>
      <c r="DR166" t="s">
        <v>514</v>
      </c>
      <c r="DS166">
        <v>1</v>
      </c>
      <c r="DT166">
        <v>1.20802005012531</v>
      </c>
      <c r="DU166" t="s">
        <v>501</v>
      </c>
      <c r="DV166">
        <v>2</v>
      </c>
      <c r="DW166">
        <v>0.73262032085561501</v>
      </c>
      <c r="DX166" t="s">
        <v>538</v>
      </c>
      <c r="DY166">
        <v>1</v>
      </c>
      <c r="DZ166">
        <v>0.51765428308259098</v>
      </c>
      <c r="EA166" t="s">
        <v>502</v>
      </c>
      <c r="EB166">
        <v>2</v>
      </c>
      <c r="EC166">
        <v>1.2258064516128999</v>
      </c>
      <c r="ED166" t="s">
        <v>488</v>
      </c>
      <c r="EE166">
        <v>2</v>
      </c>
      <c r="EF166">
        <v>1.0136986301369799</v>
      </c>
      <c r="EG166" t="s">
        <v>520</v>
      </c>
      <c r="EH166">
        <v>2</v>
      </c>
      <c r="EI166">
        <v>1.19256756756756</v>
      </c>
      <c r="EJ166" t="s">
        <v>496</v>
      </c>
      <c r="EK166">
        <v>3</v>
      </c>
      <c r="EL166">
        <v>1.1739130434782601</v>
      </c>
      <c r="EM166" t="s">
        <v>501</v>
      </c>
      <c r="EN166">
        <v>2</v>
      </c>
      <c r="EO166">
        <v>0.90333333333333299</v>
      </c>
      <c r="EP166" t="s">
        <v>518</v>
      </c>
      <c r="EQ166">
        <v>2</v>
      </c>
      <c r="ER166">
        <v>1.04308418969809</v>
      </c>
      <c r="ES166" t="s">
        <v>502</v>
      </c>
      <c r="ET166">
        <v>2</v>
      </c>
      <c r="EU166">
        <v>0.97769516728624495</v>
      </c>
      <c r="EV166" t="s">
        <v>511</v>
      </c>
      <c r="EW166">
        <v>3</v>
      </c>
      <c r="EX166">
        <v>1.06194690265486</v>
      </c>
      <c r="EY166" t="s">
        <v>511</v>
      </c>
      <c r="EZ166">
        <v>3</v>
      </c>
      <c r="FA166">
        <v>0.97499999999999998</v>
      </c>
      <c r="FB166" t="s">
        <v>513</v>
      </c>
      <c r="FC166">
        <v>2</v>
      </c>
      <c r="FD166">
        <v>0.97272857758001996</v>
      </c>
      <c r="FE166" t="s">
        <v>876</v>
      </c>
      <c r="FF166" t="s">
        <v>547</v>
      </c>
      <c r="FG166">
        <v>1.3530303030302999</v>
      </c>
      <c r="FH166" t="s">
        <v>876</v>
      </c>
      <c r="FI166" t="s">
        <v>547</v>
      </c>
      <c r="FJ166">
        <v>0.89585666293392996</v>
      </c>
      <c r="FK166" t="s">
        <v>874</v>
      </c>
      <c r="FL166" t="s">
        <v>547</v>
      </c>
      <c r="FM166">
        <v>1.0677083333333299</v>
      </c>
      <c r="FN166" t="s">
        <v>532</v>
      </c>
      <c r="FO166">
        <v>2</v>
      </c>
      <c r="FP166">
        <v>0.97863247863247804</v>
      </c>
      <c r="FQ166" t="s">
        <v>912</v>
      </c>
      <c r="FR166" t="s">
        <v>547</v>
      </c>
      <c r="FS166">
        <v>1.0752688172042999</v>
      </c>
      <c r="FT166" t="s">
        <v>849</v>
      </c>
      <c r="FU166" t="s">
        <v>547</v>
      </c>
      <c r="FV166">
        <v>0.84399999999999997</v>
      </c>
      <c r="FW166" t="s">
        <v>595</v>
      </c>
      <c r="FX166" t="s">
        <v>547</v>
      </c>
      <c r="FY166">
        <v>1.0436363636363599</v>
      </c>
      <c r="FZ166" t="s">
        <v>904</v>
      </c>
      <c r="GA166" t="s">
        <v>547</v>
      </c>
      <c r="GB166">
        <v>1.13333333333333</v>
      </c>
      <c r="GC166" t="s">
        <v>834</v>
      </c>
      <c r="GD166" t="s">
        <v>547</v>
      </c>
      <c r="GE166">
        <v>0.98167239404352802</v>
      </c>
      <c r="GF166" t="s">
        <v>562</v>
      </c>
      <c r="GG166" t="s">
        <v>547</v>
      </c>
      <c r="GH166">
        <v>0.81562881562881495</v>
      </c>
      <c r="GI166" t="s">
        <v>552</v>
      </c>
      <c r="GJ166" t="s">
        <v>547</v>
      </c>
      <c r="GK166">
        <v>0.955777096114519</v>
      </c>
      <c r="GL166" t="s">
        <v>534</v>
      </c>
      <c r="GM166">
        <v>2</v>
      </c>
      <c r="GN166">
        <v>1.21634615384615</v>
      </c>
    </row>
    <row r="167" spans="1:196" x14ac:dyDescent="0.4">
      <c r="A167">
        <v>165</v>
      </c>
      <c r="B167" t="s">
        <v>913</v>
      </c>
      <c r="C167" t="s">
        <v>547</v>
      </c>
      <c r="D167">
        <v>0.92291666666666605</v>
      </c>
      <c r="E167" t="s">
        <v>866</v>
      </c>
      <c r="F167" t="s">
        <v>547</v>
      </c>
      <c r="G167">
        <v>0.63297829333991495</v>
      </c>
      <c r="H167" t="s">
        <v>914</v>
      </c>
      <c r="I167" t="s">
        <v>547</v>
      </c>
      <c r="J167">
        <v>1.4918326247482601</v>
      </c>
      <c r="K167" t="s">
        <v>852</v>
      </c>
      <c r="L167" t="s">
        <v>547</v>
      </c>
      <c r="M167">
        <v>1.33663366336633</v>
      </c>
      <c r="N167" t="s">
        <v>854</v>
      </c>
      <c r="O167" t="s">
        <v>547</v>
      </c>
      <c r="P167">
        <v>1.6388340216675601</v>
      </c>
      <c r="Q167" t="s">
        <v>833</v>
      </c>
      <c r="R167" t="s">
        <v>547</v>
      </c>
      <c r="S167">
        <v>0.52147196624665704</v>
      </c>
      <c r="T167" t="s">
        <v>839</v>
      </c>
      <c r="U167" t="s">
        <v>547</v>
      </c>
      <c r="V167">
        <v>0.96488946684005195</v>
      </c>
      <c r="W167" t="s">
        <v>833</v>
      </c>
      <c r="X167" t="s">
        <v>547</v>
      </c>
      <c r="Y167">
        <v>0.93000133280021302</v>
      </c>
      <c r="Z167" t="s">
        <v>848</v>
      </c>
      <c r="AA167" t="s">
        <v>547</v>
      </c>
      <c r="AB167">
        <v>1.17185479860765</v>
      </c>
      <c r="AC167" t="s">
        <v>851</v>
      </c>
      <c r="AD167" t="s">
        <v>547</v>
      </c>
      <c r="AE167">
        <v>1.13331450360118</v>
      </c>
      <c r="AF167" t="s">
        <v>455</v>
      </c>
      <c r="AG167">
        <v>1</v>
      </c>
      <c r="AH167">
        <v>0.966110959278491</v>
      </c>
      <c r="AI167" t="s">
        <v>453</v>
      </c>
      <c r="AJ167">
        <v>2</v>
      </c>
      <c r="AK167">
        <v>1.16190476190476</v>
      </c>
      <c r="AL167" t="s">
        <v>433</v>
      </c>
      <c r="AM167">
        <v>1</v>
      </c>
      <c r="AN167">
        <v>0.86837672650271902</v>
      </c>
      <c r="AO167" t="s">
        <v>448</v>
      </c>
      <c r="AP167">
        <v>2</v>
      </c>
      <c r="AQ167">
        <v>0.93730407523510895</v>
      </c>
      <c r="AR167" t="s">
        <v>433</v>
      </c>
      <c r="AS167">
        <v>1</v>
      </c>
      <c r="AT167">
        <v>1.12561444753152</v>
      </c>
      <c r="AU167" t="s">
        <v>432</v>
      </c>
      <c r="AV167">
        <v>1</v>
      </c>
      <c r="AW167">
        <v>1.3585490339044799</v>
      </c>
      <c r="AX167" t="s">
        <v>816</v>
      </c>
      <c r="AY167">
        <v>1</v>
      </c>
      <c r="AZ167">
        <v>1.1406003159557601</v>
      </c>
      <c r="BA167" t="s">
        <v>419</v>
      </c>
      <c r="BB167">
        <v>1</v>
      </c>
      <c r="BC167">
        <v>1.27598566308243</v>
      </c>
      <c r="BD167" t="s">
        <v>439</v>
      </c>
      <c r="BE167">
        <v>1</v>
      </c>
      <c r="BF167">
        <v>1.9507042253521101</v>
      </c>
      <c r="BG167" t="s">
        <v>422</v>
      </c>
      <c r="BH167">
        <v>2</v>
      </c>
      <c r="BI167">
        <v>1.12676056338028</v>
      </c>
      <c r="BJ167" t="s">
        <v>445</v>
      </c>
      <c r="BK167">
        <v>2</v>
      </c>
      <c r="BL167">
        <v>0.87619047619047596</v>
      </c>
      <c r="BM167" t="s">
        <v>433</v>
      </c>
      <c r="BN167">
        <v>1</v>
      </c>
      <c r="BO167">
        <v>0.98298917922789697</v>
      </c>
      <c r="BP167" t="s">
        <v>459</v>
      </c>
      <c r="BQ167">
        <v>1</v>
      </c>
      <c r="BR167">
        <v>1.1000000000000001</v>
      </c>
      <c r="BS167" t="s">
        <v>459</v>
      </c>
      <c r="BT167">
        <v>1</v>
      </c>
      <c r="BU167">
        <v>0.95652173913043403</v>
      </c>
      <c r="BV167" t="s">
        <v>830</v>
      </c>
      <c r="BW167">
        <v>2</v>
      </c>
      <c r="BX167">
        <v>1.50773677945927</v>
      </c>
      <c r="BY167" t="s">
        <v>463</v>
      </c>
      <c r="BZ167">
        <v>1</v>
      </c>
      <c r="CA167">
        <v>1.0210526315789401</v>
      </c>
      <c r="CB167" t="s">
        <v>915</v>
      </c>
      <c r="CC167" t="s">
        <v>547</v>
      </c>
      <c r="CD167">
        <v>0.87659226364380005</v>
      </c>
      <c r="CE167" t="s">
        <v>485</v>
      </c>
      <c r="CF167">
        <v>2</v>
      </c>
      <c r="CG167">
        <v>0.80991735537190002</v>
      </c>
      <c r="CH167" t="s">
        <v>472</v>
      </c>
      <c r="CI167">
        <v>2</v>
      </c>
      <c r="CJ167">
        <v>1.5678627145085799</v>
      </c>
      <c r="CK167" t="s">
        <v>490</v>
      </c>
      <c r="CL167">
        <v>3</v>
      </c>
      <c r="CM167">
        <v>1.04330708661417</v>
      </c>
      <c r="CN167" t="s">
        <v>485</v>
      </c>
      <c r="CO167">
        <v>2</v>
      </c>
      <c r="CP167">
        <v>0.50741163055872296</v>
      </c>
      <c r="CQ167" t="s">
        <v>457</v>
      </c>
      <c r="CR167">
        <v>1</v>
      </c>
      <c r="CS167">
        <v>0.91</v>
      </c>
      <c r="CT167" t="s">
        <v>469</v>
      </c>
      <c r="CU167">
        <v>1</v>
      </c>
      <c r="CV167">
        <v>1.4583333333333299</v>
      </c>
      <c r="CW167" t="s">
        <v>524</v>
      </c>
      <c r="CX167">
        <v>3</v>
      </c>
      <c r="CY167">
        <v>0.79461279461279399</v>
      </c>
      <c r="CZ167" t="s">
        <v>545</v>
      </c>
      <c r="DA167">
        <v>2</v>
      </c>
      <c r="DB167">
        <v>1.1190861302062201</v>
      </c>
      <c r="DC167" t="s">
        <v>456</v>
      </c>
      <c r="DD167">
        <v>2</v>
      </c>
      <c r="DE167">
        <v>0.89012517385257295</v>
      </c>
      <c r="DF167" t="s">
        <v>485</v>
      </c>
      <c r="DG167">
        <v>3</v>
      </c>
      <c r="DH167">
        <v>1.09215017064846</v>
      </c>
      <c r="DI167" t="s">
        <v>472</v>
      </c>
      <c r="DJ167">
        <v>2</v>
      </c>
      <c r="DK167">
        <v>0.939325842696629</v>
      </c>
      <c r="DL167" t="s">
        <v>481</v>
      </c>
      <c r="DM167">
        <v>1</v>
      </c>
      <c r="DN167">
        <v>1.2317666126418101</v>
      </c>
      <c r="DO167" t="s">
        <v>485</v>
      </c>
      <c r="DP167">
        <v>3</v>
      </c>
      <c r="DQ167">
        <v>0.88401253918495204</v>
      </c>
      <c r="DR167" t="s">
        <v>498</v>
      </c>
      <c r="DS167">
        <v>2</v>
      </c>
      <c r="DT167">
        <v>0.89534883720930203</v>
      </c>
      <c r="DU167" t="s">
        <v>502</v>
      </c>
      <c r="DV167">
        <v>2</v>
      </c>
      <c r="DW167">
        <v>0.89403973509933699</v>
      </c>
      <c r="DX167" t="s">
        <v>896</v>
      </c>
      <c r="DY167">
        <v>3</v>
      </c>
      <c r="DZ167">
        <v>0.94483182936833399</v>
      </c>
      <c r="EA167" t="s">
        <v>916</v>
      </c>
      <c r="EB167">
        <v>3</v>
      </c>
      <c r="EC167">
        <v>1.13821138211382</v>
      </c>
      <c r="ED167" t="s">
        <v>490</v>
      </c>
      <c r="EE167">
        <v>3</v>
      </c>
      <c r="EF167">
        <v>0.87522768670309603</v>
      </c>
      <c r="EG167" t="s">
        <v>506</v>
      </c>
      <c r="EH167">
        <v>3</v>
      </c>
      <c r="EI167">
        <v>1.04505494505494</v>
      </c>
      <c r="EJ167" t="s">
        <v>502</v>
      </c>
      <c r="EK167">
        <v>2</v>
      </c>
      <c r="EL167">
        <v>0.79692307692307696</v>
      </c>
      <c r="EM167" t="s">
        <v>502</v>
      </c>
      <c r="EN167">
        <v>2</v>
      </c>
      <c r="EO167">
        <v>1.11583011583011</v>
      </c>
      <c r="EP167" t="s">
        <v>533</v>
      </c>
      <c r="EQ167">
        <v>2</v>
      </c>
      <c r="ER167">
        <v>0.96206225680933799</v>
      </c>
      <c r="ES167" t="s">
        <v>503</v>
      </c>
      <c r="ET167">
        <v>1</v>
      </c>
      <c r="EU167">
        <v>0.96617050067658905</v>
      </c>
      <c r="EV167" t="s">
        <v>513</v>
      </c>
      <c r="EW167">
        <v>2</v>
      </c>
      <c r="EX167">
        <v>1.2585251491901099</v>
      </c>
      <c r="EY167" t="s">
        <v>517</v>
      </c>
      <c r="EZ167">
        <v>1</v>
      </c>
      <c r="FA167">
        <v>0.97551342812006303</v>
      </c>
      <c r="FB167" t="s">
        <v>517</v>
      </c>
      <c r="FC167">
        <v>1</v>
      </c>
      <c r="FD167">
        <v>1.00843454790823</v>
      </c>
      <c r="FE167" t="s">
        <v>880</v>
      </c>
      <c r="FF167" t="s">
        <v>547</v>
      </c>
      <c r="FG167">
        <v>1.09429280397022</v>
      </c>
      <c r="FH167" t="s">
        <v>880</v>
      </c>
      <c r="FI167" t="s">
        <v>547</v>
      </c>
      <c r="FJ167">
        <v>1.12925170068027</v>
      </c>
      <c r="FK167" t="s">
        <v>876</v>
      </c>
      <c r="FL167" t="s">
        <v>547</v>
      </c>
      <c r="FM167">
        <v>0.96625000000000005</v>
      </c>
      <c r="FN167" t="s">
        <v>874</v>
      </c>
      <c r="FO167" t="s">
        <v>547</v>
      </c>
      <c r="FP167">
        <v>1.2926829268292599</v>
      </c>
      <c r="FQ167" t="s">
        <v>917</v>
      </c>
      <c r="FR167" t="s">
        <v>547</v>
      </c>
      <c r="FS167">
        <v>0.98296836982968305</v>
      </c>
      <c r="FT167" t="s">
        <v>918</v>
      </c>
      <c r="FU167" t="s">
        <v>547</v>
      </c>
      <c r="FV167">
        <v>1.1931434994379899</v>
      </c>
      <c r="FW167" t="s">
        <v>562</v>
      </c>
      <c r="FX167" t="s">
        <v>547</v>
      </c>
      <c r="FY167">
        <v>0.83007334963325097</v>
      </c>
      <c r="FZ167" t="s">
        <v>581</v>
      </c>
      <c r="GA167" t="s">
        <v>547</v>
      </c>
      <c r="GB167">
        <v>1.28431372549019</v>
      </c>
      <c r="GC167" t="s">
        <v>582</v>
      </c>
      <c r="GD167" t="s">
        <v>547</v>
      </c>
      <c r="GE167">
        <v>1.02937976060935</v>
      </c>
      <c r="GF167" t="s">
        <v>905</v>
      </c>
      <c r="GG167" t="s">
        <v>547</v>
      </c>
      <c r="GH167">
        <v>0.99512195121951197</v>
      </c>
      <c r="GI167" t="s">
        <v>880</v>
      </c>
      <c r="GJ167" t="s">
        <v>547</v>
      </c>
      <c r="GK167">
        <v>1.0333333333333301</v>
      </c>
      <c r="GL167" t="s">
        <v>537</v>
      </c>
      <c r="GM167">
        <v>2</v>
      </c>
      <c r="GN167">
        <v>1.0192307692307601</v>
      </c>
    </row>
    <row r="168" spans="1:196" x14ac:dyDescent="0.4">
      <c r="A168">
        <v>166</v>
      </c>
      <c r="B168" t="s">
        <v>898</v>
      </c>
      <c r="C168" t="s">
        <v>547</v>
      </c>
      <c r="D168">
        <v>1.1209150326797299</v>
      </c>
      <c r="E168" t="s">
        <v>868</v>
      </c>
      <c r="F168" t="s">
        <v>547</v>
      </c>
      <c r="G168">
        <v>0.57209302325581302</v>
      </c>
      <c r="H168" t="s">
        <v>919</v>
      </c>
      <c r="I168" t="s">
        <v>547</v>
      </c>
      <c r="J168">
        <v>0.92340425531914805</v>
      </c>
      <c r="K168" t="s">
        <v>856</v>
      </c>
      <c r="L168" t="s">
        <v>547</v>
      </c>
      <c r="M168">
        <v>0.93615023474178405</v>
      </c>
      <c r="N168" t="s">
        <v>837</v>
      </c>
      <c r="O168" t="s">
        <v>547</v>
      </c>
      <c r="P168">
        <v>0.90606262491672196</v>
      </c>
      <c r="Q168" t="s">
        <v>854</v>
      </c>
      <c r="R168" t="s">
        <v>547</v>
      </c>
      <c r="S168">
        <v>0.95931336742147499</v>
      </c>
      <c r="T168" t="s">
        <v>844</v>
      </c>
      <c r="U168" t="s">
        <v>547</v>
      </c>
      <c r="V168">
        <v>0.69970845481049504</v>
      </c>
      <c r="W168" t="s">
        <v>834</v>
      </c>
      <c r="X168" t="s">
        <v>547</v>
      </c>
      <c r="Y168">
        <v>0.78470927275809399</v>
      </c>
      <c r="Z168" t="s">
        <v>849</v>
      </c>
      <c r="AA168" t="s">
        <v>547</v>
      </c>
      <c r="AB168">
        <v>0.98223350253807096</v>
      </c>
      <c r="AC168" t="s">
        <v>852</v>
      </c>
      <c r="AD168" t="s">
        <v>547</v>
      </c>
      <c r="AE168">
        <v>1.2233009708737801</v>
      </c>
      <c r="AF168" t="s">
        <v>433</v>
      </c>
      <c r="AG168">
        <v>1</v>
      </c>
      <c r="AH168">
        <v>1.0937744204219799</v>
      </c>
      <c r="AI168" t="s">
        <v>872</v>
      </c>
      <c r="AJ168">
        <v>1</v>
      </c>
      <c r="AK168">
        <v>0.98709677419354802</v>
      </c>
      <c r="AL168" t="s">
        <v>445</v>
      </c>
      <c r="AM168">
        <v>2</v>
      </c>
      <c r="AN168">
        <v>1.425</v>
      </c>
      <c r="AO168" t="s">
        <v>444</v>
      </c>
      <c r="AP168">
        <v>1</v>
      </c>
      <c r="AQ168">
        <v>0.83713613780428897</v>
      </c>
      <c r="AR168" t="s">
        <v>436</v>
      </c>
      <c r="AS168">
        <v>2</v>
      </c>
      <c r="AT168">
        <v>1.2808398950131199</v>
      </c>
      <c r="AU168" t="s">
        <v>442</v>
      </c>
      <c r="AV168">
        <v>1</v>
      </c>
      <c r="AW168">
        <v>1.4414356878273</v>
      </c>
      <c r="AX168" t="s">
        <v>419</v>
      </c>
      <c r="AY168">
        <v>1</v>
      </c>
      <c r="AZ168">
        <v>1.08984375</v>
      </c>
      <c r="BA168" t="s">
        <v>439</v>
      </c>
      <c r="BB168">
        <v>1</v>
      </c>
      <c r="BC168">
        <v>0.94666666666666599</v>
      </c>
      <c r="BD168" t="s">
        <v>349</v>
      </c>
      <c r="BE168">
        <v>2</v>
      </c>
      <c r="BF168">
        <v>1.1161473087818601</v>
      </c>
      <c r="BG168" t="s">
        <v>428</v>
      </c>
      <c r="BH168">
        <v>2</v>
      </c>
      <c r="BI168">
        <v>1.04109298877356</v>
      </c>
      <c r="BJ168" t="s">
        <v>469</v>
      </c>
      <c r="BK168">
        <v>2</v>
      </c>
      <c r="BL168">
        <v>1.27219930308006</v>
      </c>
      <c r="BM168" t="s">
        <v>440</v>
      </c>
      <c r="BN168">
        <v>2</v>
      </c>
      <c r="BO168">
        <v>0.89332682436130695</v>
      </c>
      <c r="BP168" t="s">
        <v>460</v>
      </c>
      <c r="BQ168">
        <v>3</v>
      </c>
      <c r="BR168">
        <v>0.95158597662771205</v>
      </c>
      <c r="BS168" t="s">
        <v>460</v>
      </c>
      <c r="BT168">
        <v>3</v>
      </c>
      <c r="BU168">
        <v>0.91228070175438503</v>
      </c>
      <c r="BV168" t="s">
        <v>456</v>
      </c>
      <c r="BW168">
        <v>2</v>
      </c>
      <c r="BX168">
        <v>1.0368171021377599</v>
      </c>
      <c r="BY168" t="s">
        <v>478</v>
      </c>
      <c r="BZ168">
        <v>3</v>
      </c>
      <c r="CA168">
        <v>1.08003277792952</v>
      </c>
      <c r="CB168" t="s">
        <v>559</v>
      </c>
      <c r="CC168" t="s">
        <v>547</v>
      </c>
      <c r="CD168">
        <v>1.07603305785123</v>
      </c>
      <c r="CE168" t="s">
        <v>479</v>
      </c>
      <c r="CF168">
        <v>2</v>
      </c>
      <c r="CG168">
        <v>1.1032258064516101</v>
      </c>
      <c r="CH168" t="s">
        <v>485</v>
      </c>
      <c r="CI168">
        <v>2</v>
      </c>
      <c r="CJ168">
        <v>1.01428571428571</v>
      </c>
      <c r="CK168" t="s">
        <v>524</v>
      </c>
      <c r="CL168">
        <v>3</v>
      </c>
      <c r="CM168">
        <v>0.78057553956834502</v>
      </c>
      <c r="CN168" t="s">
        <v>479</v>
      </c>
      <c r="CO168">
        <v>3</v>
      </c>
      <c r="CP168">
        <v>0.29674796747967402</v>
      </c>
      <c r="CQ168" t="s">
        <v>456</v>
      </c>
      <c r="CR168">
        <v>2</v>
      </c>
      <c r="CS168">
        <v>1.1072088724584099</v>
      </c>
      <c r="CT168" t="s">
        <v>830</v>
      </c>
      <c r="CU168">
        <v>2</v>
      </c>
      <c r="CV168">
        <v>1.37471669604633</v>
      </c>
      <c r="CW168" t="s">
        <v>491</v>
      </c>
      <c r="CX168">
        <v>1</v>
      </c>
      <c r="CY168">
        <v>0.94811320754716899</v>
      </c>
      <c r="CZ168" t="s">
        <v>491</v>
      </c>
      <c r="DA168">
        <v>1</v>
      </c>
      <c r="DB168">
        <v>1.08457711442786</v>
      </c>
      <c r="DC168" t="s">
        <v>468</v>
      </c>
      <c r="DD168">
        <v>2</v>
      </c>
      <c r="DE168">
        <v>1.1538486175724001</v>
      </c>
      <c r="DF168" t="s">
        <v>481</v>
      </c>
      <c r="DG168">
        <v>1</v>
      </c>
      <c r="DH168">
        <v>0.93283582089552197</v>
      </c>
      <c r="DI168" t="s">
        <v>485</v>
      </c>
      <c r="DJ168">
        <v>3</v>
      </c>
      <c r="DK168">
        <v>0.9296875</v>
      </c>
      <c r="DL168" t="s">
        <v>488</v>
      </c>
      <c r="DM168">
        <v>2</v>
      </c>
      <c r="DN168">
        <v>1.109375</v>
      </c>
      <c r="DO168" t="s">
        <v>481</v>
      </c>
      <c r="DP168">
        <v>1</v>
      </c>
      <c r="DQ168">
        <v>1.1842105263157801</v>
      </c>
      <c r="DR168" t="s">
        <v>499</v>
      </c>
      <c r="DS168">
        <v>2</v>
      </c>
      <c r="DT168">
        <v>0.93220338983050799</v>
      </c>
      <c r="DU168" t="s">
        <v>538</v>
      </c>
      <c r="DV168">
        <v>1</v>
      </c>
      <c r="DW168">
        <v>0.68556874631640896</v>
      </c>
      <c r="DX168" t="s">
        <v>521</v>
      </c>
      <c r="DY168">
        <v>3</v>
      </c>
      <c r="DZ168">
        <v>0.78821069401573196</v>
      </c>
      <c r="EA168" t="s">
        <v>538</v>
      </c>
      <c r="EB168">
        <v>1</v>
      </c>
      <c r="EC168">
        <v>2.0462633451957202</v>
      </c>
      <c r="ED168" t="s">
        <v>545</v>
      </c>
      <c r="EE168">
        <v>2</v>
      </c>
      <c r="EF168">
        <v>0.69401758273175596</v>
      </c>
      <c r="EG168" t="s">
        <v>515</v>
      </c>
      <c r="EH168">
        <v>2</v>
      </c>
      <c r="EI168">
        <v>0.98769230769230698</v>
      </c>
      <c r="EJ168" t="s">
        <v>503</v>
      </c>
      <c r="EK168">
        <v>1</v>
      </c>
      <c r="EL168">
        <v>0.97006802721088403</v>
      </c>
      <c r="EM168" t="s">
        <v>503</v>
      </c>
      <c r="EN168">
        <v>1</v>
      </c>
      <c r="EO168">
        <v>1.1079943899018201</v>
      </c>
      <c r="EP168" t="s">
        <v>874</v>
      </c>
      <c r="EQ168" t="s">
        <v>547</v>
      </c>
      <c r="ER168">
        <v>0.87130801687763704</v>
      </c>
      <c r="ES168" t="s">
        <v>865</v>
      </c>
      <c r="ET168">
        <v>2</v>
      </c>
      <c r="EU168">
        <v>0.87027027027027004</v>
      </c>
      <c r="EV168" t="s">
        <v>517</v>
      </c>
      <c r="EW168">
        <v>1</v>
      </c>
      <c r="EX168">
        <v>1.1438036440295101</v>
      </c>
      <c r="EY168" t="s">
        <v>518</v>
      </c>
      <c r="EZ168">
        <v>2</v>
      </c>
      <c r="FA168">
        <v>0.96473459426479502</v>
      </c>
      <c r="FB168" t="s">
        <v>518</v>
      </c>
      <c r="FC168">
        <v>2</v>
      </c>
      <c r="FD168">
        <v>0.951239564887427</v>
      </c>
      <c r="FE168" t="s">
        <v>582</v>
      </c>
      <c r="FF168" t="s">
        <v>547</v>
      </c>
      <c r="FG168">
        <v>1.44306418219461</v>
      </c>
      <c r="FH168" t="s">
        <v>920</v>
      </c>
      <c r="FI168" t="s">
        <v>547</v>
      </c>
      <c r="FJ168">
        <v>1.0849909584086701</v>
      </c>
      <c r="FK168" t="s">
        <v>573</v>
      </c>
      <c r="FL168" t="s">
        <v>547</v>
      </c>
      <c r="FM168">
        <v>1.0277349768875099</v>
      </c>
      <c r="FN168" t="s">
        <v>559</v>
      </c>
      <c r="FO168" t="s">
        <v>547</v>
      </c>
      <c r="FP168">
        <v>1.24784853700516</v>
      </c>
      <c r="FQ168" t="s">
        <v>921</v>
      </c>
      <c r="FR168" t="s">
        <v>547</v>
      </c>
      <c r="FS168">
        <v>0.91549295774647799</v>
      </c>
      <c r="FT168" t="s">
        <v>908</v>
      </c>
      <c r="FU168" t="s">
        <v>547</v>
      </c>
      <c r="FV168">
        <v>1.0679611650485401</v>
      </c>
      <c r="FW168" t="s">
        <v>888</v>
      </c>
      <c r="FX168" t="s">
        <v>547</v>
      </c>
      <c r="FY168">
        <v>1.2038567493112899</v>
      </c>
      <c r="FZ168" t="s">
        <v>922</v>
      </c>
      <c r="GA168" t="s">
        <v>547</v>
      </c>
      <c r="GB168">
        <v>1.25412087912087</v>
      </c>
      <c r="GC168" t="s">
        <v>639</v>
      </c>
      <c r="GD168" t="s">
        <v>547</v>
      </c>
      <c r="GE168">
        <v>1.10076670317634</v>
      </c>
      <c r="GF168" t="s">
        <v>897</v>
      </c>
      <c r="GG168" t="s">
        <v>547</v>
      </c>
      <c r="GH168">
        <v>0.88545454545454505</v>
      </c>
      <c r="GI168" t="s">
        <v>834</v>
      </c>
      <c r="GJ168" t="s">
        <v>547</v>
      </c>
      <c r="GK168">
        <v>0.97210599721059898</v>
      </c>
      <c r="GL168" t="s">
        <v>539</v>
      </c>
      <c r="GM168">
        <v>2</v>
      </c>
      <c r="GN168">
        <v>0.94430992736077402</v>
      </c>
    </row>
    <row r="169" spans="1:196" x14ac:dyDescent="0.4">
      <c r="A169">
        <v>167</v>
      </c>
      <c r="B169" t="s">
        <v>907</v>
      </c>
      <c r="C169" t="s">
        <v>547</v>
      </c>
      <c r="D169">
        <v>0.90571428571428503</v>
      </c>
      <c r="E169" t="s">
        <v>870</v>
      </c>
      <c r="F169" t="s">
        <v>547</v>
      </c>
      <c r="G169">
        <v>0.69230769230769196</v>
      </c>
      <c r="H169" t="s">
        <v>923</v>
      </c>
      <c r="I169" t="s">
        <v>547</v>
      </c>
      <c r="J169">
        <v>0.93975496408956405</v>
      </c>
      <c r="K169" t="s">
        <v>449</v>
      </c>
      <c r="L169" t="s">
        <v>547</v>
      </c>
      <c r="M169">
        <v>0.98126463700234101</v>
      </c>
      <c r="N169" t="s">
        <v>888</v>
      </c>
      <c r="O169" t="s">
        <v>547</v>
      </c>
      <c r="P169">
        <v>0.86857813876113099</v>
      </c>
      <c r="Q169" t="s">
        <v>837</v>
      </c>
      <c r="R169" t="s">
        <v>547</v>
      </c>
      <c r="S169">
        <v>0.77941176470588203</v>
      </c>
      <c r="T169" t="s">
        <v>848</v>
      </c>
      <c r="U169" t="s">
        <v>547</v>
      </c>
      <c r="V169">
        <v>0.80624642006572</v>
      </c>
      <c r="W169" t="s">
        <v>854</v>
      </c>
      <c r="X169" t="s">
        <v>547</v>
      </c>
      <c r="Y169">
        <v>0.893680918913898</v>
      </c>
      <c r="Z169" t="s">
        <v>852</v>
      </c>
      <c r="AA169" t="s">
        <v>547</v>
      </c>
      <c r="AB169">
        <v>0.86797752808988704</v>
      </c>
      <c r="AC169" t="s">
        <v>449</v>
      </c>
      <c r="AD169" t="s">
        <v>547</v>
      </c>
      <c r="AE169">
        <v>0.96989247311827897</v>
      </c>
      <c r="AF169" t="s">
        <v>436</v>
      </c>
      <c r="AG169">
        <v>2</v>
      </c>
      <c r="AH169">
        <v>0.91951219512195104</v>
      </c>
      <c r="AI169" t="s">
        <v>437</v>
      </c>
      <c r="AJ169">
        <v>1</v>
      </c>
      <c r="AK169">
        <v>1.2233975950432801</v>
      </c>
      <c r="AL169" t="s">
        <v>448</v>
      </c>
      <c r="AM169">
        <v>2</v>
      </c>
      <c r="AN169">
        <v>0.96084337349397497</v>
      </c>
      <c r="AO169" t="s">
        <v>470</v>
      </c>
      <c r="AP169">
        <v>2</v>
      </c>
      <c r="AQ169">
        <v>0.95723356573705098</v>
      </c>
      <c r="AR169" t="s">
        <v>924</v>
      </c>
      <c r="AS169">
        <v>1</v>
      </c>
      <c r="AT169">
        <v>0.92458100558659195</v>
      </c>
      <c r="AU169" t="s">
        <v>453</v>
      </c>
      <c r="AV169">
        <v>2</v>
      </c>
      <c r="AW169">
        <v>1.4418604651162701</v>
      </c>
      <c r="AX169" t="s">
        <v>439</v>
      </c>
      <c r="AY169">
        <v>1</v>
      </c>
      <c r="AZ169">
        <v>1.01351351351351</v>
      </c>
      <c r="BA169" t="s">
        <v>349</v>
      </c>
      <c r="BB169">
        <v>2</v>
      </c>
      <c r="BC169">
        <v>0.95405405405405397</v>
      </c>
      <c r="BD169" t="s">
        <v>343</v>
      </c>
      <c r="BE169">
        <v>1</v>
      </c>
      <c r="BF169">
        <v>1.1388091201605299</v>
      </c>
      <c r="BG169" t="s">
        <v>349</v>
      </c>
      <c r="BH169">
        <v>2</v>
      </c>
      <c r="BI169">
        <v>0.76142131979695404</v>
      </c>
      <c r="BJ169" t="s">
        <v>830</v>
      </c>
      <c r="BK169">
        <v>2</v>
      </c>
      <c r="BL169">
        <v>1.1568918584508701</v>
      </c>
      <c r="BM169" t="s">
        <v>445</v>
      </c>
      <c r="BN169">
        <v>2</v>
      </c>
      <c r="BO169">
        <v>0.93369565217391304</v>
      </c>
      <c r="BP169" t="s">
        <v>463</v>
      </c>
      <c r="BQ169">
        <v>1</v>
      </c>
      <c r="BR169">
        <v>0.98553054662379402</v>
      </c>
      <c r="BS169" t="s">
        <v>464</v>
      </c>
      <c r="BT169">
        <v>3</v>
      </c>
      <c r="BU169">
        <v>0.82802237898321496</v>
      </c>
      <c r="BV169" t="s">
        <v>459</v>
      </c>
      <c r="BW169">
        <v>2</v>
      </c>
      <c r="BX169">
        <v>1.0950413223140401</v>
      </c>
      <c r="BY169" t="s">
        <v>472</v>
      </c>
      <c r="BZ169">
        <v>2</v>
      </c>
      <c r="CA169">
        <v>1.51645569620253</v>
      </c>
      <c r="CB169" t="s">
        <v>880</v>
      </c>
      <c r="CC169" t="s">
        <v>547</v>
      </c>
      <c r="CD169">
        <v>0.89455782312925103</v>
      </c>
      <c r="CE169" t="s">
        <v>481</v>
      </c>
      <c r="CF169">
        <v>1</v>
      </c>
      <c r="CG169">
        <v>0.96885813148788902</v>
      </c>
      <c r="CH169" t="s">
        <v>479</v>
      </c>
      <c r="CI169">
        <v>2</v>
      </c>
      <c r="CJ169">
        <v>0.86403508771929804</v>
      </c>
      <c r="CK169" t="s">
        <v>874</v>
      </c>
      <c r="CL169" t="s">
        <v>547</v>
      </c>
      <c r="CM169">
        <v>0.89238845144356904</v>
      </c>
      <c r="CN169" t="s">
        <v>481</v>
      </c>
      <c r="CO169">
        <v>1</v>
      </c>
      <c r="CP169">
        <v>0.451030927835051</v>
      </c>
      <c r="CQ169" t="s">
        <v>459</v>
      </c>
      <c r="CR169">
        <v>2</v>
      </c>
      <c r="CS169">
        <v>0.82879818594104304</v>
      </c>
      <c r="CT169" t="s">
        <v>458</v>
      </c>
      <c r="CU169">
        <v>1</v>
      </c>
      <c r="CV169">
        <v>1.4715302491103199</v>
      </c>
      <c r="CW169" t="s">
        <v>494</v>
      </c>
      <c r="CX169">
        <v>1</v>
      </c>
      <c r="CY169">
        <v>0.78519179916892701</v>
      </c>
      <c r="CZ169" t="s">
        <v>494</v>
      </c>
      <c r="DA169">
        <v>1</v>
      </c>
      <c r="DB169">
        <v>0.78625787263820801</v>
      </c>
      <c r="DC169" t="s">
        <v>463</v>
      </c>
      <c r="DD169">
        <v>1</v>
      </c>
      <c r="DE169">
        <v>1.2050473186119799</v>
      </c>
      <c r="DF169" t="s">
        <v>488</v>
      </c>
      <c r="DG169">
        <v>2</v>
      </c>
      <c r="DH169">
        <v>0.91126279863481197</v>
      </c>
      <c r="DI169" t="s">
        <v>481</v>
      </c>
      <c r="DJ169">
        <v>1</v>
      </c>
      <c r="DK169">
        <v>0.98719999999999997</v>
      </c>
      <c r="DL169" t="s">
        <v>490</v>
      </c>
      <c r="DM169">
        <v>3</v>
      </c>
      <c r="DN169">
        <v>1.18164435946462</v>
      </c>
      <c r="DO169" t="s">
        <v>488</v>
      </c>
      <c r="DP169">
        <v>2</v>
      </c>
      <c r="DQ169">
        <v>0.91725352112675995</v>
      </c>
      <c r="DR169" t="s">
        <v>925</v>
      </c>
      <c r="DS169">
        <v>1</v>
      </c>
      <c r="DT169">
        <v>1.1625615763546699</v>
      </c>
      <c r="DU169" t="s">
        <v>896</v>
      </c>
      <c r="DV169">
        <v>3</v>
      </c>
      <c r="DW169">
        <v>0.837440961786174</v>
      </c>
      <c r="DX169" t="s">
        <v>874</v>
      </c>
      <c r="DY169" t="s">
        <v>547</v>
      </c>
      <c r="DZ169">
        <v>0.88948787061994605</v>
      </c>
      <c r="EA169" t="s">
        <v>515</v>
      </c>
      <c r="EB169">
        <v>2</v>
      </c>
      <c r="EC169">
        <v>1.22016806722689</v>
      </c>
      <c r="ED169" t="s">
        <v>497</v>
      </c>
      <c r="EE169">
        <v>3</v>
      </c>
      <c r="EF169">
        <v>0.758536585365853</v>
      </c>
      <c r="EG169" t="s">
        <v>508</v>
      </c>
      <c r="EH169">
        <v>3</v>
      </c>
      <c r="EI169">
        <v>1.08733624454148</v>
      </c>
      <c r="EJ169" t="s">
        <v>506</v>
      </c>
      <c r="EK169">
        <v>3</v>
      </c>
      <c r="EL169">
        <v>1.2912723449001</v>
      </c>
      <c r="EM169" t="s">
        <v>506</v>
      </c>
      <c r="EN169">
        <v>3</v>
      </c>
      <c r="EO169">
        <v>0.850162866449511</v>
      </c>
      <c r="EP169" t="s">
        <v>559</v>
      </c>
      <c r="EQ169" t="s">
        <v>547</v>
      </c>
      <c r="ER169">
        <v>1.18</v>
      </c>
      <c r="ES169" t="s">
        <v>506</v>
      </c>
      <c r="ET169">
        <v>3</v>
      </c>
      <c r="EU169">
        <v>0.96625222024866697</v>
      </c>
      <c r="EV169" t="s">
        <v>518</v>
      </c>
      <c r="EW169">
        <v>2</v>
      </c>
      <c r="EX169">
        <v>1.09324973319103</v>
      </c>
      <c r="EY169" t="s">
        <v>533</v>
      </c>
      <c r="EZ169">
        <v>2</v>
      </c>
      <c r="FA169">
        <v>1.0480446927374301</v>
      </c>
      <c r="FB169" t="s">
        <v>530</v>
      </c>
      <c r="FC169">
        <v>3</v>
      </c>
      <c r="FD169">
        <v>1.0033222591362101</v>
      </c>
      <c r="FE169" t="s">
        <v>595</v>
      </c>
      <c r="FF169" t="s">
        <v>547</v>
      </c>
      <c r="FG169">
        <v>1.1678082191780801</v>
      </c>
      <c r="FH169" t="s">
        <v>897</v>
      </c>
      <c r="FI169" t="s">
        <v>547</v>
      </c>
      <c r="FJ169">
        <v>0.78108108108108099</v>
      </c>
      <c r="FK169" t="s">
        <v>920</v>
      </c>
      <c r="FL169" t="s">
        <v>547</v>
      </c>
      <c r="FM169">
        <v>1.0349999999999999</v>
      </c>
      <c r="FN169" t="s">
        <v>876</v>
      </c>
      <c r="FO169" t="s">
        <v>547</v>
      </c>
      <c r="FP169">
        <v>1.04269081500646</v>
      </c>
      <c r="FQ169" t="s">
        <v>926</v>
      </c>
      <c r="FR169" t="s">
        <v>547</v>
      </c>
      <c r="FS169">
        <v>0.90076335877862501</v>
      </c>
      <c r="FT169" t="s">
        <v>912</v>
      </c>
      <c r="FU169" t="s">
        <v>547</v>
      </c>
      <c r="FV169">
        <v>0.76666666666666605</v>
      </c>
      <c r="FW169" t="s">
        <v>897</v>
      </c>
      <c r="FX169" t="s">
        <v>547</v>
      </c>
      <c r="FY169">
        <v>0.83214649033570698</v>
      </c>
      <c r="FZ169" t="s">
        <v>908</v>
      </c>
      <c r="GA169" t="s">
        <v>547</v>
      </c>
      <c r="GB169">
        <v>1.36574074074074</v>
      </c>
      <c r="GC169" t="s">
        <v>889</v>
      </c>
      <c r="GD169" t="s">
        <v>547</v>
      </c>
      <c r="GE169">
        <v>0.83426443202979494</v>
      </c>
      <c r="GF169" t="s">
        <v>904</v>
      </c>
      <c r="GG169" t="s">
        <v>547</v>
      </c>
      <c r="GH169">
        <v>0.924112607099143</v>
      </c>
      <c r="GI169" t="s">
        <v>582</v>
      </c>
      <c r="GJ169" t="s">
        <v>547</v>
      </c>
      <c r="GK169">
        <v>1.0152403282532201</v>
      </c>
      <c r="GL169" t="s">
        <v>541</v>
      </c>
      <c r="GM169">
        <v>3</v>
      </c>
      <c r="GN169">
        <v>1.05128205128205</v>
      </c>
    </row>
    <row r="170" spans="1:196" x14ac:dyDescent="0.4">
      <c r="A170">
        <v>168</v>
      </c>
      <c r="B170" t="s">
        <v>927</v>
      </c>
      <c r="C170" t="s">
        <v>547</v>
      </c>
      <c r="D170">
        <v>1.20627796773934</v>
      </c>
      <c r="E170" t="s">
        <v>871</v>
      </c>
      <c r="F170" t="s">
        <v>547</v>
      </c>
      <c r="G170">
        <v>0.77936758490758096</v>
      </c>
      <c r="H170" t="s">
        <v>928</v>
      </c>
      <c r="I170" t="s">
        <v>547</v>
      </c>
      <c r="J170">
        <v>0.97410759175465</v>
      </c>
      <c r="K170" t="s">
        <v>861</v>
      </c>
      <c r="L170" t="s">
        <v>547</v>
      </c>
      <c r="M170">
        <v>1.0612212018688501</v>
      </c>
      <c r="N170" t="s">
        <v>839</v>
      </c>
      <c r="O170" t="s">
        <v>547</v>
      </c>
      <c r="P170">
        <v>1.0742070616397299</v>
      </c>
      <c r="Q170" t="s">
        <v>839</v>
      </c>
      <c r="R170" t="s">
        <v>547</v>
      </c>
      <c r="S170">
        <v>0.85682451253481895</v>
      </c>
      <c r="T170" t="s">
        <v>849</v>
      </c>
      <c r="U170" t="s">
        <v>547</v>
      </c>
      <c r="V170">
        <v>0.70810810810810798</v>
      </c>
      <c r="W170" t="s">
        <v>839</v>
      </c>
      <c r="X170" t="s">
        <v>547</v>
      </c>
      <c r="Y170">
        <v>0.74258760107816701</v>
      </c>
      <c r="Z170" t="s">
        <v>449</v>
      </c>
      <c r="AA170" t="s">
        <v>547</v>
      </c>
      <c r="AB170">
        <v>0.94897959183673397</v>
      </c>
      <c r="AC170" t="s">
        <v>861</v>
      </c>
      <c r="AD170" t="s">
        <v>547</v>
      </c>
      <c r="AE170">
        <v>0.948470209339774</v>
      </c>
      <c r="AF170" t="s">
        <v>443</v>
      </c>
      <c r="AG170">
        <v>1</v>
      </c>
      <c r="AH170">
        <v>0.98952270081490101</v>
      </c>
      <c r="AI170" t="s">
        <v>455</v>
      </c>
      <c r="AJ170">
        <v>1</v>
      </c>
      <c r="AK170">
        <v>1.24497878359264</v>
      </c>
      <c r="AL170" t="s">
        <v>444</v>
      </c>
      <c r="AM170">
        <v>1</v>
      </c>
      <c r="AN170">
        <v>0.99245691320813001</v>
      </c>
      <c r="AO170" t="s">
        <v>458</v>
      </c>
      <c r="AP170">
        <v>1</v>
      </c>
      <c r="AQ170">
        <v>1.2722222222222199</v>
      </c>
      <c r="AR170" t="s">
        <v>445</v>
      </c>
      <c r="AS170">
        <v>2</v>
      </c>
      <c r="AT170">
        <v>1.5953947368421</v>
      </c>
      <c r="AU170" t="s">
        <v>872</v>
      </c>
      <c r="AV170">
        <v>1</v>
      </c>
      <c r="AW170">
        <v>1.25092250922509</v>
      </c>
      <c r="AX170" t="s">
        <v>349</v>
      </c>
      <c r="AY170">
        <v>2</v>
      </c>
      <c r="AZ170">
        <v>0.96354166666666596</v>
      </c>
      <c r="BA170" t="s">
        <v>842</v>
      </c>
      <c r="BB170">
        <v>1</v>
      </c>
      <c r="BC170">
        <v>1.1206896551724099</v>
      </c>
      <c r="BD170" t="s">
        <v>423</v>
      </c>
      <c r="BE170">
        <v>2</v>
      </c>
      <c r="BF170">
        <v>1.2166989977368201</v>
      </c>
      <c r="BG170" t="s">
        <v>343</v>
      </c>
      <c r="BH170">
        <v>1</v>
      </c>
      <c r="BI170">
        <v>0.89867841409691596</v>
      </c>
      <c r="BJ170" t="s">
        <v>456</v>
      </c>
      <c r="BK170">
        <v>2</v>
      </c>
      <c r="BL170">
        <v>1.03236994219653</v>
      </c>
      <c r="BM170" t="s">
        <v>469</v>
      </c>
      <c r="BN170">
        <v>2</v>
      </c>
      <c r="BO170">
        <v>1.19821805245096</v>
      </c>
      <c r="BP170" t="s">
        <v>478</v>
      </c>
      <c r="BQ170">
        <v>2</v>
      </c>
      <c r="BR170">
        <v>1.1281407035175799</v>
      </c>
      <c r="BS170" t="s">
        <v>827</v>
      </c>
      <c r="BT170">
        <v>2</v>
      </c>
      <c r="BU170">
        <v>0.87804878048780399</v>
      </c>
      <c r="BV170" t="s">
        <v>827</v>
      </c>
      <c r="BW170">
        <v>2</v>
      </c>
      <c r="BX170">
        <v>1.2175925925925899</v>
      </c>
      <c r="BY170" t="s">
        <v>485</v>
      </c>
      <c r="BZ170">
        <v>2</v>
      </c>
      <c r="CA170">
        <v>1.27058823529411</v>
      </c>
      <c r="CB170" t="s">
        <v>582</v>
      </c>
      <c r="CC170" t="s">
        <v>547</v>
      </c>
      <c r="CD170">
        <v>1.3695652173913</v>
      </c>
      <c r="CE170" t="s">
        <v>488</v>
      </c>
      <c r="CF170">
        <v>2</v>
      </c>
      <c r="CG170">
        <v>0.93605683836589604</v>
      </c>
      <c r="CH170" t="s">
        <v>481</v>
      </c>
      <c r="CI170">
        <v>1</v>
      </c>
      <c r="CJ170">
        <v>1.02380952380952</v>
      </c>
      <c r="CK170" t="s">
        <v>559</v>
      </c>
      <c r="CL170" t="s">
        <v>547</v>
      </c>
      <c r="CM170">
        <v>0.865979381443299</v>
      </c>
      <c r="CN170" t="s">
        <v>495</v>
      </c>
      <c r="CO170">
        <v>3</v>
      </c>
      <c r="CP170">
        <v>0.40591966173361499</v>
      </c>
      <c r="CQ170" t="s">
        <v>468</v>
      </c>
      <c r="CR170">
        <v>1</v>
      </c>
      <c r="CS170">
        <v>1.0812669379684099</v>
      </c>
      <c r="CT170" t="s">
        <v>457</v>
      </c>
      <c r="CU170">
        <v>1</v>
      </c>
      <c r="CV170">
        <v>1.4065934065934</v>
      </c>
      <c r="CW170" t="s">
        <v>496</v>
      </c>
      <c r="CX170">
        <v>2</v>
      </c>
      <c r="CY170">
        <v>0.83511190858438</v>
      </c>
      <c r="CZ170" t="s">
        <v>496</v>
      </c>
      <c r="DA170">
        <v>2</v>
      </c>
      <c r="DB170">
        <v>1.0815334162614401</v>
      </c>
      <c r="DC170" t="s">
        <v>478</v>
      </c>
      <c r="DD170">
        <v>3</v>
      </c>
      <c r="DE170">
        <v>1.0430809399477801</v>
      </c>
      <c r="DF170" t="s">
        <v>490</v>
      </c>
      <c r="DG170">
        <v>3</v>
      </c>
      <c r="DH170">
        <v>1.0430463576158899</v>
      </c>
      <c r="DI170" t="s">
        <v>488</v>
      </c>
      <c r="DJ170">
        <v>2</v>
      </c>
      <c r="DK170">
        <v>0.95880149812733995</v>
      </c>
      <c r="DL170" t="s">
        <v>545</v>
      </c>
      <c r="DM170">
        <v>2</v>
      </c>
      <c r="DN170">
        <v>1.0150375939849601</v>
      </c>
      <c r="DO170" t="s">
        <v>490</v>
      </c>
      <c r="DP170">
        <v>3</v>
      </c>
      <c r="DQ170">
        <v>0.79611650485436802</v>
      </c>
      <c r="DR170" t="s">
        <v>501</v>
      </c>
      <c r="DS170">
        <v>2</v>
      </c>
      <c r="DT170">
        <v>0.97142857142857097</v>
      </c>
      <c r="DU170" t="s">
        <v>521</v>
      </c>
      <c r="DV170">
        <v>3</v>
      </c>
      <c r="DW170">
        <v>1.36068646268488</v>
      </c>
      <c r="DX170" t="s">
        <v>559</v>
      </c>
      <c r="DY170" t="s">
        <v>547</v>
      </c>
      <c r="DZ170">
        <v>0.87222222222222201</v>
      </c>
      <c r="EA170" t="s">
        <v>521</v>
      </c>
      <c r="EB170">
        <v>3</v>
      </c>
      <c r="EC170">
        <v>1.09609230250968</v>
      </c>
      <c r="ED170" t="s">
        <v>502</v>
      </c>
      <c r="EE170">
        <v>2</v>
      </c>
      <c r="EF170">
        <v>0.75964912280701702</v>
      </c>
      <c r="EG170" t="s">
        <v>521</v>
      </c>
      <c r="EH170">
        <v>3</v>
      </c>
      <c r="EI170">
        <v>0.89267129228100595</v>
      </c>
      <c r="EJ170" t="s">
        <v>515</v>
      </c>
      <c r="EK170">
        <v>2</v>
      </c>
      <c r="EL170">
        <v>0.91900311526479705</v>
      </c>
      <c r="EM170" t="s">
        <v>515</v>
      </c>
      <c r="EN170">
        <v>2</v>
      </c>
      <c r="EO170">
        <v>0.94915254237288105</v>
      </c>
      <c r="EP170" t="s">
        <v>876</v>
      </c>
      <c r="EQ170" t="s">
        <v>547</v>
      </c>
      <c r="ER170">
        <v>1.1262848751835499</v>
      </c>
      <c r="ES170" t="s">
        <v>896</v>
      </c>
      <c r="ET170">
        <v>3</v>
      </c>
      <c r="EU170">
        <v>0.90527784617910201</v>
      </c>
      <c r="EV170" t="s">
        <v>533</v>
      </c>
      <c r="EW170">
        <v>2</v>
      </c>
      <c r="EX170">
        <v>1.0170454545454499</v>
      </c>
      <c r="EY170" t="s">
        <v>874</v>
      </c>
      <c r="EZ170" t="s">
        <v>547</v>
      </c>
      <c r="FA170">
        <v>1.0374639769452401</v>
      </c>
      <c r="FB170" t="s">
        <v>533</v>
      </c>
      <c r="FC170">
        <v>2</v>
      </c>
      <c r="FD170">
        <v>1.0213219616204601</v>
      </c>
      <c r="FE170" t="s">
        <v>920</v>
      </c>
      <c r="FF170" t="s">
        <v>547</v>
      </c>
      <c r="FG170">
        <v>1.1617647058823499</v>
      </c>
      <c r="FH170" t="s">
        <v>557</v>
      </c>
      <c r="FI170" t="s">
        <v>547</v>
      </c>
      <c r="FJ170">
        <v>1.0034965034965</v>
      </c>
      <c r="FK170" t="s">
        <v>897</v>
      </c>
      <c r="FL170" t="s">
        <v>547</v>
      </c>
      <c r="FM170">
        <v>1.27508650519031</v>
      </c>
      <c r="FN170" t="s">
        <v>552</v>
      </c>
      <c r="FO170" t="s">
        <v>547</v>
      </c>
      <c r="FP170">
        <v>1.0995072543115201</v>
      </c>
      <c r="FQ170" t="s">
        <v>597</v>
      </c>
      <c r="FR170" t="s">
        <v>547</v>
      </c>
      <c r="FS170">
        <v>0.86115992970123001</v>
      </c>
      <c r="FT170" t="s">
        <v>917</v>
      </c>
      <c r="FU170" t="s">
        <v>547</v>
      </c>
      <c r="FV170">
        <v>1.2376237623762301</v>
      </c>
      <c r="FW170" t="s">
        <v>557</v>
      </c>
      <c r="FX170" t="s">
        <v>547</v>
      </c>
      <c r="FY170">
        <v>0.83745583038869198</v>
      </c>
      <c r="FZ170" t="s">
        <v>912</v>
      </c>
      <c r="GA170" t="s">
        <v>547</v>
      </c>
      <c r="GB170">
        <v>1.22265625</v>
      </c>
      <c r="GC170" t="s">
        <v>595</v>
      </c>
      <c r="GD170" t="s">
        <v>547</v>
      </c>
      <c r="GE170">
        <v>0.97735849056603696</v>
      </c>
      <c r="GF170" t="s">
        <v>849</v>
      </c>
      <c r="GG170" t="s">
        <v>547</v>
      </c>
      <c r="GH170">
        <v>1.0941475826972</v>
      </c>
      <c r="GI170" t="s">
        <v>886</v>
      </c>
      <c r="GJ170" t="s">
        <v>547</v>
      </c>
      <c r="GK170">
        <v>1.1566125290023199</v>
      </c>
      <c r="GL170" t="s">
        <v>874</v>
      </c>
      <c r="GM170" t="s">
        <v>547</v>
      </c>
      <c r="GN170">
        <v>1.0243243243243201</v>
      </c>
    </row>
    <row r="171" spans="1:196" x14ac:dyDescent="0.4">
      <c r="A171">
        <v>169</v>
      </c>
      <c r="B171" t="s">
        <v>911</v>
      </c>
      <c r="C171" t="s">
        <v>547</v>
      </c>
      <c r="D171">
        <v>1.1665209972114701</v>
      </c>
      <c r="E171" t="s">
        <v>873</v>
      </c>
      <c r="F171" t="s">
        <v>547</v>
      </c>
      <c r="G171">
        <v>1.1235441734766101</v>
      </c>
      <c r="H171" t="s">
        <v>929</v>
      </c>
      <c r="I171" t="s">
        <v>547</v>
      </c>
      <c r="J171">
        <v>0.57675675675675597</v>
      </c>
      <c r="K171" t="s">
        <v>864</v>
      </c>
      <c r="L171" t="s">
        <v>547</v>
      </c>
      <c r="M171">
        <v>1.2222349570200499</v>
      </c>
      <c r="N171" t="s">
        <v>549</v>
      </c>
      <c r="O171" t="s">
        <v>547</v>
      </c>
      <c r="P171">
        <v>0.79058823529411704</v>
      </c>
      <c r="Q171" t="s">
        <v>843</v>
      </c>
      <c r="R171" t="s">
        <v>547</v>
      </c>
      <c r="S171">
        <v>0.86554621848739499</v>
      </c>
      <c r="T171" t="s">
        <v>551</v>
      </c>
      <c r="U171" t="s">
        <v>547</v>
      </c>
      <c r="V171">
        <v>0.75842044134727005</v>
      </c>
      <c r="W171" t="s">
        <v>848</v>
      </c>
      <c r="X171" t="s">
        <v>547</v>
      </c>
      <c r="Y171">
        <v>0.75194436135207898</v>
      </c>
      <c r="Z171" t="s">
        <v>861</v>
      </c>
      <c r="AA171" t="s">
        <v>547</v>
      </c>
      <c r="AB171">
        <v>1.11690647482014</v>
      </c>
      <c r="AC171" t="s">
        <v>930</v>
      </c>
      <c r="AD171" t="s">
        <v>547</v>
      </c>
      <c r="AE171">
        <v>1.258356545961</v>
      </c>
      <c r="AF171" t="s">
        <v>445</v>
      </c>
      <c r="AG171">
        <v>2</v>
      </c>
      <c r="AH171">
        <v>0.94578313253012003</v>
      </c>
      <c r="AI171" t="s">
        <v>433</v>
      </c>
      <c r="AJ171">
        <v>1</v>
      </c>
      <c r="AK171">
        <v>1.2371397951893299</v>
      </c>
      <c r="AL171" t="s">
        <v>470</v>
      </c>
      <c r="AM171">
        <v>2</v>
      </c>
      <c r="AN171">
        <v>0.89046563192904604</v>
      </c>
      <c r="AO171" t="s">
        <v>457</v>
      </c>
      <c r="AP171">
        <v>2</v>
      </c>
      <c r="AQ171">
        <v>1.0343053173241801</v>
      </c>
      <c r="AR171" t="s">
        <v>448</v>
      </c>
      <c r="AS171">
        <v>2</v>
      </c>
      <c r="AT171">
        <v>1.06688963210702</v>
      </c>
      <c r="AU171" t="s">
        <v>437</v>
      </c>
      <c r="AV171">
        <v>1</v>
      </c>
      <c r="AW171">
        <v>1.08044877775704</v>
      </c>
      <c r="AX171" t="s">
        <v>842</v>
      </c>
      <c r="AY171">
        <v>1</v>
      </c>
      <c r="AZ171">
        <v>1.12403100775193</v>
      </c>
      <c r="BA171" t="s">
        <v>343</v>
      </c>
      <c r="BB171">
        <v>1</v>
      </c>
      <c r="BC171">
        <v>1.0602714600146701</v>
      </c>
      <c r="BD171" t="s">
        <v>432</v>
      </c>
      <c r="BE171">
        <v>1</v>
      </c>
      <c r="BF171">
        <v>1.5853129145062099</v>
      </c>
      <c r="BG171" t="s">
        <v>423</v>
      </c>
      <c r="BH171">
        <v>2</v>
      </c>
      <c r="BI171">
        <v>1.1735202285258699</v>
      </c>
      <c r="BJ171" t="s">
        <v>459</v>
      </c>
      <c r="BK171">
        <v>1</v>
      </c>
      <c r="BL171">
        <v>0.92307692307692302</v>
      </c>
      <c r="BM171" t="s">
        <v>830</v>
      </c>
      <c r="BN171">
        <v>2</v>
      </c>
      <c r="BO171">
        <v>1.0064171122994601</v>
      </c>
      <c r="BP171" t="s">
        <v>472</v>
      </c>
      <c r="BQ171">
        <v>3</v>
      </c>
      <c r="BR171">
        <v>1.3273137697516899</v>
      </c>
      <c r="BS171" t="s">
        <v>463</v>
      </c>
      <c r="BT171">
        <v>1</v>
      </c>
      <c r="BU171">
        <v>1.0505709624796</v>
      </c>
      <c r="BV171" t="s">
        <v>463</v>
      </c>
      <c r="BW171">
        <v>1</v>
      </c>
      <c r="BX171">
        <v>1.4751552795031</v>
      </c>
      <c r="BY171" t="s">
        <v>481</v>
      </c>
      <c r="BZ171">
        <v>1</v>
      </c>
      <c r="CA171">
        <v>0.94468085106382904</v>
      </c>
      <c r="CB171" t="s">
        <v>595</v>
      </c>
      <c r="CC171" t="s">
        <v>547</v>
      </c>
      <c r="CD171">
        <v>0.75595088950137801</v>
      </c>
      <c r="CE171" t="s">
        <v>559</v>
      </c>
      <c r="CF171" t="s">
        <v>547</v>
      </c>
      <c r="CG171">
        <v>0.90629800307219599</v>
      </c>
      <c r="CH171" t="s">
        <v>488</v>
      </c>
      <c r="CI171">
        <v>2</v>
      </c>
      <c r="CJ171">
        <v>1.0474383301707699</v>
      </c>
      <c r="CK171" t="s">
        <v>880</v>
      </c>
      <c r="CL171" t="s">
        <v>547</v>
      </c>
      <c r="CM171">
        <v>1.05602536997885</v>
      </c>
      <c r="CN171" t="s">
        <v>488</v>
      </c>
      <c r="CO171">
        <v>2</v>
      </c>
      <c r="CP171">
        <v>0.68333333333333302</v>
      </c>
      <c r="CQ171" t="s">
        <v>463</v>
      </c>
      <c r="CR171">
        <v>1</v>
      </c>
      <c r="CS171">
        <v>1.17511520737327</v>
      </c>
      <c r="CT171" t="s">
        <v>456</v>
      </c>
      <c r="CU171">
        <v>2</v>
      </c>
      <c r="CV171">
        <v>1.0767946577629299</v>
      </c>
      <c r="CW171" t="s">
        <v>499</v>
      </c>
      <c r="CX171">
        <v>2</v>
      </c>
      <c r="CY171">
        <v>1.0563002680965099</v>
      </c>
      <c r="CZ171" t="s">
        <v>498</v>
      </c>
      <c r="DA171">
        <v>3</v>
      </c>
      <c r="DB171">
        <v>0.92526690391458999</v>
      </c>
      <c r="DC171" t="s">
        <v>472</v>
      </c>
      <c r="DD171">
        <v>2</v>
      </c>
      <c r="DE171">
        <v>1.1473214285714199</v>
      </c>
      <c r="DF171" t="s">
        <v>545</v>
      </c>
      <c r="DG171">
        <v>2</v>
      </c>
      <c r="DH171">
        <v>0.889112489219269</v>
      </c>
      <c r="DI171" t="s">
        <v>490</v>
      </c>
      <c r="DJ171">
        <v>3</v>
      </c>
      <c r="DK171">
        <v>1.1068783068782999</v>
      </c>
      <c r="DL171" t="s">
        <v>494</v>
      </c>
      <c r="DM171">
        <v>2</v>
      </c>
      <c r="DN171">
        <v>1.2695553596170801</v>
      </c>
      <c r="DO171" t="s">
        <v>545</v>
      </c>
      <c r="DP171">
        <v>2</v>
      </c>
      <c r="DQ171">
        <v>0.69978466838931896</v>
      </c>
      <c r="DR171" t="s">
        <v>502</v>
      </c>
      <c r="DS171">
        <v>2</v>
      </c>
      <c r="DT171">
        <v>0.97419354838709604</v>
      </c>
      <c r="DU171" t="s">
        <v>874</v>
      </c>
      <c r="DV171" t="s">
        <v>547</v>
      </c>
      <c r="DW171">
        <v>1.1666666666666601</v>
      </c>
      <c r="DX171" t="s">
        <v>876</v>
      </c>
      <c r="DY171" t="s">
        <v>547</v>
      </c>
      <c r="DZ171">
        <v>1.0917678812415601</v>
      </c>
      <c r="EA171" t="s">
        <v>874</v>
      </c>
      <c r="EB171" t="s">
        <v>547</v>
      </c>
      <c r="EC171">
        <v>1.3181818181818099</v>
      </c>
      <c r="ED171" t="s">
        <v>503</v>
      </c>
      <c r="EE171">
        <v>1</v>
      </c>
      <c r="EF171">
        <v>0.89563106796116498</v>
      </c>
      <c r="EG171" t="s">
        <v>883</v>
      </c>
      <c r="EH171">
        <v>2</v>
      </c>
      <c r="EI171">
        <v>0.98477157360405998</v>
      </c>
      <c r="EJ171" t="s">
        <v>508</v>
      </c>
      <c r="EK171">
        <v>3</v>
      </c>
      <c r="EL171">
        <v>1.0749665327978499</v>
      </c>
      <c r="EM171" t="s">
        <v>508</v>
      </c>
      <c r="EN171">
        <v>3</v>
      </c>
      <c r="EO171">
        <v>0.99377334993773303</v>
      </c>
      <c r="EP171" t="s">
        <v>880</v>
      </c>
      <c r="EQ171" t="s">
        <v>547</v>
      </c>
      <c r="ER171">
        <v>1.0436241610738199</v>
      </c>
      <c r="ES171" t="s">
        <v>515</v>
      </c>
      <c r="ET171">
        <v>2</v>
      </c>
      <c r="EU171">
        <v>1.05304518664047</v>
      </c>
      <c r="EV171" t="s">
        <v>874</v>
      </c>
      <c r="EW171" t="s">
        <v>547</v>
      </c>
      <c r="EX171">
        <v>0.98022598870056499</v>
      </c>
      <c r="EY171" t="s">
        <v>559</v>
      </c>
      <c r="EZ171" t="s">
        <v>547</v>
      </c>
      <c r="FA171">
        <v>1.05366726296958</v>
      </c>
      <c r="FB171" t="s">
        <v>522</v>
      </c>
      <c r="FC171">
        <v>3</v>
      </c>
      <c r="FD171">
        <v>1.2462311557788901</v>
      </c>
      <c r="FE171" t="s">
        <v>897</v>
      </c>
      <c r="FF171" t="s">
        <v>547</v>
      </c>
      <c r="FG171">
        <v>0.99596231493943399</v>
      </c>
      <c r="FH171" t="s">
        <v>848</v>
      </c>
      <c r="FI171" t="s">
        <v>547</v>
      </c>
      <c r="FJ171">
        <v>1</v>
      </c>
      <c r="FK171" t="s">
        <v>557</v>
      </c>
      <c r="FL171" t="s">
        <v>547</v>
      </c>
      <c r="FM171">
        <v>0.98257839721254303</v>
      </c>
      <c r="FN171" t="s">
        <v>573</v>
      </c>
      <c r="FO171" t="s">
        <v>547</v>
      </c>
      <c r="FP171">
        <v>1.0014992503748099</v>
      </c>
      <c r="FQ171" t="s">
        <v>931</v>
      </c>
      <c r="FR171" t="s">
        <v>547</v>
      </c>
      <c r="FS171">
        <v>1.0060331825037701</v>
      </c>
      <c r="FT171" t="s">
        <v>932</v>
      </c>
      <c r="FU171" t="s">
        <v>547</v>
      </c>
      <c r="FV171">
        <v>0.90413533834586401</v>
      </c>
      <c r="FW171" t="s">
        <v>904</v>
      </c>
      <c r="FX171" t="s">
        <v>547</v>
      </c>
      <c r="FY171">
        <v>1.00806451612903</v>
      </c>
      <c r="FZ171" t="s">
        <v>933</v>
      </c>
      <c r="GA171" t="s">
        <v>547</v>
      </c>
      <c r="GB171">
        <v>1.24835526315789</v>
      </c>
      <c r="GC171" t="s">
        <v>934</v>
      </c>
      <c r="GD171" t="s">
        <v>547</v>
      </c>
      <c r="GE171">
        <v>1.0257611241217699</v>
      </c>
      <c r="GF171" t="s">
        <v>922</v>
      </c>
      <c r="GG171" t="s">
        <v>547</v>
      </c>
      <c r="GH171">
        <v>0.87903225806451601</v>
      </c>
      <c r="GI171" t="s">
        <v>595</v>
      </c>
      <c r="GJ171" t="s">
        <v>547</v>
      </c>
      <c r="GK171">
        <v>1.0065274151435999</v>
      </c>
      <c r="GL171" t="s">
        <v>876</v>
      </c>
      <c r="GM171" t="s">
        <v>547</v>
      </c>
      <c r="GN171">
        <v>1.21091811414392</v>
      </c>
    </row>
    <row r="172" spans="1:196" x14ac:dyDescent="0.4">
      <c r="A172">
        <v>170</v>
      </c>
      <c r="B172" t="s">
        <v>919</v>
      </c>
      <c r="C172" t="s">
        <v>547</v>
      </c>
      <c r="D172">
        <v>1.34808853118712</v>
      </c>
      <c r="E172" t="s">
        <v>932</v>
      </c>
      <c r="F172" t="s">
        <v>547</v>
      </c>
      <c r="G172">
        <v>0.51139240506329098</v>
      </c>
      <c r="K172" t="s">
        <v>866</v>
      </c>
      <c r="L172" t="s">
        <v>547</v>
      </c>
      <c r="M172">
        <v>0.85514087402958205</v>
      </c>
      <c r="N172" t="s">
        <v>843</v>
      </c>
      <c r="O172" t="s">
        <v>547</v>
      </c>
      <c r="P172">
        <v>0.73608247422680395</v>
      </c>
      <c r="Q172" t="s">
        <v>844</v>
      </c>
      <c r="R172" t="s">
        <v>547</v>
      </c>
      <c r="S172">
        <v>0.89322916666666596</v>
      </c>
      <c r="T172" t="s">
        <v>852</v>
      </c>
      <c r="U172" t="s">
        <v>547</v>
      </c>
      <c r="V172">
        <v>0.76715686274509798</v>
      </c>
      <c r="W172" t="s">
        <v>849</v>
      </c>
      <c r="X172" t="s">
        <v>547</v>
      </c>
      <c r="Y172">
        <v>0.85932388222464495</v>
      </c>
      <c r="Z172" t="s">
        <v>864</v>
      </c>
      <c r="AA172" t="s">
        <v>547</v>
      </c>
      <c r="AB172">
        <v>1.0211099020674601</v>
      </c>
      <c r="AC172" t="s">
        <v>864</v>
      </c>
      <c r="AD172" t="s">
        <v>547</v>
      </c>
      <c r="AE172">
        <v>1.45886615515771</v>
      </c>
      <c r="AF172" t="s">
        <v>444</v>
      </c>
      <c r="AG172">
        <v>1</v>
      </c>
      <c r="AH172">
        <v>0.92969861699576295</v>
      </c>
      <c r="AI172" t="s">
        <v>436</v>
      </c>
      <c r="AJ172">
        <v>2</v>
      </c>
      <c r="AK172">
        <v>0.83819628647214794</v>
      </c>
      <c r="AL172" t="s">
        <v>458</v>
      </c>
      <c r="AM172">
        <v>1</v>
      </c>
      <c r="AN172">
        <v>0.79411764705882304</v>
      </c>
      <c r="AO172" t="s">
        <v>831</v>
      </c>
      <c r="AP172" t="s">
        <v>547</v>
      </c>
      <c r="AQ172">
        <v>0.70588235294117596</v>
      </c>
      <c r="AR172" t="s">
        <v>444</v>
      </c>
      <c r="AS172">
        <v>1</v>
      </c>
      <c r="AT172">
        <v>1.1509023255813899</v>
      </c>
      <c r="AU172" t="s">
        <v>455</v>
      </c>
      <c r="AV172">
        <v>1</v>
      </c>
      <c r="AW172">
        <v>1.11243166151652</v>
      </c>
      <c r="AX172" t="s">
        <v>343</v>
      </c>
      <c r="AY172">
        <v>1</v>
      </c>
      <c r="AZ172">
        <v>0.89239532523651999</v>
      </c>
      <c r="BA172" t="s">
        <v>423</v>
      </c>
      <c r="BB172">
        <v>2</v>
      </c>
      <c r="BC172">
        <v>1.13567101156599</v>
      </c>
      <c r="BD172" t="s">
        <v>453</v>
      </c>
      <c r="BE172">
        <v>2</v>
      </c>
      <c r="BF172">
        <v>1.39325842696629</v>
      </c>
      <c r="BG172" t="s">
        <v>453</v>
      </c>
      <c r="BH172">
        <v>2</v>
      </c>
      <c r="BI172">
        <v>0.967741935483871</v>
      </c>
      <c r="BJ172" t="s">
        <v>463</v>
      </c>
      <c r="BK172">
        <v>1</v>
      </c>
      <c r="BL172">
        <v>1.0801526717557199</v>
      </c>
      <c r="BM172" t="s">
        <v>457</v>
      </c>
      <c r="BN172">
        <v>1</v>
      </c>
      <c r="BO172">
        <v>1.2213500784929301</v>
      </c>
      <c r="BP172" t="s">
        <v>485</v>
      </c>
      <c r="BQ172">
        <v>2</v>
      </c>
      <c r="BR172">
        <v>0.99259259259259203</v>
      </c>
      <c r="BS172" t="s">
        <v>478</v>
      </c>
      <c r="BT172">
        <v>2</v>
      </c>
      <c r="BU172">
        <v>0.89398663697104597</v>
      </c>
      <c r="BV172" t="s">
        <v>478</v>
      </c>
      <c r="BW172">
        <v>3</v>
      </c>
      <c r="BX172">
        <v>1.2160770636106899</v>
      </c>
      <c r="BY172" t="s">
        <v>874</v>
      </c>
      <c r="BZ172" t="s">
        <v>547</v>
      </c>
      <c r="CA172">
        <v>1.25882352941176</v>
      </c>
      <c r="CB172" t="s">
        <v>854</v>
      </c>
      <c r="CC172" t="s">
        <v>547</v>
      </c>
      <c r="CD172">
        <v>1.38628158844765</v>
      </c>
      <c r="CE172" t="s">
        <v>880</v>
      </c>
      <c r="CF172" t="s">
        <v>547</v>
      </c>
      <c r="CG172">
        <v>0.80608365019011397</v>
      </c>
      <c r="CH172" t="s">
        <v>874</v>
      </c>
      <c r="CI172" t="s">
        <v>547</v>
      </c>
      <c r="CJ172">
        <v>1.1981132075471601</v>
      </c>
      <c r="CK172" t="s">
        <v>582</v>
      </c>
      <c r="CL172" t="s">
        <v>547</v>
      </c>
      <c r="CM172">
        <v>0.92215568862275399</v>
      </c>
      <c r="CN172" t="s">
        <v>490</v>
      </c>
      <c r="CO172">
        <v>3</v>
      </c>
      <c r="CP172">
        <v>0.82012578616352205</v>
      </c>
      <c r="CQ172" t="s">
        <v>472</v>
      </c>
      <c r="CR172">
        <v>2</v>
      </c>
      <c r="CS172">
        <v>0.80090090090090005</v>
      </c>
      <c r="CT172" t="s">
        <v>459</v>
      </c>
      <c r="CU172">
        <v>2</v>
      </c>
      <c r="CV172">
        <v>1.45554035567715</v>
      </c>
      <c r="CW172" t="s">
        <v>502</v>
      </c>
      <c r="CX172">
        <v>2</v>
      </c>
      <c r="CY172">
        <v>0.82807017543859596</v>
      </c>
      <c r="CZ172" t="s">
        <v>499</v>
      </c>
      <c r="DA172">
        <v>2</v>
      </c>
      <c r="DB172">
        <v>1.1878172588832401</v>
      </c>
      <c r="DC172" t="s">
        <v>485</v>
      </c>
      <c r="DD172">
        <v>3</v>
      </c>
      <c r="DE172">
        <v>0.85923753665689095</v>
      </c>
      <c r="DF172" t="s">
        <v>494</v>
      </c>
      <c r="DG172">
        <v>1</v>
      </c>
      <c r="DH172">
        <v>1.1605204872646699</v>
      </c>
      <c r="DI172" t="s">
        <v>545</v>
      </c>
      <c r="DJ172">
        <v>2</v>
      </c>
      <c r="DK172">
        <v>1.05667698277056</v>
      </c>
      <c r="DL172" t="s">
        <v>498</v>
      </c>
      <c r="DM172">
        <v>2</v>
      </c>
      <c r="DN172">
        <v>1.17125382262996</v>
      </c>
      <c r="DO172" t="s">
        <v>507</v>
      </c>
      <c r="DP172">
        <v>3</v>
      </c>
      <c r="DQ172">
        <v>0.91251271617497398</v>
      </c>
      <c r="DR172" t="s">
        <v>535</v>
      </c>
      <c r="DS172">
        <v>2</v>
      </c>
      <c r="DT172">
        <v>1.29282542650151</v>
      </c>
      <c r="DU172" t="s">
        <v>559</v>
      </c>
      <c r="DV172" t="s">
        <v>547</v>
      </c>
      <c r="DW172">
        <v>1.0380622837370199</v>
      </c>
      <c r="DX172" t="s">
        <v>899</v>
      </c>
      <c r="DY172" t="s">
        <v>547</v>
      </c>
      <c r="DZ172">
        <v>1.0433040530127899</v>
      </c>
      <c r="EA172" t="s">
        <v>559</v>
      </c>
      <c r="EB172" t="s">
        <v>547</v>
      </c>
      <c r="EC172">
        <v>1.0254777070063601</v>
      </c>
      <c r="ED172" t="s">
        <v>508</v>
      </c>
      <c r="EE172">
        <v>3</v>
      </c>
      <c r="EF172">
        <v>1.0472560975609699</v>
      </c>
      <c r="EG172" t="s">
        <v>513</v>
      </c>
      <c r="EH172">
        <v>2</v>
      </c>
      <c r="EI172">
        <v>1.1584889274858801</v>
      </c>
      <c r="EJ172" t="s">
        <v>883</v>
      </c>
      <c r="EK172">
        <v>2</v>
      </c>
      <c r="EL172">
        <v>0.91065292096219896</v>
      </c>
      <c r="EM172" t="s">
        <v>883</v>
      </c>
      <c r="EN172">
        <v>2</v>
      </c>
      <c r="EO172">
        <v>0.95849056603773497</v>
      </c>
      <c r="EP172" t="s">
        <v>834</v>
      </c>
      <c r="EQ172" t="s">
        <v>547</v>
      </c>
      <c r="ER172">
        <v>1.34714003944773</v>
      </c>
      <c r="ES172" t="s">
        <v>511</v>
      </c>
      <c r="ET172">
        <v>3</v>
      </c>
      <c r="EU172">
        <v>0.86923076923076903</v>
      </c>
      <c r="EV172" t="s">
        <v>559</v>
      </c>
      <c r="EW172" t="s">
        <v>547</v>
      </c>
      <c r="EX172">
        <v>1.22857142857142</v>
      </c>
      <c r="EY172" t="s">
        <v>876</v>
      </c>
      <c r="EZ172" t="s">
        <v>547</v>
      </c>
      <c r="FA172">
        <v>0.95552367288378703</v>
      </c>
      <c r="FB172" t="s">
        <v>874</v>
      </c>
      <c r="FC172" t="s">
        <v>547</v>
      </c>
      <c r="FD172">
        <v>0.98888888888888804</v>
      </c>
      <c r="FE172" t="s">
        <v>557</v>
      </c>
      <c r="FF172" t="s">
        <v>547</v>
      </c>
      <c r="FG172">
        <v>1.0349819059107299</v>
      </c>
      <c r="FH172" t="s">
        <v>648</v>
      </c>
      <c r="FI172" t="s">
        <v>547</v>
      </c>
      <c r="FJ172">
        <v>1.1637010676156501</v>
      </c>
      <c r="FK172" t="s">
        <v>581</v>
      </c>
      <c r="FL172" t="s">
        <v>547</v>
      </c>
      <c r="FM172">
        <v>1.08521970705725</v>
      </c>
      <c r="FN172" t="s">
        <v>595</v>
      </c>
      <c r="FO172" t="s">
        <v>547</v>
      </c>
      <c r="FP172">
        <v>0.82995951417003999</v>
      </c>
      <c r="FQ172" t="s">
        <v>935</v>
      </c>
      <c r="FR172" t="s">
        <v>547</v>
      </c>
      <c r="FS172">
        <v>0.86350974930362101</v>
      </c>
      <c r="FT172" t="s">
        <v>921</v>
      </c>
      <c r="FU172" t="s">
        <v>547</v>
      </c>
      <c r="FV172">
        <v>0.89743589743589702</v>
      </c>
      <c r="FW172" t="s">
        <v>581</v>
      </c>
      <c r="FX172" t="s">
        <v>547</v>
      </c>
      <c r="FY172">
        <v>0.993909866017052</v>
      </c>
      <c r="FZ172" t="s">
        <v>921</v>
      </c>
      <c r="GA172" t="s">
        <v>547</v>
      </c>
      <c r="GB172">
        <v>0.99409681227863</v>
      </c>
      <c r="GC172" t="s">
        <v>897</v>
      </c>
      <c r="GD172" t="s">
        <v>547</v>
      </c>
      <c r="GE172">
        <v>1.0679611650485401</v>
      </c>
      <c r="GF172" t="s">
        <v>908</v>
      </c>
      <c r="GG172" t="s">
        <v>547</v>
      </c>
      <c r="GH172">
        <v>1.1347905282331501</v>
      </c>
      <c r="GI172" t="s">
        <v>905</v>
      </c>
      <c r="GJ172" t="s">
        <v>547</v>
      </c>
      <c r="GK172">
        <v>1.1495098039215601</v>
      </c>
      <c r="GL172" t="s">
        <v>552</v>
      </c>
      <c r="GM172" t="s">
        <v>547</v>
      </c>
      <c r="GN172">
        <v>0.98689489168226796</v>
      </c>
    </row>
    <row r="173" spans="1:196" x14ac:dyDescent="0.4">
      <c r="A173">
        <v>171</v>
      </c>
      <c r="E173" t="s">
        <v>875</v>
      </c>
      <c r="F173" t="s">
        <v>547</v>
      </c>
      <c r="G173">
        <v>0.70501474926253604</v>
      </c>
      <c r="K173" t="s">
        <v>868</v>
      </c>
      <c r="L173" t="s">
        <v>547</v>
      </c>
      <c r="M173">
        <v>0.99156118143459904</v>
      </c>
      <c r="N173" t="s">
        <v>844</v>
      </c>
      <c r="O173" t="s">
        <v>547</v>
      </c>
      <c r="P173">
        <v>0.786885245901639</v>
      </c>
      <c r="Q173" t="s">
        <v>848</v>
      </c>
      <c r="R173" t="s">
        <v>547</v>
      </c>
      <c r="S173">
        <v>0.59626826769247299</v>
      </c>
      <c r="T173" t="s">
        <v>856</v>
      </c>
      <c r="U173" t="s">
        <v>547</v>
      </c>
      <c r="V173">
        <v>0.72531418312387796</v>
      </c>
      <c r="W173" t="s">
        <v>852</v>
      </c>
      <c r="X173" t="s">
        <v>547</v>
      </c>
      <c r="Y173">
        <v>0.56869009584664498</v>
      </c>
      <c r="Z173" t="s">
        <v>936</v>
      </c>
      <c r="AA173" t="s">
        <v>547</v>
      </c>
      <c r="AB173">
        <v>1.2383561643835601</v>
      </c>
      <c r="AC173" t="s">
        <v>936</v>
      </c>
      <c r="AD173" t="s">
        <v>547</v>
      </c>
      <c r="AE173">
        <v>0.94026548672566301</v>
      </c>
      <c r="AF173" t="s">
        <v>446</v>
      </c>
      <c r="AG173">
        <v>2</v>
      </c>
      <c r="AH173">
        <v>0.46557377049180299</v>
      </c>
      <c r="AI173" t="s">
        <v>443</v>
      </c>
      <c r="AJ173">
        <v>1</v>
      </c>
      <c r="AK173">
        <v>1.1552941176470499</v>
      </c>
      <c r="AL173" t="s">
        <v>895</v>
      </c>
      <c r="AM173" t="s">
        <v>547</v>
      </c>
      <c r="AN173">
        <v>0.727868852459016</v>
      </c>
      <c r="AO173" t="s">
        <v>833</v>
      </c>
      <c r="AP173" t="s">
        <v>547</v>
      </c>
      <c r="AQ173">
        <v>0.83849450855674301</v>
      </c>
      <c r="AR173" t="s">
        <v>469</v>
      </c>
      <c r="AS173">
        <v>2</v>
      </c>
      <c r="AT173">
        <v>1.4349422161794601</v>
      </c>
      <c r="AU173" t="s">
        <v>433</v>
      </c>
      <c r="AV173">
        <v>1</v>
      </c>
      <c r="AW173">
        <v>1.35534247875824</v>
      </c>
      <c r="AX173" t="s">
        <v>423</v>
      </c>
      <c r="AY173">
        <v>2</v>
      </c>
      <c r="AZ173">
        <v>0.95193988116043304</v>
      </c>
      <c r="BA173" t="s">
        <v>426</v>
      </c>
      <c r="BB173">
        <v>1</v>
      </c>
      <c r="BC173">
        <v>1.1019656019655999</v>
      </c>
      <c r="BD173" t="s">
        <v>437</v>
      </c>
      <c r="BE173">
        <v>1</v>
      </c>
      <c r="BF173">
        <v>1.24114274748734</v>
      </c>
      <c r="BG173" t="s">
        <v>437</v>
      </c>
      <c r="BH173">
        <v>1</v>
      </c>
      <c r="BI173">
        <v>0.93618337134242902</v>
      </c>
      <c r="BJ173" t="s">
        <v>895</v>
      </c>
      <c r="BK173" t="s">
        <v>547</v>
      </c>
      <c r="BL173">
        <v>0.75636363636363602</v>
      </c>
      <c r="BM173" t="s">
        <v>456</v>
      </c>
      <c r="BN173">
        <v>2</v>
      </c>
      <c r="BO173">
        <v>0.79395296752519595</v>
      </c>
      <c r="BP173" t="s">
        <v>479</v>
      </c>
      <c r="BQ173">
        <v>2</v>
      </c>
      <c r="BR173">
        <v>1.22858102811065</v>
      </c>
      <c r="BS173" t="s">
        <v>472</v>
      </c>
      <c r="BT173">
        <v>3</v>
      </c>
      <c r="BU173">
        <v>0.91666666666666596</v>
      </c>
      <c r="BV173" t="s">
        <v>472</v>
      </c>
      <c r="BW173">
        <v>2</v>
      </c>
      <c r="BX173">
        <v>1.46567717996289</v>
      </c>
      <c r="BY173" t="s">
        <v>937</v>
      </c>
      <c r="BZ173" t="s">
        <v>547</v>
      </c>
      <c r="CA173">
        <v>2</v>
      </c>
      <c r="CB173" t="s">
        <v>938</v>
      </c>
      <c r="CC173" t="s">
        <v>547</v>
      </c>
      <c r="CD173">
        <v>0.71974522292993603</v>
      </c>
      <c r="CE173" t="s">
        <v>582</v>
      </c>
      <c r="CF173" t="s">
        <v>547</v>
      </c>
      <c r="CG173">
        <v>0.73412698412698396</v>
      </c>
      <c r="CH173" t="s">
        <v>559</v>
      </c>
      <c r="CI173" t="s">
        <v>547</v>
      </c>
      <c r="CJ173">
        <v>0.98644067796610102</v>
      </c>
      <c r="CK173" t="s">
        <v>595</v>
      </c>
      <c r="CL173" t="s">
        <v>547</v>
      </c>
      <c r="CM173">
        <v>0.92510176390773402</v>
      </c>
      <c r="CN173" t="s">
        <v>524</v>
      </c>
      <c r="CO173">
        <v>3</v>
      </c>
      <c r="CP173">
        <v>0.84792626728110598</v>
      </c>
      <c r="CQ173" t="s">
        <v>481</v>
      </c>
      <c r="CR173">
        <v>1</v>
      </c>
      <c r="CS173">
        <v>1.0571428571428501</v>
      </c>
      <c r="CT173" t="s">
        <v>468</v>
      </c>
      <c r="CU173">
        <v>1</v>
      </c>
      <c r="CV173">
        <v>1.8300717627176699</v>
      </c>
      <c r="CW173" t="s">
        <v>874</v>
      </c>
      <c r="CX173" t="s">
        <v>547</v>
      </c>
      <c r="CY173">
        <v>0.92352941176470504</v>
      </c>
      <c r="CZ173" t="s">
        <v>502</v>
      </c>
      <c r="DA173">
        <v>2</v>
      </c>
      <c r="DB173">
        <v>0.93220338983050799</v>
      </c>
      <c r="DC173" t="s">
        <v>479</v>
      </c>
      <c r="DD173">
        <v>3</v>
      </c>
      <c r="DE173">
        <v>1.4516765285996001</v>
      </c>
      <c r="DF173" t="s">
        <v>499</v>
      </c>
      <c r="DG173">
        <v>2</v>
      </c>
      <c r="DH173">
        <v>1.3541666666666601</v>
      </c>
      <c r="DI173" t="s">
        <v>491</v>
      </c>
      <c r="DJ173">
        <v>1</v>
      </c>
      <c r="DK173">
        <v>1.17511520737327</v>
      </c>
      <c r="DL173" t="s">
        <v>499</v>
      </c>
      <c r="DM173">
        <v>2</v>
      </c>
      <c r="DN173">
        <v>1.28</v>
      </c>
      <c r="DO173" t="s">
        <v>498</v>
      </c>
      <c r="DP173">
        <v>2</v>
      </c>
      <c r="DQ173">
        <v>0.89817232375979095</v>
      </c>
      <c r="DR173" t="s">
        <v>536</v>
      </c>
      <c r="DS173">
        <v>2</v>
      </c>
      <c r="DT173">
        <v>1.1625000000000001</v>
      </c>
      <c r="DU173" t="s">
        <v>876</v>
      </c>
      <c r="DV173" t="s">
        <v>547</v>
      </c>
      <c r="DW173">
        <v>0.96484375</v>
      </c>
      <c r="DX173" t="s">
        <v>880</v>
      </c>
      <c r="DY173" t="s">
        <v>547</v>
      </c>
      <c r="DZ173">
        <v>1.00503524672708</v>
      </c>
      <c r="EA173" t="s">
        <v>876</v>
      </c>
      <c r="EB173" t="s">
        <v>547</v>
      </c>
      <c r="EC173">
        <v>1.22002472187886</v>
      </c>
      <c r="ED173" t="s">
        <v>521</v>
      </c>
      <c r="EE173">
        <v>3</v>
      </c>
      <c r="EF173">
        <v>0.62013061851709494</v>
      </c>
      <c r="EG173" t="s">
        <v>517</v>
      </c>
      <c r="EH173">
        <v>1</v>
      </c>
      <c r="EI173">
        <v>1.01720310765815</v>
      </c>
      <c r="EJ173" t="s">
        <v>513</v>
      </c>
      <c r="EK173">
        <v>2</v>
      </c>
      <c r="EL173">
        <v>1.39617691154422</v>
      </c>
      <c r="EM173" t="s">
        <v>513</v>
      </c>
      <c r="EN173">
        <v>2</v>
      </c>
      <c r="EO173">
        <v>1</v>
      </c>
      <c r="EP173" t="s">
        <v>582</v>
      </c>
      <c r="EQ173" t="s">
        <v>547</v>
      </c>
      <c r="ER173">
        <v>1.5261044176706799</v>
      </c>
      <c r="ES173" t="s">
        <v>513</v>
      </c>
      <c r="ET173">
        <v>2</v>
      </c>
      <c r="EU173">
        <v>1.0312087912087899</v>
      </c>
      <c r="EV173" t="s">
        <v>876</v>
      </c>
      <c r="EW173" t="s">
        <v>547</v>
      </c>
      <c r="EX173">
        <v>0.97619047619047605</v>
      </c>
      <c r="EY173" t="s">
        <v>880</v>
      </c>
      <c r="EZ173" t="s">
        <v>547</v>
      </c>
      <c r="FA173">
        <v>1.3882352941176399</v>
      </c>
      <c r="FB173" t="s">
        <v>559</v>
      </c>
      <c r="FC173" t="s">
        <v>547</v>
      </c>
      <c r="FD173">
        <v>0.938030560271646</v>
      </c>
      <c r="FE173" t="s">
        <v>581</v>
      </c>
      <c r="FF173" t="s">
        <v>547</v>
      </c>
      <c r="FG173">
        <v>1.1034482758620601</v>
      </c>
      <c r="FH173" t="s">
        <v>922</v>
      </c>
      <c r="FI173" t="s">
        <v>547</v>
      </c>
      <c r="FJ173">
        <v>1.01714285714285</v>
      </c>
      <c r="FK173" t="s">
        <v>939</v>
      </c>
      <c r="FL173" t="s">
        <v>547</v>
      </c>
      <c r="FM173">
        <v>1.03383458646616</v>
      </c>
      <c r="FN173" t="s">
        <v>564</v>
      </c>
      <c r="FO173" t="s">
        <v>547</v>
      </c>
      <c r="FP173">
        <v>2</v>
      </c>
      <c r="FQ173" t="s">
        <v>940</v>
      </c>
      <c r="FR173" t="s">
        <v>547</v>
      </c>
      <c r="FS173">
        <v>0.83636363636363598</v>
      </c>
      <c r="FT173" t="s">
        <v>941</v>
      </c>
      <c r="FU173" t="s">
        <v>547</v>
      </c>
      <c r="FV173">
        <v>1.07920792079207</v>
      </c>
      <c r="FW173" t="s">
        <v>849</v>
      </c>
      <c r="FX173" t="s">
        <v>547</v>
      </c>
      <c r="FY173">
        <v>1.09004739336492</v>
      </c>
      <c r="FZ173" t="s">
        <v>941</v>
      </c>
      <c r="GA173" t="s">
        <v>547</v>
      </c>
      <c r="GB173">
        <v>1.14734774066797</v>
      </c>
      <c r="GC173" t="s">
        <v>904</v>
      </c>
      <c r="GD173" t="s">
        <v>547</v>
      </c>
      <c r="GE173">
        <v>0.96117647058823497</v>
      </c>
      <c r="GF173" t="s">
        <v>912</v>
      </c>
      <c r="GG173" t="s">
        <v>547</v>
      </c>
      <c r="GH173">
        <v>0.84375</v>
      </c>
      <c r="GI173" t="s">
        <v>897</v>
      </c>
      <c r="GJ173" t="s">
        <v>547</v>
      </c>
      <c r="GK173">
        <v>1.0431211498973301</v>
      </c>
      <c r="GL173" t="s">
        <v>884</v>
      </c>
      <c r="GM173" t="s">
        <v>547</v>
      </c>
      <c r="GN173">
        <v>1.2242990654205601</v>
      </c>
    </row>
    <row r="174" spans="1:196" x14ac:dyDescent="0.4">
      <c r="A174">
        <v>172</v>
      </c>
      <c r="E174" t="s">
        <v>877</v>
      </c>
      <c r="F174" t="s">
        <v>547</v>
      </c>
      <c r="G174">
        <v>0.54945388349514501</v>
      </c>
      <c r="K174" t="s">
        <v>870</v>
      </c>
      <c r="L174" t="s">
        <v>547</v>
      </c>
      <c r="M174">
        <v>0.80542986425339302</v>
      </c>
      <c r="N174" t="s">
        <v>849</v>
      </c>
      <c r="O174" t="s">
        <v>547</v>
      </c>
      <c r="P174">
        <v>0.95202952029520205</v>
      </c>
      <c r="Q174" t="s">
        <v>849</v>
      </c>
      <c r="R174" t="s">
        <v>547</v>
      </c>
      <c r="S174">
        <v>1.0038759689922401</v>
      </c>
      <c r="T174" t="s">
        <v>449</v>
      </c>
      <c r="U174" t="s">
        <v>547</v>
      </c>
      <c r="V174">
        <v>1.0057971014492699</v>
      </c>
      <c r="W174" t="s">
        <v>449</v>
      </c>
      <c r="X174" t="s">
        <v>547</v>
      </c>
      <c r="Y174">
        <v>0.70605187319884699</v>
      </c>
      <c r="Z174" t="s">
        <v>870</v>
      </c>
      <c r="AA174" t="s">
        <v>547</v>
      </c>
      <c r="AB174">
        <v>2.6823529411764699</v>
      </c>
      <c r="AC174" t="s">
        <v>870</v>
      </c>
      <c r="AD174" t="s">
        <v>547</v>
      </c>
      <c r="AE174">
        <v>0.734649122807017</v>
      </c>
      <c r="AF174" t="s">
        <v>470</v>
      </c>
      <c r="AG174">
        <v>2</v>
      </c>
      <c r="AH174">
        <v>0.90148517690234498</v>
      </c>
      <c r="AI174" t="s">
        <v>445</v>
      </c>
      <c r="AJ174">
        <v>2</v>
      </c>
      <c r="AK174">
        <v>1.2738853503184699</v>
      </c>
      <c r="AL174" t="s">
        <v>833</v>
      </c>
      <c r="AM174" t="s">
        <v>547</v>
      </c>
      <c r="AN174">
        <v>1.3822642870681101</v>
      </c>
      <c r="AO174" t="s">
        <v>854</v>
      </c>
      <c r="AP174" t="s">
        <v>547</v>
      </c>
      <c r="AQ174">
        <v>0.77866768370200801</v>
      </c>
      <c r="AR174" t="s">
        <v>470</v>
      </c>
      <c r="AS174">
        <v>2</v>
      </c>
      <c r="AT174">
        <v>1.3044807179553799</v>
      </c>
      <c r="AU174" t="s">
        <v>436</v>
      </c>
      <c r="AV174">
        <v>2</v>
      </c>
      <c r="AW174">
        <v>1.0245901639344199</v>
      </c>
      <c r="AX174" t="s">
        <v>432</v>
      </c>
      <c r="AY174">
        <v>1</v>
      </c>
      <c r="AZ174">
        <v>0.93895075808399298</v>
      </c>
      <c r="BA174" t="s">
        <v>432</v>
      </c>
      <c r="BB174">
        <v>1</v>
      </c>
      <c r="BC174">
        <v>1.18505287224921</v>
      </c>
      <c r="BD174" t="s">
        <v>455</v>
      </c>
      <c r="BE174">
        <v>1</v>
      </c>
      <c r="BF174">
        <v>1.55967928583236</v>
      </c>
      <c r="BG174" t="s">
        <v>433</v>
      </c>
      <c r="BH174">
        <v>1</v>
      </c>
      <c r="BI174">
        <v>0.95626579146154</v>
      </c>
      <c r="BJ174" t="s">
        <v>595</v>
      </c>
      <c r="BK174" t="s">
        <v>547</v>
      </c>
      <c r="BL174">
        <v>0.89642857142857102</v>
      </c>
      <c r="BM174" t="s">
        <v>459</v>
      </c>
      <c r="BN174">
        <v>1</v>
      </c>
      <c r="BO174">
        <v>0.83333333333333304</v>
      </c>
      <c r="BP174" t="s">
        <v>481</v>
      </c>
      <c r="BQ174">
        <v>1</v>
      </c>
      <c r="BR174">
        <v>1.1459589867310001</v>
      </c>
      <c r="BS174" t="s">
        <v>485</v>
      </c>
      <c r="BT174">
        <v>2</v>
      </c>
      <c r="BU174">
        <v>0.86753731343283502</v>
      </c>
      <c r="BV174" t="s">
        <v>485</v>
      </c>
      <c r="BW174">
        <v>2</v>
      </c>
      <c r="BX174">
        <v>1.0053763440860199</v>
      </c>
      <c r="BY174" t="s">
        <v>559</v>
      </c>
      <c r="BZ174" t="s">
        <v>547</v>
      </c>
      <c r="CA174">
        <v>1.14150943396226</v>
      </c>
      <c r="CB174" t="s">
        <v>837</v>
      </c>
      <c r="CC174" t="s">
        <v>547</v>
      </c>
      <c r="CD174">
        <v>0.83439803439803395</v>
      </c>
      <c r="CE174" t="s">
        <v>595</v>
      </c>
      <c r="CF174" t="s">
        <v>547</v>
      </c>
      <c r="CG174">
        <v>0.83526682134570696</v>
      </c>
      <c r="CH174" t="s">
        <v>880</v>
      </c>
      <c r="CI174" t="s">
        <v>547</v>
      </c>
      <c r="CJ174">
        <v>0.89245283018867905</v>
      </c>
      <c r="CK174" t="s">
        <v>564</v>
      </c>
      <c r="CL174" t="s">
        <v>547</v>
      </c>
      <c r="CM174">
        <v>0.90109890109890101</v>
      </c>
      <c r="CN174" t="s">
        <v>491</v>
      </c>
      <c r="CO174">
        <v>1</v>
      </c>
      <c r="CP174">
        <v>0.79069767441860395</v>
      </c>
      <c r="CQ174" t="s">
        <v>488</v>
      </c>
      <c r="CR174">
        <v>2</v>
      </c>
      <c r="CS174">
        <v>0.62804878048780399</v>
      </c>
      <c r="CT174" t="s">
        <v>463</v>
      </c>
      <c r="CU174">
        <v>1</v>
      </c>
      <c r="CV174">
        <v>1.2196078431372499</v>
      </c>
      <c r="CW174" t="s">
        <v>559</v>
      </c>
      <c r="CX174" t="s">
        <v>547</v>
      </c>
      <c r="CY174">
        <v>0.92641509433962199</v>
      </c>
      <c r="CZ174" t="s">
        <v>874</v>
      </c>
      <c r="DA174" t="s">
        <v>547</v>
      </c>
      <c r="DB174">
        <v>0.92356687898089096</v>
      </c>
      <c r="DC174" t="s">
        <v>488</v>
      </c>
      <c r="DD174">
        <v>2</v>
      </c>
      <c r="DE174">
        <v>0.95751633986928097</v>
      </c>
      <c r="DF174" t="s">
        <v>502</v>
      </c>
      <c r="DG174">
        <v>2</v>
      </c>
      <c r="DH174">
        <v>0.84663341645885204</v>
      </c>
      <c r="DI174" t="s">
        <v>498</v>
      </c>
      <c r="DJ174">
        <v>2</v>
      </c>
      <c r="DK174">
        <v>0.72505543237250503</v>
      </c>
      <c r="DL174" t="s">
        <v>502</v>
      </c>
      <c r="DM174">
        <v>2</v>
      </c>
      <c r="DN174">
        <v>1.0224299065420499</v>
      </c>
      <c r="DO174" t="s">
        <v>500</v>
      </c>
      <c r="DP174">
        <v>2</v>
      </c>
      <c r="DQ174">
        <v>0.83834586466165395</v>
      </c>
      <c r="DR174" t="s">
        <v>896</v>
      </c>
      <c r="DS174">
        <v>3</v>
      </c>
      <c r="DT174">
        <v>1.1412191297530301</v>
      </c>
      <c r="DU174" t="s">
        <v>899</v>
      </c>
      <c r="DV174" t="s">
        <v>547</v>
      </c>
      <c r="DW174">
        <v>1.15421558164354</v>
      </c>
      <c r="DX174" t="s">
        <v>833</v>
      </c>
      <c r="DY174" t="s">
        <v>547</v>
      </c>
      <c r="DZ174">
        <v>0.93570514293216001</v>
      </c>
      <c r="EA174" t="s">
        <v>880</v>
      </c>
      <c r="EB174" t="s">
        <v>547</v>
      </c>
      <c r="EC174">
        <v>1.2925851703406801</v>
      </c>
      <c r="ED174" t="s">
        <v>517</v>
      </c>
      <c r="EE174">
        <v>1</v>
      </c>
      <c r="EF174">
        <v>0.83156437471158196</v>
      </c>
      <c r="EG174" t="s">
        <v>518</v>
      </c>
      <c r="EH174">
        <v>2</v>
      </c>
      <c r="EI174">
        <v>0.89415929203539801</v>
      </c>
      <c r="EJ174" t="s">
        <v>517</v>
      </c>
      <c r="EK174">
        <v>1</v>
      </c>
      <c r="EL174">
        <v>1.0254591743953401</v>
      </c>
      <c r="EM174" t="s">
        <v>517</v>
      </c>
      <c r="EN174">
        <v>1</v>
      </c>
      <c r="EO174">
        <v>1.2934030856534799</v>
      </c>
      <c r="EP174" t="s">
        <v>920</v>
      </c>
      <c r="EQ174" t="s">
        <v>547</v>
      </c>
      <c r="ER174">
        <v>1.2457337883959001</v>
      </c>
      <c r="ES174" t="s">
        <v>517</v>
      </c>
      <c r="ET174">
        <v>1</v>
      </c>
      <c r="EU174">
        <v>0.90767443449736895</v>
      </c>
      <c r="EV174" t="s">
        <v>880</v>
      </c>
      <c r="EW174" t="s">
        <v>547</v>
      </c>
      <c r="EX174">
        <v>0.97328244274809095</v>
      </c>
      <c r="EY174" t="s">
        <v>582</v>
      </c>
      <c r="EZ174" t="s">
        <v>547</v>
      </c>
      <c r="FA174">
        <v>1.24764890282131</v>
      </c>
      <c r="FB174" t="s">
        <v>876</v>
      </c>
      <c r="FC174" t="s">
        <v>547</v>
      </c>
      <c r="FD174">
        <v>0.99099099099099097</v>
      </c>
      <c r="FE174" t="s">
        <v>848</v>
      </c>
      <c r="FF174" t="s">
        <v>547</v>
      </c>
      <c r="FG174">
        <v>0.95464135021096996</v>
      </c>
      <c r="FH174" t="s">
        <v>917</v>
      </c>
      <c r="FI174" t="s">
        <v>547</v>
      </c>
      <c r="FJ174">
        <v>1.0403120936280801</v>
      </c>
      <c r="FK174" t="s">
        <v>848</v>
      </c>
      <c r="FL174" t="s">
        <v>547</v>
      </c>
      <c r="FM174">
        <v>1.1602209944751301</v>
      </c>
      <c r="FN174" t="s">
        <v>920</v>
      </c>
      <c r="FO174" t="s">
        <v>547</v>
      </c>
      <c r="FP174">
        <v>1.2512077294685899</v>
      </c>
      <c r="FQ174" t="s">
        <v>942</v>
      </c>
      <c r="FR174" t="s">
        <v>547</v>
      </c>
      <c r="FS174">
        <v>1.8932038834951399</v>
      </c>
      <c r="FT174" t="s">
        <v>926</v>
      </c>
      <c r="FU174" t="s">
        <v>547</v>
      </c>
      <c r="FV174">
        <v>0.84661016949152501</v>
      </c>
      <c r="FW174" t="s">
        <v>908</v>
      </c>
      <c r="FX174" t="s">
        <v>547</v>
      </c>
      <c r="FY174">
        <v>0.78545454545454496</v>
      </c>
      <c r="FZ174" t="s">
        <v>943</v>
      </c>
      <c r="GA174" t="s">
        <v>547</v>
      </c>
      <c r="GB174">
        <v>0.966480446927374</v>
      </c>
      <c r="GC174" t="s">
        <v>922</v>
      </c>
      <c r="GD174" t="s">
        <v>547</v>
      </c>
      <c r="GE174">
        <v>1.0865279299014201</v>
      </c>
      <c r="GF174" t="s">
        <v>921</v>
      </c>
      <c r="GG174" t="s">
        <v>547</v>
      </c>
      <c r="GH174">
        <v>0.98720930232558102</v>
      </c>
      <c r="GI174" t="s">
        <v>904</v>
      </c>
      <c r="GJ174" t="s">
        <v>547</v>
      </c>
      <c r="GK174">
        <v>1.09271523178807</v>
      </c>
      <c r="GL174" t="s">
        <v>834</v>
      </c>
      <c r="GM174" t="s">
        <v>547</v>
      </c>
      <c r="GN174">
        <v>1.09756097560975</v>
      </c>
    </row>
    <row r="175" spans="1:196" x14ac:dyDescent="0.4">
      <c r="A175">
        <v>173</v>
      </c>
      <c r="E175" t="s">
        <v>890</v>
      </c>
      <c r="F175" t="s">
        <v>547</v>
      </c>
      <c r="G175">
        <v>0.55624691838137696</v>
      </c>
      <c r="K175" t="s">
        <v>871</v>
      </c>
      <c r="L175" t="s">
        <v>547</v>
      </c>
      <c r="M175">
        <v>1.1958082803641901</v>
      </c>
      <c r="N175" t="s">
        <v>852</v>
      </c>
      <c r="O175" t="s">
        <v>547</v>
      </c>
      <c r="P175">
        <v>0.95370370370370305</v>
      </c>
      <c r="Q175" t="s">
        <v>852</v>
      </c>
      <c r="R175" t="s">
        <v>547</v>
      </c>
      <c r="S175">
        <v>0.792233009708737</v>
      </c>
      <c r="T175" t="s">
        <v>861</v>
      </c>
      <c r="U175" t="s">
        <v>547</v>
      </c>
      <c r="V175">
        <v>0.93933177022274295</v>
      </c>
      <c r="W175" t="s">
        <v>861</v>
      </c>
      <c r="X175" t="s">
        <v>547</v>
      </c>
      <c r="Y175">
        <v>0.86739469578783102</v>
      </c>
      <c r="Z175" t="s">
        <v>871</v>
      </c>
      <c r="AA175" t="s">
        <v>547</v>
      </c>
      <c r="AB175">
        <v>1.67014118685197</v>
      </c>
      <c r="AC175" t="s">
        <v>871</v>
      </c>
      <c r="AD175" t="s">
        <v>547</v>
      </c>
      <c r="AE175">
        <v>1.01865733249678</v>
      </c>
      <c r="AF175" t="s">
        <v>458</v>
      </c>
      <c r="AG175">
        <v>1</v>
      </c>
      <c r="AH175">
        <v>1.0606060606060601</v>
      </c>
      <c r="AI175" t="s">
        <v>448</v>
      </c>
      <c r="AJ175">
        <v>2</v>
      </c>
      <c r="AK175">
        <v>1.16901408450704</v>
      </c>
      <c r="AL175" t="s">
        <v>854</v>
      </c>
      <c r="AM175" t="s">
        <v>547</v>
      </c>
      <c r="AN175">
        <v>0.95493034689975398</v>
      </c>
      <c r="AO175" t="s">
        <v>905</v>
      </c>
      <c r="AP175" t="s">
        <v>547</v>
      </c>
      <c r="AQ175">
        <v>0.92690513219284598</v>
      </c>
      <c r="AR175" t="s">
        <v>458</v>
      </c>
      <c r="AS175">
        <v>1</v>
      </c>
      <c r="AT175">
        <v>0.97379912663755397</v>
      </c>
      <c r="AU175" t="s">
        <v>924</v>
      </c>
      <c r="AV175">
        <v>1</v>
      </c>
      <c r="AW175">
        <v>1.3655589123867</v>
      </c>
      <c r="AX175" t="s">
        <v>453</v>
      </c>
      <c r="AY175">
        <v>2</v>
      </c>
      <c r="AZ175">
        <v>0.87096774193548299</v>
      </c>
      <c r="BA175" t="s">
        <v>453</v>
      </c>
      <c r="BB175">
        <v>2</v>
      </c>
      <c r="BC175">
        <v>0.82407407407407396</v>
      </c>
      <c r="BD175" t="s">
        <v>433</v>
      </c>
      <c r="BE175">
        <v>1</v>
      </c>
      <c r="BF175">
        <v>1.31579668917297</v>
      </c>
      <c r="BG175" t="s">
        <v>436</v>
      </c>
      <c r="BH175">
        <v>2</v>
      </c>
      <c r="BI175">
        <v>0.65476190476190399</v>
      </c>
      <c r="BJ175" t="s">
        <v>854</v>
      </c>
      <c r="BK175" t="s">
        <v>547</v>
      </c>
      <c r="BL175">
        <v>0.82746478873239404</v>
      </c>
      <c r="BM175" t="s">
        <v>463</v>
      </c>
      <c r="BN175">
        <v>1</v>
      </c>
      <c r="BO175">
        <v>1.0989399293286199</v>
      </c>
      <c r="BP175" t="s">
        <v>833</v>
      </c>
      <c r="BQ175" t="s">
        <v>547</v>
      </c>
      <c r="BR175">
        <v>1.37959308910845</v>
      </c>
      <c r="BS175" t="s">
        <v>559</v>
      </c>
      <c r="BT175" t="s">
        <v>547</v>
      </c>
      <c r="BU175">
        <v>0.96728462377317304</v>
      </c>
      <c r="BV175" t="s">
        <v>479</v>
      </c>
      <c r="BW175">
        <v>2</v>
      </c>
      <c r="BX175">
        <v>1.2308223116733701</v>
      </c>
      <c r="BY175" t="s">
        <v>892</v>
      </c>
      <c r="BZ175" t="s">
        <v>547</v>
      </c>
      <c r="CA175">
        <v>0.81151832460732898</v>
      </c>
      <c r="CB175" t="s">
        <v>888</v>
      </c>
      <c r="CC175" t="s">
        <v>547</v>
      </c>
      <c r="CD175">
        <v>0.937073036541194</v>
      </c>
      <c r="CE175" t="s">
        <v>854</v>
      </c>
      <c r="CF175" t="s">
        <v>547</v>
      </c>
      <c r="CG175">
        <v>1.0208333333333299</v>
      </c>
      <c r="CH175" t="s">
        <v>582</v>
      </c>
      <c r="CI175" t="s">
        <v>547</v>
      </c>
      <c r="CJ175">
        <v>0.90270270270270203</v>
      </c>
      <c r="CK175" t="s">
        <v>920</v>
      </c>
      <c r="CL175" t="s">
        <v>547</v>
      </c>
      <c r="CM175">
        <v>0.862119790968779</v>
      </c>
      <c r="CN175" t="s">
        <v>874</v>
      </c>
      <c r="CO175" t="s">
        <v>547</v>
      </c>
      <c r="CP175">
        <v>0.52941176470588203</v>
      </c>
      <c r="CQ175" t="s">
        <v>545</v>
      </c>
      <c r="CR175">
        <v>2</v>
      </c>
      <c r="CS175">
        <v>1.41004005795619</v>
      </c>
      <c r="CT175" t="s">
        <v>472</v>
      </c>
      <c r="CU175">
        <v>2</v>
      </c>
      <c r="CV175">
        <v>1.50168728908886</v>
      </c>
      <c r="CW175" t="s">
        <v>899</v>
      </c>
      <c r="CX175" t="s">
        <v>547</v>
      </c>
      <c r="CY175">
        <v>1.0570118894141201</v>
      </c>
      <c r="CZ175" t="s">
        <v>559</v>
      </c>
      <c r="DA175" t="s">
        <v>547</v>
      </c>
      <c r="DB175">
        <v>1.0794297352342099</v>
      </c>
      <c r="DC175" t="s">
        <v>490</v>
      </c>
      <c r="DD175">
        <v>3</v>
      </c>
      <c r="DE175">
        <v>1.02837684449489</v>
      </c>
      <c r="DF175" t="s">
        <v>559</v>
      </c>
      <c r="DG175" t="s">
        <v>547</v>
      </c>
      <c r="DH175">
        <v>0.98073836276083404</v>
      </c>
      <c r="DI175" t="s">
        <v>499</v>
      </c>
      <c r="DJ175">
        <v>2</v>
      </c>
      <c r="DK175">
        <v>1.4423076923076901</v>
      </c>
      <c r="DL175" t="s">
        <v>536</v>
      </c>
      <c r="DM175">
        <v>2</v>
      </c>
      <c r="DN175">
        <v>1.0833333333333299</v>
      </c>
      <c r="DO175" t="s">
        <v>925</v>
      </c>
      <c r="DP175">
        <v>1</v>
      </c>
      <c r="DQ175">
        <v>0.86752136752136699</v>
      </c>
      <c r="DR175" t="s">
        <v>559</v>
      </c>
      <c r="DS175" t="s">
        <v>547</v>
      </c>
      <c r="DT175">
        <v>1.13333333333333</v>
      </c>
      <c r="DU175" t="s">
        <v>880</v>
      </c>
      <c r="DV175" t="s">
        <v>547</v>
      </c>
      <c r="DW175">
        <v>1.12585034013605</v>
      </c>
      <c r="DX175" t="s">
        <v>834</v>
      </c>
      <c r="DY175" t="s">
        <v>547</v>
      </c>
      <c r="DZ175">
        <v>1.12052505966587</v>
      </c>
      <c r="EA175" t="s">
        <v>834</v>
      </c>
      <c r="EB175" t="s">
        <v>547</v>
      </c>
      <c r="EC175">
        <v>1.11182108626198</v>
      </c>
      <c r="ED175" t="s">
        <v>518</v>
      </c>
      <c r="EE175">
        <v>1</v>
      </c>
      <c r="EF175">
        <v>0.97346657477601595</v>
      </c>
      <c r="EG175" t="s">
        <v>874</v>
      </c>
      <c r="EH175" t="s">
        <v>547</v>
      </c>
      <c r="EI175">
        <v>1.0963855421686699</v>
      </c>
      <c r="EJ175" t="s">
        <v>518</v>
      </c>
      <c r="EK175">
        <v>2</v>
      </c>
      <c r="EL175">
        <v>1.03056215360253</v>
      </c>
      <c r="EM175" t="s">
        <v>518</v>
      </c>
      <c r="EN175">
        <v>2</v>
      </c>
      <c r="EO175">
        <v>1.2036724031960599</v>
      </c>
      <c r="EP175" t="s">
        <v>888</v>
      </c>
      <c r="EQ175" t="s">
        <v>547</v>
      </c>
      <c r="ER175">
        <v>0.88534088714350001</v>
      </c>
      <c r="ES175" t="s">
        <v>518</v>
      </c>
      <c r="ET175">
        <v>2</v>
      </c>
      <c r="EU175">
        <v>0.91739077224329901</v>
      </c>
      <c r="EV175" t="s">
        <v>582</v>
      </c>
      <c r="EW175" t="s">
        <v>547</v>
      </c>
      <c r="EX175">
        <v>0.98456790123456694</v>
      </c>
      <c r="EY175" t="s">
        <v>920</v>
      </c>
      <c r="EZ175" t="s">
        <v>547</v>
      </c>
      <c r="FA175">
        <v>0.90465631929046497</v>
      </c>
      <c r="FB175" t="s">
        <v>880</v>
      </c>
      <c r="FC175" t="s">
        <v>547</v>
      </c>
      <c r="FD175">
        <v>1.1384180790960401</v>
      </c>
      <c r="FE175" t="s">
        <v>551</v>
      </c>
      <c r="FF175" t="s">
        <v>547</v>
      </c>
      <c r="FG175">
        <v>1.2503840245775699</v>
      </c>
      <c r="FH175" t="s">
        <v>932</v>
      </c>
      <c r="FI175" t="s">
        <v>547</v>
      </c>
      <c r="FJ175">
        <v>1.1167512690355299</v>
      </c>
      <c r="FK175" t="s">
        <v>922</v>
      </c>
      <c r="FL175" t="s">
        <v>547</v>
      </c>
      <c r="FM175">
        <v>1.08052434456928</v>
      </c>
      <c r="FN175" t="s">
        <v>888</v>
      </c>
      <c r="FO175" t="s">
        <v>547</v>
      </c>
      <c r="FP175">
        <v>1.0325476992143601</v>
      </c>
      <c r="FQ175" t="s">
        <v>944</v>
      </c>
      <c r="FR175" t="s">
        <v>547</v>
      </c>
      <c r="FS175">
        <v>0.86469344608879495</v>
      </c>
      <c r="FT175" t="s">
        <v>597</v>
      </c>
      <c r="FU175" t="s">
        <v>547</v>
      </c>
      <c r="FV175">
        <v>1.3673469387755099</v>
      </c>
      <c r="FW175" t="s">
        <v>912</v>
      </c>
      <c r="FX175" t="s">
        <v>547</v>
      </c>
      <c r="FY175">
        <v>1.11304347826086</v>
      </c>
      <c r="FZ175" t="s">
        <v>931</v>
      </c>
      <c r="GA175" t="s">
        <v>547</v>
      </c>
      <c r="GB175">
        <v>1.0326086956521701</v>
      </c>
      <c r="GC175" t="s">
        <v>921</v>
      </c>
      <c r="GD175" t="s">
        <v>547</v>
      </c>
      <c r="GE175">
        <v>1.02137767220902</v>
      </c>
      <c r="GF175" t="s">
        <v>943</v>
      </c>
      <c r="GG175" t="s">
        <v>547</v>
      </c>
      <c r="GH175">
        <v>1.0345821325648401</v>
      </c>
      <c r="GI175" t="s">
        <v>922</v>
      </c>
      <c r="GJ175" t="s">
        <v>547</v>
      </c>
      <c r="GK175">
        <v>1.1238532110091699</v>
      </c>
      <c r="GL175" t="s">
        <v>582</v>
      </c>
      <c r="GM175" t="s">
        <v>547</v>
      </c>
      <c r="GN175">
        <v>1.1062355658198599</v>
      </c>
    </row>
    <row r="176" spans="1:196" x14ac:dyDescent="0.4">
      <c r="A176">
        <v>174</v>
      </c>
      <c r="E176" t="s">
        <v>878</v>
      </c>
      <c r="F176" t="s">
        <v>547</v>
      </c>
      <c r="G176">
        <v>0.66518474609760903</v>
      </c>
      <c r="K176" t="s">
        <v>873</v>
      </c>
      <c r="L176" t="s">
        <v>547</v>
      </c>
      <c r="M176">
        <v>2.8972338785647</v>
      </c>
      <c r="N176" t="s">
        <v>856</v>
      </c>
      <c r="O176" t="s">
        <v>547</v>
      </c>
      <c r="P176">
        <v>0.76328986960882605</v>
      </c>
      <c r="Q176" t="s">
        <v>856</v>
      </c>
      <c r="R176" t="s">
        <v>547</v>
      </c>
      <c r="S176">
        <v>0.73193166885676697</v>
      </c>
      <c r="T176" t="s">
        <v>930</v>
      </c>
      <c r="U176" t="s">
        <v>547</v>
      </c>
      <c r="V176">
        <v>0.84920541494997004</v>
      </c>
      <c r="W176" t="s">
        <v>930</v>
      </c>
      <c r="X176" t="s">
        <v>547</v>
      </c>
      <c r="Y176">
        <v>0.81868588855004099</v>
      </c>
      <c r="Z176" t="s">
        <v>873</v>
      </c>
      <c r="AA176" t="s">
        <v>547</v>
      </c>
      <c r="AB176">
        <v>1.2372093023255799</v>
      </c>
      <c r="AC176" t="s">
        <v>873</v>
      </c>
      <c r="AD176" t="s">
        <v>547</v>
      </c>
      <c r="AE176">
        <v>0.88036680486262298</v>
      </c>
      <c r="AF176" t="s">
        <v>895</v>
      </c>
      <c r="AG176" t="s">
        <v>547</v>
      </c>
      <c r="AH176">
        <v>0.81615598885793805</v>
      </c>
      <c r="AI176" t="s">
        <v>444</v>
      </c>
      <c r="AJ176">
        <v>1</v>
      </c>
      <c r="AK176">
        <v>1.11259200660383</v>
      </c>
      <c r="AL176" t="s">
        <v>905</v>
      </c>
      <c r="AM176" t="s">
        <v>547</v>
      </c>
      <c r="AN176">
        <v>0.86891891891891804</v>
      </c>
      <c r="AO176" t="s">
        <v>848</v>
      </c>
      <c r="AP176" t="s">
        <v>547</v>
      </c>
      <c r="AQ176">
        <v>1.1421847635726701</v>
      </c>
      <c r="AR176" t="s">
        <v>457</v>
      </c>
      <c r="AS176">
        <v>2</v>
      </c>
      <c r="AT176">
        <v>1.4759535655058</v>
      </c>
      <c r="AU176" t="s">
        <v>445</v>
      </c>
      <c r="AV176">
        <v>2</v>
      </c>
      <c r="AW176">
        <v>1.3175257731958701</v>
      </c>
      <c r="AX176" t="s">
        <v>437</v>
      </c>
      <c r="AY176">
        <v>1</v>
      </c>
      <c r="AZ176">
        <v>0.78191317113188397</v>
      </c>
      <c r="BA176" t="s">
        <v>437</v>
      </c>
      <c r="BB176">
        <v>1</v>
      </c>
      <c r="BC176">
        <v>1.1510257047406001</v>
      </c>
      <c r="BD176" t="s">
        <v>436</v>
      </c>
      <c r="BE176">
        <v>2</v>
      </c>
      <c r="BF176">
        <v>1.0949720670391001</v>
      </c>
      <c r="BG176" t="s">
        <v>440</v>
      </c>
      <c r="BH176">
        <v>2</v>
      </c>
      <c r="BI176">
        <v>0.80329179716132404</v>
      </c>
      <c r="BJ176" t="s">
        <v>857</v>
      </c>
      <c r="BK176" t="s">
        <v>547</v>
      </c>
      <c r="BL176">
        <v>1.01205615194054</v>
      </c>
      <c r="BM176" t="s">
        <v>559</v>
      </c>
      <c r="BN176" t="s">
        <v>547</v>
      </c>
      <c r="BO176">
        <v>0.91703056768558899</v>
      </c>
      <c r="BP176" t="s">
        <v>595</v>
      </c>
      <c r="BQ176" t="s">
        <v>547</v>
      </c>
      <c r="BR176">
        <v>0.97502937720328997</v>
      </c>
      <c r="BS176" t="s">
        <v>880</v>
      </c>
      <c r="BT176" t="s">
        <v>547</v>
      </c>
      <c r="BU176">
        <v>0.85945945945945901</v>
      </c>
      <c r="BV176" t="s">
        <v>481</v>
      </c>
      <c r="BW176">
        <v>1</v>
      </c>
      <c r="BX176">
        <v>0.94</v>
      </c>
      <c r="BY176" t="s">
        <v>880</v>
      </c>
      <c r="BZ176" t="s">
        <v>547</v>
      </c>
      <c r="CA176">
        <v>0.859649122807017</v>
      </c>
      <c r="CB176" t="s">
        <v>945</v>
      </c>
      <c r="CC176" t="s">
        <v>547</v>
      </c>
      <c r="CD176">
        <v>0.82822085889570496</v>
      </c>
      <c r="CE176" t="s">
        <v>837</v>
      </c>
      <c r="CF176" t="s">
        <v>547</v>
      </c>
      <c r="CG176">
        <v>0.92226148409893904</v>
      </c>
      <c r="CH176" t="s">
        <v>595</v>
      </c>
      <c r="CI176" t="s">
        <v>547</v>
      </c>
      <c r="CJ176">
        <v>1.4623015873015801</v>
      </c>
      <c r="CK176" t="s">
        <v>946</v>
      </c>
      <c r="CL176" t="s">
        <v>547</v>
      </c>
      <c r="CM176">
        <v>0.75909090909090904</v>
      </c>
      <c r="CN176" t="s">
        <v>559</v>
      </c>
      <c r="CO176" t="s">
        <v>547</v>
      </c>
      <c r="CP176">
        <v>0.62301587301587302</v>
      </c>
      <c r="CQ176" t="s">
        <v>491</v>
      </c>
      <c r="CR176">
        <v>1</v>
      </c>
      <c r="CS176">
        <v>1.06617647058823</v>
      </c>
      <c r="CT176" t="s">
        <v>481</v>
      </c>
      <c r="CU176">
        <v>1</v>
      </c>
      <c r="CV176">
        <v>1.6162162162162099</v>
      </c>
      <c r="CW176" t="s">
        <v>880</v>
      </c>
      <c r="CX176" t="s">
        <v>547</v>
      </c>
      <c r="CY176">
        <v>0.96994818652849701</v>
      </c>
      <c r="CZ176" t="s">
        <v>899</v>
      </c>
      <c r="DA176" t="s">
        <v>547</v>
      </c>
      <c r="DB176">
        <v>1.1079414554817699</v>
      </c>
      <c r="DC176" t="s">
        <v>524</v>
      </c>
      <c r="DD176">
        <v>3</v>
      </c>
      <c r="DE176">
        <v>0.84583333333333299</v>
      </c>
      <c r="DF176" t="s">
        <v>899</v>
      </c>
      <c r="DG176" t="s">
        <v>547</v>
      </c>
      <c r="DH176">
        <v>0.97946056574811702</v>
      </c>
      <c r="DI176" t="s">
        <v>502</v>
      </c>
      <c r="DJ176">
        <v>2</v>
      </c>
      <c r="DK176">
        <v>0.78792341678939604</v>
      </c>
      <c r="DL176" t="s">
        <v>865</v>
      </c>
      <c r="DM176">
        <v>2</v>
      </c>
      <c r="DN176">
        <v>1</v>
      </c>
      <c r="DO176" t="s">
        <v>502</v>
      </c>
      <c r="DP176">
        <v>2</v>
      </c>
      <c r="DQ176">
        <v>1.13345521023766</v>
      </c>
      <c r="DR176" t="s">
        <v>876</v>
      </c>
      <c r="DS176" t="s">
        <v>547</v>
      </c>
      <c r="DT176">
        <v>0.85144124168514401</v>
      </c>
      <c r="DU176" t="s">
        <v>564</v>
      </c>
      <c r="DV176" t="s">
        <v>547</v>
      </c>
      <c r="DW176">
        <v>1.08210526315789</v>
      </c>
      <c r="DX176" t="s">
        <v>564</v>
      </c>
      <c r="DY176" t="s">
        <v>547</v>
      </c>
      <c r="DZ176">
        <v>0.80447470817120603</v>
      </c>
      <c r="EA176" t="s">
        <v>920</v>
      </c>
      <c r="EB176" t="s">
        <v>547</v>
      </c>
      <c r="EC176">
        <v>1.07745821667939</v>
      </c>
      <c r="ED176" t="s">
        <v>874</v>
      </c>
      <c r="EE176" t="s">
        <v>547</v>
      </c>
      <c r="EF176">
        <v>0.76321839080459697</v>
      </c>
      <c r="EG176" t="s">
        <v>559</v>
      </c>
      <c r="EH176" t="s">
        <v>547</v>
      </c>
      <c r="EI176">
        <v>0.952745849297573</v>
      </c>
      <c r="EJ176" t="s">
        <v>874</v>
      </c>
      <c r="EK176" t="s">
        <v>547</v>
      </c>
      <c r="EL176">
        <v>1.2005494505494501</v>
      </c>
      <c r="EM176" t="s">
        <v>874</v>
      </c>
      <c r="EN176" t="s">
        <v>547</v>
      </c>
      <c r="EO176">
        <v>1.0846681922196699</v>
      </c>
      <c r="EP176" t="s">
        <v>897</v>
      </c>
      <c r="EQ176" t="s">
        <v>547</v>
      </c>
      <c r="ER176">
        <v>1.1322033898305</v>
      </c>
      <c r="ES176" t="s">
        <v>533</v>
      </c>
      <c r="ET176">
        <v>2</v>
      </c>
      <c r="EU176">
        <v>0.88978766430738099</v>
      </c>
      <c r="EV176" t="s">
        <v>920</v>
      </c>
      <c r="EW176" t="s">
        <v>547</v>
      </c>
      <c r="EX176">
        <v>1.19628647214854</v>
      </c>
      <c r="EY176" t="s">
        <v>888</v>
      </c>
      <c r="EZ176" t="s">
        <v>547</v>
      </c>
      <c r="FA176">
        <v>1.19852262234533</v>
      </c>
      <c r="FB176" t="s">
        <v>582</v>
      </c>
      <c r="FC176" t="s">
        <v>547</v>
      </c>
      <c r="FD176">
        <v>1.2135678391959701</v>
      </c>
      <c r="FE176" t="s">
        <v>648</v>
      </c>
      <c r="FF176" t="s">
        <v>547</v>
      </c>
      <c r="FG176">
        <v>1.0035714285714199</v>
      </c>
      <c r="FH176" t="s">
        <v>921</v>
      </c>
      <c r="FI176" t="s">
        <v>547</v>
      </c>
      <c r="FJ176">
        <v>0.852054794520548</v>
      </c>
      <c r="FK176" t="s">
        <v>917</v>
      </c>
      <c r="FL176" t="s">
        <v>547</v>
      </c>
      <c r="FM176">
        <v>0.95750000000000002</v>
      </c>
      <c r="FN176" t="s">
        <v>897</v>
      </c>
      <c r="FO176" t="s">
        <v>547</v>
      </c>
      <c r="FP176">
        <v>1.7204884667571201</v>
      </c>
      <c r="FQ176" t="s">
        <v>911</v>
      </c>
      <c r="FR176" t="s">
        <v>547</v>
      </c>
      <c r="FS176">
        <v>0.94736842105263097</v>
      </c>
      <c r="FT176" t="s">
        <v>931</v>
      </c>
      <c r="FU176" t="s">
        <v>547</v>
      </c>
      <c r="FV176">
        <v>0.99550224887556205</v>
      </c>
      <c r="FW176" t="s">
        <v>921</v>
      </c>
      <c r="FX176" t="s">
        <v>547</v>
      </c>
      <c r="FY176">
        <v>0.96799999999999997</v>
      </c>
      <c r="FZ176" t="s">
        <v>944</v>
      </c>
      <c r="GA176" t="s">
        <v>547</v>
      </c>
      <c r="GB176">
        <v>0.76821192052980103</v>
      </c>
      <c r="GC176" t="s">
        <v>943</v>
      </c>
      <c r="GD176" t="s">
        <v>547</v>
      </c>
      <c r="GE176">
        <v>1.0028901734104001</v>
      </c>
      <c r="GF176" t="s">
        <v>931</v>
      </c>
      <c r="GG176" t="s">
        <v>547</v>
      </c>
      <c r="GH176">
        <v>1.15055248618784</v>
      </c>
      <c r="GI176" t="s">
        <v>912</v>
      </c>
      <c r="GJ176" t="s">
        <v>547</v>
      </c>
      <c r="GK176">
        <v>0.95370370370370305</v>
      </c>
      <c r="GL176" t="s">
        <v>595</v>
      </c>
      <c r="GM176" t="s">
        <v>547</v>
      </c>
      <c r="GN176">
        <v>1.06874189364461</v>
      </c>
    </row>
    <row r="177" spans="1:196" x14ac:dyDescent="0.4">
      <c r="A177">
        <v>175</v>
      </c>
      <c r="E177" t="s">
        <v>947</v>
      </c>
      <c r="F177" t="s">
        <v>547</v>
      </c>
      <c r="G177">
        <v>0.58554245582814202</v>
      </c>
      <c r="K177" t="s">
        <v>932</v>
      </c>
      <c r="L177" t="s">
        <v>547</v>
      </c>
      <c r="M177">
        <v>0.80533333333333301</v>
      </c>
      <c r="N177" t="s">
        <v>861</v>
      </c>
      <c r="O177" t="s">
        <v>547</v>
      </c>
      <c r="P177">
        <v>1.0192804007894301</v>
      </c>
      <c r="Q177" t="s">
        <v>861</v>
      </c>
      <c r="R177" t="s">
        <v>547</v>
      </c>
      <c r="S177">
        <v>1.0163836759011</v>
      </c>
      <c r="T177" t="s">
        <v>864</v>
      </c>
      <c r="U177" t="s">
        <v>547</v>
      </c>
      <c r="V177">
        <v>0.76974369660345898</v>
      </c>
      <c r="W177" t="s">
        <v>864</v>
      </c>
      <c r="X177" t="s">
        <v>547</v>
      </c>
      <c r="Y177">
        <v>0.621954520844612</v>
      </c>
      <c r="Z177" t="s">
        <v>875</v>
      </c>
      <c r="AA177" t="s">
        <v>547</v>
      </c>
      <c r="AB177">
        <v>1.9208443271767801</v>
      </c>
      <c r="AC177" t="s">
        <v>875</v>
      </c>
      <c r="AD177" t="s">
        <v>547</v>
      </c>
      <c r="AE177">
        <v>1.1181318681318599</v>
      </c>
      <c r="AF177" t="s">
        <v>831</v>
      </c>
      <c r="AG177" t="s">
        <v>547</v>
      </c>
      <c r="AH177">
        <v>0.69912609238451895</v>
      </c>
      <c r="AI177" t="s">
        <v>470</v>
      </c>
      <c r="AJ177">
        <v>2</v>
      </c>
      <c r="AK177">
        <v>1.14750970040073</v>
      </c>
      <c r="AL177" t="s">
        <v>848</v>
      </c>
      <c r="AM177" t="s">
        <v>547</v>
      </c>
      <c r="AN177">
        <v>0.56982473648100795</v>
      </c>
      <c r="AO177" t="s">
        <v>849</v>
      </c>
      <c r="AP177" t="s">
        <v>547</v>
      </c>
      <c r="AQ177">
        <v>1.3257142857142801</v>
      </c>
      <c r="AR177" t="s">
        <v>456</v>
      </c>
      <c r="AS177">
        <v>2</v>
      </c>
      <c r="AT177">
        <v>1.00510204081632</v>
      </c>
      <c r="AU177" t="s">
        <v>448</v>
      </c>
      <c r="AV177">
        <v>2</v>
      </c>
      <c r="AW177">
        <v>1.2037617554858899</v>
      </c>
      <c r="AX177" t="s">
        <v>455</v>
      </c>
      <c r="AY177">
        <v>1</v>
      </c>
      <c r="AZ177">
        <v>1.01164529914529</v>
      </c>
      <c r="BA177" t="s">
        <v>455</v>
      </c>
      <c r="BB177">
        <v>1</v>
      </c>
      <c r="BC177">
        <v>1.2776428345126201</v>
      </c>
      <c r="BD177" t="s">
        <v>440</v>
      </c>
      <c r="BE177">
        <v>2</v>
      </c>
      <c r="BF177">
        <v>1.2758613360539</v>
      </c>
      <c r="BG177" t="s">
        <v>445</v>
      </c>
      <c r="BH177">
        <v>1</v>
      </c>
      <c r="BI177">
        <v>0.944244604316546</v>
      </c>
      <c r="BJ177" t="s">
        <v>920</v>
      </c>
      <c r="BK177" t="s">
        <v>547</v>
      </c>
      <c r="BL177">
        <v>1.1539109506618499</v>
      </c>
      <c r="BM177" t="s">
        <v>899</v>
      </c>
      <c r="BN177" t="s">
        <v>547</v>
      </c>
      <c r="BO177">
        <v>1.14667880926632</v>
      </c>
      <c r="BP177" t="s">
        <v>854</v>
      </c>
      <c r="BQ177" t="s">
        <v>547</v>
      </c>
      <c r="BR177">
        <v>0.89655172413793105</v>
      </c>
      <c r="BS177" t="s">
        <v>582</v>
      </c>
      <c r="BT177" t="s">
        <v>547</v>
      </c>
      <c r="BU177">
        <v>0.95563139931740604</v>
      </c>
      <c r="BV177" t="s">
        <v>880</v>
      </c>
      <c r="BW177" t="s">
        <v>547</v>
      </c>
      <c r="BX177">
        <v>1.0754716981132</v>
      </c>
      <c r="BY177" t="s">
        <v>582</v>
      </c>
      <c r="BZ177" t="s">
        <v>547</v>
      </c>
      <c r="CA177">
        <v>0.82142857142857095</v>
      </c>
      <c r="CB177" t="s">
        <v>904</v>
      </c>
      <c r="CC177" t="s">
        <v>547</v>
      </c>
      <c r="CD177">
        <v>0.81692573402417901</v>
      </c>
      <c r="CE177" t="s">
        <v>888</v>
      </c>
      <c r="CF177" t="s">
        <v>547</v>
      </c>
      <c r="CG177">
        <v>0.79286640409031905</v>
      </c>
      <c r="CH177" t="s">
        <v>920</v>
      </c>
      <c r="CI177" t="s">
        <v>547</v>
      </c>
      <c r="CJ177">
        <v>1.2133972847735901</v>
      </c>
      <c r="CK177" t="s">
        <v>837</v>
      </c>
      <c r="CL177" t="s">
        <v>547</v>
      </c>
      <c r="CM177">
        <v>0.795364238410596</v>
      </c>
      <c r="CN177" t="s">
        <v>895</v>
      </c>
      <c r="CO177" t="s">
        <v>547</v>
      </c>
      <c r="CP177">
        <v>0.74545454545454504</v>
      </c>
      <c r="CQ177" t="s">
        <v>494</v>
      </c>
      <c r="CR177">
        <v>1</v>
      </c>
      <c r="CS177">
        <v>1.2575748301401699</v>
      </c>
      <c r="CT177" t="s">
        <v>488</v>
      </c>
      <c r="CU177">
        <v>2</v>
      </c>
      <c r="CV177">
        <v>1.79805825242718</v>
      </c>
      <c r="CW177" t="s">
        <v>833</v>
      </c>
      <c r="CX177" t="s">
        <v>547</v>
      </c>
      <c r="CY177">
        <v>1.11045311969454</v>
      </c>
      <c r="CZ177" t="s">
        <v>880</v>
      </c>
      <c r="DA177" t="s">
        <v>547</v>
      </c>
      <c r="DB177">
        <v>0.94230769230769196</v>
      </c>
      <c r="DC177" t="s">
        <v>494</v>
      </c>
      <c r="DD177">
        <v>1</v>
      </c>
      <c r="DE177">
        <v>1.0046170106246799</v>
      </c>
      <c r="DF177" t="s">
        <v>880</v>
      </c>
      <c r="DG177" t="s">
        <v>547</v>
      </c>
      <c r="DH177">
        <v>0.98216409036860797</v>
      </c>
      <c r="DI177" t="s">
        <v>536</v>
      </c>
      <c r="DJ177">
        <v>2</v>
      </c>
      <c r="DK177">
        <v>1.0400866738894901</v>
      </c>
      <c r="DL177" t="s">
        <v>874</v>
      </c>
      <c r="DM177" t="s">
        <v>547</v>
      </c>
      <c r="DN177">
        <v>1</v>
      </c>
      <c r="DO177" t="s">
        <v>536</v>
      </c>
      <c r="DP177">
        <v>2</v>
      </c>
      <c r="DQ177">
        <v>1.15384615384615</v>
      </c>
      <c r="DR177" t="s">
        <v>880</v>
      </c>
      <c r="DS177" t="s">
        <v>547</v>
      </c>
      <c r="DT177">
        <v>1.08088235294117</v>
      </c>
      <c r="DU177" t="s">
        <v>920</v>
      </c>
      <c r="DV177" t="s">
        <v>547</v>
      </c>
      <c r="DW177">
        <v>0.98732197250349796</v>
      </c>
      <c r="DX177" t="s">
        <v>920</v>
      </c>
      <c r="DY177" t="s">
        <v>547</v>
      </c>
      <c r="DZ177">
        <v>0.98282331359959896</v>
      </c>
      <c r="EA177" t="s">
        <v>888</v>
      </c>
      <c r="EB177" t="s">
        <v>547</v>
      </c>
      <c r="EC177">
        <v>1.08995947257263</v>
      </c>
      <c r="ED177" t="s">
        <v>559</v>
      </c>
      <c r="EE177" t="s">
        <v>547</v>
      </c>
      <c r="EF177">
        <v>0.97267080745341605</v>
      </c>
      <c r="EG177" t="s">
        <v>876</v>
      </c>
      <c r="EH177" t="s">
        <v>547</v>
      </c>
      <c r="EI177">
        <v>1.0577956989247299</v>
      </c>
      <c r="EJ177" t="s">
        <v>559</v>
      </c>
      <c r="EK177" t="s">
        <v>547</v>
      </c>
      <c r="EL177">
        <v>1.0160857908847101</v>
      </c>
      <c r="EM177" t="s">
        <v>559</v>
      </c>
      <c r="EN177" t="s">
        <v>547</v>
      </c>
      <c r="EO177">
        <v>1.05540897097625</v>
      </c>
      <c r="EP177" t="s">
        <v>581</v>
      </c>
      <c r="EQ177" t="s">
        <v>547</v>
      </c>
      <c r="ER177">
        <v>1.38815789473684</v>
      </c>
      <c r="ES177" t="s">
        <v>874</v>
      </c>
      <c r="ET177" t="s">
        <v>547</v>
      </c>
      <c r="EU177">
        <v>0.85714285714285698</v>
      </c>
      <c r="EV177" t="s">
        <v>888</v>
      </c>
      <c r="EW177" t="s">
        <v>547</v>
      </c>
      <c r="EX177">
        <v>0.87178924259055901</v>
      </c>
      <c r="EY177" t="s">
        <v>897</v>
      </c>
      <c r="EZ177" t="s">
        <v>547</v>
      </c>
      <c r="FA177">
        <v>1.19763513513513</v>
      </c>
      <c r="FB177" t="s">
        <v>920</v>
      </c>
      <c r="FC177" t="s">
        <v>547</v>
      </c>
      <c r="FD177">
        <v>1.1666666666666601</v>
      </c>
      <c r="FE177" t="s">
        <v>922</v>
      </c>
      <c r="FF177" t="s">
        <v>547</v>
      </c>
      <c r="FG177">
        <v>0.86065573770491799</v>
      </c>
      <c r="FH177" t="s">
        <v>942</v>
      </c>
      <c r="FI177" t="s">
        <v>547</v>
      </c>
      <c r="FJ177">
        <v>1.2018348623853199</v>
      </c>
      <c r="FK177" t="s">
        <v>921</v>
      </c>
      <c r="FL177" t="s">
        <v>547</v>
      </c>
      <c r="FM177">
        <v>1.1468381564844501</v>
      </c>
      <c r="FN177" t="s">
        <v>557</v>
      </c>
      <c r="FO177" t="s">
        <v>547</v>
      </c>
      <c r="FP177">
        <v>1.04728132387706</v>
      </c>
      <c r="FQ177" t="s">
        <v>948</v>
      </c>
      <c r="FR177" t="s">
        <v>547</v>
      </c>
      <c r="FS177">
        <v>0.71341463414634099</v>
      </c>
      <c r="FT177" t="s">
        <v>935</v>
      </c>
      <c r="FU177" t="s">
        <v>547</v>
      </c>
      <c r="FV177">
        <v>1.21612903225806</v>
      </c>
      <c r="FW177" t="s">
        <v>941</v>
      </c>
      <c r="FX177" t="s">
        <v>547</v>
      </c>
      <c r="FY177">
        <v>0.93394495412844003</v>
      </c>
      <c r="FZ177" t="s">
        <v>911</v>
      </c>
      <c r="GA177" t="s">
        <v>547</v>
      </c>
      <c r="GB177">
        <v>1.11510791366906</v>
      </c>
      <c r="GC177" t="s">
        <v>931</v>
      </c>
      <c r="GD177" t="s">
        <v>547</v>
      </c>
      <c r="GE177">
        <v>1.0887218045112701</v>
      </c>
      <c r="GF177" t="s">
        <v>944</v>
      </c>
      <c r="GG177" t="s">
        <v>547</v>
      </c>
      <c r="GH177">
        <v>0.80357142857142805</v>
      </c>
      <c r="GI177" t="s">
        <v>921</v>
      </c>
      <c r="GJ177" t="s">
        <v>547</v>
      </c>
      <c r="GK177">
        <v>1.0318021201413401</v>
      </c>
      <c r="GL177" t="s">
        <v>897</v>
      </c>
      <c r="GM177" t="s">
        <v>547</v>
      </c>
      <c r="GN177">
        <v>1.2440944881889699</v>
      </c>
    </row>
    <row r="178" spans="1:196" x14ac:dyDescent="0.4">
      <c r="A178">
        <v>176</v>
      </c>
      <c r="E178" t="s">
        <v>885</v>
      </c>
      <c r="F178" t="s">
        <v>547</v>
      </c>
      <c r="G178">
        <v>0.72293654085441705</v>
      </c>
      <c r="K178" t="s">
        <v>875</v>
      </c>
      <c r="L178" t="s">
        <v>547</v>
      </c>
      <c r="M178">
        <v>1.31578947368421</v>
      </c>
      <c r="N178" t="s">
        <v>930</v>
      </c>
      <c r="O178" t="s">
        <v>547</v>
      </c>
      <c r="P178">
        <v>1.0218685720472001</v>
      </c>
      <c r="Q178" t="s">
        <v>930</v>
      </c>
      <c r="R178" t="s">
        <v>547</v>
      </c>
      <c r="S178">
        <v>0.89998940565737895</v>
      </c>
      <c r="T178" t="s">
        <v>949</v>
      </c>
      <c r="U178" t="s">
        <v>547</v>
      </c>
      <c r="V178">
        <v>0.79502754626359595</v>
      </c>
      <c r="W178" t="s">
        <v>936</v>
      </c>
      <c r="X178" t="s">
        <v>547</v>
      </c>
      <c r="Y178">
        <v>0.60330578512396604</v>
      </c>
      <c r="Z178" t="s">
        <v>950</v>
      </c>
      <c r="AA178" t="s">
        <v>547</v>
      </c>
      <c r="AB178">
        <v>9.8196392785571102E-2</v>
      </c>
      <c r="AC178" t="s">
        <v>561</v>
      </c>
      <c r="AD178" t="s">
        <v>547</v>
      </c>
      <c r="AE178">
        <v>0.96973684210526301</v>
      </c>
      <c r="AF178" t="s">
        <v>833</v>
      </c>
      <c r="AG178" t="s">
        <v>547</v>
      </c>
      <c r="AH178">
        <v>0.89454501641615702</v>
      </c>
      <c r="AI178" t="s">
        <v>458</v>
      </c>
      <c r="AJ178">
        <v>1</v>
      </c>
      <c r="AK178">
        <v>0.97142857142857097</v>
      </c>
      <c r="AL178" t="s">
        <v>849</v>
      </c>
      <c r="AM178" t="s">
        <v>547</v>
      </c>
      <c r="AN178">
        <v>0.77951002227171495</v>
      </c>
      <c r="AO178" t="s">
        <v>551</v>
      </c>
      <c r="AP178" t="s">
        <v>547</v>
      </c>
      <c r="AQ178">
        <v>0.99316005471956204</v>
      </c>
      <c r="AR178" t="s">
        <v>951</v>
      </c>
      <c r="AS178" t="s">
        <v>547</v>
      </c>
      <c r="AT178">
        <v>1.16514690982776</v>
      </c>
      <c r="AU178" t="s">
        <v>444</v>
      </c>
      <c r="AV178">
        <v>1</v>
      </c>
      <c r="AW178">
        <v>1.2480399605567301</v>
      </c>
      <c r="AX178" t="s">
        <v>433</v>
      </c>
      <c r="AY178">
        <v>1</v>
      </c>
      <c r="AZ178">
        <v>0.86722936293909503</v>
      </c>
      <c r="BA178" t="s">
        <v>433</v>
      </c>
      <c r="BB178">
        <v>1</v>
      </c>
      <c r="BC178">
        <v>1.1782973911638801</v>
      </c>
      <c r="BD178" t="s">
        <v>924</v>
      </c>
      <c r="BE178">
        <v>2</v>
      </c>
      <c r="BF178">
        <v>1.00903614457831</v>
      </c>
      <c r="BG178" t="s">
        <v>469</v>
      </c>
      <c r="BH178">
        <v>2</v>
      </c>
      <c r="BI178">
        <v>0.89487455197132604</v>
      </c>
      <c r="BJ178" t="s">
        <v>837</v>
      </c>
      <c r="BK178" t="s">
        <v>547</v>
      </c>
      <c r="BL178">
        <v>0.93764568764568701</v>
      </c>
      <c r="BM178" t="s">
        <v>582</v>
      </c>
      <c r="BN178" t="s">
        <v>547</v>
      </c>
      <c r="BO178">
        <v>0.86904761904761896</v>
      </c>
      <c r="BP178" t="s">
        <v>920</v>
      </c>
      <c r="BQ178" t="s">
        <v>547</v>
      </c>
      <c r="BR178">
        <v>1.1044809475919</v>
      </c>
      <c r="BS178" t="s">
        <v>595</v>
      </c>
      <c r="BT178" t="s">
        <v>547</v>
      </c>
      <c r="BU178">
        <v>0.83790298282615205</v>
      </c>
      <c r="BV178" t="s">
        <v>582</v>
      </c>
      <c r="BW178" t="s">
        <v>547</v>
      </c>
      <c r="BX178">
        <v>1.6</v>
      </c>
      <c r="BY178" t="s">
        <v>595</v>
      </c>
      <c r="BZ178" t="s">
        <v>547</v>
      </c>
      <c r="CA178">
        <v>1.1357427433124601</v>
      </c>
      <c r="CB178" t="s">
        <v>952</v>
      </c>
      <c r="CC178" t="s">
        <v>547</v>
      </c>
      <c r="CD178">
        <v>0.72834546824002</v>
      </c>
      <c r="CE178" t="s">
        <v>945</v>
      </c>
      <c r="CF178" t="s">
        <v>547</v>
      </c>
      <c r="CG178">
        <v>0.86481481481481404</v>
      </c>
      <c r="CH178" t="s">
        <v>946</v>
      </c>
      <c r="CI178" t="s">
        <v>547</v>
      </c>
      <c r="CJ178">
        <v>1.4012738853503099</v>
      </c>
      <c r="CK178" t="s">
        <v>888</v>
      </c>
      <c r="CL178" t="s">
        <v>547</v>
      </c>
      <c r="CM178">
        <v>0.57257284905399797</v>
      </c>
      <c r="CN178" t="s">
        <v>899</v>
      </c>
      <c r="CO178" t="s">
        <v>547</v>
      </c>
      <c r="CP178">
        <v>0.72810692200279203</v>
      </c>
      <c r="CQ178" t="s">
        <v>503</v>
      </c>
      <c r="CR178">
        <v>1</v>
      </c>
      <c r="CS178">
        <v>0.97350858768928406</v>
      </c>
      <c r="CT178" t="s">
        <v>490</v>
      </c>
      <c r="CU178">
        <v>3</v>
      </c>
      <c r="CV178">
        <v>1.2329317269076301</v>
      </c>
      <c r="CW178" t="s">
        <v>953</v>
      </c>
      <c r="CX178" t="s">
        <v>547</v>
      </c>
      <c r="CY178">
        <v>0.87169971780896005</v>
      </c>
      <c r="CZ178" t="s">
        <v>833</v>
      </c>
      <c r="DA178" t="s">
        <v>547</v>
      </c>
      <c r="DB178">
        <v>0.88556100106058999</v>
      </c>
      <c r="DC178" t="s">
        <v>496</v>
      </c>
      <c r="DD178">
        <v>2</v>
      </c>
      <c r="DE178">
        <v>1.0158929318276799</v>
      </c>
      <c r="DF178" t="s">
        <v>595</v>
      </c>
      <c r="DG178" t="s">
        <v>547</v>
      </c>
      <c r="DH178">
        <v>1.27210022522522</v>
      </c>
      <c r="DI178" t="s">
        <v>865</v>
      </c>
      <c r="DJ178">
        <v>2</v>
      </c>
      <c r="DK178">
        <v>0.92660550458715596</v>
      </c>
      <c r="DL178" t="s">
        <v>559</v>
      </c>
      <c r="DM178" t="s">
        <v>547</v>
      </c>
      <c r="DN178">
        <v>1.1628289473684199</v>
      </c>
      <c r="DO178" t="s">
        <v>865</v>
      </c>
      <c r="DP178">
        <v>2</v>
      </c>
      <c r="DQ178">
        <v>0.93564356435643503</v>
      </c>
      <c r="DR178" t="s">
        <v>833</v>
      </c>
      <c r="DS178" t="s">
        <v>547</v>
      </c>
      <c r="DT178">
        <v>0.93984817357318196</v>
      </c>
      <c r="DU178" t="s">
        <v>888</v>
      </c>
      <c r="DV178" t="s">
        <v>547</v>
      </c>
      <c r="DW178">
        <v>1.3179559009578801</v>
      </c>
      <c r="DX178" t="s">
        <v>888</v>
      </c>
      <c r="DY178" t="s">
        <v>547</v>
      </c>
      <c r="DZ178">
        <v>0.60060338030100402</v>
      </c>
      <c r="EA178" t="s">
        <v>897</v>
      </c>
      <c r="EB178" t="s">
        <v>547</v>
      </c>
      <c r="EC178">
        <v>1.8095238095238</v>
      </c>
      <c r="ED178" t="s">
        <v>876</v>
      </c>
      <c r="EE178" t="s">
        <v>547</v>
      </c>
      <c r="EF178">
        <v>0.75379939209726399</v>
      </c>
      <c r="EG178" t="s">
        <v>880</v>
      </c>
      <c r="EH178" t="s">
        <v>547</v>
      </c>
      <c r="EI178">
        <v>1.0688216892596401</v>
      </c>
      <c r="EJ178" t="s">
        <v>876</v>
      </c>
      <c r="EK178" t="s">
        <v>547</v>
      </c>
      <c r="EL178">
        <v>0.79288437102922404</v>
      </c>
      <c r="EM178" t="s">
        <v>876</v>
      </c>
      <c r="EN178" t="s">
        <v>547</v>
      </c>
      <c r="EO178">
        <v>1.09134615384615</v>
      </c>
      <c r="EP178" t="s">
        <v>954</v>
      </c>
      <c r="EQ178" t="s">
        <v>547</v>
      </c>
      <c r="ER178">
        <v>1.03038309114927</v>
      </c>
      <c r="ES178" t="s">
        <v>559</v>
      </c>
      <c r="ET178" t="s">
        <v>547</v>
      </c>
      <c r="EU178">
        <v>0.96398305084745695</v>
      </c>
      <c r="EV178" t="s">
        <v>897</v>
      </c>
      <c r="EW178" t="s">
        <v>547</v>
      </c>
      <c r="EX178">
        <v>0.994957983193277</v>
      </c>
      <c r="EY178" t="s">
        <v>581</v>
      </c>
      <c r="EZ178" t="s">
        <v>547</v>
      </c>
      <c r="FA178">
        <v>1.1096256684491901</v>
      </c>
      <c r="FB178" t="s">
        <v>897</v>
      </c>
      <c r="FC178" t="s">
        <v>547</v>
      </c>
      <c r="FD178">
        <v>1.0479548660084601</v>
      </c>
      <c r="FE178" t="s">
        <v>917</v>
      </c>
      <c r="FF178" t="s">
        <v>547</v>
      </c>
      <c r="FG178">
        <v>1.0954415954415899</v>
      </c>
      <c r="FH178" t="s">
        <v>914</v>
      </c>
      <c r="FI178" t="s">
        <v>547</v>
      </c>
      <c r="FJ178">
        <v>0.97266881028938901</v>
      </c>
      <c r="FK178" t="s">
        <v>926</v>
      </c>
      <c r="FL178" t="s">
        <v>547</v>
      </c>
      <c r="FM178">
        <v>1.6739495798319299</v>
      </c>
      <c r="FN178" t="s">
        <v>581</v>
      </c>
      <c r="FO178" t="s">
        <v>547</v>
      </c>
      <c r="FP178">
        <v>0.98036809815950898</v>
      </c>
      <c r="FQ178" t="s">
        <v>955</v>
      </c>
      <c r="FR178" t="s">
        <v>547</v>
      </c>
      <c r="FS178">
        <v>0.75471698113207497</v>
      </c>
      <c r="FT178" t="s">
        <v>944</v>
      </c>
      <c r="FU178" t="s">
        <v>547</v>
      </c>
      <c r="FV178">
        <v>0.75061124694376502</v>
      </c>
      <c r="FW178" t="s">
        <v>931</v>
      </c>
      <c r="FX178" t="s">
        <v>547</v>
      </c>
      <c r="FY178">
        <v>0.969879518072289</v>
      </c>
      <c r="FZ178" t="s">
        <v>948</v>
      </c>
      <c r="GA178" t="s">
        <v>547</v>
      </c>
      <c r="GB178">
        <v>1.14782608695652</v>
      </c>
      <c r="GC178" t="s">
        <v>944</v>
      </c>
      <c r="GD178" t="s">
        <v>547</v>
      </c>
      <c r="GE178">
        <v>0.96551724137931005</v>
      </c>
      <c r="GF178" t="s">
        <v>948</v>
      </c>
      <c r="GG178" t="s">
        <v>547</v>
      </c>
      <c r="GH178">
        <v>1.0340425531914801</v>
      </c>
      <c r="GI178" t="s">
        <v>943</v>
      </c>
      <c r="GJ178" t="s">
        <v>547</v>
      </c>
      <c r="GK178">
        <v>0.95543175487465104</v>
      </c>
      <c r="GL178" t="s">
        <v>557</v>
      </c>
      <c r="GM178" t="s">
        <v>547</v>
      </c>
      <c r="GN178">
        <v>0.98507462686567104</v>
      </c>
    </row>
    <row r="179" spans="1:196" x14ac:dyDescent="0.4">
      <c r="A179">
        <v>177</v>
      </c>
      <c r="E179" t="s">
        <v>887</v>
      </c>
      <c r="F179" t="s">
        <v>547</v>
      </c>
      <c r="G179">
        <v>0.63124999999999998</v>
      </c>
      <c r="K179" t="s">
        <v>877</v>
      </c>
      <c r="L179" t="s">
        <v>547</v>
      </c>
      <c r="M179">
        <v>0.97179776433186305</v>
      </c>
      <c r="N179" t="s">
        <v>868</v>
      </c>
      <c r="O179" t="s">
        <v>547</v>
      </c>
      <c r="P179">
        <v>0.731914893617021</v>
      </c>
      <c r="Q179" t="s">
        <v>864</v>
      </c>
      <c r="R179" t="s">
        <v>547</v>
      </c>
      <c r="S179">
        <v>1.0040799246783101</v>
      </c>
      <c r="T179" t="s">
        <v>870</v>
      </c>
      <c r="U179" t="s">
        <v>547</v>
      </c>
      <c r="V179">
        <v>0.77777777777777701</v>
      </c>
      <c r="W179" t="s">
        <v>870</v>
      </c>
      <c r="X179" t="s">
        <v>547</v>
      </c>
      <c r="Y179">
        <v>0.70393374741200798</v>
      </c>
      <c r="Z179" t="s">
        <v>881</v>
      </c>
      <c r="AA179" t="s">
        <v>547</v>
      </c>
      <c r="AB179">
        <v>2.3454545454545399</v>
      </c>
      <c r="AC179" t="s">
        <v>956</v>
      </c>
      <c r="AD179" t="s">
        <v>547</v>
      </c>
      <c r="AE179">
        <v>0.70117533408468802</v>
      </c>
      <c r="AF179" t="s">
        <v>854</v>
      </c>
      <c r="AG179" t="s">
        <v>547</v>
      </c>
      <c r="AH179">
        <v>0.90852083474950696</v>
      </c>
      <c r="AI179" t="s">
        <v>895</v>
      </c>
      <c r="AJ179" t="s">
        <v>547</v>
      </c>
      <c r="AK179">
        <v>1.04095563139931</v>
      </c>
      <c r="AL179" t="s">
        <v>551</v>
      </c>
      <c r="AM179" t="s">
        <v>547</v>
      </c>
      <c r="AN179">
        <v>0.682539682539682</v>
      </c>
      <c r="AO179" t="s">
        <v>851</v>
      </c>
      <c r="AP179" t="s">
        <v>547</v>
      </c>
      <c r="AQ179">
        <v>0.95789473684210502</v>
      </c>
      <c r="AR179" t="s">
        <v>833</v>
      </c>
      <c r="AS179" t="s">
        <v>547</v>
      </c>
      <c r="AT179">
        <v>1.93931928721395</v>
      </c>
      <c r="AU179" t="s">
        <v>469</v>
      </c>
      <c r="AV179">
        <v>2</v>
      </c>
      <c r="AW179">
        <v>1.43751184385067</v>
      </c>
      <c r="AX179" t="s">
        <v>436</v>
      </c>
      <c r="AY179">
        <v>2</v>
      </c>
      <c r="AZ179">
        <v>1.1220000000000001</v>
      </c>
      <c r="BA179" t="s">
        <v>436</v>
      </c>
      <c r="BB179">
        <v>2</v>
      </c>
      <c r="BC179">
        <v>0.957219251336898</v>
      </c>
      <c r="BD179" t="s">
        <v>448</v>
      </c>
      <c r="BE179">
        <v>2</v>
      </c>
      <c r="BF179">
        <v>1.32758620689655</v>
      </c>
      <c r="BG179" t="s">
        <v>830</v>
      </c>
      <c r="BH179">
        <v>2</v>
      </c>
      <c r="BI179">
        <v>1.0485210171250601</v>
      </c>
      <c r="BJ179" t="s">
        <v>888</v>
      </c>
      <c r="BK179" t="s">
        <v>547</v>
      </c>
      <c r="BL179">
        <v>1.7013863147749999</v>
      </c>
      <c r="BM179" t="s">
        <v>595</v>
      </c>
      <c r="BN179" t="s">
        <v>547</v>
      </c>
      <c r="BO179">
        <v>1.04321176831137</v>
      </c>
      <c r="BP179" t="s">
        <v>837</v>
      </c>
      <c r="BQ179" t="s">
        <v>547</v>
      </c>
      <c r="BR179">
        <v>0.92853091321610803</v>
      </c>
      <c r="BS179" t="s">
        <v>854</v>
      </c>
      <c r="BT179" t="s">
        <v>547</v>
      </c>
      <c r="BU179">
        <v>0.78717948717948705</v>
      </c>
      <c r="BV179" t="s">
        <v>595</v>
      </c>
      <c r="BW179" t="s">
        <v>547</v>
      </c>
      <c r="BX179">
        <v>1.2635742538655099</v>
      </c>
      <c r="BY179" t="s">
        <v>854</v>
      </c>
      <c r="BZ179" t="s">
        <v>547</v>
      </c>
      <c r="CA179">
        <v>1.0259259259259199</v>
      </c>
      <c r="CB179" t="s">
        <v>849</v>
      </c>
      <c r="CC179" t="s">
        <v>547</v>
      </c>
      <c r="CD179">
        <v>0.90648379052368999</v>
      </c>
      <c r="CE179" t="s">
        <v>904</v>
      </c>
      <c r="CF179" t="s">
        <v>547</v>
      </c>
      <c r="CG179">
        <v>1.2737843551796999</v>
      </c>
      <c r="CH179" t="s">
        <v>837</v>
      </c>
      <c r="CI179" t="s">
        <v>547</v>
      </c>
      <c r="CJ179">
        <v>0.96424010217113598</v>
      </c>
      <c r="CK179" t="s">
        <v>904</v>
      </c>
      <c r="CL179" t="s">
        <v>547</v>
      </c>
      <c r="CM179">
        <v>0.66844919786096202</v>
      </c>
      <c r="CN179" t="s">
        <v>880</v>
      </c>
      <c r="CO179" t="s">
        <v>547</v>
      </c>
      <c r="CP179">
        <v>0.94494494494494496</v>
      </c>
      <c r="CQ179" t="s">
        <v>937</v>
      </c>
      <c r="CR179" t="s">
        <v>547</v>
      </c>
      <c r="CS179">
        <v>1.23111782477341</v>
      </c>
      <c r="CT179" t="s">
        <v>493</v>
      </c>
      <c r="CU179">
        <v>2</v>
      </c>
      <c r="CV179">
        <v>1.43670886075949</v>
      </c>
      <c r="CW179" t="s">
        <v>595</v>
      </c>
      <c r="CX179" t="s">
        <v>547</v>
      </c>
      <c r="CY179">
        <v>1.4430156328794701</v>
      </c>
      <c r="CZ179" t="s">
        <v>953</v>
      </c>
      <c r="DA179" t="s">
        <v>547</v>
      </c>
      <c r="DB179">
        <v>0.69657649667405697</v>
      </c>
      <c r="DC179" t="s">
        <v>498</v>
      </c>
      <c r="DD179">
        <v>3</v>
      </c>
      <c r="DE179">
        <v>1.40384615384615</v>
      </c>
      <c r="DF179" t="s">
        <v>920</v>
      </c>
      <c r="DG179" t="s">
        <v>547</v>
      </c>
      <c r="DH179">
        <v>1</v>
      </c>
      <c r="DI179" t="s">
        <v>559</v>
      </c>
      <c r="DJ179" t="s">
        <v>547</v>
      </c>
      <c r="DK179">
        <v>0.99509001636661198</v>
      </c>
      <c r="DL179" t="s">
        <v>880</v>
      </c>
      <c r="DM179" t="s">
        <v>547</v>
      </c>
      <c r="DN179">
        <v>0.99642431466030901</v>
      </c>
      <c r="DO179" t="s">
        <v>874</v>
      </c>
      <c r="DP179" t="s">
        <v>547</v>
      </c>
      <c r="DQ179">
        <v>0.93059936908517304</v>
      </c>
      <c r="DR179" t="s">
        <v>920</v>
      </c>
      <c r="DS179" t="s">
        <v>547</v>
      </c>
      <c r="DT179">
        <v>1.00421626984126</v>
      </c>
      <c r="DU179" t="s">
        <v>897</v>
      </c>
      <c r="DV179" t="s">
        <v>547</v>
      </c>
      <c r="DW179">
        <v>0.69248291571753895</v>
      </c>
      <c r="DX179" t="s">
        <v>897</v>
      </c>
      <c r="DY179" t="s">
        <v>547</v>
      </c>
      <c r="DZ179">
        <v>0.86348684210526305</v>
      </c>
      <c r="EA179" t="s">
        <v>581</v>
      </c>
      <c r="EB179" t="s">
        <v>547</v>
      </c>
      <c r="EC179">
        <v>1.1512605042016799</v>
      </c>
      <c r="ED179" t="s">
        <v>880</v>
      </c>
      <c r="EE179" t="s">
        <v>547</v>
      </c>
      <c r="EF179">
        <v>0.74341085271317797</v>
      </c>
      <c r="EG179" t="s">
        <v>834</v>
      </c>
      <c r="EH179" t="s">
        <v>547</v>
      </c>
      <c r="EI179">
        <v>0.85426008968609801</v>
      </c>
      <c r="EJ179" t="s">
        <v>880</v>
      </c>
      <c r="EK179" t="s">
        <v>547</v>
      </c>
      <c r="EL179">
        <v>1.4048780487804799</v>
      </c>
      <c r="EM179" t="s">
        <v>880</v>
      </c>
      <c r="EN179" t="s">
        <v>547</v>
      </c>
      <c r="EO179">
        <v>1.0347222222222201</v>
      </c>
      <c r="EP179" t="s">
        <v>848</v>
      </c>
      <c r="EQ179" t="s">
        <v>547</v>
      </c>
      <c r="ER179">
        <v>0.94396135265700398</v>
      </c>
      <c r="ES179" t="s">
        <v>876</v>
      </c>
      <c r="ET179" t="s">
        <v>547</v>
      </c>
      <c r="EU179">
        <v>0.93089960886570999</v>
      </c>
      <c r="EV179" t="s">
        <v>581</v>
      </c>
      <c r="EW179" t="s">
        <v>547</v>
      </c>
      <c r="EX179">
        <v>1.01081081081081</v>
      </c>
      <c r="EY179" t="s">
        <v>848</v>
      </c>
      <c r="EZ179" t="s">
        <v>547</v>
      </c>
      <c r="FA179">
        <v>1.0610328638497599</v>
      </c>
      <c r="FB179" t="s">
        <v>557</v>
      </c>
      <c r="FC179" t="s">
        <v>547</v>
      </c>
      <c r="FD179">
        <v>1.0298136645962701</v>
      </c>
      <c r="FE179" t="s">
        <v>943</v>
      </c>
      <c r="FF179" t="s">
        <v>547</v>
      </c>
      <c r="FG179">
        <v>1.1969026548672499</v>
      </c>
      <c r="FH179" t="s">
        <v>957</v>
      </c>
      <c r="FI179" t="s">
        <v>547</v>
      </c>
      <c r="FJ179">
        <v>0.94109396914445997</v>
      </c>
      <c r="FK179" t="s">
        <v>931</v>
      </c>
      <c r="FL179" t="s">
        <v>547</v>
      </c>
      <c r="FM179">
        <v>0.93401759530791695</v>
      </c>
      <c r="FN179" t="s">
        <v>848</v>
      </c>
      <c r="FO179" t="s">
        <v>547</v>
      </c>
      <c r="FP179">
        <v>1.19047619047619</v>
      </c>
      <c r="FQ179" t="s">
        <v>958</v>
      </c>
      <c r="FR179" t="s">
        <v>547</v>
      </c>
      <c r="FS179">
        <v>1.0567895400125999</v>
      </c>
      <c r="FT179" t="s">
        <v>911</v>
      </c>
      <c r="FU179" t="s">
        <v>547</v>
      </c>
      <c r="FV179">
        <v>0.926900584795321</v>
      </c>
      <c r="FW179" t="s">
        <v>944</v>
      </c>
      <c r="FX179" t="s">
        <v>547</v>
      </c>
      <c r="FY179">
        <v>0.98371335504885904</v>
      </c>
      <c r="FZ179" t="s">
        <v>957</v>
      </c>
      <c r="GA179" t="s">
        <v>547</v>
      </c>
      <c r="GB179">
        <v>1.3247863247863201</v>
      </c>
      <c r="GC179" t="s">
        <v>911</v>
      </c>
      <c r="GD179" t="s">
        <v>547</v>
      </c>
      <c r="GE179">
        <v>0.99677419354838703</v>
      </c>
      <c r="GF179" t="s">
        <v>957</v>
      </c>
      <c r="GG179" t="s">
        <v>547</v>
      </c>
      <c r="GH179">
        <v>0.88400000000000001</v>
      </c>
      <c r="GI179" t="s">
        <v>931</v>
      </c>
      <c r="GJ179" t="s">
        <v>547</v>
      </c>
      <c r="GK179">
        <v>0.94117647058823495</v>
      </c>
      <c r="GL179" t="s">
        <v>904</v>
      </c>
      <c r="GM179" t="s">
        <v>547</v>
      </c>
      <c r="GN179">
        <v>0.943030303030303</v>
      </c>
    </row>
    <row r="180" spans="1:196" x14ac:dyDescent="0.4">
      <c r="A180">
        <v>178</v>
      </c>
      <c r="E180" t="s">
        <v>959</v>
      </c>
      <c r="F180" t="s">
        <v>547</v>
      </c>
      <c r="G180">
        <v>0.58655943984981396</v>
      </c>
      <c r="K180" t="s">
        <v>893</v>
      </c>
      <c r="L180" t="s">
        <v>547</v>
      </c>
      <c r="M180">
        <v>0.85879629629629595</v>
      </c>
      <c r="N180" t="s">
        <v>949</v>
      </c>
      <c r="O180" t="s">
        <v>547</v>
      </c>
      <c r="P180">
        <v>0.92567735520755601</v>
      </c>
      <c r="Q180" t="s">
        <v>949</v>
      </c>
      <c r="R180" t="s">
        <v>547</v>
      </c>
      <c r="S180">
        <v>0.95045649838882895</v>
      </c>
      <c r="T180" t="s">
        <v>873</v>
      </c>
      <c r="U180" t="s">
        <v>547</v>
      </c>
      <c r="V180">
        <v>0.59718477104618595</v>
      </c>
      <c r="W180" t="s">
        <v>871</v>
      </c>
      <c r="X180" t="s">
        <v>547</v>
      </c>
      <c r="Y180">
        <v>1.07242348070382</v>
      </c>
      <c r="Z180" t="s">
        <v>960</v>
      </c>
      <c r="AA180" t="s">
        <v>547</v>
      </c>
      <c r="AB180">
        <v>1.32098765432098</v>
      </c>
      <c r="AC180" t="s">
        <v>878</v>
      </c>
      <c r="AD180" t="s">
        <v>547</v>
      </c>
      <c r="AE180">
        <v>1.29208434151399</v>
      </c>
      <c r="AF180" t="s">
        <v>837</v>
      </c>
      <c r="AG180" t="s">
        <v>547</v>
      </c>
      <c r="AH180">
        <v>1.1289767841788401</v>
      </c>
      <c r="AI180" t="s">
        <v>831</v>
      </c>
      <c r="AJ180" t="s">
        <v>547</v>
      </c>
      <c r="AK180">
        <v>0.91607142857142798</v>
      </c>
      <c r="AL180" t="s">
        <v>449</v>
      </c>
      <c r="AM180" t="s">
        <v>547</v>
      </c>
      <c r="AN180">
        <v>0.94059405940593999</v>
      </c>
      <c r="AO180" t="s">
        <v>864</v>
      </c>
      <c r="AP180" t="s">
        <v>547</v>
      </c>
      <c r="AQ180">
        <v>1.0971093897600599</v>
      </c>
      <c r="AR180" t="s">
        <v>854</v>
      </c>
      <c r="AS180" t="s">
        <v>547</v>
      </c>
      <c r="AT180">
        <v>1.2653061224489699</v>
      </c>
      <c r="AU180" t="s">
        <v>470</v>
      </c>
      <c r="AV180">
        <v>2</v>
      </c>
      <c r="AW180">
        <v>1.1391893912956701</v>
      </c>
      <c r="AX180" t="s">
        <v>440</v>
      </c>
      <c r="AY180">
        <v>2</v>
      </c>
      <c r="AZ180">
        <v>0.93794475476317996</v>
      </c>
      <c r="BA180" t="s">
        <v>440</v>
      </c>
      <c r="BB180">
        <v>2</v>
      </c>
      <c r="BC180">
        <v>1.2794093653124401</v>
      </c>
      <c r="BD180" t="s">
        <v>469</v>
      </c>
      <c r="BE180">
        <v>2</v>
      </c>
      <c r="BF180">
        <v>1.09859820444164</v>
      </c>
      <c r="BG180" t="s">
        <v>456</v>
      </c>
      <c r="BH180">
        <v>2</v>
      </c>
      <c r="BI180">
        <v>1.08125</v>
      </c>
      <c r="BJ180" t="s">
        <v>904</v>
      </c>
      <c r="BK180" t="s">
        <v>547</v>
      </c>
      <c r="BL180">
        <v>0.774165202108963</v>
      </c>
      <c r="BM180" t="s">
        <v>854</v>
      </c>
      <c r="BN180" t="s">
        <v>547</v>
      </c>
      <c r="BO180">
        <v>0.92553191489361697</v>
      </c>
      <c r="BP180" t="s">
        <v>888</v>
      </c>
      <c r="BQ180" t="s">
        <v>547</v>
      </c>
      <c r="BR180">
        <v>1.1935789421207399</v>
      </c>
      <c r="BS180" t="s">
        <v>920</v>
      </c>
      <c r="BT180" t="s">
        <v>547</v>
      </c>
      <c r="BU180">
        <v>1.0626264670173999</v>
      </c>
      <c r="BV180" t="s">
        <v>854</v>
      </c>
      <c r="BW180" t="s">
        <v>547</v>
      </c>
      <c r="BX180">
        <v>0.87947882736156302</v>
      </c>
      <c r="BY180" t="s">
        <v>837</v>
      </c>
      <c r="BZ180" t="s">
        <v>547</v>
      </c>
      <c r="CA180">
        <v>1.28391167192429</v>
      </c>
      <c r="CB180" t="s">
        <v>851</v>
      </c>
      <c r="CC180" t="s">
        <v>547</v>
      </c>
      <c r="CD180">
        <v>0.98122866894197902</v>
      </c>
      <c r="CE180" t="s">
        <v>848</v>
      </c>
      <c r="CF180" t="s">
        <v>547</v>
      </c>
      <c r="CG180">
        <v>0.72963800904977305</v>
      </c>
      <c r="CH180" t="s">
        <v>888</v>
      </c>
      <c r="CI180" t="s">
        <v>547</v>
      </c>
      <c r="CJ180">
        <v>0.89367479173094699</v>
      </c>
      <c r="CK180" t="s">
        <v>848</v>
      </c>
      <c r="CL180" t="s">
        <v>547</v>
      </c>
      <c r="CM180">
        <v>0.74022829470771301</v>
      </c>
      <c r="CN180" t="s">
        <v>582</v>
      </c>
      <c r="CO180" t="s">
        <v>547</v>
      </c>
      <c r="CP180">
        <v>0.662337662337662</v>
      </c>
      <c r="CQ180" t="s">
        <v>899</v>
      </c>
      <c r="CR180" t="s">
        <v>547</v>
      </c>
      <c r="CS180">
        <v>1.1706849315068399</v>
      </c>
      <c r="CT180" t="s">
        <v>545</v>
      </c>
      <c r="CU180">
        <v>2</v>
      </c>
      <c r="CV180">
        <v>1.22848162475822</v>
      </c>
      <c r="CW180" t="s">
        <v>564</v>
      </c>
      <c r="CX180" t="s">
        <v>547</v>
      </c>
      <c r="CY180">
        <v>0.99239543726235702</v>
      </c>
      <c r="CZ180" t="s">
        <v>961</v>
      </c>
      <c r="DA180" t="s">
        <v>547</v>
      </c>
      <c r="DB180">
        <v>0.78723404255319096</v>
      </c>
      <c r="DC180" t="s">
        <v>502</v>
      </c>
      <c r="DD180">
        <v>2</v>
      </c>
      <c r="DE180">
        <v>0.91136363636363604</v>
      </c>
      <c r="DF180" t="s">
        <v>888</v>
      </c>
      <c r="DG180" t="s">
        <v>547</v>
      </c>
      <c r="DH180">
        <v>0.85717824848259605</v>
      </c>
      <c r="DI180" t="s">
        <v>880</v>
      </c>
      <c r="DJ180" t="s">
        <v>547</v>
      </c>
      <c r="DK180">
        <v>1.0157384987893401</v>
      </c>
      <c r="DL180" t="s">
        <v>833</v>
      </c>
      <c r="DM180" t="s">
        <v>547</v>
      </c>
      <c r="DN180">
        <v>1.2545137623287099</v>
      </c>
      <c r="DO180" t="s">
        <v>559</v>
      </c>
      <c r="DP180" t="s">
        <v>547</v>
      </c>
      <c r="DQ180">
        <v>1.08203677510608</v>
      </c>
      <c r="DR180" t="s">
        <v>888</v>
      </c>
      <c r="DS180" t="s">
        <v>547</v>
      </c>
      <c r="DT180">
        <v>0.89704928664072603</v>
      </c>
      <c r="DU180" t="s">
        <v>581</v>
      </c>
      <c r="DV180" t="s">
        <v>547</v>
      </c>
      <c r="DW180">
        <v>0.79834710743801596</v>
      </c>
      <c r="DX180" t="s">
        <v>581</v>
      </c>
      <c r="DY180" t="s">
        <v>547</v>
      </c>
      <c r="DZ180">
        <v>0.98550724637681097</v>
      </c>
      <c r="EA180" t="s">
        <v>954</v>
      </c>
      <c r="EB180" t="s">
        <v>547</v>
      </c>
      <c r="EC180">
        <v>1.24806201550387</v>
      </c>
      <c r="ED180" t="s">
        <v>834</v>
      </c>
      <c r="EE180" t="s">
        <v>547</v>
      </c>
      <c r="EF180">
        <v>0.854406130268199</v>
      </c>
      <c r="EG180" t="s">
        <v>582</v>
      </c>
      <c r="EH180" t="s">
        <v>547</v>
      </c>
      <c r="EI180">
        <v>0.93656716417910402</v>
      </c>
      <c r="EJ180" t="s">
        <v>834</v>
      </c>
      <c r="EK180" t="s">
        <v>547</v>
      </c>
      <c r="EL180">
        <v>1.0826771653543299</v>
      </c>
      <c r="EM180" t="s">
        <v>834</v>
      </c>
      <c r="EN180" t="s">
        <v>547</v>
      </c>
      <c r="EO180">
        <v>1.2290909090908999</v>
      </c>
      <c r="EP180" t="s">
        <v>551</v>
      </c>
      <c r="EQ180" t="s">
        <v>547</v>
      </c>
      <c r="ER180">
        <v>1.0303030303030301</v>
      </c>
      <c r="ES180" t="s">
        <v>880</v>
      </c>
      <c r="ET180" t="s">
        <v>547</v>
      </c>
      <c r="EU180">
        <v>0.842443729903537</v>
      </c>
      <c r="EV180" t="s">
        <v>962</v>
      </c>
      <c r="EW180" t="s">
        <v>547</v>
      </c>
      <c r="EX180">
        <v>0.84748010610079505</v>
      </c>
      <c r="EY180" t="s">
        <v>551</v>
      </c>
      <c r="EZ180" t="s">
        <v>547</v>
      </c>
      <c r="FA180">
        <v>0.96084828711256098</v>
      </c>
      <c r="FB180" t="s">
        <v>551</v>
      </c>
      <c r="FC180" t="s">
        <v>547</v>
      </c>
      <c r="FD180">
        <v>1.1052631578947301</v>
      </c>
      <c r="FE180" t="s">
        <v>942</v>
      </c>
      <c r="FF180" t="s">
        <v>547</v>
      </c>
      <c r="FG180">
        <v>0.85939553219448095</v>
      </c>
      <c r="FH180" t="s">
        <v>963</v>
      </c>
      <c r="FI180" t="s">
        <v>547</v>
      </c>
      <c r="FJ180">
        <v>0.84413145539906098</v>
      </c>
      <c r="FK180" t="s">
        <v>942</v>
      </c>
      <c r="FL180" t="s">
        <v>547</v>
      </c>
      <c r="FM180">
        <v>0.85496183206106802</v>
      </c>
      <c r="FN180" t="s">
        <v>849</v>
      </c>
      <c r="FO180" t="s">
        <v>547</v>
      </c>
      <c r="FP180">
        <v>1.0042735042735</v>
      </c>
      <c r="FQ180" t="s">
        <v>964</v>
      </c>
      <c r="FR180" t="s">
        <v>547</v>
      </c>
      <c r="FS180">
        <v>0.98036649214659599</v>
      </c>
      <c r="FT180" t="s">
        <v>948</v>
      </c>
      <c r="FU180" t="s">
        <v>547</v>
      </c>
      <c r="FV180">
        <v>1.21367521367521</v>
      </c>
      <c r="FW180" t="s">
        <v>911</v>
      </c>
      <c r="FX180" t="s">
        <v>547</v>
      </c>
      <c r="FY180">
        <v>0.876971608832807</v>
      </c>
      <c r="FZ180" t="s">
        <v>963</v>
      </c>
      <c r="GA180" t="s">
        <v>547</v>
      </c>
      <c r="GB180">
        <v>0.98976772741225805</v>
      </c>
      <c r="GC180" t="s">
        <v>948</v>
      </c>
      <c r="GD180" t="s">
        <v>547</v>
      </c>
      <c r="GE180">
        <v>0.89015151515151503</v>
      </c>
      <c r="GF180" t="s">
        <v>963</v>
      </c>
      <c r="GG180" t="s">
        <v>547</v>
      </c>
      <c r="GH180">
        <v>1.1313380643834201</v>
      </c>
      <c r="GI180" t="s">
        <v>944</v>
      </c>
      <c r="GJ180" t="s">
        <v>547</v>
      </c>
      <c r="GK180">
        <v>1.0477777777777699</v>
      </c>
      <c r="GL180" t="s">
        <v>965</v>
      </c>
      <c r="GM180" t="s">
        <v>547</v>
      </c>
      <c r="GN180">
        <v>1.30027548209366</v>
      </c>
    </row>
    <row r="181" spans="1:196" x14ac:dyDescent="0.4">
      <c r="A181">
        <v>179</v>
      </c>
      <c r="E181" t="s">
        <v>585</v>
      </c>
      <c r="F181" t="s">
        <v>547</v>
      </c>
      <c r="G181">
        <v>0.63469308684341597</v>
      </c>
      <c r="K181" t="s">
        <v>878</v>
      </c>
      <c r="L181" t="s">
        <v>547</v>
      </c>
      <c r="M181">
        <v>1.1178732653402399</v>
      </c>
      <c r="N181" t="s">
        <v>873</v>
      </c>
      <c r="O181" t="s">
        <v>547</v>
      </c>
      <c r="P181">
        <v>1</v>
      </c>
      <c r="Q181" t="s">
        <v>873</v>
      </c>
      <c r="R181" t="s">
        <v>547</v>
      </c>
      <c r="S181">
        <v>1.19485087641512</v>
      </c>
      <c r="T181" t="s">
        <v>875</v>
      </c>
      <c r="U181" t="s">
        <v>547</v>
      </c>
      <c r="V181">
        <v>1.0282131661442</v>
      </c>
      <c r="W181" t="s">
        <v>873</v>
      </c>
      <c r="X181" t="s">
        <v>547</v>
      </c>
      <c r="Y181">
        <v>0.95298260149129999</v>
      </c>
      <c r="Z181" t="s">
        <v>911</v>
      </c>
      <c r="AA181" t="s">
        <v>547</v>
      </c>
      <c r="AB181">
        <v>3.8896859556830798</v>
      </c>
      <c r="AC181" t="s">
        <v>881</v>
      </c>
      <c r="AD181" t="s">
        <v>547</v>
      </c>
      <c r="AE181">
        <v>1.0813953488371999</v>
      </c>
      <c r="AF181" t="s">
        <v>905</v>
      </c>
      <c r="AG181" t="s">
        <v>547</v>
      </c>
      <c r="AH181">
        <v>0.84243808185490898</v>
      </c>
      <c r="AI181" t="s">
        <v>833</v>
      </c>
      <c r="AJ181" t="s">
        <v>547</v>
      </c>
      <c r="AK181">
        <v>1.37683514041349</v>
      </c>
      <c r="AL181" t="s">
        <v>930</v>
      </c>
      <c r="AM181" t="s">
        <v>547</v>
      </c>
      <c r="AN181">
        <v>0.68966442953020102</v>
      </c>
      <c r="AO181" t="s">
        <v>936</v>
      </c>
      <c r="AP181" t="s">
        <v>547</v>
      </c>
      <c r="AQ181">
        <v>0.84</v>
      </c>
      <c r="AR181" t="s">
        <v>848</v>
      </c>
      <c r="AS181" t="s">
        <v>547</v>
      </c>
      <c r="AT181">
        <v>0.86621945376137999</v>
      </c>
      <c r="AU181" t="s">
        <v>458</v>
      </c>
      <c r="AV181">
        <v>1</v>
      </c>
      <c r="AW181">
        <v>1.42002989536621</v>
      </c>
      <c r="AX181" t="s">
        <v>469</v>
      </c>
      <c r="AY181">
        <v>2</v>
      </c>
      <c r="AZ181">
        <v>0.91958606597897297</v>
      </c>
      <c r="BA181" t="s">
        <v>445</v>
      </c>
      <c r="BB181">
        <v>1</v>
      </c>
      <c r="BC181">
        <v>1.4</v>
      </c>
      <c r="BD181" t="s">
        <v>830</v>
      </c>
      <c r="BE181">
        <v>2</v>
      </c>
      <c r="BF181">
        <v>1.2408242112041199</v>
      </c>
      <c r="BG181" t="s">
        <v>459</v>
      </c>
      <c r="BH181">
        <v>1</v>
      </c>
      <c r="BI181">
        <v>0.95527156549520698</v>
      </c>
      <c r="BJ181" t="s">
        <v>954</v>
      </c>
      <c r="BK181" t="s">
        <v>547</v>
      </c>
      <c r="BL181">
        <v>1.03024574669187</v>
      </c>
      <c r="BM181" t="s">
        <v>837</v>
      </c>
      <c r="BN181" t="s">
        <v>547</v>
      </c>
      <c r="BO181">
        <v>1.0957116221255401</v>
      </c>
      <c r="BP181" t="s">
        <v>897</v>
      </c>
      <c r="BQ181" t="s">
        <v>547</v>
      </c>
      <c r="BR181">
        <v>1.14180428551931</v>
      </c>
      <c r="BS181" t="s">
        <v>837</v>
      </c>
      <c r="BT181" t="s">
        <v>547</v>
      </c>
      <c r="BU181">
        <v>0.96518020769700597</v>
      </c>
      <c r="BV181" t="s">
        <v>920</v>
      </c>
      <c r="BW181" t="s">
        <v>547</v>
      </c>
      <c r="BX181">
        <v>1.47300771208226</v>
      </c>
      <c r="BY181" t="s">
        <v>888</v>
      </c>
      <c r="BZ181" t="s">
        <v>547</v>
      </c>
      <c r="CA181">
        <v>1.16720627190752</v>
      </c>
      <c r="CB181" t="s">
        <v>936</v>
      </c>
      <c r="CC181" t="s">
        <v>547</v>
      </c>
      <c r="CD181">
        <v>0.65666666666666595</v>
      </c>
      <c r="CE181" t="s">
        <v>849</v>
      </c>
      <c r="CF181" t="s">
        <v>547</v>
      </c>
      <c r="CG181">
        <v>0.78679504814305301</v>
      </c>
      <c r="CH181" t="s">
        <v>904</v>
      </c>
      <c r="CI181" t="s">
        <v>547</v>
      </c>
      <c r="CJ181">
        <v>0.93112033195020705</v>
      </c>
      <c r="CK181" t="s">
        <v>849</v>
      </c>
      <c r="CL181" t="s">
        <v>547</v>
      </c>
      <c r="CM181">
        <v>0.971976401179941</v>
      </c>
      <c r="CN181" t="s">
        <v>595</v>
      </c>
      <c r="CO181" t="s">
        <v>547</v>
      </c>
      <c r="CP181">
        <v>0.45057201525374002</v>
      </c>
      <c r="CQ181" t="s">
        <v>880</v>
      </c>
      <c r="CR181" t="s">
        <v>547</v>
      </c>
      <c r="CS181">
        <v>0.93855932203389802</v>
      </c>
      <c r="CT181" t="s">
        <v>491</v>
      </c>
      <c r="CU181">
        <v>1</v>
      </c>
      <c r="CV181">
        <v>1.4620689655172401</v>
      </c>
      <c r="CW181" t="s">
        <v>920</v>
      </c>
      <c r="CX181" t="s">
        <v>547</v>
      </c>
      <c r="CY181">
        <v>1.0265675596114201</v>
      </c>
      <c r="CZ181" t="s">
        <v>564</v>
      </c>
      <c r="DA181" t="s">
        <v>547</v>
      </c>
      <c r="DB181">
        <v>0.86877394636015304</v>
      </c>
      <c r="DC181" t="s">
        <v>559</v>
      </c>
      <c r="DD181" t="s">
        <v>547</v>
      </c>
      <c r="DE181">
        <v>1.1754716981132001</v>
      </c>
      <c r="DF181" t="s">
        <v>897</v>
      </c>
      <c r="DG181" t="s">
        <v>547</v>
      </c>
      <c r="DH181">
        <v>1.0766488413547199</v>
      </c>
      <c r="DI181" t="s">
        <v>920</v>
      </c>
      <c r="DJ181" t="s">
        <v>547</v>
      </c>
      <c r="DK181">
        <v>1.0279763755051201</v>
      </c>
      <c r="DL181" t="s">
        <v>595</v>
      </c>
      <c r="DM181" t="s">
        <v>547</v>
      </c>
      <c r="DN181">
        <v>1.2307201225740501</v>
      </c>
      <c r="DO181" t="s">
        <v>880</v>
      </c>
      <c r="DP181" t="s">
        <v>547</v>
      </c>
      <c r="DQ181">
        <v>0.97607655502392299</v>
      </c>
      <c r="DR181" t="s">
        <v>966</v>
      </c>
      <c r="DS181" t="s">
        <v>547</v>
      </c>
      <c r="DT181">
        <v>1.0034207525655601</v>
      </c>
      <c r="DU181" t="s">
        <v>549</v>
      </c>
      <c r="DV181" t="s">
        <v>547</v>
      </c>
      <c r="DW181">
        <v>0.76612903225806395</v>
      </c>
      <c r="DX181" t="s">
        <v>954</v>
      </c>
      <c r="DY181" t="s">
        <v>547</v>
      </c>
      <c r="DZ181">
        <v>0.93613933236574698</v>
      </c>
      <c r="EA181" t="s">
        <v>849</v>
      </c>
      <c r="EB181" t="s">
        <v>547</v>
      </c>
      <c r="EC181">
        <v>1.1330188679245199</v>
      </c>
      <c r="ED181" t="s">
        <v>961</v>
      </c>
      <c r="EE181" t="s">
        <v>547</v>
      </c>
      <c r="EF181">
        <v>0.72599999999999998</v>
      </c>
      <c r="EG181" t="s">
        <v>961</v>
      </c>
      <c r="EH181" t="s">
        <v>547</v>
      </c>
      <c r="EI181">
        <v>1.0509641873278199</v>
      </c>
      <c r="EJ181" t="s">
        <v>582</v>
      </c>
      <c r="EK181" t="s">
        <v>547</v>
      </c>
      <c r="EL181">
        <v>0.99203187250996006</v>
      </c>
      <c r="EM181" t="s">
        <v>582</v>
      </c>
      <c r="EN181" t="s">
        <v>547</v>
      </c>
      <c r="EO181">
        <v>1</v>
      </c>
      <c r="EP181" t="s">
        <v>917</v>
      </c>
      <c r="EQ181" t="s">
        <v>547</v>
      </c>
      <c r="ER181">
        <v>1.05172413793103</v>
      </c>
      <c r="ES181" t="s">
        <v>582</v>
      </c>
      <c r="ET181" t="s">
        <v>547</v>
      </c>
      <c r="EU181">
        <v>0.85263157894736796</v>
      </c>
      <c r="EV181" t="s">
        <v>954</v>
      </c>
      <c r="EW181" t="s">
        <v>547</v>
      </c>
      <c r="EX181">
        <v>0.70812182741116703</v>
      </c>
      <c r="EY181" t="s">
        <v>648</v>
      </c>
      <c r="EZ181" t="s">
        <v>547</v>
      </c>
      <c r="FA181">
        <v>1.1859956236323801</v>
      </c>
      <c r="FB181" t="s">
        <v>648</v>
      </c>
      <c r="FC181" t="s">
        <v>547</v>
      </c>
      <c r="FD181">
        <v>1.0332103321033199</v>
      </c>
      <c r="FE181" t="s">
        <v>914</v>
      </c>
      <c r="FF181" t="s">
        <v>547</v>
      </c>
      <c r="FG181">
        <v>1.0315091210613501</v>
      </c>
      <c r="FH181" t="s">
        <v>955</v>
      </c>
      <c r="FI181" t="s">
        <v>547</v>
      </c>
      <c r="FJ181">
        <v>1.09170305676855</v>
      </c>
      <c r="FK181" t="s">
        <v>944</v>
      </c>
      <c r="FL181" t="s">
        <v>547</v>
      </c>
      <c r="FM181">
        <v>1.4793388429751999</v>
      </c>
      <c r="FN181" t="s">
        <v>912</v>
      </c>
      <c r="FO181" t="s">
        <v>547</v>
      </c>
      <c r="FP181">
        <v>0.90584415584415501</v>
      </c>
      <c r="FQ181" t="s">
        <v>967</v>
      </c>
      <c r="FR181" t="s">
        <v>547</v>
      </c>
      <c r="FS181">
        <v>0.729970326409495</v>
      </c>
      <c r="FT181" t="s">
        <v>957</v>
      </c>
      <c r="FU181" t="s">
        <v>547</v>
      </c>
      <c r="FV181">
        <v>1.1767955801104899</v>
      </c>
      <c r="FW181" t="s">
        <v>948</v>
      </c>
      <c r="FX181" t="s">
        <v>547</v>
      </c>
      <c r="FY181">
        <v>0.80985915492957705</v>
      </c>
      <c r="FZ181" t="s">
        <v>955</v>
      </c>
      <c r="GA181" t="s">
        <v>547</v>
      </c>
      <c r="GB181">
        <v>0.92410714285714202</v>
      </c>
      <c r="GC181" t="s">
        <v>963</v>
      </c>
      <c r="GD181" t="s">
        <v>547</v>
      </c>
      <c r="GE181">
        <v>1.0051690271890801</v>
      </c>
      <c r="GF181" t="s">
        <v>955</v>
      </c>
      <c r="GG181" t="s">
        <v>547</v>
      </c>
      <c r="GH181">
        <v>0.91341991341991302</v>
      </c>
      <c r="GI181" t="s">
        <v>911</v>
      </c>
      <c r="GJ181" t="s">
        <v>547</v>
      </c>
      <c r="GK181">
        <v>1.0349206349206299</v>
      </c>
      <c r="GL181" t="s">
        <v>917</v>
      </c>
      <c r="GM181" t="s">
        <v>547</v>
      </c>
      <c r="GN181">
        <v>1.09400705052878</v>
      </c>
    </row>
    <row r="182" spans="1:196" x14ac:dyDescent="0.4">
      <c r="A182">
        <v>180</v>
      </c>
      <c r="E182" t="s">
        <v>968</v>
      </c>
      <c r="F182" t="s">
        <v>547</v>
      </c>
      <c r="G182">
        <v>0.47445255474452502</v>
      </c>
      <c r="K182" t="s">
        <v>969</v>
      </c>
      <c r="L182" t="s">
        <v>547</v>
      </c>
      <c r="M182">
        <v>0.55435356200527697</v>
      </c>
      <c r="N182" t="s">
        <v>875</v>
      </c>
      <c r="O182" t="s">
        <v>547</v>
      </c>
      <c r="P182">
        <v>0.73565217391304305</v>
      </c>
      <c r="Q182" t="s">
        <v>875</v>
      </c>
      <c r="R182" t="s">
        <v>547</v>
      </c>
      <c r="S182">
        <v>0.75413711583924303</v>
      </c>
      <c r="T182" t="s">
        <v>881</v>
      </c>
      <c r="U182" t="s">
        <v>547</v>
      </c>
      <c r="V182">
        <v>1.28971962616822</v>
      </c>
      <c r="W182" t="s">
        <v>875</v>
      </c>
      <c r="X182" t="s">
        <v>547</v>
      </c>
      <c r="Y182">
        <v>1.1554878048780399</v>
      </c>
      <c r="Z182" t="s">
        <v>914</v>
      </c>
      <c r="AA182" t="s">
        <v>547</v>
      </c>
      <c r="AB182">
        <v>1.27024322660098</v>
      </c>
      <c r="AC182" t="s">
        <v>960</v>
      </c>
      <c r="AD182" t="s">
        <v>547</v>
      </c>
      <c r="AE182">
        <v>1.4411214953271001</v>
      </c>
      <c r="AF182" t="s">
        <v>848</v>
      </c>
      <c r="AG182" t="s">
        <v>547</v>
      </c>
      <c r="AH182">
        <v>0.87813150040698196</v>
      </c>
      <c r="AI182" t="s">
        <v>854</v>
      </c>
      <c r="AJ182" t="s">
        <v>547</v>
      </c>
      <c r="AK182">
        <v>1.23263687547932</v>
      </c>
      <c r="AL182" t="s">
        <v>936</v>
      </c>
      <c r="AM182" t="s">
        <v>547</v>
      </c>
      <c r="AN182">
        <v>1.1135857461024401</v>
      </c>
      <c r="AO182" t="s">
        <v>870</v>
      </c>
      <c r="AP182" t="s">
        <v>547</v>
      </c>
      <c r="AQ182">
        <v>0.88847583643122596</v>
      </c>
      <c r="AR182" t="s">
        <v>849</v>
      </c>
      <c r="AS182" t="s">
        <v>547</v>
      </c>
      <c r="AT182">
        <v>1.2693965517241299</v>
      </c>
      <c r="AU182" t="s">
        <v>457</v>
      </c>
      <c r="AV182">
        <v>2</v>
      </c>
      <c r="AW182">
        <v>1.7247191011235901</v>
      </c>
      <c r="AX182" t="s">
        <v>470</v>
      </c>
      <c r="AY182">
        <v>2</v>
      </c>
      <c r="AZ182">
        <v>0.87593540764080302</v>
      </c>
      <c r="BA182" t="s">
        <v>469</v>
      </c>
      <c r="BB182">
        <v>2</v>
      </c>
      <c r="BC182">
        <v>0.91015303014012805</v>
      </c>
      <c r="BD182" t="s">
        <v>457</v>
      </c>
      <c r="BE182">
        <v>1</v>
      </c>
      <c r="BF182">
        <v>1.5654101995565399</v>
      </c>
      <c r="BG182" t="s">
        <v>463</v>
      </c>
      <c r="BH182">
        <v>1</v>
      </c>
      <c r="BI182">
        <v>1.1078224101479901</v>
      </c>
      <c r="BJ182" t="s">
        <v>849</v>
      </c>
      <c r="BK182" t="s">
        <v>547</v>
      </c>
      <c r="BL182">
        <v>0.72991967871485897</v>
      </c>
      <c r="BM182" t="s">
        <v>888</v>
      </c>
      <c r="BN182" t="s">
        <v>547</v>
      </c>
      <c r="BO182">
        <v>0.87403050108932401</v>
      </c>
      <c r="BP182" t="s">
        <v>904</v>
      </c>
      <c r="BQ182" t="s">
        <v>547</v>
      </c>
      <c r="BR182">
        <v>1.0425776754890601</v>
      </c>
      <c r="BS182" t="s">
        <v>888</v>
      </c>
      <c r="BT182" t="s">
        <v>547</v>
      </c>
      <c r="BU182">
        <v>0.92197811377495598</v>
      </c>
      <c r="BV182" t="s">
        <v>837</v>
      </c>
      <c r="BW182" t="s">
        <v>547</v>
      </c>
      <c r="BX182">
        <v>1.00316455696202</v>
      </c>
      <c r="BY182" t="s">
        <v>897</v>
      </c>
      <c r="BZ182" t="s">
        <v>547</v>
      </c>
      <c r="CA182">
        <v>1.28580152671755</v>
      </c>
      <c r="CB182" t="s">
        <v>590</v>
      </c>
      <c r="CC182" t="s">
        <v>547</v>
      </c>
      <c r="CD182">
        <v>0.91463414634146301</v>
      </c>
      <c r="CE182" t="s">
        <v>851</v>
      </c>
      <c r="CF182" t="s">
        <v>547</v>
      </c>
      <c r="CG182">
        <v>0.94782608695652104</v>
      </c>
      <c r="CH182" t="s">
        <v>848</v>
      </c>
      <c r="CI182" t="s">
        <v>547</v>
      </c>
      <c r="CJ182">
        <v>1.1205426356589101</v>
      </c>
      <c r="CK182" t="s">
        <v>851</v>
      </c>
      <c r="CL182" t="s">
        <v>547</v>
      </c>
      <c r="CM182">
        <v>0.63703703703703696</v>
      </c>
      <c r="CN182" t="s">
        <v>920</v>
      </c>
      <c r="CO182" t="s">
        <v>547</v>
      </c>
      <c r="CP182">
        <v>1.03193969536835</v>
      </c>
      <c r="CQ182" t="s">
        <v>833</v>
      </c>
      <c r="CR182" t="s">
        <v>547</v>
      </c>
      <c r="CS182">
        <v>0.893647432660305</v>
      </c>
      <c r="CT182" t="s">
        <v>494</v>
      </c>
      <c r="CU182">
        <v>1</v>
      </c>
      <c r="CV182">
        <v>1.4173278169871</v>
      </c>
      <c r="CW182" t="s">
        <v>888</v>
      </c>
      <c r="CX182" t="s">
        <v>547</v>
      </c>
      <c r="CY182">
        <v>1.1184595635429999</v>
      </c>
      <c r="CZ182" t="s">
        <v>920</v>
      </c>
      <c r="DA182" t="s">
        <v>547</v>
      </c>
      <c r="DB182">
        <v>0.99261595813319903</v>
      </c>
      <c r="DC182" t="s">
        <v>880</v>
      </c>
      <c r="DD182" t="s">
        <v>547</v>
      </c>
      <c r="DE182">
        <v>0.95351473922902497</v>
      </c>
      <c r="DF182" t="s">
        <v>904</v>
      </c>
      <c r="DG182" t="s">
        <v>547</v>
      </c>
      <c r="DH182">
        <v>0.80655226209048303</v>
      </c>
      <c r="DI182" t="s">
        <v>888</v>
      </c>
      <c r="DJ182" t="s">
        <v>547</v>
      </c>
      <c r="DK182">
        <v>1.01264450867052</v>
      </c>
      <c r="DL182" t="s">
        <v>920</v>
      </c>
      <c r="DM182" t="s">
        <v>547</v>
      </c>
      <c r="DN182">
        <v>1.0389325672815199</v>
      </c>
      <c r="DO182" t="s">
        <v>833</v>
      </c>
      <c r="DP182" t="s">
        <v>547</v>
      </c>
      <c r="DQ182">
        <v>1.1482012070582399</v>
      </c>
      <c r="DR182" t="s">
        <v>897</v>
      </c>
      <c r="DS182" t="s">
        <v>547</v>
      </c>
      <c r="DT182">
        <v>1.07598039215686</v>
      </c>
      <c r="DU182" t="s">
        <v>954</v>
      </c>
      <c r="DV182" t="s">
        <v>547</v>
      </c>
      <c r="DW182">
        <v>1.07488299531981</v>
      </c>
      <c r="DX182" t="s">
        <v>648</v>
      </c>
      <c r="DY182" t="s">
        <v>547</v>
      </c>
      <c r="DZ182">
        <v>1.1472081218274099</v>
      </c>
      <c r="EA182" t="s">
        <v>936</v>
      </c>
      <c r="EB182" t="s">
        <v>547</v>
      </c>
      <c r="EC182">
        <v>1.09636871508379</v>
      </c>
      <c r="ED182" t="s">
        <v>888</v>
      </c>
      <c r="EE182" t="s">
        <v>547</v>
      </c>
      <c r="EF182">
        <v>0.82723225975386205</v>
      </c>
      <c r="EG182" t="s">
        <v>888</v>
      </c>
      <c r="EH182" t="s">
        <v>547</v>
      </c>
      <c r="EI182">
        <v>0.9907571537098</v>
      </c>
      <c r="EJ182" t="s">
        <v>961</v>
      </c>
      <c r="EK182" t="s">
        <v>547</v>
      </c>
      <c r="EL182">
        <v>0.86369593709043202</v>
      </c>
      <c r="EM182" t="s">
        <v>888</v>
      </c>
      <c r="EN182" t="s">
        <v>547</v>
      </c>
      <c r="EO182">
        <v>1.1615194795483399</v>
      </c>
      <c r="EP182" t="s">
        <v>590</v>
      </c>
      <c r="EQ182" t="s">
        <v>547</v>
      </c>
      <c r="ER182">
        <v>1.84087363494539</v>
      </c>
      <c r="ES182" t="s">
        <v>920</v>
      </c>
      <c r="ET182" t="s">
        <v>547</v>
      </c>
      <c r="EU182">
        <v>1.0328767123287601</v>
      </c>
      <c r="EV182" t="s">
        <v>848</v>
      </c>
      <c r="EW182" t="s">
        <v>547</v>
      </c>
      <c r="EX182">
        <v>0.92207792207792205</v>
      </c>
      <c r="EY182" t="s">
        <v>970</v>
      </c>
      <c r="EZ182" t="s">
        <v>547</v>
      </c>
      <c r="FA182">
        <v>1.0291858678955399</v>
      </c>
      <c r="FB182" t="s">
        <v>917</v>
      </c>
      <c r="FC182" t="s">
        <v>547</v>
      </c>
      <c r="FD182">
        <v>0.96428571428571397</v>
      </c>
      <c r="FE182" t="s">
        <v>963</v>
      </c>
      <c r="FF182" t="s">
        <v>547</v>
      </c>
      <c r="FG182">
        <v>0.89467604746403395</v>
      </c>
      <c r="FH182" t="s">
        <v>971</v>
      </c>
      <c r="FI182" t="s">
        <v>547</v>
      </c>
      <c r="FJ182">
        <v>0.78622668579626898</v>
      </c>
      <c r="FK182" t="s">
        <v>914</v>
      </c>
      <c r="FL182" t="s">
        <v>547</v>
      </c>
      <c r="FM182">
        <v>1.0363636363636299</v>
      </c>
      <c r="FN182" t="s">
        <v>936</v>
      </c>
      <c r="FO182" t="s">
        <v>547</v>
      </c>
      <c r="FP182">
        <v>1.4515366430259999</v>
      </c>
      <c r="FQ182" t="s">
        <v>636</v>
      </c>
      <c r="FR182" t="s">
        <v>547</v>
      </c>
      <c r="FS182">
        <v>0.77251184834123199</v>
      </c>
      <c r="FT182" t="s">
        <v>963</v>
      </c>
      <c r="FU182" t="s">
        <v>547</v>
      </c>
      <c r="FV182">
        <v>1.11411901983663</v>
      </c>
      <c r="FW182" t="s">
        <v>963</v>
      </c>
      <c r="FX182" t="s">
        <v>547</v>
      </c>
      <c r="FY182">
        <v>1.0235651445328799</v>
      </c>
      <c r="FZ182" t="s">
        <v>641</v>
      </c>
      <c r="GA182" t="s">
        <v>547</v>
      </c>
      <c r="GB182">
        <v>0.95049504950495001</v>
      </c>
      <c r="GC182" t="s">
        <v>955</v>
      </c>
      <c r="GD182" t="s">
        <v>547</v>
      </c>
      <c r="GE182">
        <v>1.1159420289855</v>
      </c>
      <c r="GF182" t="s">
        <v>958</v>
      </c>
      <c r="GG182" t="s">
        <v>547</v>
      </c>
      <c r="GH182">
        <v>1.2212765957446801</v>
      </c>
      <c r="GI182" t="s">
        <v>957</v>
      </c>
      <c r="GJ182" t="s">
        <v>547</v>
      </c>
      <c r="GK182">
        <v>0.95022624434389102</v>
      </c>
      <c r="GL182" t="s">
        <v>921</v>
      </c>
      <c r="GM182" t="s">
        <v>547</v>
      </c>
      <c r="GN182">
        <v>1.04109589041095</v>
      </c>
    </row>
    <row r="183" spans="1:196" x14ac:dyDescent="0.4">
      <c r="A183">
        <v>181</v>
      </c>
      <c r="E183" t="s">
        <v>972</v>
      </c>
      <c r="F183" t="s">
        <v>547</v>
      </c>
      <c r="G183">
        <v>0.53092783505154595</v>
      </c>
      <c r="K183" t="s">
        <v>881</v>
      </c>
      <c r="L183" t="s">
        <v>547</v>
      </c>
      <c r="M183">
        <v>1.23987854251012</v>
      </c>
      <c r="N183" t="s">
        <v>561</v>
      </c>
      <c r="O183" t="s">
        <v>547</v>
      </c>
      <c r="P183">
        <v>0.89491525423728802</v>
      </c>
      <c r="Q183" t="s">
        <v>561</v>
      </c>
      <c r="R183" t="s">
        <v>547</v>
      </c>
      <c r="S183">
        <v>0.79166666666666596</v>
      </c>
      <c r="T183" t="s">
        <v>891</v>
      </c>
      <c r="U183" t="s">
        <v>547</v>
      </c>
      <c r="V183">
        <v>0.59888579387186602</v>
      </c>
      <c r="W183" t="s">
        <v>881</v>
      </c>
      <c r="X183" t="s">
        <v>547</v>
      </c>
      <c r="Y183">
        <v>0.79710144927536197</v>
      </c>
      <c r="Z183" t="s">
        <v>919</v>
      </c>
      <c r="AA183" t="s">
        <v>547</v>
      </c>
      <c r="AB183">
        <v>2.3479853479853401</v>
      </c>
      <c r="AC183" t="s">
        <v>911</v>
      </c>
      <c r="AD183" t="s">
        <v>547</v>
      </c>
      <c r="AE183">
        <v>0.79918032786885196</v>
      </c>
      <c r="AF183" t="s">
        <v>849</v>
      </c>
      <c r="AG183" t="s">
        <v>547</v>
      </c>
      <c r="AH183">
        <v>0.72597402597402505</v>
      </c>
      <c r="AI183" t="s">
        <v>837</v>
      </c>
      <c r="AJ183" t="s">
        <v>547</v>
      </c>
      <c r="AK183">
        <v>0.75019040365574996</v>
      </c>
      <c r="AL183" t="s">
        <v>873</v>
      </c>
      <c r="AM183" t="s">
        <v>547</v>
      </c>
      <c r="AN183">
        <v>0.69849058616459503</v>
      </c>
      <c r="AO183" t="s">
        <v>873</v>
      </c>
      <c r="AP183" t="s">
        <v>547</v>
      </c>
      <c r="AQ183">
        <v>1.1116753207086101</v>
      </c>
      <c r="AR183" t="s">
        <v>551</v>
      </c>
      <c r="AS183" t="s">
        <v>547</v>
      </c>
      <c r="AT183">
        <v>0.91046831955922802</v>
      </c>
      <c r="AU183" t="s">
        <v>456</v>
      </c>
      <c r="AV183">
        <v>2</v>
      </c>
      <c r="AW183">
        <v>1.20812182741116</v>
      </c>
      <c r="AX183" t="s">
        <v>457</v>
      </c>
      <c r="AY183">
        <v>2</v>
      </c>
      <c r="AZ183">
        <v>1.1205211726384301</v>
      </c>
      <c r="BA183" t="s">
        <v>830</v>
      </c>
      <c r="BB183">
        <v>2</v>
      </c>
      <c r="BC183">
        <v>0.97888433658997798</v>
      </c>
      <c r="BD183" t="s">
        <v>456</v>
      </c>
      <c r="BE183">
        <v>2</v>
      </c>
      <c r="BF183">
        <v>0.94451003541912604</v>
      </c>
      <c r="BG183" t="s">
        <v>937</v>
      </c>
      <c r="BH183" t="s">
        <v>547</v>
      </c>
      <c r="BI183">
        <v>0.80259740259740198</v>
      </c>
      <c r="BJ183" t="s">
        <v>973</v>
      </c>
      <c r="BK183" t="s">
        <v>547</v>
      </c>
      <c r="BL183">
        <v>0.96811876368946204</v>
      </c>
      <c r="BM183" t="s">
        <v>904</v>
      </c>
      <c r="BN183" t="s">
        <v>547</v>
      </c>
      <c r="BO183">
        <v>0.98637911464245098</v>
      </c>
      <c r="BP183" t="s">
        <v>954</v>
      </c>
      <c r="BQ183" t="s">
        <v>547</v>
      </c>
      <c r="BR183">
        <v>1.4543859649122799</v>
      </c>
      <c r="BS183" t="s">
        <v>897</v>
      </c>
      <c r="BT183" t="s">
        <v>547</v>
      </c>
      <c r="BU183">
        <v>0.75388477169495505</v>
      </c>
      <c r="BV183" t="s">
        <v>888</v>
      </c>
      <c r="BW183" t="s">
        <v>547</v>
      </c>
      <c r="BX183">
        <v>1.69307782912023</v>
      </c>
      <c r="BY183" t="s">
        <v>945</v>
      </c>
      <c r="BZ183" t="s">
        <v>547</v>
      </c>
      <c r="CA183">
        <v>0.905555555555555</v>
      </c>
      <c r="CB183" t="s">
        <v>974</v>
      </c>
      <c r="CC183" t="s">
        <v>547</v>
      </c>
      <c r="CD183">
        <v>0.86807885906040205</v>
      </c>
      <c r="CE183" t="s">
        <v>975</v>
      </c>
      <c r="CF183" t="s">
        <v>547</v>
      </c>
      <c r="CG183">
        <v>0.82179487179487098</v>
      </c>
      <c r="CH183" t="s">
        <v>849</v>
      </c>
      <c r="CI183" t="s">
        <v>547</v>
      </c>
      <c r="CJ183">
        <v>1.1853146853146801</v>
      </c>
      <c r="CK183" t="s">
        <v>975</v>
      </c>
      <c r="CL183" t="s">
        <v>547</v>
      </c>
      <c r="CM183">
        <v>0.57472826086956497</v>
      </c>
      <c r="CN183" t="s">
        <v>946</v>
      </c>
      <c r="CO183" t="s">
        <v>547</v>
      </c>
      <c r="CP183">
        <v>0.68463073852295397</v>
      </c>
      <c r="CQ183" t="s">
        <v>854</v>
      </c>
      <c r="CR183" t="s">
        <v>547</v>
      </c>
      <c r="CS183">
        <v>1.0086580086579999</v>
      </c>
      <c r="CT183" t="s">
        <v>503</v>
      </c>
      <c r="CU183">
        <v>1</v>
      </c>
      <c r="CV183">
        <v>1.36054563802763</v>
      </c>
      <c r="CW183" t="s">
        <v>897</v>
      </c>
      <c r="CX183" t="s">
        <v>547</v>
      </c>
      <c r="CY183">
        <v>0.90176322418136001</v>
      </c>
      <c r="CZ183" t="s">
        <v>888</v>
      </c>
      <c r="DA183" t="s">
        <v>547</v>
      </c>
      <c r="DB183">
        <v>0.93834358644752502</v>
      </c>
      <c r="DC183" t="s">
        <v>833</v>
      </c>
      <c r="DD183" t="s">
        <v>547</v>
      </c>
      <c r="DE183">
        <v>0.93719832425841099</v>
      </c>
      <c r="DF183" t="s">
        <v>581</v>
      </c>
      <c r="DG183" t="s">
        <v>547</v>
      </c>
      <c r="DH183">
        <v>1.33217993079584</v>
      </c>
      <c r="DI183" t="s">
        <v>897</v>
      </c>
      <c r="DJ183" t="s">
        <v>547</v>
      </c>
      <c r="DK183">
        <v>1.1026490066225101</v>
      </c>
      <c r="DL183" t="s">
        <v>888</v>
      </c>
      <c r="DM183" t="s">
        <v>547</v>
      </c>
      <c r="DN183">
        <v>1.4812700677845101</v>
      </c>
      <c r="DO183" t="s">
        <v>920</v>
      </c>
      <c r="DP183" t="s">
        <v>547</v>
      </c>
      <c r="DQ183">
        <v>0.88015717092337897</v>
      </c>
      <c r="DR183" t="s">
        <v>581</v>
      </c>
      <c r="DS183" t="s">
        <v>547</v>
      </c>
      <c r="DT183">
        <v>1.17704280155642</v>
      </c>
      <c r="DU183" t="s">
        <v>965</v>
      </c>
      <c r="DV183" t="s">
        <v>547</v>
      </c>
      <c r="DW183">
        <v>0.75954198473282397</v>
      </c>
      <c r="DX183" t="s">
        <v>590</v>
      </c>
      <c r="DY183" t="s">
        <v>547</v>
      </c>
      <c r="DZ183">
        <v>1.08137715179968</v>
      </c>
      <c r="EA183" t="s">
        <v>921</v>
      </c>
      <c r="EB183" t="s">
        <v>547</v>
      </c>
      <c r="EC183">
        <v>1.3756906077347999</v>
      </c>
      <c r="ED183" t="s">
        <v>581</v>
      </c>
      <c r="EE183" t="s">
        <v>547</v>
      </c>
      <c r="EF183">
        <v>0.80656934306569295</v>
      </c>
      <c r="EG183" t="s">
        <v>581</v>
      </c>
      <c r="EH183" t="s">
        <v>547</v>
      </c>
      <c r="EI183">
        <v>1.4117647058823499</v>
      </c>
      <c r="EJ183" t="s">
        <v>888</v>
      </c>
      <c r="EK183" t="s">
        <v>547</v>
      </c>
      <c r="EL183">
        <v>0.85450479233226795</v>
      </c>
      <c r="EM183" t="s">
        <v>581</v>
      </c>
      <c r="EN183" t="s">
        <v>547</v>
      </c>
      <c r="EO183">
        <v>0.968152866242038</v>
      </c>
      <c r="EP183" t="s">
        <v>932</v>
      </c>
      <c r="EQ183" t="s">
        <v>547</v>
      </c>
      <c r="ER183">
        <v>1.22828282828282</v>
      </c>
      <c r="ES183" t="s">
        <v>888</v>
      </c>
      <c r="ET183" t="s">
        <v>547</v>
      </c>
      <c r="EU183">
        <v>0.99367364746945896</v>
      </c>
      <c r="EV183" t="s">
        <v>551</v>
      </c>
      <c r="EW183" t="s">
        <v>547</v>
      </c>
      <c r="EX183">
        <v>1.10053859964093</v>
      </c>
      <c r="EY183" t="s">
        <v>921</v>
      </c>
      <c r="EZ183" t="s">
        <v>547</v>
      </c>
      <c r="FA183">
        <v>0.97736625514403297</v>
      </c>
      <c r="FB183" t="s">
        <v>933</v>
      </c>
      <c r="FC183" t="s">
        <v>547</v>
      </c>
      <c r="FD183">
        <v>1.1940298507462599</v>
      </c>
      <c r="FE183" t="s">
        <v>955</v>
      </c>
      <c r="FF183" t="s">
        <v>547</v>
      </c>
      <c r="FG183">
        <v>0.88416988416988396</v>
      </c>
      <c r="FH183" t="s">
        <v>958</v>
      </c>
      <c r="FI183" t="s">
        <v>547</v>
      </c>
      <c r="FJ183">
        <v>0.84788108791903805</v>
      </c>
      <c r="FK183" t="s">
        <v>957</v>
      </c>
      <c r="FL183" t="s">
        <v>547</v>
      </c>
      <c r="FM183">
        <v>1.1773472429210099</v>
      </c>
      <c r="FN183" t="s">
        <v>917</v>
      </c>
      <c r="FO183" t="s">
        <v>547</v>
      </c>
      <c r="FP183">
        <v>1.0731070496083499</v>
      </c>
      <c r="FQ183" t="s">
        <v>976</v>
      </c>
      <c r="FR183" t="s">
        <v>547</v>
      </c>
      <c r="FS183">
        <v>0.98691099476439703</v>
      </c>
      <c r="FT183" t="s">
        <v>955</v>
      </c>
      <c r="FU183" t="s">
        <v>547</v>
      </c>
      <c r="FV183">
        <v>1.135</v>
      </c>
      <c r="FW183" t="s">
        <v>955</v>
      </c>
      <c r="FX183" t="s">
        <v>547</v>
      </c>
      <c r="FY183">
        <v>0.986784140969163</v>
      </c>
      <c r="FZ183" t="s">
        <v>958</v>
      </c>
      <c r="GA183" t="s">
        <v>547</v>
      </c>
      <c r="GB183">
        <v>1.13302752293577</v>
      </c>
      <c r="GC183" t="s">
        <v>958</v>
      </c>
      <c r="GD183" t="s">
        <v>547</v>
      </c>
      <c r="GE183">
        <v>0.95141700404858298</v>
      </c>
      <c r="GF183" t="s">
        <v>594</v>
      </c>
      <c r="GG183" t="s">
        <v>547</v>
      </c>
      <c r="GH183">
        <v>0.96062992125984203</v>
      </c>
      <c r="GI183" t="s">
        <v>955</v>
      </c>
      <c r="GJ183" t="s">
        <v>547</v>
      </c>
      <c r="GK183">
        <v>1.0331753554502301</v>
      </c>
      <c r="GL183" t="s">
        <v>943</v>
      </c>
      <c r="GM183" t="s">
        <v>547</v>
      </c>
      <c r="GN183">
        <v>0.99125364431486795</v>
      </c>
    </row>
    <row r="184" spans="1:196" x14ac:dyDescent="0.4">
      <c r="A184">
        <v>182</v>
      </c>
      <c r="E184" t="s">
        <v>909</v>
      </c>
      <c r="F184" t="s">
        <v>547</v>
      </c>
      <c r="G184">
        <v>0.42904097969569999</v>
      </c>
      <c r="K184" t="s">
        <v>885</v>
      </c>
      <c r="L184" t="s">
        <v>547</v>
      </c>
      <c r="M184">
        <v>0.92464460938482795</v>
      </c>
      <c r="N184" t="s">
        <v>893</v>
      </c>
      <c r="O184" t="s">
        <v>547</v>
      </c>
      <c r="P184">
        <v>0.55795148247978399</v>
      </c>
      <c r="Q184" t="s">
        <v>878</v>
      </c>
      <c r="R184" t="s">
        <v>547</v>
      </c>
      <c r="S184">
        <v>0.60432409739714499</v>
      </c>
      <c r="T184" t="s">
        <v>960</v>
      </c>
      <c r="U184" t="s">
        <v>547</v>
      </c>
      <c r="V184">
        <v>1.0831460674157301</v>
      </c>
      <c r="W184" t="s">
        <v>960</v>
      </c>
      <c r="X184" t="s">
        <v>547</v>
      </c>
      <c r="Y184">
        <v>0.84024896265560101</v>
      </c>
      <c r="Z184" t="s">
        <v>977</v>
      </c>
      <c r="AA184" t="s">
        <v>547</v>
      </c>
      <c r="AB184">
        <v>1.04939393939393</v>
      </c>
      <c r="AC184" t="s">
        <v>914</v>
      </c>
      <c r="AD184" t="s">
        <v>547</v>
      </c>
      <c r="AE184">
        <v>1.25734714900321</v>
      </c>
      <c r="AF184" t="s">
        <v>551</v>
      </c>
      <c r="AG184" t="s">
        <v>547</v>
      </c>
      <c r="AH184">
        <v>1.25524861878453</v>
      </c>
      <c r="AI184" t="s">
        <v>905</v>
      </c>
      <c r="AJ184" t="s">
        <v>547</v>
      </c>
      <c r="AK184">
        <v>1.0800667222685501</v>
      </c>
      <c r="AL184" t="s">
        <v>974</v>
      </c>
      <c r="AM184" t="s">
        <v>547</v>
      </c>
      <c r="AN184">
        <v>0.48642490981583397</v>
      </c>
      <c r="AO184" t="s">
        <v>970</v>
      </c>
      <c r="AP184" t="s">
        <v>547</v>
      </c>
      <c r="AQ184">
        <v>0.89124668435013199</v>
      </c>
      <c r="AR184" t="s">
        <v>864</v>
      </c>
      <c r="AS184" t="s">
        <v>547</v>
      </c>
      <c r="AT184">
        <v>1.0568279662476301</v>
      </c>
      <c r="AU184" t="s">
        <v>833</v>
      </c>
      <c r="AV184" t="s">
        <v>547</v>
      </c>
      <c r="AW184">
        <v>1.1088434263891001</v>
      </c>
      <c r="AX184" t="s">
        <v>456</v>
      </c>
      <c r="AY184">
        <v>2</v>
      </c>
      <c r="AZ184">
        <v>1.0938375350139999</v>
      </c>
      <c r="BA184" t="s">
        <v>470</v>
      </c>
      <c r="BB184">
        <v>2</v>
      </c>
      <c r="BC184">
        <v>1.28542166266986</v>
      </c>
      <c r="BD184" t="s">
        <v>459</v>
      </c>
      <c r="BE184">
        <v>1</v>
      </c>
      <c r="BF184">
        <v>0.97204968944099301</v>
      </c>
      <c r="BG184" t="s">
        <v>559</v>
      </c>
      <c r="BH184" t="s">
        <v>547</v>
      </c>
      <c r="BI184">
        <v>0.92126789366053097</v>
      </c>
      <c r="BJ184" t="s">
        <v>922</v>
      </c>
      <c r="BK184" t="s">
        <v>547</v>
      </c>
      <c r="BL184">
        <v>0.64003774178329897</v>
      </c>
      <c r="BM184" t="s">
        <v>954</v>
      </c>
      <c r="BN184" t="s">
        <v>547</v>
      </c>
      <c r="BO184">
        <v>1.0458715596330199</v>
      </c>
      <c r="BP184" t="s">
        <v>849</v>
      </c>
      <c r="BQ184" t="s">
        <v>547</v>
      </c>
      <c r="BR184">
        <v>1.23748211731044</v>
      </c>
      <c r="BS184" t="s">
        <v>904</v>
      </c>
      <c r="BT184" t="s">
        <v>547</v>
      </c>
      <c r="BU184">
        <v>1.0220750551876301</v>
      </c>
      <c r="BV184" t="s">
        <v>897</v>
      </c>
      <c r="BW184" t="s">
        <v>547</v>
      </c>
      <c r="BX184">
        <v>1.5577929284921499</v>
      </c>
      <c r="BY184" t="s">
        <v>904</v>
      </c>
      <c r="BZ184" t="s">
        <v>547</v>
      </c>
      <c r="CA184">
        <v>0.99484536082474195</v>
      </c>
      <c r="CB184" t="s">
        <v>909</v>
      </c>
      <c r="CC184" t="s">
        <v>547</v>
      </c>
      <c r="CD184">
        <v>0.66028708133971203</v>
      </c>
      <c r="CE184" t="s">
        <v>648</v>
      </c>
      <c r="CF184" t="s">
        <v>547</v>
      </c>
      <c r="CG184">
        <v>0.89015151515151503</v>
      </c>
      <c r="CH184" t="s">
        <v>851</v>
      </c>
      <c r="CI184" t="s">
        <v>547</v>
      </c>
      <c r="CJ184">
        <v>0.990825688073394</v>
      </c>
      <c r="CK184" t="s">
        <v>648</v>
      </c>
      <c r="CL184" t="s">
        <v>547</v>
      </c>
      <c r="CM184">
        <v>0.64928909952606595</v>
      </c>
      <c r="CN184" t="s">
        <v>837</v>
      </c>
      <c r="CO184" t="s">
        <v>547</v>
      </c>
      <c r="CP184">
        <v>0.93338884263113997</v>
      </c>
      <c r="CQ184" t="s">
        <v>564</v>
      </c>
      <c r="CR184" t="s">
        <v>547</v>
      </c>
      <c r="CS184">
        <v>0.91335372069317</v>
      </c>
      <c r="CT184" t="s">
        <v>899</v>
      </c>
      <c r="CU184" t="s">
        <v>547</v>
      </c>
      <c r="CV184">
        <v>1.63374678212029</v>
      </c>
      <c r="CW184" t="s">
        <v>581</v>
      </c>
      <c r="CX184" t="s">
        <v>547</v>
      </c>
      <c r="CY184">
        <v>0.91129032258064502</v>
      </c>
      <c r="CZ184" t="s">
        <v>897</v>
      </c>
      <c r="DA184" t="s">
        <v>547</v>
      </c>
      <c r="DB184">
        <v>0.88687150837988804</v>
      </c>
      <c r="DC184" t="s">
        <v>920</v>
      </c>
      <c r="DD184" t="s">
        <v>547</v>
      </c>
      <c r="DE184">
        <v>0.92936588184313096</v>
      </c>
      <c r="DF184" t="s">
        <v>849</v>
      </c>
      <c r="DG184" t="s">
        <v>547</v>
      </c>
      <c r="DH184">
        <v>1.02462380300957</v>
      </c>
      <c r="DI184" t="s">
        <v>581</v>
      </c>
      <c r="DJ184" t="s">
        <v>547</v>
      </c>
      <c r="DK184">
        <v>1.2025974025974</v>
      </c>
      <c r="DL184" t="s">
        <v>897</v>
      </c>
      <c r="DM184" t="s">
        <v>547</v>
      </c>
      <c r="DN184">
        <v>1.09759759759759</v>
      </c>
      <c r="DO184" t="s">
        <v>888</v>
      </c>
      <c r="DP184" t="s">
        <v>547</v>
      </c>
      <c r="DQ184">
        <v>1.18843930635838</v>
      </c>
      <c r="DR184" t="s">
        <v>549</v>
      </c>
      <c r="DS184" t="s">
        <v>547</v>
      </c>
      <c r="DT184">
        <v>0.98883572567783096</v>
      </c>
      <c r="DU184" t="s">
        <v>975</v>
      </c>
      <c r="DV184" t="s">
        <v>547</v>
      </c>
      <c r="DW184">
        <v>0.70671641791044704</v>
      </c>
      <c r="DX184" t="s">
        <v>926</v>
      </c>
      <c r="DY184" t="s">
        <v>547</v>
      </c>
      <c r="DZ184">
        <v>0.67421922841396198</v>
      </c>
      <c r="EA184" t="s">
        <v>978</v>
      </c>
      <c r="EB184" t="s">
        <v>547</v>
      </c>
      <c r="EC184">
        <v>0.97260273972602695</v>
      </c>
      <c r="ED184" t="s">
        <v>954</v>
      </c>
      <c r="EE184" t="s">
        <v>547</v>
      </c>
      <c r="EF184">
        <v>0.81863354037267</v>
      </c>
      <c r="EG184" t="s">
        <v>954</v>
      </c>
      <c r="EH184" t="s">
        <v>547</v>
      </c>
      <c r="EI184">
        <v>1.0015174506828499</v>
      </c>
      <c r="EJ184" t="s">
        <v>581</v>
      </c>
      <c r="EK184" t="s">
        <v>547</v>
      </c>
      <c r="EL184">
        <v>1.0064102564102499</v>
      </c>
      <c r="EM184" t="s">
        <v>962</v>
      </c>
      <c r="EN184" t="s">
        <v>547</v>
      </c>
      <c r="EO184">
        <v>1.0594059405940499</v>
      </c>
      <c r="EP184" t="s">
        <v>933</v>
      </c>
      <c r="EQ184" t="s">
        <v>547</v>
      </c>
      <c r="ER184">
        <v>1.41309255079006</v>
      </c>
      <c r="ES184" t="s">
        <v>897</v>
      </c>
      <c r="ET184" t="s">
        <v>547</v>
      </c>
      <c r="EU184">
        <v>0.890718562874251</v>
      </c>
      <c r="EV184" t="s">
        <v>917</v>
      </c>
      <c r="EW184" t="s">
        <v>547</v>
      </c>
      <c r="EX184">
        <v>1.0563961485557001</v>
      </c>
      <c r="EY184" t="s">
        <v>550</v>
      </c>
      <c r="EZ184" t="s">
        <v>547</v>
      </c>
      <c r="FA184">
        <v>0.86445735825349401</v>
      </c>
      <c r="FB184" t="s">
        <v>921</v>
      </c>
      <c r="FC184" t="s">
        <v>547</v>
      </c>
      <c r="FD184">
        <v>1.19473684210526</v>
      </c>
      <c r="FE184" t="s">
        <v>971</v>
      </c>
      <c r="FF184" t="s">
        <v>547</v>
      </c>
      <c r="FG184">
        <v>0.65384615384615297</v>
      </c>
      <c r="FH184" t="s">
        <v>979</v>
      </c>
      <c r="FI184" t="s">
        <v>547</v>
      </c>
      <c r="FJ184">
        <v>0.906854752959523</v>
      </c>
      <c r="FK184" t="s">
        <v>963</v>
      </c>
      <c r="FL184" t="s">
        <v>547</v>
      </c>
      <c r="FM184">
        <v>1.2543103448275801</v>
      </c>
      <c r="FN184" t="s">
        <v>921</v>
      </c>
      <c r="FO184" t="s">
        <v>547</v>
      </c>
      <c r="FP184">
        <v>0.99532710280373804</v>
      </c>
      <c r="FQ184" t="s">
        <v>980</v>
      </c>
      <c r="FR184" t="s">
        <v>547</v>
      </c>
      <c r="FS184">
        <v>0.84717607973421905</v>
      </c>
      <c r="FT184" t="s">
        <v>981</v>
      </c>
      <c r="FU184" t="s">
        <v>547</v>
      </c>
      <c r="FV184">
        <v>1.2916467780429499</v>
      </c>
      <c r="FW184" t="s">
        <v>641</v>
      </c>
      <c r="FX184" t="s">
        <v>547</v>
      </c>
      <c r="FY184">
        <v>1.0873205741626699</v>
      </c>
      <c r="FZ184" t="s">
        <v>964</v>
      </c>
      <c r="GA184" t="s">
        <v>547</v>
      </c>
      <c r="GB184">
        <v>0.99662921348314604</v>
      </c>
      <c r="GC184" t="s">
        <v>964</v>
      </c>
      <c r="GD184" t="s">
        <v>547</v>
      </c>
      <c r="GE184">
        <v>1.52762119503945</v>
      </c>
      <c r="GF184" t="s">
        <v>982</v>
      </c>
      <c r="GG184" t="s">
        <v>547</v>
      </c>
      <c r="GH184">
        <v>1.22601279317697</v>
      </c>
      <c r="GI184" t="s">
        <v>641</v>
      </c>
      <c r="GJ184" t="s">
        <v>547</v>
      </c>
      <c r="GK184">
        <v>1.0072639225181499</v>
      </c>
      <c r="GL184" t="s">
        <v>931</v>
      </c>
      <c r="GM184" t="s">
        <v>547</v>
      </c>
      <c r="GN184">
        <v>0.95025510204081598</v>
      </c>
    </row>
    <row r="185" spans="1:196" x14ac:dyDescent="0.4">
      <c r="A185">
        <v>183</v>
      </c>
      <c r="E185" t="s">
        <v>913</v>
      </c>
      <c r="F185" t="s">
        <v>547</v>
      </c>
      <c r="G185">
        <v>0.55981941309255001</v>
      </c>
      <c r="K185" t="s">
        <v>891</v>
      </c>
      <c r="L185" t="s">
        <v>547</v>
      </c>
      <c r="M185">
        <v>1.47826086956521</v>
      </c>
      <c r="N185" t="s">
        <v>878</v>
      </c>
      <c r="O185" t="s">
        <v>547</v>
      </c>
      <c r="P185">
        <v>0.71253365240801603</v>
      </c>
      <c r="Q185" t="s">
        <v>881</v>
      </c>
      <c r="R185" t="s">
        <v>547</v>
      </c>
      <c r="S185">
        <v>0.73037542662115995</v>
      </c>
      <c r="T185" t="s">
        <v>901</v>
      </c>
      <c r="U185" t="s">
        <v>547</v>
      </c>
      <c r="V185">
        <v>0.98069651741293495</v>
      </c>
      <c r="W185" t="s">
        <v>901</v>
      </c>
      <c r="X185" t="s">
        <v>547</v>
      </c>
      <c r="Y185">
        <v>0.41568587662337603</v>
      </c>
      <c r="Z185" t="s">
        <v>963</v>
      </c>
      <c r="AA185" t="s">
        <v>547</v>
      </c>
      <c r="AB185">
        <v>1.1702268587514399</v>
      </c>
      <c r="AC185" t="s">
        <v>983</v>
      </c>
      <c r="AD185" t="s">
        <v>547</v>
      </c>
      <c r="AE185">
        <v>0.67808219178082196</v>
      </c>
      <c r="AF185" t="s">
        <v>449</v>
      </c>
      <c r="AG185" t="s">
        <v>547</v>
      </c>
      <c r="AH185">
        <v>0.90022172949002199</v>
      </c>
      <c r="AI185" t="s">
        <v>848</v>
      </c>
      <c r="AJ185" t="s">
        <v>547</v>
      </c>
      <c r="AK185">
        <v>0.82563468767701698</v>
      </c>
      <c r="AL185" t="s">
        <v>881</v>
      </c>
      <c r="AM185" t="s">
        <v>547</v>
      </c>
      <c r="AN185">
        <v>0.75789473684210495</v>
      </c>
      <c r="AO185" t="s">
        <v>550</v>
      </c>
      <c r="AP185" t="s">
        <v>547</v>
      </c>
      <c r="AQ185">
        <v>0.85242030696576099</v>
      </c>
      <c r="AR185" t="s">
        <v>936</v>
      </c>
      <c r="AS185" t="s">
        <v>547</v>
      </c>
      <c r="AT185">
        <v>0.96428571428571397</v>
      </c>
      <c r="AU185" t="s">
        <v>854</v>
      </c>
      <c r="AV185" t="s">
        <v>547</v>
      </c>
      <c r="AW185">
        <v>1</v>
      </c>
      <c r="AX185" t="s">
        <v>463</v>
      </c>
      <c r="AY185">
        <v>1</v>
      </c>
      <c r="AZ185">
        <v>0.84758364312267598</v>
      </c>
      <c r="BA185" t="s">
        <v>457</v>
      </c>
      <c r="BB185">
        <v>2</v>
      </c>
      <c r="BC185">
        <v>1.3110465116279</v>
      </c>
      <c r="BD185" t="s">
        <v>463</v>
      </c>
      <c r="BE185">
        <v>1</v>
      </c>
      <c r="BF185">
        <v>1.03050108932461</v>
      </c>
      <c r="BG185" t="s">
        <v>895</v>
      </c>
      <c r="BH185" t="s">
        <v>547</v>
      </c>
      <c r="BI185">
        <v>0.85669781931464095</v>
      </c>
      <c r="BJ185" t="s">
        <v>936</v>
      </c>
      <c r="BK185" t="s">
        <v>547</v>
      </c>
      <c r="BL185">
        <v>0.86696230598669599</v>
      </c>
      <c r="BM185" t="s">
        <v>849</v>
      </c>
      <c r="BN185" t="s">
        <v>547</v>
      </c>
      <c r="BO185">
        <v>0.96148555708390604</v>
      </c>
      <c r="BP185" t="s">
        <v>551</v>
      </c>
      <c r="BQ185" t="s">
        <v>547</v>
      </c>
      <c r="BR185">
        <v>0.96401985111662503</v>
      </c>
      <c r="BS185" t="s">
        <v>849</v>
      </c>
      <c r="BT185" t="s">
        <v>547</v>
      </c>
      <c r="BU185">
        <v>0.86127167630057799</v>
      </c>
      <c r="BV185" t="s">
        <v>904</v>
      </c>
      <c r="BW185" t="s">
        <v>547</v>
      </c>
      <c r="BX185">
        <v>1.25701943844492</v>
      </c>
      <c r="BY185" t="s">
        <v>849</v>
      </c>
      <c r="BZ185" t="s">
        <v>547</v>
      </c>
      <c r="CA185">
        <v>1.0203562340966901</v>
      </c>
      <c r="CB185" t="s">
        <v>911</v>
      </c>
      <c r="CC185" t="s">
        <v>547</v>
      </c>
      <c r="CD185">
        <v>0.72159090909090895</v>
      </c>
      <c r="CE185" t="s">
        <v>936</v>
      </c>
      <c r="CF185" t="s">
        <v>547</v>
      </c>
      <c r="CG185">
        <v>1.1032148900169201</v>
      </c>
      <c r="CH185" t="s">
        <v>975</v>
      </c>
      <c r="CI185" t="s">
        <v>547</v>
      </c>
      <c r="CJ185">
        <v>1.14820592823712</v>
      </c>
      <c r="CK185" t="s">
        <v>936</v>
      </c>
      <c r="CL185" t="s">
        <v>547</v>
      </c>
      <c r="CM185">
        <v>0.760401721664275</v>
      </c>
      <c r="CN185" t="s">
        <v>888</v>
      </c>
      <c r="CO185" t="s">
        <v>547</v>
      </c>
      <c r="CP185">
        <v>0.63910998552821996</v>
      </c>
      <c r="CQ185" t="s">
        <v>920</v>
      </c>
      <c r="CR185" t="s">
        <v>547</v>
      </c>
      <c r="CS185">
        <v>0.99224339182167298</v>
      </c>
      <c r="CT185" t="s">
        <v>880</v>
      </c>
      <c r="CU185" t="s">
        <v>547</v>
      </c>
      <c r="CV185">
        <v>1.08916478555304</v>
      </c>
      <c r="CW185" t="s">
        <v>848</v>
      </c>
      <c r="CX185" t="s">
        <v>547</v>
      </c>
      <c r="CY185">
        <v>1.05927434482019</v>
      </c>
      <c r="CZ185" t="s">
        <v>581</v>
      </c>
      <c r="DA185" t="s">
        <v>547</v>
      </c>
      <c r="DB185">
        <v>0.82890855457227097</v>
      </c>
      <c r="DC185" t="s">
        <v>888</v>
      </c>
      <c r="DD185" t="s">
        <v>547</v>
      </c>
      <c r="DE185">
        <v>0.78996036988110896</v>
      </c>
      <c r="DF185" t="s">
        <v>851</v>
      </c>
      <c r="DG185" t="s">
        <v>547</v>
      </c>
      <c r="DH185">
        <v>0.95454545454545403</v>
      </c>
      <c r="DI185" t="s">
        <v>849</v>
      </c>
      <c r="DJ185" t="s">
        <v>547</v>
      </c>
      <c r="DK185">
        <v>1.2790387182910501</v>
      </c>
      <c r="DL185" t="s">
        <v>581</v>
      </c>
      <c r="DM185" t="s">
        <v>547</v>
      </c>
      <c r="DN185">
        <v>1.0237580993520501</v>
      </c>
      <c r="DO185" t="s">
        <v>897</v>
      </c>
      <c r="DP185" t="s">
        <v>547</v>
      </c>
      <c r="DQ185">
        <v>1.1162790697674401</v>
      </c>
      <c r="DR185" t="s">
        <v>849</v>
      </c>
      <c r="DS185" t="s">
        <v>547</v>
      </c>
      <c r="DT185">
        <v>1.22142857142857</v>
      </c>
      <c r="DU185" t="s">
        <v>648</v>
      </c>
      <c r="DV185" t="s">
        <v>547</v>
      </c>
      <c r="DW185">
        <v>0.94711538461538403</v>
      </c>
      <c r="DX185" t="s">
        <v>931</v>
      </c>
      <c r="DY185" t="s">
        <v>547</v>
      </c>
      <c r="DZ185">
        <v>0.79480840543881304</v>
      </c>
      <c r="EA185" t="s">
        <v>926</v>
      </c>
      <c r="EB185" t="s">
        <v>547</v>
      </c>
      <c r="EC185">
        <v>3.02997275204359</v>
      </c>
      <c r="ED185" t="s">
        <v>849</v>
      </c>
      <c r="EE185" t="s">
        <v>547</v>
      </c>
      <c r="EF185">
        <v>0.83763530391340502</v>
      </c>
      <c r="EG185" t="s">
        <v>849</v>
      </c>
      <c r="EH185" t="s">
        <v>547</v>
      </c>
      <c r="EI185">
        <v>1.0566600397614301</v>
      </c>
      <c r="EJ185" t="s">
        <v>954</v>
      </c>
      <c r="EK185" t="s">
        <v>547</v>
      </c>
      <c r="EL185">
        <v>1.1666666666666601</v>
      </c>
      <c r="EM185" t="s">
        <v>954</v>
      </c>
      <c r="EN185" t="s">
        <v>547</v>
      </c>
      <c r="EO185">
        <v>0.98311688311688294</v>
      </c>
      <c r="EP185" t="s">
        <v>970</v>
      </c>
      <c r="EQ185" t="s">
        <v>547</v>
      </c>
      <c r="ER185">
        <v>0.95857142857142796</v>
      </c>
      <c r="ES185" t="s">
        <v>962</v>
      </c>
      <c r="ET185" t="s">
        <v>547</v>
      </c>
      <c r="EU185">
        <v>0.89761904761904698</v>
      </c>
      <c r="EV185" t="s">
        <v>970</v>
      </c>
      <c r="EW185" t="s">
        <v>547</v>
      </c>
      <c r="EX185">
        <v>0.916901408450704</v>
      </c>
      <c r="EY185" t="s">
        <v>943</v>
      </c>
      <c r="EZ185" t="s">
        <v>547</v>
      </c>
      <c r="FA185">
        <v>1.3301587301587301</v>
      </c>
      <c r="FB185" t="s">
        <v>943</v>
      </c>
      <c r="FC185" t="s">
        <v>547</v>
      </c>
      <c r="FD185">
        <v>1.07875894988066</v>
      </c>
      <c r="FE185" t="s">
        <v>958</v>
      </c>
      <c r="FF185" t="s">
        <v>547</v>
      </c>
      <c r="FG185">
        <v>0.99246704331450097</v>
      </c>
      <c r="FH185" t="s">
        <v>984</v>
      </c>
      <c r="FI185" t="s">
        <v>547</v>
      </c>
      <c r="FJ185">
        <v>1.1093394077448699</v>
      </c>
      <c r="FK185" t="s">
        <v>955</v>
      </c>
      <c r="FL185" t="s">
        <v>547</v>
      </c>
      <c r="FM185">
        <v>1.288</v>
      </c>
      <c r="FN185" t="s">
        <v>942</v>
      </c>
      <c r="FO185" t="s">
        <v>547</v>
      </c>
      <c r="FP185">
        <v>1.0729166666666601</v>
      </c>
      <c r="FQ185" t="s">
        <v>646</v>
      </c>
      <c r="FR185" t="s">
        <v>547</v>
      </c>
      <c r="FS185">
        <v>0.80121527777777701</v>
      </c>
      <c r="FT185" t="s">
        <v>641</v>
      </c>
      <c r="FU185" t="s">
        <v>547</v>
      </c>
      <c r="FV185">
        <v>0.93407821229050203</v>
      </c>
      <c r="FW185" t="s">
        <v>958</v>
      </c>
      <c r="FX185" t="s">
        <v>547</v>
      </c>
      <c r="FY185">
        <v>0.87550200803212797</v>
      </c>
      <c r="FZ185" t="s">
        <v>982</v>
      </c>
      <c r="GA185" t="s">
        <v>547</v>
      </c>
      <c r="GB185">
        <v>0.98055271238485098</v>
      </c>
      <c r="GC185" t="s">
        <v>636</v>
      </c>
      <c r="GD185" t="s">
        <v>547</v>
      </c>
      <c r="GE185">
        <v>1.1058823529411701</v>
      </c>
      <c r="GF185" t="s">
        <v>583</v>
      </c>
      <c r="GG185" t="s">
        <v>547</v>
      </c>
      <c r="GH185">
        <v>0.98919753086419704</v>
      </c>
      <c r="GI185" t="s">
        <v>594</v>
      </c>
      <c r="GJ185" t="s">
        <v>547</v>
      </c>
      <c r="GK185">
        <v>1.0273224043715801</v>
      </c>
      <c r="GL185" t="s">
        <v>944</v>
      </c>
      <c r="GM185" t="s">
        <v>547</v>
      </c>
      <c r="GN185">
        <v>0.99681866383881201</v>
      </c>
    </row>
    <row r="186" spans="1:196" x14ac:dyDescent="0.4">
      <c r="A186">
        <v>184</v>
      </c>
      <c r="E186" t="s">
        <v>898</v>
      </c>
      <c r="F186" t="s">
        <v>547</v>
      </c>
      <c r="G186">
        <v>0.76967930029154497</v>
      </c>
      <c r="K186" t="s">
        <v>894</v>
      </c>
      <c r="L186" t="s">
        <v>547</v>
      </c>
      <c r="M186">
        <v>0.93142857142857105</v>
      </c>
      <c r="N186" t="s">
        <v>881</v>
      </c>
      <c r="O186" t="s">
        <v>547</v>
      </c>
      <c r="P186">
        <v>1.19591836734693</v>
      </c>
      <c r="Q186" t="s">
        <v>985</v>
      </c>
      <c r="R186" t="s">
        <v>547</v>
      </c>
      <c r="S186">
        <v>0.37215189873417698</v>
      </c>
      <c r="T186" t="s">
        <v>986</v>
      </c>
      <c r="U186" t="s">
        <v>547</v>
      </c>
      <c r="V186">
        <v>0.89277899343544798</v>
      </c>
      <c r="W186" t="s">
        <v>911</v>
      </c>
      <c r="X186" t="s">
        <v>547</v>
      </c>
      <c r="Y186">
        <v>1.1818010550113001</v>
      </c>
      <c r="Z186" t="s">
        <v>987</v>
      </c>
      <c r="AA186" t="s">
        <v>547</v>
      </c>
      <c r="AB186">
        <v>1.47702407002188</v>
      </c>
      <c r="AC186" t="s">
        <v>977</v>
      </c>
      <c r="AD186" t="s">
        <v>547</v>
      </c>
      <c r="AE186">
        <v>1.2093560496679101</v>
      </c>
      <c r="AF186" t="s">
        <v>861</v>
      </c>
      <c r="AG186" t="s">
        <v>547</v>
      </c>
      <c r="AH186">
        <v>0.81494057724957503</v>
      </c>
      <c r="AI186" t="s">
        <v>849</v>
      </c>
      <c r="AJ186" t="s">
        <v>547</v>
      </c>
      <c r="AK186">
        <v>0.80322003577817502</v>
      </c>
      <c r="AL186" t="s">
        <v>988</v>
      </c>
      <c r="AM186" t="s">
        <v>547</v>
      </c>
      <c r="AN186">
        <v>0.85018869458366797</v>
      </c>
      <c r="AO186" t="s">
        <v>881</v>
      </c>
      <c r="AP186" t="s">
        <v>547</v>
      </c>
      <c r="AQ186">
        <v>1.1712962962962901</v>
      </c>
      <c r="AR186" t="s">
        <v>873</v>
      </c>
      <c r="AS186" t="s">
        <v>547</v>
      </c>
      <c r="AT186">
        <v>1.5142356698835699</v>
      </c>
      <c r="AU186" t="s">
        <v>839</v>
      </c>
      <c r="AV186" t="s">
        <v>547</v>
      </c>
      <c r="AW186">
        <v>1.3844723384472299</v>
      </c>
      <c r="AX186" t="s">
        <v>899</v>
      </c>
      <c r="AY186" t="s">
        <v>547</v>
      </c>
      <c r="AZ186">
        <v>1.13411474398519</v>
      </c>
      <c r="BA186" t="s">
        <v>456</v>
      </c>
      <c r="BB186">
        <v>2</v>
      </c>
      <c r="BC186">
        <v>1.0845070422535199</v>
      </c>
      <c r="BD186" t="s">
        <v>854</v>
      </c>
      <c r="BE186" t="s">
        <v>547</v>
      </c>
      <c r="BF186">
        <v>1.23893805309734</v>
      </c>
      <c r="BG186" t="s">
        <v>854</v>
      </c>
      <c r="BH186" t="s">
        <v>547</v>
      </c>
      <c r="BI186">
        <v>0.81142857142857105</v>
      </c>
      <c r="BJ186" t="s">
        <v>948</v>
      </c>
      <c r="BK186" t="s">
        <v>547</v>
      </c>
      <c r="BL186">
        <v>0.95898372633676499</v>
      </c>
      <c r="BM186" t="s">
        <v>551</v>
      </c>
      <c r="BN186" t="s">
        <v>547</v>
      </c>
      <c r="BO186">
        <v>1.0062421972534299</v>
      </c>
      <c r="BP186" t="s">
        <v>975</v>
      </c>
      <c r="BQ186" t="s">
        <v>547</v>
      </c>
      <c r="BR186">
        <v>1.9354729156053601</v>
      </c>
      <c r="BS186" t="s">
        <v>551</v>
      </c>
      <c r="BT186" t="s">
        <v>547</v>
      </c>
      <c r="BU186">
        <v>0.98712998712998701</v>
      </c>
      <c r="BV186" t="s">
        <v>954</v>
      </c>
      <c r="BW186" t="s">
        <v>547</v>
      </c>
      <c r="BX186">
        <v>2.1923076923076898</v>
      </c>
      <c r="BY186" t="s">
        <v>551</v>
      </c>
      <c r="BZ186" t="s">
        <v>547</v>
      </c>
      <c r="CA186">
        <v>0.96714285714285697</v>
      </c>
      <c r="CB186" t="s">
        <v>914</v>
      </c>
      <c r="CC186" t="s">
        <v>547</v>
      </c>
      <c r="CD186">
        <v>0.74812030075187896</v>
      </c>
      <c r="CE186" t="s">
        <v>873</v>
      </c>
      <c r="CF186" t="s">
        <v>547</v>
      </c>
      <c r="CG186">
        <v>1.0342343044087801</v>
      </c>
      <c r="CH186" t="s">
        <v>648</v>
      </c>
      <c r="CI186" t="s">
        <v>547</v>
      </c>
      <c r="CJ186">
        <v>0.96200607902735502</v>
      </c>
      <c r="CK186" t="s">
        <v>590</v>
      </c>
      <c r="CL186" t="s">
        <v>547</v>
      </c>
      <c r="CM186">
        <v>0.65116279069767402</v>
      </c>
      <c r="CN186" t="s">
        <v>904</v>
      </c>
      <c r="CO186" t="s">
        <v>547</v>
      </c>
      <c r="CP186">
        <v>0.42</v>
      </c>
      <c r="CQ186" t="s">
        <v>837</v>
      </c>
      <c r="CR186" t="s">
        <v>547</v>
      </c>
      <c r="CS186">
        <v>1.0124888492417401</v>
      </c>
      <c r="CT186" t="s">
        <v>833</v>
      </c>
      <c r="CU186" t="s">
        <v>547</v>
      </c>
      <c r="CV186">
        <v>1.3917338056747</v>
      </c>
      <c r="CW186" t="s">
        <v>849</v>
      </c>
      <c r="CX186" t="s">
        <v>547</v>
      </c>
      <c r="CY186">
        <v>1.0279411764705799</v>
      </c>
      <c r="CZ186" t="s">
        <v>549</v>
      </c>
      <c r="DA186" t="s">
        <v>547</v>
      </c>
      <c r="DB186">
        <v>1.1995402298850499</v>
      </c>
      <c r="DC186" t="s">
        <v>897</v>
      </c>
      <c r="DD186" t="s">
        <v>547</v>
      </c>
      <c r="DE186">
        <v>0.883464566929133</v>
      </c>
      <c r="DF186" t="s">
        <v>648</v>
      </c>
      <c r="DG186" t="s">
        <v>547</v>
      </c>
      <c r="DH186">
        <v>0.94267515923566803</v>
      </c>
      <c r="DI186" t="s">
        <v>551</v>
      </c>
      <c r="DJ186" t="s">
        <v>547</v>
      </c>
      <c r="DK186">
        <v>1.09681881051175</v>
      </c>
      <c r="DL186" t="s">
        <v>849</v>
      </c>
      <c r="DM186" t="s">
        <v>547</v>
      </c>
      <c r="DN186">
        <v>1.0960334029227501</v>
      </c>
      <c r="DO186" t="s">
        <v>581</v>
      </c>
      <c r="DP186" t="s">
        <v>547</v>
      </c>
      <c r="DQ186">
        <v>1.0843881856540001</v>
      </c>
      <c r="DR186" t="s">
        <v>648</v>
      </c>
      <c r="DS186" t="s">
        <v>547</v>
      </c>
      <c r="DT186">
        <v>1.0469798657718099</v>
      </c>
      <c r="DU186" t="s">
        <v>936</v>
      </c>
      <c r="DV186" t="s">
        <v>547</v>
      </c>
      <c r="DW186">
        <v>1.30979827089337</v>
      </c>
      <c r="DX186" t="s">
        <v>914</v>
      </c>
      <c r="DY186" t="s">
        <v>547</v>
      </c>
      <c r="DZ186">
        <v>0.75883575883575805</v>
      </c>
      <c r="EA186" t="s">
        <v>931</v>
      </c>
      <c r="EB186" t="s">
        <v>547</v>
      </c>
      <c r="EC186">
        <v>0.93934681181959501</v>
      </c>
      <c r="ED186" t="s">
        <v>551</v>
      </c>
      <c r="EE186" t="s">
        <v>547</v>
      </c>
      <c r="EF186">
        <v>0.951004016064257</v>
      </c>
      <c r="EG186" t="s">
        <v>551</v>
      </c>
      <c r="EH186" t="s">
        <v>547</v>
      </c>
      <c r="EI186">
        <v>0.83319256756756699</v>
      </c>
      <c r="EJ186" t="s">
        <v>849</v>
      </c>
      <c r="EK186" t="s">
        <v>547</v>
      </c>
      <c r="EL186">
        <v>1.39228598306679</v>
      </c>
      <c r="EM186" t="s">
        <v>551</v>
      </c>
      <c r="EN186" t="s">
        <v>547</v>
      </c>
      <c r="EO186">
        <v>1.1411716842961701</v>
      </c>
      <c r="EP186" t="s">
        <v>921</v>
      </c>
      <c r="EQ186" t="s">
        <v>547</v>
      </c>
      <c r="ER186">
        <v>1.03365384615384</v>
      </c>
      <c r="ES186" t="s">
        <v>954</v>
      </c>
      <c r="ET186" t="s">
        <v>547</v>
      </c>
      <c r="EU186">
        <v>1.01025641025641</v>
      </c>
      <c r="EV186" t="s">
        <v>550</v>
      </c>
      <c r="EW186" t="s">
        <v>547</v>
      </c>
      <c r="EX186">
        <v>0.80554149797570795</v>
      </c>
      <c r="EY186" t="s">
        <v>942</v>
      </c>
      <c r="EZ186" t="s">
        <v>547</v>
      </c>
      <c r="FA186">
        <v>0.97588832487309596</v>
      </c>
      <c r="FB186" t="s">
        <v>942</v>
      </c>
      <c r="FC186" t="s">
        <v>547</v>
      </c>
      <c r="FD186">
        <v>0.98959687906371896</v>
      </c>
      <c r="FE186" t="s">
        <v>979</v>
      </c>
      <c r="FF186" t="s">
        <v>547</v>
      </c>
      <c r="FG186">
        <v>1.05189769592125</v>
      </c>
      <c r="FH186" t="s">
        <v>989</v>
      </c>
      <c r="FI186" t="s">
        <v>547</v>
      </c>
      <c r="FJ186">
        <v>1.1306818181818099</v>
      </c>
      <c r="FK186" t="s">
        <v>958</v>
      </c>
      <c r="FL186" t="s">
        <v>547</v>
      </c>
      <c r="FM186">
        <v>1.10313315926892</v>
      </c>
      <c r="FN186" t="s">
        <v>944</v>
      </c>
      <c r="FO186" t="s">
        <v>547</v>
      </c>
      <c r="FP186">
        <v>1.32122905027932</v>
      </c>
      <c r="FQ186" t="s">
        <v>594</v>
      </c>
      <c r="FR186" t="s">
        <v>547</v>
      </c>
      <c r="FS186">
        <v>0.73645320197044295</v>
      </c>
      <c r="FT186" t="s">
        <v>958</v>
      </c>
      <c r="FU186" t="s">
        <v>547</v>
      </c>
      <c r="FV186">
        <v>0.92792725646567698</v>
      </c>
      <c r="FW186" t="s">
        <v>964</v>
      </c>
      <c r="FX186" t="s">
        <v>547</v>
      </c>
      <c r="FY186">
        <v>1.17414248021108</v>
      </c>
      <c r="FZ186" t="s">
        <v>583</v>
      </c>
      <c r="GA186" t="s">
        <v>547</v>
      </c>
      <c r="GB186">
        <v>0.89780077619663601</v>
      </c>
      <c r="GC186" t="s">
        <v>980</v>
      </c>
      <c r="GD186" t="s">
        <v>547</v>
      </c>
      <c r="GE186">
        <v>1.16483516483516</v>
      </c>
      <c r="GF186" t="s">
        <v>990</v>
      </c>
      <c r="GG186" t="s">
        <v>547</v>
      </c>
      <c r="GH186">
        <v>1.0684210526315701</v>
      </c>
      <c r="GI186" t="s">
        <v>583</v>
      </c>
      <c r="GJ186" t="s">
        <v>547</v>
      </c>
      <c r="GK186">
        <v>1.05772230889235</v>
      </c>
      <c r="GL186" t="s">
        <v>948</v>
      </c>
      <c r="GM186" t="s">
        <v>547</v>
      </c>
      <c r="GN186">
        <v>0.94932432432432401</v>
      </c>
    </row>
    <row r="187" spans="1:196" x14ac:dyDescent="0.4">
      <c r="A187">
        <v>185</v>
      </c>
      <c r="E187" t="s">
        <v>901</v>
      </c>
      <c r="F187" t="s">
        <v>547</v>
      </c>
      <c r="G187">
        <v>0.81030780243378597</v>
      </c>
      <c r="K187" t="s">
        <v>898</v>
      </c>
      <c r="L187" t="s">
        <v>547</v>
      </c>
      <c r="M187">
        <v>0.89959839357429705</v>
      </c>
      <c r="N187" t="s">
        <v>985</v>
      </c>
      <c r="O187" t="s">
        <v>547</v>
      </c>
      <c r="P187">
        <v>1.09216589861751</v>
      </c>
      <c r="Q187" t="s">
        <v>597</v>
      </c>
      <c r="R187" t="s">
        <v>547</v>
      </c>
      <c r="S187">
        <v>0.73207547169811304</v>
      </c>
      <c r="T187" t="s">
        <v>991</v>
      </c>
      <c r="U187" t="s">
        <v>547</v>
      </c>
      <c r="V187">
        <v>1.19647231749142</v>
      </c>
      <c r="W187" t="s">
        <v>991</v>
      </c>
      <c r="X187" t="s">
        <v>547</v>
      </c>
      <c r="Y187">
        <v>0.64976014976014895</v>
      </c>
      <c r="Z187" t="s">
        <v>955</v>
      </c>
      <c r="AA187" t="s">
        <v>547</v>
      </c>
      <c r="AB187">
        <v>1.15468409586056</v>
      </c>
      <c r="AC187" t="s">
        <v>992</v>
      </c>
      <c r="AD187" t="s">
        <v>547</v>
      </c>
      <c r="AE187">
        <v>1.2682467430544599</v>
      </c>
      <c r="AF187" t="s">
        <v>930</v>
      </c>
      <c r="AG187" t="s">
        <v>547</v>
      </c>
      <c r="AH187">
        <v>0.93646928610957303</v>
      </c>
      <c r="AI187" t="s">
        <v>551</v>
      </c>
      <c r="AJ187" t="s">
        <v>547</v>
      </c>
      <c r="AK187">
        <v>0.94278169014084501</v>
      </c>
      <c r="AL187" t="s">
        <v>911</v>
      </c>
      <c r="AM187" t="s">
        <v>547</v>
      </c>
      <c r="AN187">
        <v>0.87592319054652801</v>
      </c>
      <c r="AO187" t="s">
        <v>988</v>
      </c>
      <c r="AP187" t="s">
        <v>547</v>
      </c>
      <c r="AQ187">
        <v>0.77356894617803296</v>
      </c>
      <c r="AR187" t="s">
        <v>550</v>
      </c>
      <c r="AS187" t="s">
        <v>547</v>
      </c>
      <c r="AT187">
        <v>0.93513388734995295</v>
      </c>
      <c r="AU187" t="s">
        <v>905</v>
      </c>
      <c r="AV187" t="s">
        <v>547</v>
      </c>
      <c r="AW187">
        <v>1.2286522148916099</v>
      </c>
      <c r="AX187" t="s">
        <v>880</v>
      </c>
      <c r="AY187" t="s">
        <v>547</v>
      </c>
      <c r="AZ187">
        <v>1.23726909635546</v>
      </c>
      <c r="BA187" t="s">
        <v>463</v>
      </c>
      <c r="BB187">
        <v>1</v>
      </c>
      <c r="BC187">
        <v>1.0065789473684199</v>
      </c>
      <c r="BD187" t="s">
        <v>888</v>
      </c>
      <c r="BE187" t="s">
        <v>547</v>
      </c>
      <c r="BF187">
        <v>1.221792570087</v>
      </c>
      <c r="BG187" t="s">
        <v>920</v>
      </c>
      <c r="BH187" t="s">
        <v>547</v>
      </c>
      <c r="BI187">
        <v>0.98250177346890499</v>
      </c>
      <c r="BJ187" t="s">
        <v>993</v>
      </c>
      <c r="BK187" t="s">
        <v>547</v>
      </c>
      <c r="BL187">
        <v>0.73464206093633799</v>
      </c>
      <c r="BM187" t="s">
        <v>936</v>
      </c>
      <c r="BN187" t="s">
        <v>547</v>
      </c>
      <c r="BO187">
        <v>0.97186700767263401</v>
      </c>
      <c r="BP187" t="s">
        <v>922</v>
      </c>
      <c r="BQ187" t="s">
        <v>547</v>
      </c>
      <c r="BR187">
        <v>0.89789845638832</v>
      </c>
      <c r="BS187" t="s">
        <v>936</v>
      </c>
      <c r="BT187" t="s">
        <v>547</v>
      </c>
      <c r="BU187">
        <v>0.98985507246376803</v>
      </c>
      <c r="BV187" t="s">
        <v>849</v>
      </c>
      <c r="BW187" t="s">
        <v>547</v>
      </c>
      <c r="BX187">
        <v>1.05503355704697</v>
      </c>
      <c r="BY187" t="s">
        <v>936</v>
      </c>
      <c r="BZ187" t="s">
        <v>547</v>
      </c>
      <c r="CA187">
        <v>1.2587412587412501</v>
      </c>
      <c r="CB187" t="s">
        <v>994</v>
      </c>
      <c r="CC187" t="s">
        <v>547</v>
      </c>
      <c r="CD187">
        <v>0.84276729559748398</v>
      </c>
      <c r="CE187" t="s">
        <v>590</v>
      </c>
      <c r="CF187" t="s">
        <v>547</v>
      </c>
      <c r="CG187">
        <v>1.1314285714285699</v>
      </c>
      <c r="CH187" t="s">
        <v>908</v>
      </c>
      <c r="CI187" t="s">
        <v>547</v>
      </c>
      <c r="CJ187">
        <v>1.3362258033756</v>
      </c>
      <c r="CK187" t="s">
        <v>550</v>
      </c>
      <c r="CL187" t="s">
        <v>547</v>
      </c>
      <c r="CM187">
        <v>0.50336669699726999</v>
      </c>
      <c r="CN187" t="s">
        <v>581</v>
      </c>
      <c r="CO187" t="s">
        <v>547</v>
      </c>
      <c r="CP187">
        <v>0.66549295774647799</v>
      </c>
      <c r="CQ187" t="s">
        <v>888</v>
      </c>
      <c r="CR187" t="s">
        <v>547</v>
      </c>
      <c r="CS187">
        <v>1.1184073969242301</v>
      </c>
      <c r="CT187" t="s">
        <v>953</v>
      </c>
      <c r="CU187" t="s">
        <v>547</v>
      </c>
      <c r="CV187">
        <v>1.1953809470999199</v>
      </c>
      <c r="CW187" t="s">
        <v>973</v>
      </c>
      <c r="CX187" t="s">
        <v>547</v>
      </c>
      <c r="CY187">
        <v>0.60811059907834097</v>
      </c>
      <c r="CZ187" t="s">
        <v>848</v>
      </c>
      <c r="DA187" t="s">
        <v>547</v>
      </c>
      <c r="DB187">
        <v>0.65013913483430297</v>
      </c>
      <c r="DC187" t="s">
        <v>581</v>
      </c>
      <c r="DD187" t="s">
        <v>547</v>
      </c>
      <c r="DE187">
        <v>1.0284697508896701</v>
      </c>
      <c r="DF187" t="s">
        <v>640</v>
      </c>
      <c r="DG187" t="s">
        <v>547</v>
      </c>
      <c r="DH187">
        <v>1.0572687224669599</v>
      </c>
      <c r="DI187" t="s">
        <v>648</v>
      </c>
      <c r="DJ187" t="s">
        <v>547</v>
      </c>
      <c r="DK187">
        <v>0.97972972972972905</v>
      </c>
      <c r="DL187" t="s">
        <v>551</v>
      </c>
      <c r="DM187" t="s">
        <v>547</v>
      </c>
      <c r="DN187">
        <v>4.0353089533417403</v>
      </c>
      <c r="DO187" t="s">
        <v>849</v>
      </c>
      <c r="DP187" t="s">
        <v>547</v>
      </c>
      <c r="DQ187">
        <v>1.2</v>
      </c>
      <c r="DR187" t="s">
        <v>936</v>
      </c>
      <c r="DS187" t="s">
        <v>547</v>
      </c>
      <c r="DT187">
        <v>1.44885177453027</v>
      </c>
      <c r="DU187" t="s">
        <v>590</v>
      </c>
      <c r="DV187" t="s">
        <v>547</v>
      </c>
      <c r="DW187">
        <v>0.89621318373071501</v>
      </c>
      <c r="DX187" t="s">
        <v>963</v>
      </c>
      <c r="DY187" t="s">
        <v>547</v>
      </c>
      <c r="DZ187">
        <v>1.1388198055618299</v>
      </c>
      <c r="EA187" t="s">
        <v>914</v>
      </c>
      <c r="EB187" t="s">
        <v>547</v>
      </c>
      <c r="EC187">
        <v>1.1506849315068399</v>
      </c>
      <c r="ED187" t="s">
        <v>917</v>
      </c>
      <c r="EE187" t="s">
        <v>547</v>
      </c>
      <c r="EF187">
        <v>1.1020000000000001</v>
      </c>
      <c r="EG187" t="s">
        <v>917</v>
      </c>
      <c r="EH187" t="s">
        <v>547</v>
      </c>
      <c r="EI187">
        <v>1.16152450090744</v>
      </c>
      <c r="EJ187" t="s">
        <v>551</v>
      </c>
      <c r="EK187" t="s">
        <v>547</v>
      </c>
      <c r="EL187">
        <v>1.2458185504308099</v>
      </c>
      <c r="EM187" t="s">
        <v>917</v>
      </c>
      <c r="EN187" t="s">
        <v>547</v>
      </c>
      <c r="EO187">
        <v>1.0691244239631299</v>
      </c>
      <c r="EP187" t="s">
        <v>550</v>
      </c>
      <c r="EQ187" t="s">
        <v>547</v>
      </c>
      <c r="ER187">
        <v>1.1770683883309401</v>
      </c>
      <c r="ES187" t="s">
        <v>848</v>
      </c>
      <c r="ET187" t="s">
        <v>547</v>
      </c>
      <c r="EU187">
        <v>1.1821903787103301</v>
      </c>
      <c r="EV187" t="s">
        <v>943</v>
      </c>
      <c r="EW187" t="s">
        <v>547</v>
      </c>
      <c r="EX187">
        <v>1.0361842105263099</v>
      </c>
      <c r="EY187" t="s">
        <v>914</v>
      </c>
      <c r="EZ187" t="s">
        <v>547</v>
      </c>
      <c r="FA187">
        <v>1.00494233937397</v>
      </c>
      <c r="FB187" t="s">
        <v>914</v>
      </c>
      <c r="FC187" t="s">
        <v>547</v>
      </c>
      <c r="FD187">
        <v>0.98852459016393401</v>
      </c>
      <c r="FE187" t="s">
        <v>984</v>
      </c>
      <c r="FF187" t="s">
        <v>547</v>
      </c>
      <c r="FG187">
        <v>1.2873900293255101</v>
      </c>
      <c r="FH187" t="s">
        <v>964</v>
      </c>
      <c r="FI187" t="s">
        <v>547</v>
      </c>
      <c r="FJ187">
        <v>0.99086161879895496</v>
      </c>
      <c r="FK187" t="s">
        <v>979</v>
      </c>
      <c r="FL187" t="s">
        <v>547</v>
      </c>
      <c r="FM187">
        <v>1.2174626749003301</v>
      </c>
      <c r="FN187" t="s">
        <v>911</v>
      </c>
      <c r="FO187" t="s">
        <v>547</v>
      </c>
      <c r="FP187">
        <v>1.1875</v>
      </c>
      <c r="FQ187" t="s">
        <v>982</v>
      </c>
      <c r="FR187" t="s">
        <v>547</v>
      </c>
      <c r="FS187">
        <v>0.92930232558139503</v>
      </c>
      <c r="FT187" t="s">
        <v>636</v>
      </c>
      <c r="FU187" t="s">
        <v>547</v>
      </c>
      <c r="FV187">
        <v>1.21165644171779</v>
      </c>
      <c r="FW187" t="s">
        <v>995</v>
      </c>
      <c r="FX187" t="s">
        <v>547</v>
      </c>
      <c r="FY187">
        <v>0.86620926243567697</v>
      </c>
      <c r="FZ187" t="s">
        <v>990</v>
      </c>
      <c r="GA187" t="s">
        <v>547</v>
      </c>
      <c r="GB187">
        <v>1.13293413173652</v>
      </c>
      <c r="GC187" t="s">
        <v>982</v>
      </c>
      <c r="GD187" t="s">
        <v>547</v>
      </c>
      <c r="GE187">
        <v>0.97912317327766096</v>
      </c>
      <c r="GF187" t="s">
        <v>996</v>
      </c>
      <c r="GG187" t="s">
        <v>547</v>
      </c>
      <c r="GH187">
        <v>1.01439328948622</v>
      </c>
      <c r="GI187" t="s">
        <v>990</v>
      </c>
      <c r="GJ187" t="s">
        <v>547</v>
      </c>
      <c r="GK187">
        <v>1.08374384236453</v>
      </c>
      <c r="GL187" t="s">
        <v>957</v>
      </c>
      <c r="GM187" t="s">
        <v>547</v>
      </c>
      <c r="GN187">
        <v>1.17619047619047</v>
      </c>
    </row>
    <row r="188" spans="1:196" x14ac:dyDescent="0.4">
      <c r="A188">
        <v>186</v>
      </c>
      <c r="E188" t="s">
        <v>997</v>
      </c>
      <c r="F188" t="s">
        <v>547</v>
      </c>
      <c r="G188">
        <v>0.57212443667018897</v>
      </c>
      <c r="K188" t="s">
        <v>960</v>
      </c>
      <c r="L188" t="s">
        <v>547</v>
      </c>
      <c r="M188">
        <v>1.49142857142857</v>
      </c>
      <c r="N188" t="s">
        <v>894</v>
      </c>
      <c r="O188" t="s">
        <v>547</v>
      </c>
      <c r="P188">
        <v>0.53374233128834303</v>
      </c>
      <c r="Q188" t="s">
        <v>901</v>
      </c>
      <c r="R188" t="s">
        <v>547</v>
      </c>
      <c r="S188">
        <v>0.82804646947351002</v>
      </c>
      <c r="T188" t="s">
        <v>914</v>
      </c>
      <c r="U188" t="s">
        <v>547</v>
      </c>
      <c r="V188">
        <v>0.77026326699834102</v>
      </c>
      <c r="W188" t="s">
        <v>914</v>
      </c>
      <c r="X188" t="s">
        <v>547</v>
      </c>
      <c r="Y188">
        <v>0.87411693466998497</v>
      </c>
      <c r="Z188" t="s">
        <v>998</v>
      </c>
      <c r="AA188" t="s">
        <v>547</v>
      </c>
      <c r="AB188">
        <v>1.2331499312242</v>
      </c>
      <c r="AC188" t="s">
        <v>963</v>
      </c>
      <c r="AD188" t="s">
        <v>547</v>
      </c>
      <c r="AE188">
        <v>1.28725060138672</v>
      </c>
      <c r="AF188" t="s">
        <v>864</v>
      </c>
      <c r="AG188" t="s">
        <v>547</v>
      </c>
      <c r="AH188">
        <v>1.0707085463842201</v>
      </c>
      <c r="AI188" t="s">
        <v>449</v>
      </c>
      <c r="AJ188" t="s">
        <v>547</v>
      </c>
      <c r="AK188">
        <v>0.99507389162561499</v>
      </c>
      <c r="AL188" t="s">
        <v>914</v>
      </c>
      <c r="AM188" t="s">
        <v>547</v>
      </c>
      <c r="AN188">
        <v>0.66815144766146894</v>
      </c>
      <c r="AO188" t="s">
        <v>911</v>
      </c>
      <c r="AP188" t="s">
        <v>547</v>
      </c>
      <c r="AQ188">
        <v>0.60539629005059004</v>
      </c>
      <c r="AR188" t="s">
        <v>911</v>
      </c>
      <c r="AS188" t="s">
        <v>547</v>
      </c>
      <c r="AT188">
        <v>1.27576601671309</v>
      </c>
      <c r="AU188" t="s">
        <v>848</v>
      </c>
      <c r="AV188" t="s">
        <v>547</v>
      </c>
      <c r="AW188">
        <v>1.4496072574399801</v>
      </c>
      <c r="AX188" t="s">
        <v>854</v>
      </c>
      <c r="AY188" t="s">
        <v>547</v>
      </c>
      <c r="AZ188">
        <v>0.86451612903225805</v>
      </c>
      <c r="BA188" t="s">
        <v>899</v>
      </c>
      <c r="BB188" t="s">
        <v>547</v>
      </c>
      <c r="BC188">
        <v>1.70746301131418</v>
      </c>
      <c r="BD188" t="s">
        <v>904</v>
      </c>
      <c r="BE188" t="s">
        <v>547</v>
      </c>
      <c r="BF188">
        <v>1.70674846625766</v>
      </c>
      <c r="BG188" t="s">
        <v>888</v>
      </c>
      <c r="BH188" t="s">
        <v>547</v>
      </c>
      <c r="BI188">
        <v>0.76234881880863503</v>
      </c>
      <c r="BJ188" t="s">
        <v>963</v>
      </c>
      <c r="BK188" t="s">
        <v>547</v>
      </c>
      <c r="BL188">
        <v>0.62534106412005397</v>
      </c>
      <c r="BM188" t="s">
        <v>948</v>
      </c>
      <c r="BN188" t="s">
        <v>547</v>
      </c>
      <c r="BO188">
        <v>0.97800865800865799</v>
      </c>
      <c r="BP188" t="s">
        <v>936</v>
      </c>
      <c r="BQ188" t="s">
        <v>547</v>
      </c>
      <c r="BR188">
        <v>0.90789473684210498</v>
      </c>
      <c r="BS188" t="s">
        <v>866</v>
      </c>
      <c r="BT188" t="s">
        <v>547</v>
      </c>
      <c r="BU188">
        <v>0.57999999999999996</v>
      </c>
      <c r="BV188" t="s">
        <v>551</v>
      </c>
      <c r="BW188" t="s">
        <v>547</v>
      </c>
      <c r="BX188">
        <v>0.91264667535853905</v>
      </c>
      <c r="BY188" t="s">
        <v>917</v>
      </c>
      <c r="BZ188" t="s">
        <v>547</v>
      </c>
      <c r="CA188">
        <v>1.65975103734439</v>
      </c>
      <c r="CB188" t="s">
        <v>993</v>
      </c>
      <c r="CC188" t="s">
        <v>547</v>
      </c>
      <c r="CD188">
        <v>0.79065941020123998</v>
      </c>
      <c r="CE188" t="s">
        <v>566</v>
      </c>
      <c r="CF188" t="s">
        <v>547</v>
      </c>
      <c r="CG188">
        <v>0.90431738623103797</v>
      </c>
      <c r="CH188" t="s">
        <v>999</v>
      </c>
      <c r="CI188" t="s">
        <v>547</v>
      </c>
      <c r="CJ188">
        <v>1.32024113993423</v>
      </c>
      <c r="CK188" t="s">
        <v>1000</v>
      </c>
      <c r="CL188" t="s">
        <v>547</v>
      </c>
      <c r="CM188">
        <v>0.92173389524382898</v>
      </c>
      <c r="CN188" t="s">
        <v>848</v>
      </c>
      <c r="CO188" t="s">
        <v>547</v>
      </c>
      <c r="CP188">
        <v>0.72554517133956298</v>
      </c>
      <c r="CQ188" t="s">
        <v>897</v>
      </c>
      <c r="CR188" t="s">
        <v>547</v>
      </c>
      <c r="CS188">
        <v>0.89264705882352902</v>
      </c>
      <c r="CT188" t="s">
        <v>595</v>
      </c>
      <c r="CU188" t="s">
        <v>547</v>
      </c>
      <c r="CV188">
        <v>2.3301997649823698</v>
      </c>
      <c r="CW188" t="s">
        <v>936</v>
      </c>
      <c r="CX188" t="s">
        <v>547</v>
      </c>
      <c r="CY188">
        <v>1</v>
      </c>
      <c r="CZ188" t="s">
        <v>849</v>
      </c>
      <c r="DA188" t="s">
        <v>547</v>
      </c>
      <c r="DB188">
        <v>1.18597997138769</v>
      </c>
      <c r="DC188" t="s">
        <v>849</v>
      </c>
      <c r="DD188" t="s">
        <v>547</v>
      </c>
      <c r="DE188">
        <v>0.88178528347406504</v>
      </c>
      <c r="DF188" t="s">
        <v>936</v>
      </c>
      <c r="DG188" t="s">
        <v>547</v>
      </c>
      <c r="DH188">
        <v>0.99683042789223397</v>
      </c>
      <c r="DI188" t="s">
        <v>640</v>
      </c>
      <c r="DJ188" t="s">
        <v>547</v>
      </c>
      <c r="DK188">
        <v>0.76944444444444404</v>
      </c>
      <c r="DL188" t="s">
        <v>851</v>
      </c>
      <c r="DM188" t="s">
        <v>547</v>
      </c>
      <c r="DN188">
        <v>0.89361702127659504</v>
      </c>
      <c r="DO188" t="s">
        <v>648</v>
      </c>
      <c r="DP188" t="s">
        <v>547</v>
      </c>
      <c r="DQ188">
        <v>1.0016806722689</v>
      </c>
      <c r="DR188" t="s">
        <v>931</v>
      </c>
      <c r="DS188" t="s">
        <v>547</v>
      </c>
      <c r="DT188">
        <v>1.1680911680911601</v>
      </c>
      <c r="DU188" t="s">
        <v>978</v>
      </c>
      <c r="DV188" t="s">
        <v>547</v>
      </c>
      <c r="DW188">
        <v>0.85850556438791703</v>
      </c>
      <c r="DX188" t="s">
        <v>971</v>
      </c>
      <c r="DY188" t="s">
        <v>547</v>
      </c>
      <c r="DZ188">
        <v>0.88048780487804801</v>
      </c>
      <c r="EA188" t="s">
        <v>963</v>
      </c>
      <c r="EB188" t="s">
        <v>547</v>
      </c>
      <c r="EC188">
        <v>0.92535239229700195</v>
      </c>
      <c r="ED188" t="s">
        <v>590</v>
      </c>
      <c r="EE188" t="s">
        <v>547</v>
      </c>
      <c r="EF188">
        <v>0.73284671532846701</v>
      </c>
      <c r="EG188" t="s">
        <v>590</v>
      </c>
      <c r="EH188" t="s">
        <v>547</v>
      </c>
      <c r="EI188">
        <v>1.18326693227091</v>
      </c>
      <c r="EJ188" t="s">
        <v>917</v>
      </c>
      <c r="EK188" t="s">
        <v>547</v>
      </c>
      <c r="EL188">
        <v>1.0171874999999999</v>
      </c>
      <c r="EM188" t="s">
        <v>933</v>
      </c>
      <c r="EN188" t="s">
        <v>547</v>
      </c>
      <c r="EO188">
        <v>1.0857843137254899</v>
      </c>
      <c r="EP188" t="s">
        <v>978</v>
      </c>
      <c r="EQ188" t="s">
        <v>547</v>
      </c>
      <c r="ER188">
        <v>0.85448916408668696</v>
      </c>
      <c r="ES188" t="s">
        <v>551</v>
      </c>
      <c r="ET188" t="s">
        <v>547</v>
      </c>
      <c r="EU188">
        <v>0.96366782006920404</v>
      </c>
      <c r="EV188" t="s">
        <v>942</v>
      </c>
      <c r="EW188" t="s">
        <v>547</v>
      </c>
      <c r="EX188">
        <v>1.07210884353741</v>
      </c>
      <c r="EY188" t="s">
        <v>963</v>
      </c>
      <c r="EZ188" t="s">
        <v>547</v>
      </c>
      <c r="FA188">
        <v>1.03416390889624</v>
      </c>
      <c r="FB188" t="s">
        <v>957</v>
      </c>
      <c r="FC188" t="s">
        <v>547</v>
      </c>
      <c r="FD188">
        <v>1.22044728434504</v>
      </c>
      <c r="FE188" t="s">
        <v>989</v>
      </c>
      <c r="FF188" t="s">
        <v>547</v>
      </c>
      <c r="FG188">
        <v>1.06024096385542</v>
      </c>
      <c r="FH188" t="s">
        <v>967</v>
      </c>
      <c r="FI188" t="s">
        <v>547</v>
      </c>
      <c r="FJ188">
        <v>0.90405405405405403</v>
      </c>
      <c r="FK188" t="s">
        <v>964</v>
      </c>
      <c r="FL188" t="s">
        <v>547</v>
      </c>
      <c r="FM188">
        <v>0.998682476943346</v>
      </c>
      <c r="FN188" t="s">
        <v>914</v>
      </c>
      <c r="FO188" t="s">
        <v>547</v>
      </c>
      <c r="FP188">
        <v>1.2280701754385901</v>
      </c>
      <c r="FQ188" t="s">
        <v>583</v>
      </c>
      <c r="FR188" t="s">
        <v>547</v>
      </c>
      <c r="FS188">
        <v>1.21702127659574</v>
      </c>
      <c r="FT188" t="s">
        <v>980</v>
      </c>
      <c r="FU188" t="s">
        <v>547</v>
      </c>
      <c r="FV188">
        <v>1.3215686274509799</v>
      </c>
      <c r="FW188" t="s">
        <v>982</v>
      </c>
      <c r="FX188" t="s">
        <v>547</v>
      </c>
      <c r="FY188">
        <v>0.99897750511247396</v>
      </c>
      <c r="FZ188" t="s">
        <v>643</v>
      </c>
      <c r="GA188" t="s">
        <v>547</v>
      </c>
      <c r="GB188">
        <v>1.25</v>
      </c>
      <c r="GC188" t="s">
        <v>583</v>
      </c>
      <c r="GD188" t="s">
        <v>547</v>
      </c>
      <c r="GE188">
        <v>0.93371757925071996</v>
      </c>
      <c r="GF188" t="s">
        <v>643</v>
      </c>
      <c r="GG188" t="s">
        <v>547</v>
      </c>
      <c r="GH188">
        <v>0.86666666666666603</v>
      </c>
      <c r="GI188" t="s">
        <v>643</v>
      </c>
      <c r="GJ188" t="s">
        <v>547</v>
      </c>
      <c r="GK188">
        <v>1.2874493927125501</v>
      </c>
      <c r="GL188" t="s">
        <v>1001</v>
      </c>
      <c r="GM188" t="s">
        <v>547</v>
      </c>
      <c r="GN188">
        <v>1.0711237553342801</v>
      </c>
    </row>
    <row r="189" spans="1:196" x14ac:dyDescent="0.4">
      <c r="A189">
        <v>187</v>
      </c>
      <c r="E189" t="s">
        <v>907</v>
      </c>
      <c r="F189" t="s">
        <v>547</v>
      </c>
      <c r="G189">
        <v>1.0694006309148201</v>
      </c>
      <c r="K189" t="s">
        <v>597</v>
      </c>
      <c r="L189" t="s">
        <v>547</v>
      </c>
      <c r="M189">
        <v>1.11246200607902</v>
      </c>
      <c r="N189" t="s">
        <v>901</v>
      </c>
      <c r="O189" t="s">
        <v>547</v>
      </c>
      <c r="P189">
        <v>1.50957711442786</v>
      </c>
      <c r="Q189" t="s">
        <v>914</v>
      </c>
      <c r="R189" t="s">
        <v>547</v>
      </c>
      <c r="S189">
        <v>0.86154395677992501</v>
      </c>
      <c r="T189" t="s">
        <v>919</v>
      </c>
      <c r="U189" t="s">
        <v>547</v>
      </c>
      <c r="V189">
        <v>1.21348314606741</v>
      </c>
      <c r="W189" t="s">
        <v>919</v>
      </c>
      <c r="X189" t="s">
        <v>547</v>
      </c>
      <c r="Y189">
        <v>1.01111111111111</v>
      </c>
      <c r="Z189" t="s">
        <v>1002</v>
      </c>
      <c r="AA189" t="s">
        <v>547</v>
      </c>
      <c r="AB189">
        <v>1.1136441549537099</v>
      </c>
      <c r="AC189" t="s">
        <v>1003</v>
      </c>
      <c r="AD189" t="s">
        <v>547</v>
      </c>
      <c r="AE189">
        <v>1.3474525712922001</v>
      </c>
      <c r="AF189" t="s">
        <v>936</v>
      </c>
      <c r="AG189" t="s">
        <v>547</v>
      </c>
      <c r="AH189">
        <v>0.877647058823529</v>
      </c>
      <c r="AI189" t="s">
        <v>861</v>
      </c>
      <c r="AJ189" t="s">
        <v>547</v>
      </c>
      <c r="AK189">
        <v>1.03125</v>
      </c>
      <c r="AL189" t="s">
        <v>977</v>
      </c>
      <c r="AM189" t="s">
        <v>547</v>
      </c>
      <c r="AN189">
        <v>0.719919336768989</v>
      </c>
      <c r="AO189" t="s">
        <v>914</v>
      </c>
      <c r="AP189" t="s">
        <v>547</v>
      </c>
      <c r="AQ189">
        <v>0.90333333333333299</v>
      </c>
      <c r="AR189" t="s">
        <v>914</v>
      </c>
      <c r="AS189" t="s">
        <v>547</v>
      </c>
      <c r="AT189">
        <v>0.94833948339483398</v>
      </c>
      <c r="AU189" t="s">
        <v>849</v>
      </c>
      <c r="AV189" t="s">
        <v>547</v>
      </c>
      <c r="AW189">
        <v>1.37521222410865</v>
      </c>
      <c r="AX189" t="s">
        <v>888</v>
      </c>
      <c r="AY189" t="s">
        <v>547</v>
      </c>
      <c r="AZ189">
        <v>1.09717193463156</v>
      </c>
      <c r="BA189" t="s">
        <v>880</v>
      </c>
      <c r="BB189" t="s">
        <v>547</v>
      </c>
      <c r="BC189">
        <v>1.36749722586502</v>
      </c>
      <c r="BD189" t="s">
        <v>849</v>
      </c>
      <c r="BE189" t="s">
        <v>547</v>
      </c>
      <c r="BF189">
        <v>1.1490683229813601</v>
      </c>
      <c r="BG189" t="s">
        <v>904</v>
      </c>
      <c r="BH189" t="s">
        <v>547</v>
      </c>
      <c r="BI189">
        <v>0.81811646297627605</v>
      </c>
      <c r="BJ189" t="s">
        <v>1003</v>
      </c>
      <c r="BK189" t="s">
        <v>547</v>
      </c>
      <c r="BL189">
        <v>0.89608144448713001</v>
      </c>
      <c r="BM189" t="s">
        <v>914</v>
      </c>
      <c r="BN189" t="s">
        <v>547</v>
      </c>
      <c r="BO189">
        <v>0.760747663551401</v>
      </c>
      <c r="BP189" t="s">
        <v>873</v>
      </c>
      <c r="BQ189" t="s">
        <v>547</v>
      </c>
      <c r="BR189">
        <v>1.1185541369590399</v>
      </c>
      <c r="BS189" t="s">
        <v>1004</v>
      </c>
      <c r="BT189" t="s">
        <v>547</v>
      </c>
      <c r="BU189">
        <v>0.97591560509554098</v>
      </c>
      <c r="BV189" t="s">
        <v>975</v>
      </c>
      <c r="BW189" t="s">
        <v>547</v>
      </c>
      <c r="BX189">
        <v>1.16593886462882</v>
      </c>
      <c r="BY189" t="s">
        <v>566</v>
      </c>
      <c r="BZ189" t="s">
        <v>547</v>
      </c>
      <c r="CA189">
        <v>1.08523809523809</v>
      </c>
      <c r="CB189" t="s">
        <v>963</v>
      </c>
      <c r="CC189" t="s">
        <v>547</v>
      </c>
      <c r="CD189">
        <v>0.96933716873737596</v>
      </c>
      <c r="CE189" t="s">
        <v>561</v>
      </c>
      <c r="CF189" t="s">
        <v>547</v>
      </c>
      <c r="CG189">
        <v>0.76666666666666605</v>
      </c>
      <c r="CH189" t="s">
        <v>936</v>
      </c>
      <c r="CI189" t="s">
        <v>547</v>
      </c>
      <c r="CJ189">
        <v>1.0690184049079701</v>
      </c>
      <c r="CK189" t="s">
        <v>994</v>
      </c>
      <c r="CL189" t="s">
        <v>547</v>
      </c>
      <c r="CM189">
        <v>0.62031047865459199</v>
      </c>
      <c r="CN189" t="s">
        <v>849</v>
      </c>
      <c r="CO189" t="s">
        <v>547</v>
      </c>
      <c r="CP189">
        <v>0.70561456752655505</v>
      </c>
      <c r="CQ189" t="s">
        <v>848</v>
      </c>
      <c r="CR189" t="s">
        <v>547</v>
      </c>
      <c r="CS189">
        <v>1.45244740231859</v>
      </c>
      <c r="CT189" t="s">
        <v>920</v>
      </c>
      <c r="CU189" t="s">
        <v>547</v>
      </c>
      <c r="CV189">
        <v>1.0312689738919201</v>
      </c>
      <c r="CW189" t="s">
        <v>566</v>
      </c>
      <c r="CX189" t="s">
        <v>547</v>
      </c>
      <c r="CY189">
        <v>1.05537052456286</v>
      </c>
      <c r="CZ189" t="s">
        <v>851</v>
      </c>
      <c r="DA189" t="s">
        <v>547</v>
      </c>
      <c r="DB189">
        <v>0.97762863534675604</v>
      </c>
      <c r="DC189" t="s">
        <v>851</v>
      </c>
      <c r="DD189" t="s">
        <v>547</v>
      </c>
      <c r="DE189">
        <v>1.00686498855835</v>
      </c>
      <c r="DF189" t="s">
        <v>590</v>
      </c>
      <c r="DG189" t="s">
        <v>547</v>
      </c>
      <c r="DH189">
        <v>0.71785028790786898</v>
      </c>
      <c r="DI189" t="s">
        <v>930</v>
      </c>
      <c r="DJ189" t="s">
        <v>547</v>
      </c>
      <c r="DK189">
        <v>0.94598208316619803</v>
      </c>
      <c r="DL189" t="s">
        <v>648</v>
      </c>
      <c r="DM189" t="s">
        <v>547</v>
      </c>
      <c r="DN189">
        <v>1.02586206896551</v>
      </c>
      <c r="DO189" t="s">
        <v>936</v>
      </c>
      <c r="DP189" t="s">
        <v>547</v>
      </c>
      <c r="DQ189">
        <v>1.15560916767189</v>
      </c>
      <c r="DR189" t="s">
        <v>914</v>
      </c>
      <c r="DS189" t="s">
        <v>547</v>
      </c>
      <c r="DT189">
        <v>1.2306843267108101</v>
      </c>
      <c r="DU189" t="s">
        <v>943</v>
      </c>
      <c r="DV189" t="s">
        <v>547</v>
      </c>
      <c r="DW189">
        <v>1.1241379310344799</v>
      </c>
      <c r="DX189" t="s">
        <v>958</v>
      </c>
      <c r="DY189" t="s">
        <v>547</v>
      </c>
      <c r="DZ189">
        <v>1.16115988909426</v>
      </c>
      <c r="EA189" t="s">
        <v>971</v>
      </c>
      <c r="EB189" t="s">
        <v>547</v>
      </c>
      <c r="EC189">
        <v>1.25484764542936</v>
      </c>
      <c r="ED189" t="s">
        <v>943</v>
      </c>
      <c r="EE189" t="s">
        <v>547</v>
      </c>
      <c r="EF189">
        <v>0.712643678160919</v>
      </c>
      <c r="EG189" t="s">
        <v>566</v>
      </c>
      <c r="EH189" t="s">
        <v>547</v>
      </c>
      <c r="EI189">
        <v>0.99019607843137203</v>
      </c>
      <c r="EJ189" t="s">
        <v>943</v>
      </c>
      <c r="EK189" t="s">
        <v>547</v>
      </c>
      <c r="EL189">
        <v>1.0760869565217299</v>
      </c>
      <c r="EM189" t="s">
        <v>970</v>
      </c>
      <c r="EN189" t="s">
        <v>547</v>
      </c>
      <c r="EO189">
        <v>1.0370370370370301</v>
      </c>
      <c r="EP189" t="s">
        <v>943</v>
      </c>
      <c r="EQ189" t="s">
        <v>547</v>
      </c>
      <c r="ER189">
        <v>1.1423611111111101</v>
      </c>
      <c r="ES189" t="s">
        <v>922</v>
      </c>
      <c r="ET189" t="s">
        <v>547</v>
      </c>
      <c r="EU189">
        <v>0.831372549019607</v>
      </c>
      <c r="EV189" t="s">
        <v>914</v>
      </c>
      <c r="EW189" t="s">
        <v>547</v>
      </c>
      <c r="EX189">
        <v>0.94254658385093104</v>
      </c>
      <c r="EY189" t="s">
        <v>984</v>
      </c>
      <c r="EZ189" t="s">
        <v>547</v>
      </c>
      <c r="FA189">
        <v>1.11392405063291</v>
      </c>
      <c r="FB189" t="s">
        <v>963</v>
      </c>
      <c r="FC189" t="s">
        <v>547</v>
      </c>
      <c r="FD189">
        <v>0.89628235294117597</v>
      </c>
      <c r="FE189" t="s">
        <v>1005</v>
      </c>
      <c r="FF189" t="s">
        <v>547</v>
      </c>
      <c r="FG189">
        <v>1.07584830339321</v>
      </c>
      <c r="FH189" t="s">
        <v>1005</v>
      </c>
      <c r="FI189" t="s">
        <v>547</v>
      </c>
      <c r="FJ189">
        <v>0.97217068645640003</v>
      </c>
      <c r="FK189" t="s">
        <v>967</v>
      </c>
      <c r="FL189" t="s">
        <v>547</v>
      </c>
      <c r="FM189">
        <v>0.88041853512705504</v>
      </c>
      <c r="FN189" t="s">
        <v>957</v>
      </c>
      <c r="FO189" t="s">
        <v>547</v>
      </c>
      <c r="FP189">
        <v>1.65189873417721</v>
      </c>
      <c r="FQ189" t="s">
        <v>1006</v>
      </c>
      <c r="FR189" t="s">
        <v>547</v>
      </c>
      <c r="FS189">
        <v>0.88409090909090904</v>
      </c>
      <c r="FT189" t="s">
        <v>995</v>
      </c>
      <c r="FU189" t="s">
        <v>547</v>
      </c>
      <c r="FV189">
        <v>0.91093749999999996</v>
      </c>
      <c r="FW189" t="s">
        <v>583</v>
      </c>
      <c r="FX189" t="s">
        <v>547</v>
      </c>
      <c r="FY189">
        <v>1.04742547425474</v>
      </c>
      <c r="FZ189" t="s">
        <v>1007</v>
      </c>
      <c r="GA189" t="s">
        <v>547</v>
      </c>
      <c r="GB189">
        <v>1.1317829457364299</v>
      </c>
      <c r="GC189" t="s">
        <v>990</v>
      </c>
      <c r="GD189" t="s">
        <v>547</v>
      </c>
      <c r="GE189">
        <v>1.0042283298097201</v>
      </c>
      <c r="GF189" t="s">
        <v>1008</v>
      </c>
      <c r="GG189" t="s">
        <v>547</v>
      </c>
      <c r="GH189">
        <v>1.0114503816793801</v>
      </c>
      <c r="GI189" t="s">
        <v>1008</v>
      </c>
      <c r="GJ189" t="s">
        <v>547</v>
      </c>
      <c r="GK189">
        <v>1.0037735849056599</v>
      </c>
      <c r="GL189" t="s">
        <v>963</v>
      </c>
      <c r="GM189" t="s">
        <v>547</v>
      </c>
      <c r="GN189">
        <v>1.02690582959641</v>
      </c>
    </row>
    <row r="190" spans="1:196" x14ac:dyDescent="0.4">
      <c r="A190">
        <v>188</v>
      </c>
      <c r="E190" t="s">
        <v>927</v>
      </c>
      <c r="F190" t="s">
        <v>547</v>
      </c>
      <c r="G190">
        <v>0.57487316264629396</v>
      </c>
      <c r="K190" t="s">
        <v>901</v>
      </c>
      <c r="L190" t="s">
        <v>547</v>
      </c>
      <c r="M190">
        <v>0.91634374287668097</v>
      </c>
      <c r="N190" t="s">
        <v>911</v>
      </c>
      <c r="O190" t="s">
        <v>547</v>
      </c>
      <c r="P190">
        <v>0.81656399726214901</v>
      </c>
      <c r="Q190" t="s">
        <v>1009</v>
      </c>
      <c r="R190" t="s">
        <v>547</v>
      </c>
      <c r="S190">
        <v>0.76190476190476097</v>
      </c>
      <c r="T190" t="s">
        <v>977</v>
      </c>
      <c r="U190" t="s">
        <v>547</v>
      </c>
      <c r="V190">
        <v>1.18055555555555</v>
      </c>
      <c r="W190" t="s">
        <v>977</v>
      </c>
      <c r="X190" t="s">
        <v>547</v>
      </c>
      <c r="Y190">
        <v>0.77647058823529402</v>
      </c>
      <c r="Z190" t="s">
        <v>567</v>
      </c>
      <c r="AA190" t="s">
        <v>547</v>
      </c>
      <c r="AB190">
        <v>0.99024390243902405</v>
      </c>
      <c r="AC190" t="s">
        <v>987</v>
      </c>
      <c r="AD190" t="s">
        <v>547</v>
      </c>
      <c r="AE190">
        <v>1.05281803542673</v>
      </c>
      <c r="AF190" t="s">
        <v>870</v>
      </c>
      <c r="AG190" t="s">
        <v>547</v>
      </c>
      <c r="AH190">
        <v>0.95522388059701402</v>
      </c>
      <c r="AI190" t="s">
        <v>930</v>
      </c>
      <c r="AJ190" t="s">
        <v>547</v>
      </c>
      <c r="AK190">
        <v>0.88051057794586896</v>
      </c>
      <c r="AL190" t="s">
        <v>963</v>
      </c>
      <c r="AM190" t="s">
        <v>547</v>
      </c>
      <c r="AN190">
        <v>1.07095631641086</v>
      </c>
      <c r="AO190" t="s">
        <v>977</v>
      </c>
      <c r="AP190" t="s">
        <v>547</v>
      </c>
      <c r="AQ190">
        <v>1.02707749766573</v>
      </c>
      <c r="AR190" t="s">
        <v>977</v>
      </c>
      <c r="AS190" t="s">
        <v>547</v>
      </c>
      <c r="AT190">
        <v>1.2803030303030301</v>
      </c>
      <c r="AU190" t="s">
        <v>936</v>
      </c>
      <c r="AV190" t="s">
        <v>547</v>
      </c>
      <c r="AW190">
        <v>1.11728395061728</v>
      </c>
      <c r="AX190" t="s">
        <v>904</v>
      </c>
      <c r="AY190" t="s">
        <v>547</v>
      </c>
      <c r="AZ190">
        <v>0.93700787401574803</v>
      </c>
      <c r="BA190" t="s">
        <v>854</v>
      </c>
      <c r="BB190" t="s">
        <v>547</v>
      </c>
      <c r="BC190">
        <v>1.0541044776119399</v>
      </c>
      <c r="BD190" t="s">
        <v>864</v>
      </c>
      <c r="BE190" t="s">
        <v>547</v>
      </c>
      <c r="BF190">
        <v>1.0802207130729999</v>
      </c>
      <c r="BG190" t="s">
        <v>954</v>
      </c>
      <c r="BH190" t="s">
        <v>547</v>
      </c>
      <c r="BI190">
        <v>0.97781885397412205</v>
      </c>
      <c r="BJ190" t="s">
        <v>955</v>
      </c>
      <c r="BK190" t="s">
        <v>547</v>
      </c>
      <c r="BL190">
        <v>0.63921568627450898</v>
      </c>
      <c r="BM190" t="s">
        <v>994</v>
      </c>
      <c r="BN190" t="s">
        <v>547</v>
      </c>
      <c r="BO190">
        <v>0.99897013388259503</v>
      </c>
      <c r="BP190" t="s">
        <v>1004</v>
      </c>
      <c r="BQ190" t="s">
        <v>547</v>
      </c>
      <c r="BR190">
        <v>0.93748833737637605</v>
      </c>
      <c r="BS190" t="s">
        <v>909</v>
      </c>
      <c r="BT190" t="s">
        <v>547</v>
      </c>
      <c r="BU190">
        <v>0.88732394366197098</v>
      </c>
      <c r="BV190" t="s">
        <v>936</v>
      </c>
      <c r="BW190" t="s">
        <v>547</v>
      </c>
      <c r="BX190">
        <v>1.04685212298682</v>
      </c>
      <c r="BY190" t="s">
        <v>974</v>
      </c>
      <c r="BZ190" t="s">
        <v>547</v>
      </c>
      <c r="CA190">
        <v>1.0943309616708701</v>
      </c>
      <c r="CB190" t="s">
        <v>616</v>
      </c>
      <c r="CC190" t="s">
        <v>547</v>
      </c>
      <c r="CD190">
        <v>0.74607329842931902</v>
      </c>
      <c r="CE190" t="s">
        <v>974</v>
      </c>
      <c r="CF190" t="s">
        <v>547</v>
      </c>
      <c r="CG190">
        <v>0.97438994926310696</v>
      </c>
      <c r="CH190" t="s">
        <v>566</v>
      </c>
      <c r="CI190" t="s">
        <v>547</v>
      </c>
      <c r="CJ190">
        <v>1.2883870967741899</v>
      </c>
      <c r="CK190" t="s">
        <v>963</v>
      </c>
      <c r="CL190" t="s">
        <v>547</v>
      </c>
      <c r="CM190">
        <v>0.61396648044692703</v>
      </c>
      <c r="CN190" t="s">
        <v>548</v>
      </c>
      <c r="CO190" t="s">
        <v>547</v>
      </c>
      <c r="CP190">
        <v>0.43564356435643498</v>
      </c>
      <c r="CQ190" t="s">
        <v>849</v>
      </c>
      <c r="CR190" t="s">
        <v>547</v>
      </c>
      <c r="CS190">
        <v>1.04193548387096</v>
      </c>
      <c r="CT190" t="s">
        <v>888</v>
      </c>
      <c r="CU190" t="s">
        <v>547</v>
      </c>
      <c r="CV190">
        <v>1.6429053484056</v>
      </c>
      <c r="CW190" t="s">
        <v>948</v>
      </c>
      <c r="CX190" t="s">
        <v>547</v>
      </c>
      <c r="CY190">
        <v>1.30949948927477</v>
      </c>
      <c r="CZ190" t="s">
        <v>648</v>
      </c>
      <c r="DA190" t="s">
        <v>547</v>
      </c>
      <c r="DB190">
        <v>0.89400921658986099</v>
      </c>
      <c r="DC190" t="s">
        <v>648</v>
      </c>
      <c r="DD190" t="s">
        <v>547</v>
      </c>
      <c r="DE190">
        <v>1.0790378006872801</v>
      </c>
      <c r="DF190" t="s">
        <v>566</v>
      </c>
      <c r="DG190" t="s">
        <v>547</v>
      </c>
      <c r="DH190">
        <v>0.628823529411764</v>
      </c>
      <c r="DI190" t="s">
        <v>936</v>
      </c>
      <c r="DJ190" t="s">
        <v>547</v>
      </c>
      <c r="DK190">
        <v>1.0015898251192299</v>
      </c>
      <c r="DL190" t="s">
        <v>936</v>
      </c>
      <c r="DM190" t="s">
        <v>547</v>
      </c>
      <c r="DN190">
        <v>1.3158730158730101</v>
      </c>
      <c r="DO190" t="s">
        <v>566</v>
      </c>
      <c r="DP190" t="s">
        <v>547</v>
      </c>
      <c r="DQ190">
        <v>0.86243822075782495</v>
      </c>
      <c r="DR190" t="s">
        <v>963</v>
      </c>
      <c r="DS190" t="s">
        <v>547</v>
      </c>
      <c r="DT190">
        <v>0.826422089959996</v>
      </c>
      <c r="DU190" t="s">
        <v>931</v>
      </c>
      <c r="DV190" t="s">
        <v>547</v>
      </c>
      <c r="DW190">
        <v>0.98658536585365797</v>
      </c>
      <c r="DX190" t="s">
        <v>984</v>
      </c>
      <c r="DY190" t="s">
        <v>547</v>
      </c>
      <c r="DZ190">
        <v>1.14855072463768</v>
      </c>
      <c r="EA190" t="s">
        <v>958</v>
      </c>
      <c r="EB190" t="s">
        <v>547</v>
      </c>
      <c r="EC190">
        <v>1.0812854442344</v>
      </c>
      <c r="ED190" t="s">
        <v>1009</v>
      </c>
      <c r="EE190" t="s">
        <v>547</v>
      </c>
      <c r="EF190">
        <v>0.91348088531187099</v>
      </c>
      <c r="EG190" t="s">
        <v>943</v>
      </c>
      <c r="EH190" t="s">
        <v>547</v>
      </c>
      <c r="EI190">
        <v>1.11290322580645</v>
      </c>
      <c r="EJ190" t="s">
        <v>914</v>
      </c>
      <c r="EK190" t="s">
        <v>547</v>
      </c>
      <c r="EL190">
        <v>1.0870185449358001</v>
      </c>
      <c r="EM190" t="s">
        <v>943</v>
      </c>
      <c r="EN190" t="s">
        <v>547</v>
      </c>
      <c r="EO190">
        <v>0.96969696969696895</v>
      </c>
      <c r="EP190" t="s">
        <v>942</v>
      </c>
      <c r="EQ190" t="s">
        <v>547</v>
      </c>
      <c r="ER190">
        <v>0.88156123822341803</v>
      </c>
      <c r="ES190" t="s">
        <v>917</v>
      </c>
      <c r="ET190" t="s">
        <v>547</v>
      </c>
      <c r="EU190">
        <v>0.99316939890710298</v>
      </c>
      <c r="EV190" t="s">
        <v>963</v>
      </c>
      <c r="EW190" t="s">
        <v>547</v>
      </c>
      <c r="EX190">
        <v>0.92135234508115804</v>
      </c>
      <c r="EY190" t="s">
        <v>989</v>
      </c>
      <c r="EZ190" t="s">
        <v>547</v>
      </c>
      <c r="FA190">
        <v>0.97454545454545405</v>
      </c>
      <c r="FB190" t="s">
        <v>955</v>
      </c>
      <c r="FC190" t="s">
        <v>547</v>
      </c>
      <c r="FD190">
        <v>1.1115879828326101</v>
      </c>
      <c r="FE190" t="s">
        <v>636</v>
      </c>
      <c r="FF190" t="s">
        <v>547</v>
      </c>
      <c r="FG190">
        <v>1.4676601628514301</v>
      </c>
      <c r="FH190" t="s">
        <v>976</v>
      </c>
      <c r="FI190" t="s">
        <v>547</v>
      </c>
      <c r="FJ190">
        <v>0.82321899736147697</v>
      </c>
      <c r="FK190" t="s">
        <v>1005</v>
      </c>
      <c r="FL190" t="s">
        <v>547</v>
      </c>
      <c r="FM190">
        <v>1.0267175572519001</v>
      </c>
      <c r="FN190" t="s">
        <v>963</v>
      </c>
      <c r="FO190" t="s">
        <v>547</v>
      </c>
      <c r="FP190">
        <v>1.16395078150981</v>
      </c>
      <c r="FQ190" t="s">
        <v>642</v>
      </c>
      <c r="FR190" t="s">
        <v>547</v>
      </c>
      <c r="FS190">
        <v>0.79420889348500501</v>
      </c>
      <c r="FT190" t="s">
        <v>982</v>
      </c>
      <c r="FU190" t="s">
        <v>547</v>
      </c>
      <c r="FV190">
        <v>0.97897897897897901</v>
      </c>
      <c r="FW190" t="s">
        <v>1008</v>
      </c>
      <c r="FX190" t="s">
        <v>547</v>
      </c>
      <c r="FY190">
        <v>0.937037037037037</v>
      </c>
      <c r="FZ190" t="s">
        <v>1010</v>
      </c>
      <c r="GA190" t="s">
        <v>547</v>
      </c>
      <c r="GB190">
        <v>1.16987179487179</v>
      </c>
      <c r="GC190" t="s">
        <v>996</v>
      </c>
      <c r="GD190" t="s">
        <v>547</v>
      </c>
      <c r="GE190">
        <v>0.95416098226466495</v>
      </c>
      <c r="GF190" t="s">
        <v>601</v>
      </c>
      <c r="GG190" t="s">
        <v>547</v>
      </c>
      <c r="GH190">
        <v>0.76444260075979198</v>
      </c>
      <c r="GI190" t="s">
        <v>601</v>
      </c>
      <c r="GJ190" t="s">
        <v>547</v>
      </c>
      <c r="GK190">
        <v>0.82826378773598297</v>
      </c>
      <c r="GL190" t="s">
        <v>955</v>
      </c>
      <c r="GM190" t="s">
        <v>547</v>
      </c>
      <c r="GN190">
        <v>1.21100917431192</v>
      </c>
    </row>
    <row r="191" spans="1:196" x14ac:dyDescent="0.4">
      <c r="A191">
        <v>189</v>
      </c>
      <c r="E191" t="s">
        <v>911</v>
      </c>
      <c r="F191" t="s">
        <v>547</v>
      </c>
      <c r="G191">
        <v>0.65566576280861999</v>
      </c>
      <c r="K191" t="s">
        <v>907</v>
      </c>
      <c r="L191" t="s">
        <v>547</v>
      </c>
      <c r="M191">
        <v>0.90728476821191995</v>
      </c>
      <c r="N191" t="s">
        <v>914</v>
      </c>
      <c r="O191" t="s">
        <v>547</v>
      </c>
      <c r="P191">
        <v>1.2909677791227101</v>
      </c>
      <c r="Q191" t="s">
        <v>928</v>
      </c>
      <c r="R191" t="s">
        <v>547</v>
      </c>
      <c r="S191">
        <v>0.31101694915254202</v>
      </c>
      <c r="T191" t="s">
        <v>1011</v>
      </c>
      <c r="U191" t="s">
        <v>547</v>
      </c>
      <c r="V191">
        <v>0.89045936395759695</v>
      </c>
      <c r="W191" t="s">
        <v>992</v>
      </c>
      <c r="X191" t="s">
        <v>547</v>
      </c>
      <c r="Y191">
        <v>0.776651305683563</v>
      </c>
      <c r="Z191" t="s">
        <v>571</v>
      </c>
      <c r="AA191" t="s">
        <v>547</v>
      </c>
      <c r="AB191">
        <v>0.93410833037209995</v>
      </c>
      <c r="AC191" t="s">
        <v>955</v>
      </c>
      <c r="AD191" t="s">
        <v>547</v>
      </c>
      <c r="AE191">
        <v>1.2377358490565999</v>
      </c>
      <c r="AF191" t="s">
        <v>873</v>
      </c>
      <c r="AG191" t="s">
        <v>547</v>
      </c>
      <c r="AH191">
        <v>0.81881310611805003</v>
      </c>
      <c r="AI191" t="s">
        <v>864</v>
      </c>
      <c r="AJ191" t="s">
        <v>547</v>
      </c>
      <c r="AK191">
        <v>0.87433483422022096</v>
      </c>
      <c r="AL191" t="s">
        <v>987</v>
      </c>
      <c r="AM191" t="s">
        <v>547</v>
      </c>
      <c r="AN191">
        <v>0.73436318461704597</v>
      </c>
      <c r="AO191" t="s">
        <v>963</v>
      </c>
      <c r="AP191" t="s">
        <v>547</v>
      </c>
      <c r="AQ191">
        <v>0.93650093705214399</v>
      </c>
      <c r="AR191" t="s">
        <v>578</v>
      </c>
      <c r="AS191" t="s">
        <v>547</v>
      </c>
      <c r="AT191">
        <v>0.89669421487603296</v>
      </c>
      <c r="AU191" t="s">
        <v>873</v>
      </c>
      <c r="AV191" t="s">
        <v>547</v>
      </c>
      <c r="AW191">
        <v>1.3128600589702799</v>
      </c>
      <c r="AX191" t="s">
        <v>848</v>
      </c>
      <c r="AY191" t="s">
        <v>547</v>
      </c>
      <c r="AZ191">
        <v>1.3396168816301599</v>
      </c>
      <c r="BA191" t="s">
        <v>888</v>
      </c>
      <c r="BB191" t="s">
        <v>547</v>
      </c>
      <c r="BC191">
        <v>1.2916518016410901</v>
      </c>
      <c r="BD191" t="s">
        <v>936</v>
      </c>
      <c r="BE191" t="s">
        <v>547</v>
      </c>
      <c r="BF191">
        <v>1.16041666666666</v>
      </c>
      <c r="BG191" t="s">
        <v>936</v>
      </c>
      <c r="BH191" t="s">
        <v>547</v>
      </c>
      <c r="BI191">
        <v>0.80969479353680396</v>
      </c>
      <c r="BJ191" t="s">
        <v>1012</v>
      </c>
      <c r="BK191" t="s">
        <v>547</v>
      </c>
      <c r="BL191">
        <v>0.89197452229299301</v>
      </c>
      <c r="BM191" t="s">
        <v>578</v>
      </c>
      <c r="BN191" t="s">
        <v>547</v>
      </c>
      <c r="BO191">
        <v>0.79573934837092697</v>
      </c>
      <c r="BP191" t="s">
        <v>914</v>
      </c>
      <c r="BQ191" t="s">
        <v>547</v>
      </c>
      <c r="BR191">
        <v>0.85257985257985203</v>
      </c>
      <c r="BS191" t="s">
        <v>914</v>
      </c>
      <c r="BT191" t="s">
        <v>547</v>
      </c>
      <c r="BU191">
        <v>0.88472622478386098</v>
      </c>
      <c r="BV191" t="s">
        <v>909</v>
      </c>
      <c r="BW191" t="s">
        <v>547</v>
      </c>
      <c r="BX191">
        <v>0.98809523809523803</v>
      </c>
      <c r="BY191" t="s">
        <v>909</v>
      </c>
      <c r="BZ191" t="s">
        <v>547</v>
      </c>
      <c r="CA191">
        <v>0.83935742971887495</v>
      </c>
      <c r="CB191" t="s">
        <v>958</v>
      </c>
      <c r="CC191" t="s">
        <v>547</v>
      </c>
      <c r="CD191">
        <v>0.79884732738162501</v>
      </c>
      <c r="CE191" t="s">
        <v>550</v>
      </c>
      <c r="CF191" t="s">
        <v>547</v>
      </c>
      <c r="CG191">
        <v>0.79076620825147304</v>
      </c>
      <c r="CH191" t="s">
        <v>550</v>
      </c>
      <c r="CI191" t="s">
        <v>547</v>
      </c>
      <c r="CJ191">
        <v>0.97515527950310499</v>
      </c>
      <c r="CK191" t="s">
        <v>599</v>
      </c>
      <c r="CL191" t="s">
        <v>547</v>
      </c>
      <c r="CM191">
        <v>0.71742671009771897</v>
      </c>
      <c r="CN191" t="s">
        <v>908</v>
      </c>
      <c r="CO191" t="s">
        <v>547</v>
      </c>
      <c r="CP191">
        <v>0.414682260109905</v>
      </c>
      <c r="CQ191" t="s">
        <v>936</v>
      </c>
      <c r="CR191" t="s">
        <v>547</v>
      </c>
      <c r="CS191">
        <v>0.97847358121330696</v>
      </c>
      <c r="CT191" t="s">
        <v>581</v>
      </c>
      <c r="CU191" t="s">
        <v>547</v>
      </c>
      <c r="CV191">
        <v>1.45882352941176</v>
      </c>
      <c r="CW191" t="s">
        <v>914</v>
      </c>
      <c r="CX191" t="s">
        <v>547</v>
      </c>
      <c r="CY191">
        <v>1.60357142857142</v>
      </c>
      <c r="CZ191" t="s">
        <v>936</v>
      </c>
      <c r="DA191" t="s">
        <v>547</v>
      </c>
      <c r="DB191">
        <v>1.09893455098934</v>
      </c>
      <c r="DC191" t="s">
        <v>936</v>
      </c>
      <c r="DD191" t="s">
        <v>547</v>
      </c>
      <c r="DE191">
        <v>0.87396121883656497</v>
      </c>
      <c r="DF191" t="s">
        <v>561</v>
      </c>
      <c r="DG191" t="s">
        <v>547</v>
      </c>
      <c r="DH191">
        <v>1.01730769230769</v>
      </c>
      <c r="DI191" t="s">
        <v>566</v>
      </c>
      <c r="DJ191" t="s">
        <v>547</v>
      </c>
      <c r="DK191">
        <v>1.0495790458372301</v>
      </c>
      <c r="DL191" t="s">
        <v>566</v>
      </c>
      <c r="DM191" t="s">
        <v>547</v>
      </c>
      <c r="DN191">
        <v>1.0819964349376101</v>
      </c>
      <c r="DO191" t="s">
        <v>926</v>
      </c>
      <c r="DP191" t="s">
        <v>547</v>
      </c>
      <c r="DQ191">
        <v>0.94879147890208904</v>
      </c>
      <c r="DR191" t="s">
        <v>619</v>
      </c>
      <c r="DS191" t="s">
        <v>547</v>
      </c>
      <c r="DT191">
        <v>1.0647837043259101</v>
      </c>
      <c r="DU191" t="s">
        <v>963</v>
      </c>
      <c r="DV191" t="s">
        <v>547</v>
      </c>
      <c r="DW191">
        <v>1.0443919716646901</v>
      </c>
      <c r="DX191" t="s">
        <v>1013</v>
      </c>
      <c r="DY191" t="s">
        <v>547</v>
      </c>
      <c r="DZ191">
        <v>1.03125</v>
      </c>
      <c r="EA191" t="s">
        <v>1014</v>
      </c>
      <c r="EB191" t="s">
        <v>547</v>
      </c>
      <c r="EC191">
        <v>1.1787234042553101</v>
      </c>
      <c r="ED191" t="s">
        <v>963</v>
      </c>
      <c r="EE191" t="s">
        <v>547</v>
      </c>
      <c r="EF191">
        <v>0.91933061574769304</v>
      </c>
      <c r="EG191" t="s">
        <v>1009</v>
      </c>
      <c r="EH191" t="s">
        <v>547</v>
      </c>
      <c r="EI191">
        <v>1.23348017621145</v>
      </c>
      <c r="EJ191" t="s">
        <v>963</v>
      </c>
      <c r="EK191" t="s">
        <v>547</v>
      </c>
      <c r="EL191">
        <v>1.52772571932532</v>
      </c>
      <c r="EM191" t="s">
        <v>963</v>
      </c>
      <c r="EN191" t="s">
        <v>547</v>
      </c>
      <c r="EO191">
        <v>1.15730985712223</v>
      </c>
      <c r="EP191" t="s">
        <v>963</v>
      </c>
      <c r="EQ191" t="s">
        <v>547</v>
      </c>
      <c r="ER191">
        <v>0.95467015837386204</v>
      </c>
      <c r="ES191" t="s">
        <v>970</v>
      </c>
      <c r="ET191" t="s">
        <v>547</v>
      </c>
      <c r="EU191">
        <v>1.05812220566318</v>
      </c>
      <c r="EV191" t="s">
        <v>984</v>
      </c>
      <c r="EW191" t="s">
        <v>547</v>
      </c>
      <c r="EX191">
        <v>1.15328467153284</v>
      </c>
      <c r="EY191" t="s">
        <v>964</v>
      </c>
      <c r="EZ191" t="s">
        <v>547</v>
      </c>
      <c r="FA191">
        <v>0.96052631578947301</v>
      </c>
      <c r="FB191" t="s">
        <v>984</v>
      </c>
      <c r="FC191" t="s">
        <v>547</v>
      </c>
      <c r="FD191">
        <v>0.96875</v>
      </c>
      <c r="FE191" t="s">
        <v>980</v>
      </c>
      <c r="FF191" t="s">
        <v>547</v>
      </c>
      <c r="FG191">
        <v>0.907407407407407</v>
      </c>
      <c r="FH191" t="s">
        <v>980</v>
      </c>
      <c r="FI191" t="s">
        <v>547</v>
      </c>
      <c r="FJ191">
        <v>1.1632653061224401</v>
      </c>
      <c r="FK191" t="s">
        <v>982</v>
      </c>
      <c r="FL191" t="s">
        <v>547</v>
      </c>
      <c r="FM191">
        <v>0.99504950495049505</v>
      </c>
      <c r="FN191" t="s">
        <v>955</v>
      </c>
      <c r="FO191" t="s">
        <v>547</v>
      </c>
      <c r="FP191">
        <v>0.82298136645962705</v>
      </c>
      <c r="FQ191" t="s">
        <v>1015</v>
      </c>
      <c r="FR191" t="s">
        <v>547</v>
      </c>
      <c r="FS191">
        <v>0.81761006289308102</v>
      </c>
      <c r="FT191" t="s">
        <v>583</v>
      </c>
      <c r="FU191" t="s">
        <v>547</v>
      </c>
      <c r="FV191">
        <v>0.86013986013985999</v>
      </c>
      <c r="FW191" t="s">
        <v>1016</v>
      </c>
      <c r="FX191" t="s">
        <v>547</v>
      </c>
      <c r="FY191">
        <v>0.83302919708029199</v>
      </c>
      <c r="FZ191" t="s">
        <v>1017</v>
      </c>
      <c r="GA191" t="s">
        <v>547</v>
      </c>
      <c r="GB191">
        <v>1.02527075812274</v>
      </c>
      <c r="GC191" t="s">
        <v>1008</v>
      </c>
      <c r="GD191" t="s">
        <v>547</v>
      </c>
      <c r="GE191">
        <v>0.97037037037036999</v>
      </c>
      <c r="GF191" t="s">
        <v>1018</v>
      </c>
      <c r="GG191" t="s">
        <v>547</v>
      </c>
      <c r="GH191">
        <v>0.94759825327510905</v>
      </c>
      <c r="GI191" t="s">
        <v>1017</v>
      </c>
      <c r="GJ191" t="s">
        <v>547</v>
      </c>
      <c r="GK191">
        <v>0.94901960784313699</v>
      </c>
      <c r="GL191" t="s">
        <v>958</v>
      </c>
      <c r="GM191" t="s">
        <v>547</v>
      </c>
      <c r="GN191">
        <v>0.94680851063829696</v>
      </c>
    </row>
    <row r="192" spans="1:196" x14ac:dyDescent="0.4">
      <c r="A192">
        <v>190</v>
      </c>
      <c r="E192" t="s">
        <v>914</v>
      </c>
      <c r="F192" t="s">
        <v>547</v>
      </c>
      <c r="G192">
        <v>1.2280846386369799</v>
      </c>
      <c r="K192" t="s">
        <v>927</v>
      </c>
      <c r="L192" t="s">
        <v>547</v>
      </c>
      <c r="M192">
        <v>0.75000069921268597</v>
      </c>
      <c r="N192" t="s">
        <v>923</v>
      </c>
      <c r="O192" t="s">
        <v>547</v>
      </c>
      <c r="P192">
        <v>0.75781401669578696</v>
      </c>
      <c r="Q192" t="s">
        <v>977</v>
      </c>
      <c r="R192" t="s">
        <v>547</v>
      </c>
      <c r="S192">
        <v>1.05479050688543</v>
      </c>
      <c r="T192" t="s">
        <v>992</v>
      </c>
      <c r="U192" t="s">
        <v>547</v>
      </c>
      <c r="V192">
        <v>0.80113216834851098</v>
      </c>
      <c r="W192" t="s">
        <v>963</v>
      </c>
      <c r="X192" t="s">
        <v>547</v>
      </c>
      <c r="Y192">
        <v>0.68851898301219905</v>
      </c>
      <c r="Z192" t="s">
        <v>636</v>
      </c>
      <c r="AA192" t="s">
        <v>547</v>
      </c>
      <c r="AB192">
        <v>1.1718360349127099</v>
      </c>
      <c r="AC192" t="s">
        <v>998</v>
      </c>
      <c r="AD192" t="s">
        <v>547</v>
      </c>
      <c r="AE192">
        <v>1.6291132180702701</v>
      </c>
      <c r="AF192" t="s">
        <v>875</v>
      </c>
      <c r="AG192" t="s">
        <v>547</v>
      </c>
      <c r="AH192">
        <v>0.98280098280098205</v>
      </c>
      <c r="AI192" t="s">
        <v>936</v>
      </c>
      <c r="AJ192" t="s">
        <v>547</v>
      </c>
      <c r="AK192">
        <v>1.20375335120643</v>
      </c>
      <c r="AL192" t="s">
        <v>955</v>
      </c>
      <c r="AM192" t="s">
        <v>547</v>
      </c>
      <c r="AN192">
        <v>0.86956521739130399</v>
      </c>
      <c r="AO192" t="s">
        <v>987</v>
      </c>
      <c r="AP192" t="s">
        <v>547</v>
      </c>
      <c r="AQ192">
        <v>1.2341129744042301</v>
      </c>
      <c r="AR192" t="s">
        <v>993</v>
      </c>
      <c r="AS192" t="s">
        <v>547</v>
      </c>
      <c r="AT192">
        <v>1.2402175555219801</v>
      </c>
      <c r="AU192" t="s">
        <v>875</v>
      </c>
      <c r="AV192" t="s">
        <v>547</v>
      </c>
      <c r="AW192">
        <v>1.09198113207547</v>
      </c>
      <c r="AX192" t="s">
        <v>849</v>
      </c>
      <c r="AY192" t="s">
        <v>547</v>
      </c>
      <c r="AZ192">
        <v>0.94444444444444398</v>
      </c>
      <c r="BA192" t="s">
        <v>904</v>
      </c>
      <c r="BB192" t="s">
        <v>547</v>
      </c>
      <c r="BC192">
        <v>1.3697478991596601</v>
      </c>
      <c r="BD192" t="s">
        <v>870</v>
      </c>
      <c r="BE192" t="s">
        <v>547</v>
      </c>
      <c r="BF192">
        <v>1.18381502890173</v>
      </c>
      <c r="BG192" t="s">
        <v>993</v>
      </c>
      <c r="BH192" t="s">
        <v>547</v>
      </c>
      <c r="BI192">
        <v>0.796448828606658</v>
      </c>
      <c r="BJ192" t="s">
        <v>998</v>
      </c>
      <c r="BK192" t="s">
        <v>547</v>
      </c>
      <c r="BL192">
        <v>0.584849111202976</v>
      </c>
      <c r="BM192" t="s">
        <v>993</v>
      </c>
      <c r="BN192" t="s">
        <v>547</v>
      </c>
      <c r="BO192">
        <v>1.0931467588299699</v>
      </c>
      <c r="BP192" t="s">
        <v>993</v>
      </c>
      <c r="BQ192" t="s">
        <v>547</v>
      </c>
      <c r="BR192">
        <v>1.14080814312153</v>
      </c>
      <c r="BS192" t="s">
        <v>993</v>
      </c>
      <c r="BT192" t="s">
        <v>547</v>
      </c>
      <c r="BU192">
        <v>0.72265783425713104</v>
      </c>
      <c r="BV192" t="s">
        <v>914</v>
      </c>
      <c r="BW192" t="s">
        <v>547</v>
      </c>
      <c r="BX192">
        <v>1.0146579804560201</v>
      </c>
      <c r="BY192" t="s">
        <v>911</v>
      </c>
      <c r="BZ192" t="s">
        <v>547</v>
      </c>
      <c r="CA192">
        <v>0.88442211055276299</v>
      </c>
      <c r="CB192" t="s">
        <v>1019</v>
      </c>
      <c r="CC192" t="s">
        <v>547</v>
      </c>
      <c r="CD192">
        <v>0.93488372093023198</v>
      </c>
      <c r="CE192" t="s">
        <v>911</v>
      </c>
      <c r="CF192" t="s">
        <v>547</v>
      </c>
      <c r="CG192">
        <v>0.68110236220472398</v>
      </c>
      <c r="CH192" t="s">
        <v>963</v>
      </c>
      <c r="CI192" t="s">
        <v>547</v>
      </c>
      <c r="CJ192">
        <v>1.1135798080341199</v>
      </c>
      <c r="CK192" t="s">
        <v>958</v>
      </c>
      <c r="CL192" t="s">
        <v>547</v>
      </c>
      <c r="CM192">
        <v>0.87843648208469005</v>
      </c>
      <c r="CN192" t="s">
        <v>936</v>
      </c>
      <c r="CO192" t="s">
        <v>547</v>
      </c>
      <c r="CP192">
        <v>0.96415094339622598</v>
      </c>
      <c r="CQ192" t="s">
        <v>917</v>
      </c>
      <c r="CR192" t="s">
        <v>547</v>
      </c>
      <c r="CS192">
        <v>0.88157894736842102</v>
      </c>
      <c r="CT192" t="s">
        <v>848</v>
      </c>
      <c r="CU192" t="s">
        <v>547</v>
      </c>
      <c r="CV192">
        <v>1.37898159781243</v>
      </c>
      <c r="CW192" t="s">
        <v>963</v>
      </c>
      <c r="CX192" t="s">
        <v>547</v>
      </c>
      <c r="CY192">
        <v>0.81332419934920297</v>
      </c>
      <c r="CZ192" t="s">
        <v>563</v>
      </c>
      <c r="DA192" t="s">
        <v>547</v>
      </c>
      <c r="DB192">
        <v>0.86153846153846103</v>
      </c>
      <c r="DC192" t="s">
        <v>566</v>
      </c>
      <c r="DD192" t="s">
        <v>547</v>
      </c>
      <c r="DE192">
        <v>0.87900723888314303</v>
      </c>
      <c r="DF192" t="s">
        <v>931</v>
      </c>
      <c r="DG192" t="s">
        <v>547</v>
      </c>
      <c r="DH192">
        <v>1.0489510489510401</v>
      </c>
      <c r="DI192" t="s">
        <v>561</v>
      </c>
      <c r="DJ192" t="s">
        <v>547</v>
      </c>
      <c r="DK192">
        <v>0.98298676748582203</v>
      </c>
      <c r="DL192" t="s">
        <v>931</v>
      </c>
      <c r="DM192" t="s">
        <v>547</v>
      </c>
      <c r="DN192">
        <v>0.90683229813664601</v>
      </c>
      <c r="DO192" t="s">
        <v>931</v>
      </c>
      <c r="DP192" t="s">
        <v>547</v>
      </c>
      <c r="DQ192">
        <v>0.96164383561643796</v>
      </c>
      <c r="DR192" t="s">
        <v>1020</v>
      </c>
      <c r="DS192" t="s">
        <v>547</v>
      </c>
      <c r="DT192">
        <v>0.83418367346938704</v>
      </c>
      <c r="DU192" t="s">
        <v>958</v>
      </c>
      <c r="DV192" t="s">
        <v>547</v>
      </c>
      <c r="DW192">
        <v>1.0297406614323099</v>
      </c>
      <c r="DX192" t="s">
        <v>1021</v>
      </c>
      <c r="DY192" t="s">
        <v>547</v>
      </c>
      <c r="DZ192">
        <v>0.99774579504074901</v>
      </c>
      <c r="EA192" t="s">
        <v>984</v>
      </c>
      <c r="EB192" t="s">
        <v>547</v>
      </c>
      <c r="EC192">
        <v>1.3249211356466799</v>
      </c>
      <c r="ED192" t="s">
        <v>971</v>
      </c>
      <c r="EE192" t="s">
        <v>547</v>
      </c>
      <c r="EF192">
        <v>0.85651214128035302</v>
      </c>
      <c r="EG192" t="s">
        <v>963</v>
      </c>
      <c r="EH192" t="s">
        <v>547</v>
      </c>
      <c r="EI192">
        <v>1.05845974329054</v>
      </c>
      <c r="EJ192" t="s">
        <v>971</v>
      </c>
      <c r="EK192" t="s">
        <v>547</v>
      </c>
      <c r="EL192">
        <v>1.81725888324873</v>
      </c>
      <c r="EM192" t="s">
        <v>971</v>
      </c>
      <c r="EN192" t="s">
        <v>547</v>
      </c>
      <c r="EO192">
        <v>1.1703910614525099</v>
      </c>
      <c r="EP192" t="s">
        <v>958</v>
      </c>
      <c r="EQ192" t="s">
        <v>547</v>
      </c>
      <c r="ER192">
        <v>0.97696552827321403</v>
      </c>
      <c r="ES192" t="s">
        <v>943</v>
      </c>
      <c r="ET192" t="s">
        <v>547</v>
      </c>
      <c r="EU192">
        <v>0.92401215805471104</v>
      </c>
      <c r="EV192" t="s">
        <v>964</v>
      </c>
      <c r="EW192" t="s">
        <v>547</v>
      </c>
      <c r="EX192">
        <v>0.90476190476190399</v>
      </c>
      <c r="EY192" t="s">
        <v>1021</v>
      </c>
      <c r="EZ192" t="s">
        <v>547</v>
      </c>
      <c r="FA192">
        <v>1.3533653846153799</v>
      </c>
      <c r="FB192" t="s">
        <v>989</v>
      </c>
      <c r="FC192" t="s">
        <v>547</v>
      </c>
      <c r="FD192">
        <v>1.03233830845771</v>
      </c>
      <c r="FE192" t="s">
        <v>646</v>
      </c>
      <c r="FF192" t="s">
        <v>547</v>
      </c>
      <c r="FG192">
        <v>0.84329710144927505</v>
      </c>
      <c r="FH192" t="s">
        <v>982</v>
      </c>
      <c r="FI192" t="s">
        <v>547</v>
      </c>
      <c r="FJ192">
        <v>0.93953488372092997</v>
      </c>
      <c r="FK192" t="s">
        <v>583</v>
      </c>
      <c r="FL192" t="s">
        <v>547</v>
      </c>
      <c r="FM192">
        <v>1.13517086875883</v>
      </c>
      <c r="FN192" t="s">
        <v>964</v>
      </c>
      <c r="FO192" t="s">
        <v>547</v>
      </c>
      <c r="FP192">
        <v>1.0079155672823199</v>
      </c>
      <c r="FQ192" t="s">
        <v>1010</v>
      </c>
      <c r="FR192" t="s">
        <v>547</v>
      </c>
      <c r="FS192">
        <v>0.97142857142857097</v>
      </c>
      <c r="FT192" t="s">
        <v>643</v>
      </c>
      <c r="FU192" t="s">
        <v>547</v>
      </c>
      <c r="FV192">
        <v>1.0296296296296199</v>
      </c>
      <c r="FW192" t="s">
        <v>1022</v>
      </c>
      <c r="FX192" t="s">
        <v>547</v>
      </c>
      <c r="FY192">
        <v>1.1760479041916101</v>
      </c>
      <c r="FZ192" t="s">
        <v>1018</v>
      </c>
      <c r="GA192" t="s">
        <v>547</v>
      </c>
      <c r="GB192">
        <v>0.95890410958904104</v>
      </c>
      <c r="GC192" t="s">
        <v>1017</v>
      </c>
      <c r="GD192" t="s">
        <v>547</v>
      </c>
      <c r="GE192">
        <v>1.07042253521126</v>
      </c>
      <c r="GF192" t="s">
        <v>593</v>
      </c>
      <c r="GG192" t="s">
        <v>547</v>
      </c>
      <c r="GH192">
        <v>0.98565323565323504</v>
      </c>
      <c r="GI192" t="s">
        <v>1018</v>
      </c>
      <c r="GJ192" t="s">
        <v>547</v>
      </c>
      <c r="GK192">
        <v>0.990783410138248</v>
      </c>
      <c r="GL192" t="s">
        <v>1023</v>
      </c>
      <c r="GM192" t="s">
        <v>547</v>
      </c>
      <c r="GN192">
        <v>1.1078066914498099</v>
      </c>
    </row>
    <row r="193" spans="1:196" x14ac:dyDescent="0.4">
      <c r="A193">
        <v>191</v>
      </c>
      <c r="E193" t="s">
        <v>919</v>
      </c>
      <c r="F193" t="s">
        <v>547</v>
      </c>
      <c r="G193">
        <v>0.70149253731343197</v>
      </c>
      <c r="K193" t="s">
        <v>914</v>
      </c>
      <c r="L193" t="s">
        <v>547</v>
      </c>
      <c r="M193">
        <v>1.3011099445027701</v>
      </c>
      <c r="N193" t="s">
        <v>1024</v>
      </c>
      <c r="O193" t="s">
        <v>547</v>
      </c>
      <c r="P193">
        <v>0.61981967077508404</v>
      </c>
      <c r="Q193" t="s">
        <v>992</v>
      </c>
      <c r="R193" t="s">
        <v>547</v>
      </c>
      <c r="S193">
        <v>0.61752412797324996</v>
      </c>
      <c r="T193" t="s">
        <v>963</v>
      </c>
      <c r="U193" t="s">
        <v>547</v>
      </c>
      <c r="V193">
        <v>1.0057332874670299</v>
      </c>
      <c r="W193" t="s">
        <v>987</v>
      </c>
      <c r="X193" t="s">
        <v>547</v>
      </c>
      <c r="Y193">
        <v>0.73400837988826795</v>
      </c>
      <c r="AC193" t="s">
        <v>1025</v>
      </c>
      <c r="AD193" t="s">
        <v>547</v>
      </c>
      <c r="AE193">
        <v>0.71008403361344496</v>
      </c>
      <c r="AF193" t="s">
        <v>561</v>
      </c>
      <c r="AG193" t="s">
        <v>547</v>
      </c>
      <c r="AH193">
        <v>0.70149253731343197</v>
      </c>
      <c r="AI193" t="s">
        <v>870</v>
      </c>
      <c r="AJ193" t="s">
        <v>547</v>
      </c>
      <c r="AK193">
        <v>1.10625</v>
      </c>
      <c r="AL193" t="s">
        <v>998</v>
      </c>
      <c r="AM193" t="s">
        <v>547</v>
      </c>
      <c r="AN193">
        <v>1.1153667888593899</v>
      </c>
      <c r="AO193" t="s">
        <v>955</v>
      </c>
      <c r="AP193" t="s">
        <v>547</v>
      </c>
      <c r="AQ193">
        <v>0.91818181818181799</v>
      </c>
      <c r="AR193" t="s">
        <v>963</v>
      </c>
      <c r="AS193" t="s">
        <v>547</v>
      </c>
      <c r="AT193">
        <v>1.0501471453796301</v>
      </c>
      <c r="AU193" t="s">
        <v>550</v>
      </c>
      <c r="AV193" t="s">
        <v>547</v>
      </c>
      <c r="AW193">
        <v>1.3655887435201099</v>
      </c>
      <c r="AX193" t="s">
        <v>551</v>
      </c>
      <c r="AY193" t="s">
        <v>547</v>
      </c>
      <c r="AZ193">
        <v>0.84635083226632501</v>
      </c>
      <c r="BA193" t="s">
        <v>849</v>
      </c>
      <c r="BB193" t="s">
        <v>547</v>
      </c>
      <c r="BC193">
        <v>1.2627450980392101</v>
      </c>
      <c r="BD193" t="s">
        <v>578</v>
      </c>
      <c r="BE193" t="s">
        <v>547</v>
      </c>
      <c r="BF193">
        <v>1.30212765957446</v>
      </c>
      <c r="BG193" t="s">
        <v>963</v>
      </c>
      <c r="BH193" t="s">
        <v>547</v>
      </c>
      <c r="BI193">
        <v>1.2</v>
      </c>
      <c r="BJ193" t="s">
        <v>616</v>
      </c>
      <c r="BK193" t="s">
        <v>547</v>
      </c>
      <c r="BL193">
        <v>0.84541577825159897</v>
      </c>
      <c r="BM193" t="s">
        <v>963</v>
      </c>
      <c r="BN193" t="s">
        <v>547</v>
      </c>
      <c r="BO193">
        <v>1.3166075811289799</v>
      </c>
      <c r="BP193" t="s">
        <v>963</v>
      </c>
      <c r="BQ193" t="s">
        <v>547</v>
      </c>
      <c r="BR193">
        <v>1.0207815520574399</v>
      </c>
      <c r="BS193" t="s">
        <v>963</v>
      </c>
      <c r="BT193" t="s">
        <v>547</v>
      </c>
      <c r="BU193">
        <v>0.82543118025025297</v>
      </c>
      <c r="BV193" t="s">
        <v>993</v>
      </c>
      <c r="BW193" t="s">
        <v>547</v>
      </c>
      <c r="BX193">
        <v>0.81526517631652795</v>
      </c>
      <c r="BY193" t="s">
        <v>914</v>
      </c>
      <c r="BZ193" t="s">
        <v>547</v>
      </c>
      <c r="CA193">
        <v>1.0674157303370699</v>
      </c>
      <c r="CB193" t="s">
        <v>984</v>
      </c>
      <c r="CC193" t="s">
        <v>547</v>
      </c>
      <c r="CD193">
        <v>0.83524904214559303</v>
      </c>
      <c r="CE193" t="s">
        <v>1026</v>
      </c>
      <c r="CF193" t="s">
        <v>547</v>
      </c>
      <c r="CG193">
        <v>0.49295774647887303</v>
      </c>
      <c r="CH193" t="s">
        <v>616</v>
      </c>
      <c r="CI193" t="s">
        <v>547</v>
      </c>
      <c r="CJ193">
        <v>0.74336283185840701</v>
      </c>
      <c r="CK193" t="s">
        <v>1002</v>
      </c>
      <c r="CL193" t="s">
        <v>547</v>
      </c>
      <c r="CM193">
        <v>0.72664359861591699</v>
      </c>
      <c r="CN193" t="s">
        <v>566</v>
      </c>
      <c r="CO193" t="s">
        <v>547</v>
      </c>
      <c r="CP193">
        <v>0.52506963788300798</v>
      </c>
      <c r="CQ193" t="s">
        <v>873</v>
      </c>
      <c r="CR193" t="s">
        <v>547</v>
      </c>
      <c r="CS193">
        <v>1.4542363472347499</v>
      </c>
      <c r="CT193" t="s">
        <v>849</v>
      </c>
      <c r="CU193" t="s">
        <v>547</v>
      </c>
      <c r="CV193">
        <v>1.40350877192982</v>
      </c>
      <c r="CW193" t="s">
        <v>955</v>
      </c>
      <c r="CX193" t="s">
        <v>547</v>
      </c>
      <c r="CY193">
        <v>0.82947368421052603</v>
      </c>
      <c r="CZ193" t="s">
        <v>566</v>
      </c>
      <c r="DA193" t="s">
        <v>547</v>
      </c>
      <c r="DB193">
        <v>0.76291913214990104</v>
      </c>
      <c r="DC193" t="s">
        <v>948</v>
      </c>
      <c r="DD193" t="s">
        <v>547</v>
      </c>
      <c r="DE193">
        <v>1.18832116788321</v>
      </c>
      <c r="DF193" t="s">
        <v>948</v>
      </c>
      <c r="DG193" t="s">
        <v>547</v>
      </c>
      <c r="DH193">
        <v>1.51105651105651</v>
      </c>
      <c r="DI193" t="s">
        <v>881</v>
      </c>
      <c r="DJ193" t="s">
        <v>547</v>
      </c>
      <c r="DK193">
        <v>1.0678733031674199</v>
      </c>
      <c r="DL193" t="s">
        <v>963</v>
      </c>
      <c r="DM193" t="s">
        <v>547</v>
      </c>
      <c r="DN193">
        <v>1.02289071204294</v>
      </c>
      <c r="DO193" t="s">
        <v>963</v>
      </c>
      <c r="DP193" t="s">
        <v>547</v>
      </c>
      <c r="DQ193">
        <v>1.01485295573819</v>
      </c>
      <c r="DR193" t="s">
        <v>984</v>
      </c>
      <c r="DS193" t="s">
        <v>547</v>
      </c>
      <c r="DT193">
        <v>1.1338582677165301</v>
      </c>
      <c r="DU193" t="s">
        <v>619</v>
      </c>
      <c r="DV193" t="s">
        <v>547</v>
      </c>
      <c r="DW193">
        <v>1.11034414751996</v>
      </c>
      <c r="DX193" t="s">
        <v>636</v>
      </c>
      <c r="DY193" t="s">
        <v>547</v>
      </c>
      <c r="DZ193">
        <v>1.3223286661753799</v>
      </c>
      <c r="EA193" t="s">
        <v>1013</v>
      </c>
      <c r="EB193" t="s">
        <v>547</v>
      </c>
      <c r="EC193">
        <v>0.96392496392496396</v>
      </c>
      <c r="ED193" t="s">
        <v>958</v>
      </c>
      <c r="EE193" t="s">
        <v>547</v>
      </c>
      <c r="EF193">
        <v>0.91157526683842405</v>
      </c>
      <c r="EG193" t="s">
        <v>971</v>
      </c>
      <c r="EH193" t="s">
        <v>547</v>
      </c>
      <c r="EI193">
        <v>1.01546391752577</v>
      </c>
      <c r="EJ193" t="s">
        <v>958</v>
      </c>
      <c r="EK193" t="s">
        <v>547</v>
      </c>
      <c r="EL193">
        <v>1.09913059066057</v>
      </c>
      <c r="EM193" t="s">
        <v>958</v>
      </c>
      <c r="EN193" t="s">
        <v>547</v>
      </c>
      <c r="EO193">
        <v>1.01957106743863</v>
      </c>
      <c r="EP193" t="s">
        <v>1027</v>
      </c>
      <c r="EQ193" t="s">
        <v>547</v>
      </c>
      <c r="ER193">
        <v>0.82203787760212799</v>
      </c>
      <c r="ES193" t="s">
        <v>942</v>
      </c>
      <c r="ET193" t="s">
        <v>547</v>
      </c>
      <c r="EU193">
        <v>1.12213740458015</v>
      </c>
      <c r="EV193" t="s">
        <v>583</v>
      </c>
      <c r="EW193" t="s">
        <v>547</v>
      </c>
      <c r="EX193">
        <v>1.0493880991831599</v>
      </c>
      <c r="EY193" t="s">
        <v>583</v>
      </c>
      <c r="EZ193" t="s">
        <v>547</v>
      </c>
      <c r="FA193">
        <v>1.0169944598337901</v>
      </c>
      <c r="FB193" t="s">
        <v>583</v>
      </c>
      <c r="FC193" t="s">
        <v>547</v>
      </c>
      <c r="FD193">
        <v>0.85860786903999797</v>
      </c>
      <c r="FE193" t="s">
        <v>583</v>
      </c>
      <c r="FF193" t="s">
        <v>547</v>
      </c>
      <c r="FG193">
        <v>0.98053771115869603</v>
      </c>
      <c r="FH193" t="s">
        <v>583</v>
      </c>
      <c r="FI193" t="s">
        <v>547</v>
      </c>
      <c r="FJ193">
        <v>0.88092464977838103</v>
      </c>
      <c r="FK193" t="s">
        <v>1015</v>
      </c>
      <c r="FL193" t="s">
        <v>547</v>
      </c>
      <c r="FM193">
        <v>1.21327014218009</v>
      </c>
      <c r="FN193" t="s">
        <v>1005</v>
      </c>
      <c r="FO193" t="s">
        <v>547</v>
      </c>
      <c r="FP193">
        <v>0.97955390334572401</v>
      </c>
      <c r="FQ193" t="s">
        <v>1018</v>
      </c>
      <c r="FR193" t="s">
        <v>547</v>
      </c>
      <c r="FS193">
        <v>0.95686274509803904</v>
      </c>
      <c r="FT193" t="s">
        <v>1016</v>
      </c>
      <c r="FU193" t="s">
        <v>547</v>
      </c>
      <c r="FV193">
        <v>0.86984126984126897</v>
      </c>
      <c r="FW193" t="s">
        <v>1015</v>
      </c>
      <c r="FX193" t="s">
        <v>547</v>
      </c>
      <c r="FY193">
        <v>1.1924257932446201</v>
      </c>
      <c r="FZ193" t="s">
        <v>593</v>
      </c>
      <c r="GA193" t="s">
        <v>547</v>
      </c>
      <c r="GB193">
        <v>0.99213809605195602</v>
      </c>
      <c r="GC193" t="s">
        <v>1018</v>
      </c>
      <c r="GD193" t="s">
        <v>547</v>
      </c>
      <c r="GE193">
        <v>1.0904761904761899</v>
      </c>
      <c r="GF193" t="s">
        <v>1028</v>
      </c>
      <c r="GG193" t="s">
        <v>547</v>
      </c>
      <c r="GH193">
        <v>0.93520140105078797</v>
      </c>
      <c r="GI193" t="s">
        <v>633</v>
      </c>
      <c r="GJ193" t="s">
        <v>547</v>
      </c>
      <c r="GK193">
        <v>0.98333333333333295</v>
      </c>
      <c r="GL193" t="s">
        <v>594</v>
      </c>
      <c r="GM193" t="s">
        <v>547</v>
      </c>
      <c r="GN193">
        <v>1.0106382978723401</v>
      </c>
    </row>
    <row r="194" spans="1:196" x14ac:dyDescent="0.4">
      <c r="A194">
        <v>192</v>
      </c>
      <c r="E194" t="s">
        <v>923</v>
      </c>
      <c r="F194" t="s">
        <v>547</v>
      </c>
      <c r="G194">
        <v>0.95954272742013902</v>
      </c>
      <c r="K194" t="s">
        <v>919</v>
      </c>
      <c r="L194" t="s">
        <v>547</v>
      </c>
      <c r="M194">
        <v>0.99769585253456206</v>
      </c>
      <c r="N194" t="s">
        <v>955</v>
      </c>
      <c r="O194" t="s">
        <v>547</v>
      </c>
      <c r="P194">
        <v>1.0837209302325499</v>
      </c>
      <c r="Q194" t="s">
        <v>963</v>
      </c>
      <c r="R194" t="s">
        <v>547</v>
      </c>
      <c r="S194">
        <v>1.0545344619105199</v>
      </c>
      <c r="T194" t="s">
        <v>987</v>
      </c>
      <c r="U194" t="s">
        <v>547</v>
      </c>
      <c r="V194">
        <v>0.98021767403655202</v>
      </c>
      <c r="W194" t="s">
        <v>955</v>
      </c>
      <c r="X194" t="s">
        <v>547</v>
      </c>
      <c r="Y194">
        <v>0.83454545454545404</v>
      </c>
      <c r="AC194" t="s">
        <v>1002</v>
      </c>
      <c r="AD194" t="s">
        <v>547</v>
      </c>
      <c r="AE194">
        <v>1.04671386793904</v>
      </c>
      <c r="AF194" t="s">
        <v>1029</v>
      </c>
      <c r="AG194" t="s">
        <v>547</v>
      </c>
      <c r="AH194">
        <v>0.71189327277888104</v>
      </c>
      <c r="AI194" t="s">
        <v>873</v>
      </c>
      <c r="AJ194" t="s">
        <v>547</v>
      </c>
      <c r="AK194">
        <v>0.91382755763513102</v>
      </c>
      <c r="AL194" t="s">
        <v>1019</v>
      </c>
      <c r="AM194" t="s">
        <v>547</v>
      </c>
      <c r="AN194">
        <v>0.96875</v>
      </c>
      <c r="AO194" t="s">
        <v>979</v>
      </c>
      <c r="AP194" t="s">
        <v>547</v>
      </c>
      <c r="AQ194">
        <v>0.68479604449938103</v>
      </c>
      <c r="AR194" t="s">
        <v>955</v>
      </c>
      <c r="AS194" t="s">
        <v>547</v>
      </c>
      <c r="AT194">
        <v>0.97854785478547801</v>
      </c>
      <c r="AU194" t="s">
        <v>914</v>
      </c>
      <c r="AV194" t="s">
        <v>547</v>
      </c>
      <c r="AW194">
        <v>1.3112840466925999</v>
      </c>
      <c r="AX194" t="s">
        <v>908</v>
      </c>
      <c r="AY194" t="s">
        <v>547</v>
      </c>
      <c r="AZ194">
        <v>1.3725793958171899</v>
      </c>
      <c r="BA194" t="s">
        <v>864</v>
      </c>
      <c r="BB194" t="s">
        <v>547</v>
      </c>
      <c r="BC194">
        <v>0.93473517159293795</v>
      </c>
      <c r="BD194" t="s">
        <v>993</v>
      </c>
      <c r="BE194" t="s">
        <v>547</v>
      </c>
      <c r="BF194">
        <v>1.3143394269415201</v>
      </c>
      <c r="BG194" t="s">
        <v>955</v>
      </c>
      <c r="BH194" t="s">
        <v>547</v>
      </c>
      <c r="BI194">
        <v>0.75</v>
      </c>
      <c r="BJ194" t="s">
        <v>567</v>
      </c>
      <c r="BK194" t="s">
        <v>547</v>
      </c>
      <c r="BL194">
        <v>0.77966101694915202</v>
      </c>
      <c r="BM194" t="s">
        <v>1003</v>
      </c>
      <c r="BN194" t="s">
        <v>547</v>
      </c>
      <c r="BO194">
        <v>0.969989281886388</v>
      </c>
      <c r="BP194" t="s">
        <v>1003</v>
      </c>
      <c r="BQ194" t="s">
        <v>547</v>
      </c>
      <c r="BR194">
        <v>0.92088397790055199</v>
      </c>
      <c r="BS194" t="s">
        <v>1012</v>
      </c>
      <c r="BT194" t="s">
        <v>547</v>
      </c>
      <c r="BU194">
        <v>0.65011758557616905</v>
      </c>
      <c r="BV194" t="s">
        <v>963</v>
      </c>
      <c r="BW194" t="s">
        <v>547</v>
      </c>
      <c r="BX194">
        <v>1.3429203539823</v>
      </c>
      <c r="BY194" t="s">
        <v>957</v>
      </c>
      <c r="BZ194" t="s">
        <v>547</v>
      </c>
      <c r="CA194">
        <v>0.85712132629992399</v>
      </c>
      <c r="CB194" t="s">
        <v>1030</v>
      </c>
      <c r="CC194" t="s">
        <v>547</v>
      </c>
      <c r="CD194">
        <v>0.94366197183098499</v>
      </c>
      <c r="CE194" t="s">
        <v>963</v>
      </c>
      <c r="CF194" t="s">
        <v>547</v>
      </c>
      <c r="CG194">
        <v>0.71044323778254803</v>
      </c>
      <c r="CH194" t="s">
        <v>984</v>
      </c>
      <c r="CI194" t="s">
        <v>547</v>
      </c>
      <c r="CJ194">
        <v>0.74903846153846099</v>
      </c>
      <c r="CK194" t="s">
        <v>1030</v>
      </c>
      <c r="CL194" t="s">
        <v>547</v>
      </c>
      <c r="CM194">
        <v>0.808168316831683</v>
      </c>
      <c r="CN194" t="s">
        <v>1000</v>
      </c>
      <c r="CO194" t="s">
        <v>547</v>
      </c>
      <c r="CP194">
        <v>0.90907903331156104</v>
      </c>
      <c r="CQ194" t="s">
        <v>1029</v>
      </c>
      <c r="CR194" t="s">
        <v>547</v>
      </c>
      <c r="CS194">
        <v>1.38709677419354</v>
      </c>
      <c r="CT194" t="s">
        <v>936</v>
      </c>
      <c r="CU194" t="s">
        <v>547</v>
      </c>
      <c r="CV194">
        <v>1.3140000000000001</v>
      </c>
      <c r="CW194" t="s">
        <v>958</v>
      </c>
      <c r="CX194" t="s">
        <v>547</v>
      </c>
      <c r="CY194">
        <v>1.02507836990595</v>
      </c>
      <c r="CZ194" t="s">
        <v>948</v>
      </c>
      <c r="DA194" t="s">
        <v>547</v>
      </c>
      <c r="DB194">
        <v>1.06864274570982</v>
      </c>
      <c r="DC194" t="s">
        <v>963</v>
      </c>
      <c r="DD194" t="s">
        <v>547</v>
      </c>
      <c r="DE194">
        <v>0.93626373626373605</v>
      </c>
      <c r="DF194" t="s">
        <v>963</v>
      </c>
      <c r="DG194" t="s">
        <v>547</v>
      </c>
      <c r="DH194">
        <v>1.2693353101062499</v>
      </c>
      <c r="DI194" t="s">
        <v>1000</v>
      </c>
      <c r="DJ194" t="s">
        <v>547</v>
      </c>
      <c r="DK194">
        <v>1</v>
      </c>
      <c r="DL194" t="s">
        <v>971</v>
      </c>
      <c r="DM194" t="s">
        <v>547</v>
      </c>
      <c r="DN194">
        <v>1.04798761609907</v>
      </c>
      <c r="DO194" t="s">
        <v>958</v>
      </c>
      <c r="DP194" t="s">
        <v>547</v>
      </c>
      <c r="DQ194">
        <v>0.91554275238968097</v>
      </c>
      <c r="DR194" t="s">
        <v>567</v>
      </c>
      <c r="DS194" t="s">
        <v>547</v>
      </c>
      <c r="DT194">
        <v>0.68493150684931503</v>
      </c>
      <c r="DU194" t="s">
        <v>984</v>
      </c>
      <c r="DV194" t="s">
        <v>547</v>
      </c>
      <c r="DW194">
        <v>0.95833333333333304</v>
      </c>
      <c r="DX194" t="s">
        <v>1031</v>
      </c>
      <c r="DY194" t="s">
        <v>547</v>
      </c>
      <c r="DZ194">
        <v>1.00238663484486</v>
      </c>
      <c r="EA194" t="s">
        <v>1021</v>
      </c>
      <c r="EB194" t="s">
        <v>547</v>
      </c>
      <c r="EC194">
        <v>1.1052311435523099</v>
      </c>
      <c r="ED194" t="s">
        <v>1013</v>
      </c>
      <c r="EE194" t="s">
        <v>547</v>
      </c>
      <c r="EF194">
        <v>0.93113772455089805</v>
      </c>
      <c r="EG194" t="s">
        <v>958</v>
      </c>
      <c r="EH194" t="s">
        <v>547</v>
      </c>
      <c r="EI194">
        <v>1.1261734127384599</v>
      </c>
      <c r="EJ194" t="s">
        <v>1027</v>
      </c>
      <c r="EK194" t="s">
        <v>547</v>
      </c>
      <c r="EL194">
        <v>0.91520882584712304</v>
      </c>
      <c r="EM194" t="s">
        <v>571</v>
      </c>
      <c r="EN194" t="s">
        <v>547</v>
      </c>
      <c r="EO194">
        <v>1.19029850746268</v>
      </c>
      <c r="EP194" t="s">
        <v>984</v>
      </c>
      <c r="EQ194" t="s">
        <v>547</v>
      </c>
      <c r="ER194">
        <v>1.2464788732394301</v>
      </c>
      <c r="ES194" t="s">
        <v>963</v>
      </c>
      <c r="ET194" t="s">
        <v>547</v>
      </c>
      <c r="EU194">
        <v>0.72829991509372305</v>
      </c>
      <c r="EV194" t="s">
        <v>1008</v>
      </c>
      <c r="EW194" t="s">
        <v>547</v>
      </c>
      <c r="EX194">
        <v>1.0433526011560601</v>
      </c>
      <c r="EY194" t="s">
        <v>1008</v>
      </c>
      <c r="EZ194" t="s">
        <v>547</v>
      </c>
      <c r="FA194">
        <v>0.98337950138504104</v>
      </c>
      <c r="FB194" t="s">
        <v>643</v>
      </c>
      <c r="FC194" t="s">
        <v>547</v>
      </c>
      <c r="FD194">
        <v>1.4439084470902099</v>
      </c>
      <c r="FE194" t="s">
        <v>1008</v>
      </c>
      <c r="FF194" t="s">
        <v>547</v>
      </c>
      <c r="FG194">
        <v>0.75644699140401095</v>
      </c>
      <c r="FH194" t="s">
        <v>1008</v>
      </c>
      <c r="FI194" t="s">
        <v>547</v>
      </c>
      <c r="FJ194">
        <v>0.75454545454545396</v>
      </c>
      <c r="FK194" t="s">
        <v>1010</v>
      </c>
      <c r="FL194" t="s">
        <v>547</v>
      </c>
      <c r="FM194">
        <v>1.00110619469026</v>
      </c>
      <c r="FN194" t="s">
        <v>646</v>
      </c>
      <c r="FO194" t="s">
        <v>547</v>
      </c>
      <c r="FP194">
        <v>0.93811074918566695</v>
      </c>
      <c r="FQ194" t="s">
        <v>1032</v>
      </c>
      <c r="FR194" t="s">
        <v>547</v>
      </c>
      <c r="FS194">
        <v>0.96408045977011403</v>
      </c>
      <c r="FT194" t="s">
        <v>1015</v>
      </c>
      <c r="FU194" t="s">
        <v>547</v>
      </c>
      <c r="FV194">
        <v>1.2525641025640999</v>
      </c>
      <c r="FW194" t="s">
        <v>1010</v>
      </c>
      <c r="FX194" t="s">
        <v>547</v>
      </c>
      <c r="FY194">
        <v>0.93787575150300595</v>
      </c>
      <c r="FZ194" t="s">
        <v>1028</v>
      </c>
      <c r="GA194" t="s">
        <v>547</v>
      </c>
      <c r="GB194">
        <v>1.2913793103448199</v>
      </c>
      <c r="GC194" t="s">
        <v>593</v>
      </c>
      <c r="GD194" t="s">
        <v>547</v>
      </c>
      <c r="GE194">
        <v>1.12868217054263</v>
      </c>
      <c r="GF194" t="s">
        <v>1033</v>
      </c>
      <c r="GG194" t="s">
        <v>547</v>
      </c>
      <c r="GH194">
        <v>0.99628252788103999</v>
      </c>
      <c r="GI194" t="s">
        <v>1028</v>
      </c>
      <c r="GJ194" t="s">
        <v>547</v>
      </c>
      <c r="GK194">
        <v>1.15355805243445</v>
      </c>
      <c r="GL194" t="s">
        <v>990</v>
      </c>
      <c r="GM194" t="s">
        <v>547</v>
      </c>
      <c r="GN194">
        <v>1.0409090909090899</v>
      </c>
    </row>
    <row r="195" spans="1:196" x14ac:dyDescent="0.4">
      <c r="A195">
        <v>193</v>
      </c>
      <c r="E195" t="s">
        <v>928</v>
      </c>
      <c r="F195" t="s">
        <v>547</v>
      </c>
      <c r="G195">
        <v>1.4693538333679601</v>
      </c>
      <c r="K195" t="s">
        <v>923</v>
      </c>
      <c r="L195" t="s">
        <v>547</v>
      </c>
      <c r="M195">
        <v>0.92627225319187201</v>
      </c>
      <c r="N195" t="s">
        <v>1025</v>
      </c>
      <c r="O195" t="s">
        <v>547</v>
      </c>
      <c r="P195">
        <v>0.90157480314960603</v>
      </c>
      <c r="Q195" t="s">
        <v>955</v>
      </c>
      <c r="R195" t="s">
        <v>547</v>
      </c>
      <c r="S195">
        <v>1.03218884120171</v>
      </c>
      <c r="T195" t="s">
        <v>955</v>
      </c>
      <c r="U195" t="s">
        <v>547</v>
      </c>
      <c r="V195">
        <v>1.1434511434511401</v>
      </c>
      <c r="W195" t="s">
        <v>1025</v>
      </c>
      <c r="X195" t="s">
        <v>547</v>
      </c>
      <c r="Y195">
        <v>0.71484375</v>
      </c>
      <c r="AC195" t="s">
        <v>567</v>
      </c>
      <c r="AD195" t="s">
        <v>547</v>
      </c>
      <c r="AE195">
        <v>1.2101806239737201</v>
      </c>
      <c r="AF195" t="s">
        <v>914</v>
      </c>
      <c r="AG195" t="s">
        <v>547</v>
      </c>
      <c r="AH195">
        <v>1.2722891566265</v>
      </c>
      <c r="AI195" t="s">
        <v>875</v>
      </c>
      <c r="AJ195" t="s">
        <v>547</v>
      </c>
      <c r="AK195">
        <v>0.75875000000000004</v>
      </c>
      <c r="AL195" t="s">
        <v>979</v>
      </c>
      <c r="AM195" t="s">
        <v>547</v>
      </c>
      <c r="AN195">
        <v>1.01773808026166</v>
      </c>
      <c r="AO195" t="s">
        <v>989</v>
      </c>
      <c r="AP195" t="s">
        <v>547</v>
      </c>
      <c r="AQ195">
        <v>1.0177700348431999</v>
      </c>
      <c r="AR195" t="s">
        <v>998</v>
      </c>
      <c r="AS195" t="s">
        <v>547</v>
      </c>
      <c r="AT195">
        <v>0.72728847319650103</v>
      </c>
      <c r="AU195" t="s">
        <v>578</v>
      </c>
      <c r="AV195" t="s">
        <v>547</v>
      </c>
      <c r="AW195">
        <v>1.26728110599078</v>
      </c>
      <c r="AX195" t="s">
        <v>936</v>
      </c>
      <c r="AY195" t="s">
        <v>547</v>
      </c>
      <c r="AZ195">
        <v>1.01325966850828</v>
      </c>
      <c r="BA195" t="s">
        <v>936</v>
      </c>
      <c r="BB195" t="s">
        <v>547</v>
      </c>
      <c r="BC195">
        <v>1.04689203925845</v>
      </c>
      <c r="BD195" t="s">
        <v>963</v>
      </c>
      <c r="BE195" t="s">
        <v>547</v>
      </c>
      <c r="BF195">
        <v>1.5194859038142601</v>
      </c>
      <c r="BG195" t="s">
        <v>998</v>
      </c>
      <c r="BH195" t="s">
        <v>547</v>
      </c>
      <c r="BI195">
        <v>0.80305419536890998</v>
      </c>
      <c r="BJ195" t="s">
        <v>989</v>
      </c>
      <c r="BK195" t="s">
        <v>547</v>
      </c>
      <c r="BL195">
        <v>1.1022625591205399</v>
      </c>
      <c r="BM195" t="s">
        <v>1012</v>
      </c>
      <c r="BN195" t="s">
        <v>547</v>
      </c>
      <c r="BO195">
        <v>1.1936589545844001</v>
      </c>
      <c r="BP195" t="s">
        <v>1012</v>
      </c>
      <c r="BQ195" t="s">
        <v>547</v>
      </c>
      <c r="BR195">
        <v>0.91576932280449796</v>
      </c>
      <c r="BS195" t="s">
        <v>616</v>
      </c>
      <c r="BT195" t="s">
        <v>547</v>
      </c>
      <c r="BU195">
        <v>0.81189488243430097</v>
      </c>
      <c r="BV195" t="s">
        <v>616</v>
      </c>
      <c r="BW195" t="s">
        <v>547</v>
      </c>
      <c r="BX195">
        <v>1.30323679727427</v>
      </c>
      <c r="BY195" t="s">
        <v>993</v>
      </c>
      <c r="BZ195" t="s">
        <v>547</v>
      </c>
      <c r="CA195">
        <v>0.90649380449747496</v>
      </c>
      <c r="CB195" t="s">
        <v>567</v>
      </c>
      <c r="CC195" t="s">
        <v>547</v>
      </c>
      <c r="CD195">
        <v>0.895582329317269</v>
      </c>
      <c r="CE195" t="s">
        <v>616</v>
      </c>
      <c r="CF195" t="s">
        <v>547</v>
      </c>
      <c r="CG195">
        <v>0.99122807017543801</v>
      </c>
      <c r="CH195" t="s">
        <v>1002</v>
      </c>
      <c r="CI195" t="s">
        <v>547</v>
      </c>
      <c r="CJ195">
        <v>0.97306397306397296</v>
      </c>
      <c r="CK195" t="s">
        <v>567</v>
      </c>
      <c r="CL195" t="s">
        <v>547</v>
      </c>
      <c r="CM195">
        <v>0.66878980891719697</v>
      </c>
      <c r="CN195" t="s">
        <v>963</v>
      </c>
      <c r="CO195" t="s">
        <v>547</v>
      </c>
      <c r="CP195">
        <v>0.882750552450279</v>
      </c>
      <c r="CQ195" t="s">
        <v>963</v>
      </c>
      <c r="CR195" t="s">
        <v>547</v>
      </c>
      <c r="CS195">
        <v>1.0960094242379601</v>
      </c>
      <c r="CT195" t="s">
        <v>873</v>
      </c>
      <c r="CU195" t="s">
        <v>547</v>
      </c>
      <c r="CV195">
        <v>1.9095051772677301</v>
      </c>
      <c r="CW195" t="s">
        <v>1002</v>
      </c>
      <c r="CX195" t="s">
        <v>547</v>
      </c>
      <c r="CY195">
        <v>1.4761904761904701</v>
      </c>
      <c r="CZ195" t="s">
        <v>963</v>
      </c>
      <c r="DA195" t="s">
        <v>547</v>
      </c>
      <c r="DB195">
        <v>0.91019161928827097</v>
      </c>
      <c r="DC195" t="s">
        <v>958</v>
      </c>
      <c r="DD195" t="s">
        <v>547</v>
      </c>
      <c r="DE195">
        <v>0.90840450550810703</v>
      </c>
      <c r="DF195" t="s">
        <v>567</v>
      </c>
      <c r="DG195" t="s">
        <v>547</v>
      </c>
      <c r="DH195">
        <v>0.90854392298435604</v>
      </c>
      <c r="DI195" t="s">
        <v>931</v>
      </c>
      <c r="DJ195" t="s">
        <v>547</v>
      </c>
      <c r="DK195">
        <v>0.89444444444444404</v>
      </c>
      <c r="DL195" t="s">
        <v>567</v>
      </c>
      <c r="DM195" t="s">
        <v>547</v>
      </c>
      <c r="DN195">
        <v>0.96810207336523102</v>
      </c>
      <c r="DO195" t="s">
        <v>567</v>
      </c>
      <c r="DP195" t="s">
        <v>547</v>
      </c>
      <c r="DQ195">
        <v>1.0823723228994999</v>
      </c>
      <c r="DR195" t="s">
        <v>1013</v>
      </c>
      <c r="DS195" t="s">
        <v>547</v>
      </c>
      <c r="DT195">
        <v>0.94576719576719503</v>
      </c>
      <c r="DU195" t="s">
        <v>1013</v>
      </c>
      <c r="DV195" t="s">
        <v>547</v>
      </c>
      <c r="DW195">
        <v>0.93986013986013905</v>
      </c>
      <c r="DX195" t="s">
        <v>990</v>
      </c>
      <c r="DY195" t="s">
        <v>547</v>
      </c>
      <c r="DZ195">
        <v>0.97873210633946806</v>
      </c>
      <c r="EA195" t="s">
        <v>636</v>
      </c>
      <c r="EB195" t="s">
        <v>547</v>
      </c>
      <c r="EC195">
        <v>0.80361123495318698</v>
      </c>
      <c r="ED195" t="s">
        <v>1021</v>
      </c>
      <c r="EE195" t="s">
        <v>547</v>
      </c>
      <c r="EF195">
        <v>0.93584401289409502</v>
      </c>
      <c r="EG195" t="s">
        <v>984</v>
      </c>
      <c r="EH195" t="s">
        <v>547</v>
      </c>
      <c r="EI195">
        <v>0.69367088607594896</v>
      </c>
      <c r="EJ195" t="s">
        <v>984</v>
      </c>
      <c r="EK195" t="s">
        <v>547</v>
      </c>
      <c r="EL195">
        <v>0.68905109489051097</v>
      </c>
      <c r="EM195" t="s">
        <v>989</v>
      </c>
      <c r="EN195" t="s">
        <v>547</v>
      </c>
      <c r="EO195">
        <v>1.3571428571428501</v>
      </c>
      <c r="EP195" t="s">
        <v>964</v>
      </c>
      <c r="EQ195" t="s">
        <v>547</v>
      </c>
      <c r="ER195">
        <v>1.14541120381406</v>
      </c>
      <c r="ES195" t="s">
        <v>958</v>
      </c>
      <c r="ET195" t="s">
        <v>547</v>
      </c>
      <c r="EU195">
        <v>1.2598444535407201</v>
      </c>
      <c r="EV195" t="s">
        <v>1034</v>
      </c>
      <c r="EW195" t="s">
        <v>547</v>
      </c>
      <c r="EX195">
        <v>0.94435612082670894</v>
      </c>
      <c r="EY195" t="s">
        <v>1034</v>
      </c>
      <c r="EZ195" t="s">
        <v>547</v>
      </c>
      <c r="FA195">
        <v>0.92929292929292895</v>
      </c>
      <c r="FB195" t="s">
        <v>1008</v>
      </c>
      <c r="FC195" t="s">
        <v>547</v>
      </c>
      <c r="FD195">
        <v>0.98309859154929502</v>
      </c>
      <c r="FE195" t="s">
        <v>625</v>
      </c>
      <c r="FF195" t="s">
        <v>547</v>
      </c>
      <c r="FG195">
        <v>0.75278310940499005</v>
      </c>
      <c r="FH195" t="s">
        <v>1015</v>
      </c>
      <c r="FI195" t="s">
        <v>547</v>
      </c>
      <c r="FJ195">
        <v>1.1128691983122301</v>
      </c>
      <c r="FK195" t="s">
        <v>1017</v>
      </c>
      <c r="FL195" t="s">
        <v>547</v>
      </c>
      <c r="FM195">
        <v>1.1557788944723599</v>
      </c>
      <c r="FN195" t="s">
        <v>594</v>
      </c>
      <c r="FO195" t="s">
        <v>547</v>
      </c>
      <c r="FP195">
        <v>1.10027100271002</v>
      </c>
      <c r="FQ195" t="s">
        <v>593</v>
      </c>
      <c r="FR195" t="s">
        <v>547</v>
      </c>
      <c r="FS195">
        <v>0.83353293413173601</v>
      </c>
      <c r="FT195" t="s">
        <v>1010</v>
      </c>
      <c r="FU195" t="s">
        <v>547</v>
      </c>
      <c r="FV195">
        <v>0.97843137254901902</v>
      </c>
      <c r="FW195" t="s">
        <v>1018</v>
      </c>
      <c r="FX195" t="s">
        <v>547</v>
      </c>
      <c r="FY195">
        <v>0.88306451612903203</v>
      </c>
      <c r="FZ195" t="s">
        <v>1033</v>
      </c>
      <c r="GA195" t="s">
        <v>547</v>
      </c>
      <c r="GB195">
        <v>0.95094339622641499</v>
      </c>
      <c r="GC195" t="s">
        <v>1033</v>
      </c>
      <c r="GD195" t="s">
        <v>547</v>
      </c>
      <c r="GE195">
        <v>1.0674603174603099</v>
      </c>
      <c r="GF195" t="s">
        <v>613</v>
      </c>
      <c r="GG195" t="s">
        <v>547</v>
      </c>
      <c r="GH195">
        <v>1.0527740189445101</v>
      </c>
      <c r="GI195" t="s">
        <v>1035</v>
      </c>
      <c r="GJ195" t="s">
        <v>547</v>
      </c>
      <c r="GK195">
        <v>1.4229074889867801</v>
      </c>
      <c r="GL195" t="s">
        <v>1008</v>
      </c>
      <c r="GM195" t="s">
        <v>547</v>
      </c>
      <c r="GN195">
        <v>1.0300751879699199</v>
      </c>
    </row>
    <row r="196" spans="1:196" x14ac:dyDescent="0.4">
      <c r="A196">
        <v>194</v>
      </c>
      <c r="K196" t="s">
        <v>928</v>
      </c>
      <c r="L196" t="s">
        <v>547</v>
      </c>
      <c r="M196">
        <v>1.1000000000000001</v>
      </c>
      <c r="N196" t="s">
        <v>971</v>
      </c>
      <c r="O196" t="s">
        <v>547</v>
      </c>
      <c r="P196">
        <v>0.63157894736842102</v>
      </c>
      <c r="Q196" t="s">
        <v>971</v>
      </c>
      <c r="R196" t="s">
        <v>547</v>
      </c>
      <c r="S196">
        <v>0.79019607843137196</v>
      </c>
      <c r="T196" t="s">
        <v>1025</v>
      </c>
      <c r="U196" t="s">
        <v>547</v>
      </c>
      <c r="V196">
        <v>1</v>
      </c>
      <c r="W196" t="s">
        <v>1002</v>
      </c>
      <c r="X196" t="s">
        <v>547</v>
      </c>
      <c r="Y196">
        <v>0.846120377084844</v>
      </c>
      <c r="AC196" t="s">
        <v>571</v>
      </c>
      <c r="AD196" t="s">
        <v>547</v>
      </c>
      <c r="AE196">
        <v>0.92054779631541706</v>
      </c>
      <c r="AF196" t="s">
        <v>992</v>
      </c>
      <c r="AG196" t="s">
        <v>547</v>
      </c>
      <c r="AH196">
        <v>0.696163366336633</v>
      </c>
      <c r="AI196" t="s">
        <v>960</v>
      </c>
      <c r="AJ196" t="s">
        <v>547</v>
      </c>
      <c r="AK196">
        <v>1.0372340425531901</v>
      </c>
      <c r="AL196" t="s">
        <v>571</v>
      </c>
      <c r="AM196" t="s">
        <v>547</v>
      </c>
      <c r="AN196">
        <v>0.75297101449275305</v>
      </c>
      <c r="AO196" t="s">
        <v>632</v>
      </c>
      <c r="AP196" t="s">
        <v>547</v>
      </c>
      <c r="AQ196">
        <v>0.789435749588138</v>
      </c>
      <c r="AR196" t="s">
        <v>1019</v>
      </c>
      <c r="AS196" t="s">
        <v>547</v>
      </c>
      <c r="AT196">
        <v>0.76100628930817604</v>
      </c>
      <c r="AU196" t="s">
        <v>963</v>
      </c>
      <c r="AV196" t="s">
        <v>547</v>
      </c>
      <c r="AW196">
        <v>1.24716959982064</v>
      </c>
      <c r="AX196" t="s">
        <v>550</v>
      </c>
      <c r="AY196" t="s">
        <v>547</v>
      </c>
      <c r="AZ196">
        <v>0.91522053506869105</v>
      </c>
      <c r="BA196" t="s">
        <v>550</v>
      </c>
      <c r="BB196" t="s">
        <v>547</v>
      </c>
      <c r="BC196">
        <v>1.2814536835868</v>
      </c>
      <c r="BD196" t="s">
        <v>955</v>
      </c>
      <c r="BE196" t="s">
        <v>547</v>
      </c>
      <c r="BF196">
        <v>1.0625</v>
      </c>
      <c r="BG196" t="s">
        <v>616</v>
      </c>
      <c r="BH196" t="s">
        <v>547</v>
      </c>
      <c r="BI196">
        <v>0.97202072538860096</v>
      </c>
      <c r="BJ196" t="s">
        <v>1021</v>
      </c>
      <c r="BK196" t="s">
        <v>547</v>
      </c>
      <c r="BL196">
        <v>1.1470588235294099</v>
      </c>
      <c r="BM196" t="s">
        <v>616</v>
      </c>
      <c r="BN196" t="s">
        <v>547</v>
      </c>
      <c r="BO196">
        <v>0.88650693568726302</v>
      </c>
      <c r="BP196" t="s">
        <v>616</v>
      </c>
      <c r="BQ196" t="s">
        <v>547</v>
      </c>
      <c r="BR196">
        <v>1.0284495021337099</v>
      </c>
      <c r="BS196" t="s">
        <v>567</v>
      </c>
      <c r="BT196" t="s">
        <v>547</v>
      </c>
      <c r="BU196">
        <v>0.84255319148936103</v>
      </c>
      <c r="BV196" t="s">
        <v>567</v>
      </c>
      <c r="BW196" t="s">
        <v>547</v>
      </c>
      <c r="BX196">
        <v>1.2373737373737299</v>
      </c>
      <c r="BY196" t="s">
        <v>963</v>
      </c>
      <c r="BZ196" t="s">
        <v>547</v>
      </c>
      <c r="CA196">
        <v>0.99694917322594401</v>
      </c>
      <c r="CB196" t="s">
        <v>989</v>
      </c>
      <c r="CC196" t="s">
        <v>547</v>
      </c>
      <c r="CD196">
        <v>1.2212542122133601</v>
      </c>
      <c r="CE196" t="s">
        <v>984</v>
      </c>
      <c r="CF196" t="s">
        <v>547</v>
      </c>
      <c r="CG196">
        <v>0.95412844036697197</v>
      </c>
      <c r="CH196" t="s">
        <v>567</v>
      </c>
      <c r="CI196" t="s">
        <v>547</v>
      </c>
      <c r="CJ196">
        <v>1.1198288159771701</v>
      </c>
      <c r="CK196" t="s">
        <v>1013</v>
      </c>
      <c r="CL196" t="s">
        <v>547</v>
      </c>
      <c r="CM196">
        <v>0.71320754716981105</v>
      </c>
      <c r="CN196" t="s">
        <v>1002</v>
      </c>
      <c r="CO196" t="s">
        <v>547</v>
      </c>
      <c r="CP196">
        <v>0.72857142857142798</v>
      </c>
      <c r="CQ196" t="s">
        <v>645</v>
      </c>
      <c r="CR196" t="s">
        <v>547</v>
      </c>
      <c r="CS196">
        <v>1.22448979591836</v>
      </c>
      <c r="CT196" t="s">
        <v>1000</v>
      </c>
      <c r="CU196" t="s">
        <v>547</v>
      </c>
      <c r="CV196">
        <v>1.3501167921100401</v>
      </c>
      <c r="CW196" t="s">
        <v>1030</v>
      </c>
      <c r="CX196" t="s">
        <v>547</v>
      </c>
      <c r="CY196">
        <v>1.25836680053547</v>
      </c>
      <c r="CZ196" t="s">
        <v>958</v>
      </c>
      <c r="DA196" t="s">
        <v>547</v>
      </c>
      <c r="DB196">
        <v>0.82354740061162002</v>
      </c>
      <c r="DC196" t="s">
        <v>567</v>
      </c>
      <c r="DD196" t="s">
        <v>547</v>
      </c>
      <c r="DE196">
        <v>0.91318681318681305</v>
      </c>
      <c r="DF196" t="s">
        <v>571</v>
      </c>
      <c r="DG196" t="s">
        <v>547</v>
      </c>
      <c r="DH196">
        <v>1.07859829736685</v>
      </c>
      <c r="DI196" t="s">
        <v>963</v>
      </c>
      <c r="DJ196" t="s">
        <v>547</v>
      </c>
      <c r="DK196">
        <v>0.96096943741483298</v>
      </c>
      <c r="DL196" t="s">
        <v>1013</v>
      </c>
      <c r="DM196" t="s">
        <v>547</v>
      </c>
      <c r="DN196">
        <v>1.0447368421052601</v>
      </c>
      <c r="DO196" t="s">
        <v>1013</v>
      </c>
      <c r="DP196" t="s">
        <v>547</v>
      </c>
      <c r="DQ196">
        <v>0.95214105793450798</v>
      </c>
      <c r="DR196" t="s">
        <v>1021</v>
      </c>
      <c r="DS196" t="s">
        <v>547</v>
      </c>
      <c r="DT196">
        <v>1.3963963963963899</v>
      </c>
      <c r="DU196" t="s">
        <v>1021</v>
      </c>
      <c r="DV196" t="s">
        <v>547</v>
      </c>
      <c r="DW196">
        <v>0.94193548387096704</v>
      </c>
      <c r="DX196" t="s">
        <v>1034</v>
      </c>
      <c r="DY196" t="s">
        <v>547</v>
      </c>
      <c r="DZ196">
        <v>0.99099099099099097</v>
      </c>
      <c r="EA196" t="s">
        <v>990</v>
      </c>
      <c r="EB196" t="s">
        <v>547</v>
      </c>
      <c r="EC196">
        <v>1.60342666109486</v>
      </c>
      <c r="ED196" t="s">
        <v>583</v>
      </c>
      <c r="EE196" t="s">
        <v>547</v>
      </c>
      <c r="EF196">
        <v>0.71812826804142604</v>
      </c>
      <c r="EG196" t="s">
        <v>1013</v>
      </c>
      <c r="EH196" t="s">
        <v>547</v>
      </c>
      <c r="EI196">
        <v>0.97106109324758805</v>
      </c>
      <c r="EJ196" t="s">
        <v>1021</v>
      </c>
      <c r="EK196" t="s">
        <v>547</v>
      </c>
      <c r="EL196">
        <v>1.3059156925256801</v>
      </c>
      <c r="EM196" t="s">
        <v>583</v>
      </c>
      <c r="EN196" t="s">
        <v>547</v>
      </c>
      <c r="EO196">
        <v>1.02467250110083</v>
      </c>
      <c r="EP196" t="s">
        <v>1021</v>
      </c>
      <c r="EQ196" t="s">
        <v>547</v>
      </c>
      <c r="ER196">
        <v>1.3348570089076399</v>
      </c>
      <c r="ES196" t="s">
        <v>964</v>
      </c>
      <c r="ET196" t="s">
        <v>547</v>
      </c>
      <c r="EU196">
        <v>0.87408949011446402</v>
      </c>
      <c r="EV196" t="s">
        <v>1036</v>
      </c>
      <c r="EW196" t="s">
        <v>547</v>
      </c>
      <c r="EX196">
        <v>1.0890172259285</v>
      </c>
      <c r="EY196" t="s">
        <v>1036</v>
      </c>
      <c r="EZ196" t="s">
        <v>547</v>
      </c>
      <c r="FA196">
        <v>0.97412453140715005</v>
      </c>
      <c r="FB196" t="s">
        <v>625</v>
      </c>
      <c r="FC196" t="s">
        <v>547</v>
      </c>
      <c r="FD196">
        <v>0.75529138880835001</v>
      </c>
      <c r="FE196" t="s">
        <v>1015</v>
      </c>
      <c r="FF196" t="s">
        <v>547</v>
      </c>
      <c r="FG196">
        <v>0.78347107438016494</v>
      </c>
      <c r="FH196" t="s">
        <v>1018</v>
      </c>
      <c r="FI196" t="s">
        <v>547</v>
      </c>
      <c r="FJ196">
        <v>0.79377431906614704</v>
      </c>
      <c r="FK196" t="s">
        <v>1018</v>
      </c>
      <c r="FL196" t="s">
        <v>547</v>
      </c>
      <c r="FM196">
        <v>1.5392156862744999</v>
      </c>
      <c r="FN196" t="s">
        <v>982</v>
      </c>
      <c r="FO196" t="s">
        <v>547</v>
      </c>
      <c r="FP196">
        <v>1.06965174129353</v>
      </c>
      <c r="FQ196" t="s">
        <v>613</v>
      </c>
      <c r="FR196" t="s">
        <v>547</v>
      </c>
      <c r="FS196">
        <v>0.72030651340996099</v>
      </c>
      <c r="FT196" t="s">
        <v>1018</v>
      </c>
      <c r="FU196" t="s">
        <v>547</v>
      </c>
      <c r="FV196">
        <v>1.0163934426229499</v>
      </c>
      <c r="FW196" t="s">
        <v>593</v>
      </c>
      <c r="FX196" t="s">
        <v>547</v>
      </c>
      <c r="FY196">
        <v>0.90741315136476397</v>
      </c>
      <c r="FZ196" t="s">
        <v>613</v>
      </c>
      <c r="GA196" t="s">
        <v>547</v>
      </c>
      <c r="GB196">
        <v>0.90121951219512197</v>
      </c>
      <c r="GC196" t="s">
        <v>613</v>
      </c>
      <c r="GD196" t="s">
        <v>547</v>
      </c>
      <c r="GE196">
        <v>1</v>
      </c>
      <c r="GF196" t="s">
        <v>647</v>
      </c>
      <c r="GG196" t="s">
        <v>547</v>
      </c>
      <c r="GH196">
        <v>0.88845144356955297</v>
      </c>
      <c r="GI196" t="s">
        <v>613</v>
      </c>
      <c r="GJ196" t="s">
        <v>547</v>
      </c>
      <c r="GK196">
        <v>0.85475578406169594</v>
      </c>
      <c r="GL196" t="s">
        <v>601</v>
      </c>
      <c r="GM196" t="s">
        <v>547</v>
      </c>
      <c r="GN196">
        <v>1.2655172413793101</v>
      </c>
    </row>
    <row r="197" spans="1:196" x14ac:dyDescent="0.4">
      <c r="A197">
        <v>195</v>
      </c>
      <c r="K197" t="s">
        <v>619</v>
      </c>
      <c r="L197" t="s">
        <v>547</v>
      </c>
      <c r="M197">
        <v>0.93243797798918104</v>
      </c>
      <c r="N197" t="s">
        <v>958</v>
      </c>
      <c r="O197" t="s">
        <v>547</v>
      </c>
      <c r="P197">
        <v>0.69663485685585103</v>
      </c>
      <c r="Q197" t="s">
        <v>619</v>
      </c>
      <c r="R197" t="s">
        <v>547</v>
      </c>
      <c r="S197">
        <v>0.76910491872493103</v>
      </c>
      <c r="T197" t="s">
        <v>1002</v>
      </c>
      <c r="U197" t="s">
        <v>547</v>
      </c>
      <c r="V197">
        <v>0.83677184466019405</v>
      </c>
      <c r="W197" t="s">
        <v>567</v>
      </c>
      <c r="X197" t="s">
        <v>547</v>
      </c>
      <c r="Y197">
        <v>0.71929824561403499</v>
      </c>
      <c r="AC197" t="s">
        <v>1037</v>
      </c>
      <c r="AD197" t="s">
        <v>547</v>
      </c>
      <c r="AE197">
        <v>0.34942109237352098</v>
      </c>
      <c r="AF197" t="s">
        <v>963</v>
      </c>
      <c r="AG197" t="s">
        <v>547</v>
      </c>
      <c r="AH197">
        <v>0.776849510827745</v>
      </c>
      <c r="AI197" t="s">
        <v>1009</v>
      </c>
      <c r="AJ197" t="s">
        <v>547</v>
      </c>
      <c r="AK197">
        <v>0.97872340425531901</v>
      </c>
      <c r="AL197" t="s">
        <v>989</v>
      </c>
      <c r="AM197" t="s">
        <v>547</v>
      </c>
      <c r="AN197">
        <v>0.82471264367816</v>
      </c>
      <c r="AO197" t="s">
        <v>1038</v>
      </c>
      <c r="AP197" t="s">
        <v>547</v>
      </c>
      <c r="AQ197">
        <v>1.0649572649572601</v>
      </c>
      <c r="AR197" t="s">
        <v>989</v>
      </c>
      <c r="AS197" t="s">
        <v>547</v>
      </c>
      <c r="AT197">
        <v>1.5477576172543599</v>
      </c>
      <c r="AU197" t="s">
        <v>955</v>
      </c>
      <c r="AV197" t="s">
        <v>547</v>
      </c>
      <c r="AW197">
        <v>0.99831365935919003</v>
      </c>
      <c r="AX197" t="s">
        <v>993</v>
      </c>
      <c r="AY197" t="s">
        <v>547</v>
      </c>
      <c r="AZ197">
        <v>0.80807990325614698</v>
      </c>
      <c r="BA197" t="s">
        <v>993</v>
      </c>
      <c r="BB197" t="s">
        <v>547</v>
      </c>
      <c r="BC197">
        <v>0.85500498836049199</v>
      </c>
      <c r="BD197" t="s">
        <v>567</v>
      </c>
      <c r="BE197" t="s">
        <v>547</v>
      </c>
      <c r="BF197">
        <v>1.6279069767441801</v>
      </c>
      <c r="BG197" t="s">
        <v>567</v>
      </c>
      <c r="BH197" t="s">
        <v>547</v>
      </c>
      <c r="BI197">
        <v>1.12380952380952</v>
      </c>
      <c r="BJ197" t="s">
        <v>1039</v>
      </c>
      <c r="BK197" t="s">
        <v>547</v>
      </c>
      <c r="BL197">
        <v>0.76680972818311799</v>
      </c>
      <c r="BM197" t="s">
        <v>567</v>
      </c>
      <c r="BN197" t="s">
        <v>547</v>
      </c>
      <c r="BO197">
        <v>1.1630434782608601</v>
      </c>
      <c r="BP197" t="s">
        <v>567</v>
      </c>
      <c r="BQ197" t="s">
        <v>547</v>
      </c>
      <c r="BR197">
        <v>1.0981308411214901</v>
      </c>
      <c r="BS197" t="s">
        <v>989</v>
      </c>
      <c r="BT197" t="s">
        <v>547</v>
      </c>
      <c r="BU197">
        <v>1.0066952329940999</v>
      </c>
      <c r="BV197" t="s">
        <v>571</v>
      </c>
      <c r="BW197" t="s">
        <v>547</v>
      </c>
      <c r="BX197">
        <v>1.19614810603368</v>
      </c>
      <c r="BY197" t="s">
        <v>616</v>
      </c>
      <c r="BZ197" t="s">
        <v>547</v>
      </c>
      <c r="CA197">
        <v>0.99869281045751601</v>
      </c>
      <c r="CB197" t="s">
        <v>1021</v>
      </c>
      <c r="CC197" t="s">
        <v>547</v>
      </c>
      <c r="CD197">
        <v>0.69438810006761298</v>
      </c>
      <c r="CE197" t="s">
        <v>567</v>
      </c>
      <c r="CF197" t="s">
        <v>547</v>
      </c>
      <c r="CG197">
        <v>0.62869955156950597</v>
      </c>
      <c r="CH197" t="s">
        <v>1040</v>
      </c>
      <c r="CI197" t="s">
        <v>547</v>
      </c>
      <c r="CJ197">
        <v>1.02272727272727</v>
      </c>
      <c r="CK197" t="s">
        <v>632</v>
      </c>
      <c r="CL197" t="s">
        <v>547</v>
      </c>
      <c r="CM197">
        <v>0.257750759878419</v>
      </c>
      <c r="CN197" t="s">
        <v>1040</v>
      </c>
      <c r="CO197" t="s">
        <v>547</v>
      </c>
      <c r="CP197">
        <v>0.62173913043478202</v>
      </c>
      <c r="CQ197" t="s">
        <v>989</v>
      </c>
      <c r="CR197" t="s">
        <v>547</v>
      </c>
      <c r="CS197">
        <v>1.28083785880527</v>
      </c>
      <c r="CT197" t="s">
        <v>963</v>
      </c>
      <c r="CU197" t="s">
        <v>547</v>
      </c>
      <c r="CV197">
        <v>1.5689909982533901</v>
      </c>
      <c r="CW197" t="s">
        <v>567</v>
      </c>
      <c r="CX197" t="s">
        <v>547</v>
      </c>
      <c r="CY197">
        <v>1.3316582914572801</v>
      </c>
      <c r="CZ197" t="s">
        <v>567</v>
      </c>
      <c r="DA197" t="s">
        <v>547</v>
      </c>
      <c r="DB197">
        <v>0.68679245283018797</v>
      </c>
      <c r="DC197" t="s">
        <v>1040</v>
      </c>
      <c r="DD197" t="s">
        <v>547</v>
      </c>
      <c r="DE197">
        <v>1.07407407407407</v>
      </c>
      <c r="DF197" t="s">
        <v>1013</v>
      </c>
      <c r="DG197" t="s">
        <v>547</v>
      </c>
      <c r="DH197">
        <v>0.97901234567901196</v>
      </c>
      <c r="DI197" t="s">
        <v>567</v>
      </c>
      <c r="DJ197" t="s">
        <v>547</v>
      </c>
      <c r="DK197">
        <v>0.83046357615893995</v>
      </c>
      <c r="DL197" t="s">
        <v>1021</v>
      </c>
      <c r="DM197" t="s">
        <v>547</v>
      </c>
      <c r="DN197">
        <v>1.20299785867237</v>
      </c>
      <c r="DO197" t="s">
        <v>1021</v>
      </c>
      <c r="DP197" t="s">
        <v>547</v>
      </c>
      <c r="DQ197">
        <v>1.0405838376646399</v>
      </c>
      <c r="DR197" t="s">
        <v>1041</v>
      </c>
      <c r="DS197" t="s">
        <v>547</v>
      </c>
      <c r="DT197">
        <v>0.77587548638132298</v>
      </c>
      <c r="DU197" t="s">
        <v>636</v>
      </c>
      <c r="DV197" t="s">
        <v>547</v>
      </c>
      <c r="DW197">
        <v>0.55537365965457897</v>
      </c>
      <c r="DX197" t="s">
        <v>1042</v>
      </c>
      <c r="DY197" t="s">
        <v>547</v>
      </c>
      <c r="DZ197">
        <v>1.0572519083969401</v>
      </c>
      <c r="EA197" t="s">
        <v>1034</v>
      </c>
      <c r="EB197" t="s">
        <v>547</v>
      </c>
      <c r="EC197">
        <v>1.7484848484848401</v>
      </c>
      <c r="ED197" t="s">
        <v>996</v>
      </c>
      <c r="EE197" t="s">
        <v>547</v>
      </c>
      <c r="EF197">
        <v>0.78432940235858395</v>
      </c>
      <c r="EG197" t="s">
        <v>1021</v>
      </c>
      <c r="EH197" t="s">
        <v>547</v>
      </c>
      <c r="EI197">
        <v>1.18583550365454</v>
      </c>
      <c r="EJ197" t="s">
        <v>583</v>
      </c>
      <c r="EK197" t="s">
        <v>547</v>
      </c>
      <c r="EL197">
        <v>1.1773702287602801</v>
      </c>
      <c r="EM197" t="s">
        <v>996</v>
      </c>
      <c r="EN197" t="s">
        <v>547</v>
      </c>
      <c r="EO197">
        <v>1.18223696333149</v>
      </c>
      <c r="EP197" t="s">
        <v>583</v>
      </c>
      <c r="EQ197" t="s">
        <v>547</v>
      </c>
      <c r="ER197">
        <v>0.86945544886859505</v>
      </c>
      <c r="ES197" t="s">
        <v>583</v>
      </c>
      <c r="ET197" t="s">
        <v>547</v>
      </c>
      <c r="EU197">
        <v>1.06267762263684</v>
      </c>
      <c r="EV197" t="s">
        <v>1032</v>
      </c>
      <c r="EW197" t="s">
        <v>547</v>
      </c>
      <c r="EX197">
        <v>1.16796875</v>
      </c>
      <c r="EY197" t="s">
        <v>1043</v>
      </c>
      <c r="EZ197" t="s">
        <v>547</v>
      </c>
      <c r="FA197">
        <v>0.845481049562682</v>
      </c>
      <c r="FB197" t="s">
        <v>1018</v>
      </c>
      <c r="FC197" t="s">
        <v>547</v>
      </c>
      <c r="FD197">
        <v>1.02941176470588</v>
      </c>
      <c r="FE197" t="s">
        <v>1018</v>
      </c>
      <c r="FF197" t="s">
        <v>547</v>
      </c>
      <c r="FG197">
        <v>0.91785714285714204</v>
      </c>
      <c r="FH197" t="s">
        <v>1028</v>
      </c>
      <c r="FI197" t="s">
        <v>547</v>
      </c>
      <c r="FJ197">
        <v>0.99343544857767996</v>
      </c>
      <c r="FK197" t="s">
        <v>1032</v>
      </c>
      <c r="FL197" t="s">
        <v>547</v>
      </c>
      <c r="FM197">
        <v>0.976123595505618</v>
      </c>
      <c r="FN197" t="s">
        <v>583</v>
      </c>
      <c r="FO197" t="s">
        <v>547</v>
      </c>
      <c r="FP197">
        <v>0.57022226535960396</v>
      </c>
      <c r="FQ197" t="s">
        <v>647</v>
      </c>
      <c r="FR197" t="s">
        <v>547</v>
      </c>
      <c r="FS197">
        <v>1.0398550724637601</v>
      </c>
      <c r="FT197" t="s">
        <v>1032</v>
      </c>
      <c r="FU197" t="s">
        <v>547</v>
      </c>
      <c r="FV197">
        <v>1.20864381520119</v>
      </c>
      <c r="FW197" t="s">
        <v>644</v>
      </c>
      <c r="FX197" t="s">
        <v>547</v>
      </c>
      <c r="FY197">
        <v>0.87206823027718505</v>
      </c>
      <c r="FZ197" t="s">
        <v>647</v>
      </c>
      <c r="GA197" t="s">
        <v>547</v>
      </c>
      <c r="GB197">
        <v>1.09808612440191</v>
      </c>
      <c r="GC197" t="s">
        <v>623</v>
      </c>
      <c r="GD197" t="s">
        <v>547</v>
      </c>
      <c r="GE197">
        <v>1.07045454545454</v>
      </c>
      <c r="GF197" t="s">
        <v>606</v>
      </c>
      <c r="GG197" t="s">
        <v>547</v>
      </c>
      <c r="GH197">
        <v>0.96381182147165201</v>
      </c>
      <c r="GI197" t="s">
        <v>647</v>
      </c>
      <c r="GJ197" t="s">
        <v>547</v>
      </c>
      <c r="GK197">
        <v>0.92466765140324902</v>
      </c>
      <c r="GL197" t="s">
        <v>1018</v>
      </c>
      <c r="GM197" t="s">
        <v>547</v>
      </c>
      <c r="GN197">
        <v>1.0697674418604599</v>
      </c>
    </row>
    <row r="198" spans="1:196" x14ac:dyDescent="0.4">
      <c r="A198">
        <v>196</v>
      </c>
      <c r="K198" t="s">
        <v>1044</v>
      </c>
      <c r="L198" t="s">
        <v>547</v>
      </c>
      <c r="M198">
        <v>1.37074412074412</v>
      </c>
      <c r="N198" t="s">
        <v>619</v>
      </c>
      <c r="O198" t="s">
        <v>547</v>
      </c>
      <c r="P198">
        <v>0.75810194446667201</v>
      </c>
      <c r="Q198" t="s">
        <v>1002</v>
      </c>
      <c r="R198" t="s">
        <v>547</v>
      </c>
      <c r="S198">
        <v>0.59753444525018096</v>
      </c>
      <c r="T198" t="s">
        <v>567</v>
      </c>
      <c r="U198" t="s">
        <v>547</v>
      </c>
      <c r="V198">
        <v>1.1728395061728301</v>
      </c>
      <c r="W198" t="s">
        <v>571</v>
      </c>
      <c r="X198" t="s">
        <v>547</v>
      </c>
      <c r="Y198">
        <v>0.80351607113721601</v>
      </c>
      <c r="AC198" t="s">
        <v>989</v>
      </c>
      <c r="AD198" t="s">
        <v>547</v>
      </c>
      <c r="AE198">
        <v>1.55220814789455</v>
      </c>
      <c r="AF198" t="s">
        <v>987</v>
      </c>
      <c r="AG198" t="s">
        <v>547</v>
      </c>
      <c r="AH198">
        <v>1.0973386356684001</v>
      </c>
      <c r="AI198" t="s">
        <v>963</v>
      </c>
      <c r="AJ198" t="s">
        <v>547</v>
      </c>
      <c r="AK198">
        <v>1.19852837130324</v>
      </c>
      <c r="AL198" t="s">
        <v>1038</v>
      </c>
      <c r="AM198" t="s">
        <v>547</v>
      </c>
      <c r="AN198">
        <v>1.22238805970149</v>
      </c>
      <c r="AO198" t="s">
        <v>1045</v>
      </c>
      <c r="AP198" t="s">
        <v>547</v>
      </c>
      <c r="AQ198">
        <v>0.67095368823108104</v>
      </c>
      <c r="AR198" t="s">
        <v>1038</v>
      </c>
      <c r="AS198" t="s">
        <v>547</v>
      </c>
      <c r="AT198">
        <v>1.5108919972483299</v>
      </c>
      <c r="AU198" t="s">
        <v>998</v>
      </c>
      <c r="AV198" t="s">
        <v>547</v>
      </c>
      <c r="AW198">
        <v>1.0488806858775801</v>
      </c>
      <c r="AX198" t="s">
        <v>963</v>
      </c>
      <c r="AY198" t="s">
        <v>547</v>
      </c>
      <c r="AZ198">
        <v>1.0270537479777</v>
      </c>
      <c r="BA198" t="s">
        <v>963</v>
      </c>
      <c r="BB198" t="s">
        <v>547</v>
      </c>
      <c r="BC198">
        <v>0.84431609346285097</v>
      </c>
      <c r="BD198" t="s">
        <v>989</v>
      </c>
      <c r="BE198" t="s">
        <v>547</v>
      </c>
      <c r="BF198">
        <v>1.2483706182843</v>
      </c>
      <c r="BG198" t="s">
        <v>989</v>
      </c>
      <c r="BH198" t="s">
        <v>547</v>
      </c>
      <c r="BI198">
        <v>1.1038521236065999</v>
      </c>
      <c r="BJ198" t="s">
        <v>1046</v>
      </c>
      <c r="BK198" t="s">
        <v>547</v>
      </c>
      <c r="BL198">
        <v>0.53795379537953703</v>
      </c>
      <c r="BM198" t="s">
        <v>989</v>
      </c>
      <c r="BN198" t="s">
        <v>547</v>
      </c>
      <c r="BO198">
        <v>0.97205149020062598</v>
      </c>
      <c r="BP198" t="s">
        <v>989</v>
      </c>
      <c r="BQ198" t="s">
        <v>547</v>
      </c>
      <c r="BR198">
        <v>0.89095681221665401</v>
      </c>
      <c r="BS198" t="s">
        <v>1021</v>
      </c>
      <c r="BT198" t="s">
        <v>547</v>
      </c>
      <c r="BU198">
        <v>0.91850666666666603</v>
      </c>
      <c r="BV198" t="s">
        <v>989</v>
      </c>
      <c r="BW198" t="s">
        <v>547</v>
      </c>
      <c r="BX198">
        <v>1.34809789837722</v>
      </c>
      <c r="BY198" t="s">
        <v>984</v>
      </c>
      <c r="BZ198" t="s">
        <v>547</v>
      </c>
      <c r="CA198">
        <v>1.1756756756756701</v>
      </c>
      <c r="CB198" t="s">
        <v>1045</v>
      </c>
      <c r="CC198" t="s">
        <v>547</v>
      </c>
      <c r="CD198">
        <v>0.835365853658536</v>
      </c>
      <c r="CE198" t="s">
        <v>1040</v>
      </c>
      <c r="CF198" t="s">
        <v>547</v>
      </c>
      <c r="CG198">
        <v>1.056</v>
      </c>
      <c r="CH198" t="s">
        <v>1013</v>
      </c>
      <c r="CI198" t="s">
        <v>547</v>
      </c>
      <c r="CJ198">
        <v>1.04330708661417</v>
      </c>
      <c r="CK198" t="s">
        <v>1021</v>
      </c>
      <c r="CL198" t="s">
        <v>547</v>
      </c>
      <c r="CM198">
        <v>0.76888830692680299</v>
      </c>
      <c r="CN198" t="s">
        <v>571</v>
      </c>
      <c r="CO198" t="s">
        <v>547</v>
      </c>
      <c r="CP198">
        <v>0.982733354571519</v>
      </c>
      <c r="CQ198" t="s">
        <v>1038</v>
      </c>
      <c r="CR198" t="s">
        <v>547</v>
      </c>
      <c r="CS198">
        <v>1.11295681063122</v>
      </c>
      <c r="CT198" t="s">
        <v>567</v>
      </c>
      <c r="CU198" t="s">
        <v>547</v>
      </c>
      <c r="CV198">
        <v>1.4740740740740701</v>
      </c>
      <c r="CW198" t="s">
        <v>571</v>
      </c>
      <c r="CX198" t="s">
        <v>547</v>
      </c>
      <c r="CY198">
        <v>1.0033039647577</v>
      </c>
      <c r="CZ198" t="s">
        <v>571</v>
      </c>
      <c r="DA198" t="s">
        <v>547</v>
      </c>
      <c r="DB198">
        <v>0.828393706549579</v>
      </c>
      <c r="DC198" t="s">
        <v>571</v>
      </c>
      <c r="DD198" t="s">
        <v>547</v>
      </c>
      <c r="DE198">
        <v>1.1155035335689001</v>
      </c>
      <c r="DF198" t="s">
        <v>1021</v>
      </c>
      <c r="DG198" t="s">
        <v>547</v>
      </c>
      <c r="DH198">
        <v>1.0743213173119699</v>
      </c>
      <c r="DI198" t="s">
        <v>1013</v>
      </c>
      <c r="DJ198" t="s">
        <v>547</v>
      </c>
      <c r="DK198">
        <v>0.95838587641866302</v>
      </c>
      <c r="DL198" t="s">
        <v>1038</v>
      </c>
      <c r="DM198" t="s">
        <v>547</v>
      </c>
      <c r="DN198">
        <v>1.0603588907014601</v>
      </c>
      <c r="DO198" t="s">
        <v>1038</v>
      </c>
      <c r="DP198" t="s">
        <v>547</v>
      </c>
      <c r="DQ198">
        <v>1.2923076923076899</v>
      </c>
      <c r="DR198" t="s">
        <v>1042</v>
      </c>
      <c r="DS198" t="s">
        <v>547</v>
      </c>
      <c r="DT198">
        <v>0.96875</v>
      </c>
      <c r="DU198" t="s">
        <v>1039</v>
      </c>
      <c r="DV198" t="s">
        <v>547</v>
      </c>
      <c r="DW198">
        <v>0.83750000000000002</v>
      </c>
      <c r="DX198" t="s">
        <v>1047</v>
      </c>
      <c r="DY198" t="s">
        <v>547</v>
      </c>
      <c r="DZ198">
        <v>0.93028571428571405</v>
      </c>
      <c r="EA198" t="s">
        <v>1042</v>
      </c>
      <c r="EB198" t="s">
        <v>547</v>
      </c>
      <c r="EC198">
        <v>1.3068592057761701</v>
      </c>
      <c r="ED198" t="s">
        <v>1042</v>
      </c>
      <c r="EE198" t="s">
        <v>547</v>
      </c>
      <c r="EF198">
        <v>0.77624309392265101</v>
      </c>
      <c r="EG198" t="s">
        <v>583</v>
      </c>
      <c r="EH198" t="s">
        <v>547</v>
      </c>
      <c r="EI198">
        <v>0.78985488700637196</v>
      </c>
      <c r="EJ198" t="s">
        <v>1042</v>
      </c>
      <c r="EK198" t="s">
        <v>547</v>
      </c>
      <c r="EL198">
        <v>1.4539682539682499</v>
      </c>
      <c r="EM198" t="s">
        <v>1008</v>
      </c>
      <c r="EN198" t="s">
        <v>547</v>
      </c>
      <c r="EO198">
        <v>1.01497005988023</v>
      </c>
      <c r="EP198" t="s">
        <v>1008</v>
      </c>
      <c r="EQ198" t="s">
        <v>547</v>
      </c>
      <c r="ER198">
        <v>1.29498525073746</v>
      </c>
      <c r="ES198" t="s">
        <v>1032</v>
      </c>
      <c r="ET198" t="s">
        <v>547</v>
      </c>
      <c r="EU198">
        <v>1.0212765957446801</v>
      </c>
      <c r="EV198" t="s">
        <v>1028</v>
      </c>
      <c r="EW198" t="s">
        <v>547</v>
      </c>
      <c r="EX198">
        <v>1.02272727272727</v>
      </c>
      <c r="EY198" t="s">
        <v>1028</v>
      </c>
      <c r="EZ198" t="s">
        <v>547</v>
      </c>
      <c r="FA198">
        <v>0.93535353535353505</v>
      </c>
      <c r="FB198" t="s">
        <v>1028</v>
      </c>
      <c r="FC198" t="s">
        <v>547</v>
      </c>
      <c r="FD198">
        <v>1.1101511879049599</v>
      </c>
      <c r="FE198" t="s">
        <v>1028</v>
      </c>
      <c r="FF198" t="s">
        <v>547</v>
      </c>
      <c r="FG198">
        <v>0.88910505836575804</v>
      </c>
      <c r="FH198" t="s">
        <v>1033</v>
      </c>
      <c r="FI198" t="s">
        <v>547</v>
      </c>
      <c r="FJ198">
        <v>1.0909090909090899</v>
      </c>
      <c r="FK198" t="s">
        <v>1028</v>
      </c>
      <c r="FL198" t="s">
        <v>547</v>
      </c>
      <c r="FM198">
        <v>1.51982378854625</v>
      </c>
      <c r="FN198" t="s">
        <v>1008</v>
      </c>
      <c r="FO198" t="s">
        <v>547</v>
      </c>
      <c r="FP198">
        <v>0.89272030651340994</v>
      </c>
      <c r="FQ198" t="s">
        <v>1048</v>
      </c>
      <c r="FR198" t="s">
        <v>547</v>
      </c>
      <c r="FS198">
        <v>0.80158730158730096</v>
      </c>
      <c r="FT198" t="s">
        <v>613</v>
      </c>
      <c r="FU198" t="s">
        <v>547</v>
      </c>
      <c r="FV198">
        <v>0.76595744680850997</v>
      </c>
      <c r="FW198" t="s">
        <v>613</v>
      </c>
      <c r="FX198" t="s">
        <v>547</v>
      </c>
      <c r="FY198">
        <v>1.13888888888888</v>
      </c>
      <c r="FZ198" t="s">
        <v>623</v>
      </c>
      <c r="GA198" t="s">
        <v>547</v>
      </c>
      <c r="GB198">
        <v>1.1780455153949101</v>
      </c>
      <c r="GC198" t="s">
        <v>1049</v>
      </c>
      <c r="GD198" t="s">
        <v>547</v>
      </c>
      <c r="GE198">
        <v>0.99199999999999999</v>
      </c>
      <c r="GF198" t="s">
        <v>1049</v>
      </c>
      <c r="GG198" t="s">
        <v>547</v>
      </c>
      <c r="GH198">
        <v>1.2774193548387001</v>
      </c>
      <c r="GI198" t="s">
        <v>1050</v>
      </c>
      <c r="GJ198" t="s">
        <v>547</v>
      </c>
      <c r="GK198">
        <v>1.0127659574468</v>
      </c>
      <c r="GL198" t="s">
        <v>593</v>
      </c>
      <c r="GM198" t="s">
        <v>547</v>
      </c>
      <c r="GN198">
        <v>0.97218543046357597</v>
      </c>
    </row>
    <row r="199" spans="1:196" x14ac:dyDescent="0.4">
      <c r="A199">
        <v>197</v>
      </c>
      <c r="K199" t="s">
        <v>1002</v>
      </c>
      <c r="L199" t="s">
        <v>547</v>
      </c>
      <c r="M199">
        <v>1.1396757579304599</v>
      </c>
      <c r="N199" t="s">
        <v>1051</v>
      </c>
      <c r="O199" t="s">
        <v>547</v>
      </c>
      <c r="P199">
        <v>0.59035919348377597</v>
      </c>
      <c r="Q199" t="s">
        <v>567</v>
      </c>
      <c r="R199" t="s">
        <v>547</v>
      </c>
      <c r="S199">
        <v>1.0913173652694601</v>
      </c>
      <c r="T199" t="s">
        <v>571</v>
      </c>
      <c r="U199" t="s">
        <v>547</v>
      </c>
      <c r="V199">
        <v>1.05841212278202</v>
      </c>
      <c r="W199" t="s">
        <v>636</v>
      </c>
      <c r="X199" t="s">
        <v>547</v>
      </c>
      <c r="Y199">
        <v>1.0355903478330999</v>
      </c>
      <c r="AC199" t="s">
        <v>636</v>
      </c>
      <c r="AD199" t="s">
        <v>547</v>
      </c>
      <c r="AE199">
        <v>1.29733324466316</v>
      </c>
      <c r="AF199" t="s">
        <v>1052</v>
      </c>
      <c r="AG199" t="s">
        <v>547</v>
      </c>
      <c r="AH199">
        <v>0.87605813767768703</v>
      </c>
      <c r="AI199" t="s">
        <v>567</v>
      </c>
      <c r="AJ199" t="s">
        <v>547</v>
      </c>
      <c r="AK199">
        <v>0.62992125984251901</v>
      </c>
      <c r="AL199" t="s">
        <v>1045</v>
      </c>
      <c r="AM199" t="s">
        <v>547</v>
      </c>
      <c r="AN199">
        <v>0.77141936374936604</v>
      </c>
      <c r="AO199" t="s">
        <v>1053</v>
      </c>
      <c r="AP199" t="s">
        <v>547</v>
      </c>
      <c r="AQ199">
        <v>0.77825159914712105</v>
      </c>
      <c r="AR199" t="s">
        <v>1045</v>
      </c>
      <c r="AS199" t="s">
        <v>547</v>
      </c>
      <c r="AT199">
        <v>1.0445630420280101</v>
      </c>
      <c r="AU199" t="s">
        <v>1019</v>
      </c>
      <c r="AV199" t="s">
        <v>547</v>
      </c>
      <c r="AW199">
        <v>1.0454545454545401</v>
      </c>
      <c r="AX199" t="s">
        <v>616</v>
      </c>
      <c r="AY199" t="s">
        <v>547</v>
      </c>
      <c r="AZ199">
        <v>0.99712947575162403</v>
      </c>
      <c r="BA199" t="s">
        <v>616</v>
      </c>
      <c r="BB199" t="s">
        <v>547</v>
      </c>
      <c r="BC199">
        <v>1.41545454545454</v>
      </c>
      <c r="BD199" t="s">
        <v>1045</v>
      </c>
      <c r="BE199" t="s">
        <v>547</v>
      </c>
      <c r="BF199">
        <v>1.1422420930617601</v>
      </c>
      <c r="BG199" t="s">
        <v>1021</v>
      </c>
      <c r="BH199" t="s">
        <v>547</v>
      </c>
      <c r="BI199">
        <v>1.0774167669474499</v>
      </c>
      <c r="BJ199" t="s">
        <v>1054</v>
      </c>
      <c r="BK199" t="s">
        <v>547</v>
      </c>
      <c r="BL199">
        <v>0.80936837434051501</v>
      </c>
      <c r="BM199" t="s">
        <v>1021</v>
      </c>
      <c r="BN199" t="s">
        <v>547</v>
      </c>
      <c r="BO199">
        <v>0.86324786324786296</v>
      </c>
      <c r="BP199" t="s">
        <v>1021</v>
      </c>
      <c r="BQ199" t="s">
        <v>547</v>
      </c>
      <c r="BR199">
        <v>1.1749592680787</v>
      </c>
      <c r="BS199" t="s">
        <v>1045</v>
      </c>
      <c r="BT199" t="s">
        <v>547</v>
      </c>
      <c r="BU199">
        <v>0.91118421052631504</v>
      </c>
      <c r="BV199" t="s">
        <v>1021</v>
      </c>
      <c r="BW199" t="s">
        <v>547</v>
      </c>
      <c r="BX199">
        <v>1.1284403669724701</v>
      </c>
      <c r="BY199" t="s">
        <v>567</v>
      </c>
      <c r="BZ199" t="s">
        <v>547</v>
      </c>
      <c r="CA199">
        <v>1.01632653061224</v>
      </c>
      <c r="CB199" t="s">
        <v>580</v>
      </c>
      <c r="CC199" t="s">
        <v>547</v>
      </c>
      <c r="CD199">
        <v>1.34708737864077</v>
      </c>
      <c r="CE199" t="s">
        <v>1045</v>
      </c>
      <c r="CF199" t="s">
        <v>547</v>
      </c>
      <c r="CG199">
        <v>0.918491484184914</v>
      </c>
      <c r="CH199" t="s">
        <v>1021</v>
      </c>
      <c r="CI199" t="s">
        <v>547</v>
      </c>
      <c r="CJ199">
        <v>1.14172522051128</v>
      </c>
      <c r="CK199" t="s">
        <v>1038</v>
      </c>
      <c r="CL199" t="s">
        <v>547</v>
      </c>
      <c r="CM199">
        <v>0.78167420814479605</v>
      </c>
      <c r="CN199" t="s">
        <v>1013</v>
      </c>
      <c r="CO199" t="s">
        <v>547</v>
      </c>
      <c r="CP199">
        <v>0.73862433862433796</v>
      </c>
      <c r="CQ199" t="s">
        <v>636</v>
      </c>
      <c r="CR199" t="s">
        <v>547</v>
      </c>
      <c r="CS199">
        <v>1.2222427489377401</v>
      </c>
      <c r="CT199" t="s">
        <v>571</v>
      </c>
      <c r="CU199" t="s">
        <v>547</v>
      </c>
      <c r="CV199">
        <v>0.98050272961785301</v>
      </c>
      <c r="CW199" t="s">
        <v>1013</v>
      </c>
      <c r="CX199" t="s">
        <v>547</v>
      </c>
      <c r="CY199">
        <v>0.9</v>
      </c>
      <c r="CZ199" t="s">
        <v>989</v>
      </c>
      <c r="DA199" t="s">
        <v>547</v>
      </c>
      <c r="DB199">
        <v>0.77500000000000002</v>
      </c>
      <c r="DC199" t="s">
        <v>989</v>
      </c>
      <c r="DD199" t="s">
        <v>547</v>
      </c>
      <c r="DE199">
        <v>1.06134112268224</v>
      </c>
      <c r="DF199" t="s">
        <v>1038</v>
      </c>
      <c r="DG199" t="s">
        <v>547</v>
      </c>
      <c r="DH199">
        <v>0.71619047619047604</v>
      </c>
      <c r="DI199" t="s">
        <v>1021</v>
      </c>
      <c r="DJ199" t="s">
        <v>547</v>
      </c>
      <c r="DK199">
        <v>0.96727423363711595</v>
      </c>
      <c r="DL199" t="s">
        <v>1041</v>
      </c>
      <c r="DM199" t="s">
        <v>547</v>
      </c>
      <c r="DN199">
        <v>1.01481481481481</v>
      </c>
      <c r="DO199" t="s">
        <v>1041</v>
      </c>
      <c r="DP199" t="s">
        <v>547</v>
      </c>
      <c r="DQ199">
        <v>0.93795620437956195</v>
      </c>
      <c r="DR199" t="s">
        <v>1047</v>
      </c>
      <c r="DS199" t="s">
        <v>547</v>
      </c>
      <c r="DT199">
        <v>1.0813953488371999</v>
      </c>
      <c r="DU199" t="s">
        <v>1042</v>
      </c>
      <c r="DV199" t="s">
        <v>547</v>
      </c>
      <c r="DW199">
        <v>0.84516129032258003</v>
      </c>
      <c r="DX199" t="s">
        <v>1043</v>
      </c>
      <c r="DY199" t="s">
        <v>547</v>
      </c>
      <c r="DZ199">
        <v>0.94339622641509402</v>
      </c>
      <c r="EA199" t="s">
        <v>1047</v>
      </c>
      <c r="EB199" t="s">
        <v>547</v>
      </c>
      <c r="EC199">
        <v>1.0700245700245701</v>
      </c>
      <c r="ED199" t="s">
        <v>1047</v>
      </c>
      <c r="EE199" t="s">
        <v>547</v>
      </c>
      <c r="EF199">
        <v>0.68656716417910402</v>
      </c>
      <c r="EG199" t="s">
        <v>1042</v>
      </c>
      <c r="EH199" t="s">
        <v>547</v>
      </c>
      <c r="EI199">
        <v>1.12099644128113</v>
      </c>
      <c r="EJ199" t="s">
        <v>1055</v>
      </c>
      <c r="EK199" t="s">
        <v>547</v>
      </c>
      <c r="EL199">
        <v>0.68605577689243002</v>
      </c>
      <c r="EM199" t="s">
        <v>633</v>
      </c>
      <c r="EN199" t="s">
        <v>547</v>
      </c>
      <c r="EO199">
        <v>0.80909090909090897</v>
      </c>
      <c r="EP199" t="s">
        <v>1032</v>
      </c>
      <c r="EQ199" t="s">
        <v>547</v>
      </c>
      <c r="ER199">
        <v>1.0758226037195899</v>
      </c>
      <c r="ES199" t="s">
        <v>1028</v>
      </c>
      <c r="ET199" t="s">
        <v>547</v>
      </c>
      <c r="EU199">
        <v>0.96414342629481997</v>
      </c>
      <c r="EV199" t="s">
        <v>1033</v>
      </c>
      <c r="EW199" t="s">
        <v>547</v>
      </c>
      <c r="EX199">
        <v>0.89230769230769202</v>
      </c>
      <c r="EY199" t="s">
        <v>1033</v>
      </c>
      <c r="EZ199" t="s">
        <v>547</v>
      </c>
      <c r="FA199">
        <v>1.1034482758620601</v>
      </c>
      <c r="FB199" t="s">
        <v>1033</v>
      </c>
      <c r="FC199" t="s">
        <v>547</v>
      </c>
      <c r="FD199">
        <v>0.9375</v>
      </c>
      <c r="FE199" t="s">
        <v>1033</v>
      </c>
      <c r="FF199" t="s">
        <v>547</v>
      </c>
      <c r="FG199">
        <v>0.91666666666666596</v>
      </c>
      <c r="FH199" t="s">
        <v>1056</v>
      </c>
      <c r="FI199" t="s">
        <v>547</v>
      </c>
      <c r="FJ199">
        <v>0.82570806100217797</v>
      </c>
      <c r="FK199" t="s">
        <v>1033</v>
      </c>
      <c r="FL199" t="s">
        <v>547</v>
      </c>
      <c r="FM199">
        <v>1.3291666666666599</v>
      </c>
      <c r="FN199" t="s">
        <v>1010</v>
      </c>
      <c r="FO199" t="s">
        <v>547</v>
      </c>
      <c r="FP199">
        <v>1.1602209944751301</v>
      </c>
      <c r="FQ199" t="s">
        <v>1056</v>
      </c>
      <c r="FR199" t="s">
        <v>547</v>
      </c>
      <c r="FS199">
        <v>1.4876476906552001</v>
      </c>
      <c r="FT199" t="s">
        <v>1048</v>
      </c>
      <c r="FU199" t="s">
        <v>547</v>
      </c>
      <c r="FV199">
        <v>1.5247524752475199</v>
      </c>
      <c r="FW199" t="s">
        <v>623</v>
      </c>
      <c r="FX199" t="s">
        <v>547</v>
      </c>
      <c r="FY199">
        <v>0.91208791208791196</v>
      </c>
      <c r="FZ199" t="s">
        <v>1049</v>
      </c>
      <c r="GA199" t="s">
        <v>547</v>
      </c>
      <c r="GB199">
        <v>0.95565749235473996</v>
      </c>
      <c r="GC199" t="s">
        <v>1057</v>
      </c>
      <c r="GD199" t="s">
        <v>547</v>
      </c>
      <c r="GE199">
        <v>0.94236311239193005</v>
      </c>
      <c r="GF199" t="s">
        <v>1057</v>
      </c>
      <c r="GG199" t="s">
        <v>547</v>
      </c>
      <c r="GH199">
        <v>0.99847094801223202</v>
      </c>
      <c r="GI199" t="s">
        <v>1049</v>
      </c>
      <c r="GJ199" t="s">
        <v>547</v>
      </c>
      <c r="GK199">
        <v>0.87247474747474696</v>
      </c>
      <c r="GL199" t="s">
        <v>1058</v>
      </c>
      <c r="GM199" t="s">
        <v>547</v>
      </c>
      <c r="GN199">
        <v>1.07283763277693</v>
      </c>
    </row>
    <row r="200" spans="1:196" x14ac:dyDescent="0.4">
      <c r="A200">
        <v>198</v>
      </c>
      <c r="K200" t="s">
        <v>571</v>
      </c>
      <c r="L200" t="s">
        <v>547</v>
      </c>
      <c r="M200">
        <v>1.3206753743230299</v>
      </c>
      <c r="N200" t="s">
        <v>989</v>
      </c>
      <c r="O200" t="s">
        <v>547</v>
      </c>
      <c r="P200">
        <v>0.89449400184558603</v>
      </c>
      <c r="Q200" t="s">
        <v>989</v>
      </c>
      <c r="R200" t="s">
        <v>547</v>
      </c>
      <c r="S200">
        <v>0.79573590096286095</v>
      </c>
      <c r="T200" t="s">
        <v>1059</v>
      </c>
      <c r="U200" t="s">
        <v>547</v>
      </c>
      <c r="V200">
        <v>0.76525722265124896</v>
      </c>
      <c r="AC200" t="s">
        <v>1039</v>
      </c>
      <c r="AD200" t="s">
        <v>547</v>
      </c>
      <c r="AE200">
        <v>1.2117676682894001</v>
      </c>
      <c r="AF200" t="s">
        <v>567</v>
      </c>
      <c r="AG200" t="s">
        <v>547</v>
      </c>
      <c r="AH200">
        <v>0.86160108548168202</v>
      </c>
      <c r="AI200" t="s">
        <v>571</v>
      </c>
      <c r="AJ200" t="s">
        <v>547</v>
      </c>
      <c r="AK200">
        <v>1.0850762698537499</v>
      </c>
      <c r="AL200" t="s">
        <v>636</v>
      </c>
      <c r="AM200" t="s">
        <v>547</v>
      </c>
      <c r="AN200">
        <v>1.09811804463089</v>
      </c>
      <c r="AO200" t="s">
        <v>1060</v>
      </c>
      <c r="AP200" t="s">
        <v>547</v>
      </c>
      <c r="AQ200">
        <v>0.95042487213563598</v>
      </c>
      <c r="AR200" t="s">
        <v>1053</v>
      </c>
      <c r="AS200" t="s">
        <v>547</v>
      </c>
      <c r="AT200">
        <v>0.70348336594911898</v>
      </c>
      <c r="AU200" t="s">
        <v>989</v>
      </c>
      <c r="AV200" t="s">
        <v>547</v>
      </c>
      <c r="AW200">
        <v>1.3932758239327501</v>
      </c>
      <c r="AX200" t="s">
        <v>567</v>
      </c>
      <c r="AY200" t="s">
        <v>547</v>
      </c>
      <c r="AZ200">
        <v>1.08153846153846</v>
      </c>
      <c r="BA200" t="s">
        <v>567</v>
      </c>
      <c r="BB200" t="s">
        <v>547</v>
      </c>
      <c r="BC200">
        <v>0.91749644381223305</v>
      </c>
      <c r="BD200" t="s">
        <v>1046</v>
      </c>
      <c r="BE200" t="s">
        <v>547</v>
      </c>
      <c r="BF200">
        <v>1.1187335092348201</v>
      </c>
      <c r="BG200" t="s">
        <v>1045</v>
      </c>
      <c r="BH200" t="s">
        <v>547</v>
      </c>
      <c r="BI200">
        <v>0.92389098289359195</v>
      </c>
      <c r="BJ200" t="s">
        <v>1008</v>
      </c>
      <c r="BK200" t="s">
        <v>547</v>
      </c>
      <c r="BL200">
        <v>0.86538461538461497</v>
      </c>
      <c r="BM200" t="s">
        <v>1045</v>
      </c>
      <c r="BN200" t="s">
        <v>547</v>
      </c>
      <c r="BO200">
        <v>0.62174940898345099</v>
      </c>
      <c r="BP200" t="s">
        <v>580</v>
      </c>
      <c r="BQ200" t="s">
        <v>547</v>
      </c>
      <c r="BR200">
        <v>0.94090909090909003</v>
      </c>
      <c r="BS200" t="s">
        <v>580</v>
      </c>
      <c r="BT200" t="s">
        <v>547</v>
      </c>
      <c r="BU200">
        <v>0.80797101449275299</v>
      </c>
      <c r="BV200" t="s">
        <v>580</v>
      </c>
      <c r="BW200" t="s">
        <v>547</v>
      </c>
      <c r="BX200">
        <v>1.37967115097159</v>
      </c>
      <c r="BY200" t="s">
        <v>989</v>
      </c>
      <c r="BZ200" t="s">
        <v>547</v>
      </c>
      <c r="CA200">
        <v>1.2004933399111899</v>
      </c>
      <c r="CB200" t="s">
        <v>1008</v>
      </c>
      <c r="CC200" t="s">
        <v>547</v>
      </c>
      <c r="CD200">
        <v>0.78431372549019596</v>
      </c>
      <c r="CE200" t="s">
        <v>1034</v>
      </c>
      <c r="CF200" t="s">
        <v>547</v>
      </c>
      <c r="CG200">
        <v>0.95815565031982897</v>
      </c>
      <c r="CH200" t="s">
        <v>1039</v>
      </c>
      <c r="CI200" t="s">
        <v>547</v>
      </c>
      <c r="CJ200">
        <v>1.1399999999999999</v>
      </c>
      <c r="CK200" t="s">
        <v>637</v>
      </c>
      <c r="CL200" t="s">
        <v>547</v>
      </c>
      <c r="CM200">
        <v>0.69651741293532299</v>
      </c>
      <c r="CN200" t="s">
        <v>1038</v>
      </c>
      <c r="CO200" t="s">
        <v>547</v>
      </c>
      <c r="CP200">
        <v>0.87120115774240203</v>
      </c>
      <c r="CQ200" t="s">
        <v>580</v>
      </c>
      <c r="CR200" t="s">
        <v>547</v>
      </c>
      <c r="CS200">
        <v>1.2476370510396899</v>
      </c>
      <c r="CT200" t="s">
        <v>989</v>
      </c>
      <c r="CU200" t="s">
        <v>547</v>
      </c>
      <c r="CV200">
        <v>1.2141126589945399</v>
      </c>
      <c r="CW200" t="s">
        <v>1042</v>
      </c>
      <c r="CX200" t="s">
        <v>547</v>
      </c>
      <c r="CY200">
        <v>1.08322526508505</v>
      </c>
      <c r="CZ200" t="s">
        <v>1021</v>
      </c>
      <c r="DA200" t="s">
        <v>547</v>
      </c>
      <c r="DB200">
        <v>0.981638614550007</v>
      </c>
      <c r="DC200" t="s">
        <v>1021</v>
      </c>
      <c r="DD200" t="s">
        <v>547</v>
      </c>
      <c r="DE200">
        <v>0.95522176562278505</v>
      </c>
      <c r="DF200" t="s">
        <v>1061</v>
      </c>
      <c r="DG200" t="s">
        <v>547</v>
      </c>
      <c r="DH200">
        <v>0.82603815937149205</v>
      </c>
      <c r="DI200" t="s">
        <v>1038</v>
      </c>
      <c r="DJ200" t="s">
        <v>547</v>
      </c>
      <c r="DK200">
        <v>0.81515957446808496</v>
      </c>
      <c r="DL200" t="s">
        <v>1042</v>
      </c>
      <c r="DM200" t="s">
        <v>547</v>
      </c>
      <c r="DN200">
        <v>1.0631970260223</v>
      </c>
      <c r="DO200" t="s">
        <v>1042</v>
      </c>
      <c r="DP200" t="s">
        <v>547</v>
      </c>
      <c r="DQ200">
        <v>1.1188811188811101</v>
      </c>
      <c r="DR200" t="s">
        <v>1033</v>
      </c>
      <c r="DS200" t="s">
        <v>547</v>
      </c>
      <c r="DT200">
        <v>0.69256756756756699</v>
      </c>
      <c r="DU200" t="s">
        <v>1047</v>
      </c>
      <c r="DV200" t="s">
        <v>547</v>
      </c>
      <c r="DW200">
        <v>0.94086021505376305</v>
      </c>
      <c r="DX200" t="s">
        <v>1028</v>
      </c>
      <c r="DY200" t="s">
        <v>547</v>
      </c>
      <c r="DZ200">
        <v>1.57514450867052</v>
      </c>
      <c r="EA200" t="s">
        <v>1043</v>
      </c>
      <c r="EB200" t="s">
        <v>547</v>
      </c>
      <c r="EC200">
        <v>1.14545454545454</v>
      </c>
      <c r="ED200" t="s">
        <v>1018</v>
      </c>
      <c r="EE200" t="s">
        <v>547</v>
      </c>
      <c r="EF200">
        <v>1.1539855072463701</v>
      </c>
      <c r="EG200" t="s">
        <v>1033</v>
      </c>
      <c r="EH200" t="s">
        <v>547</v>
      </c>
      <c r="EI200">
        <v>1.1519607843137201</v>
      </c>
      <c r="EJ200" t="s">
        <v>1033</v>
      </c>
      <c r="EK200" t="s">
        <v>547</v>
      </c>
      <c r="EL200">
        <v>1.0744680851063799</v>
      </c>
      <c r="EM200" t="s">
        <v>1033</v>
      </c>
      <c r="EN200" t="s">
        <v>547</v>
      </c>
      <c r="EO200">
        <v>1.2772277227722699</v>
      </c>
      <c r="EP200" t="s">
        <v>1028</v>
      </c>
      <c r="EQ200" t="s">
        <v>547</v>
      </c>
      <c r="ER200">
        <v>1.1784037558685401</v>
      </c>
      <c r="ES200" t="s">
        <v>1033</v>
      </c>
      <c r="ET200" t="s">
        <v>547</v>
      </c>
      <c r="EU200">
        <v>1.2037037037036999</v>
      </c>
      <c r="EV200" t="s">
        <v>623</v>
      </c>
      <c r="EW200" t="s">
        <v>547</v>
      </c>
      <c r="EX200">
        <v>1.2034261241969999</v>
      </c>
      <c r="EY200" t="s">
        <v>623</v>
      </c>
      <c r="EZ200" t="s">
        <v>547</v>
      </c>
      <c r="FA200">
        <v>0.96975088967971501</v>
      </c>
      <c r="FB200" t="s">
        <v>613</v>
      </c>
      <c r="FC200" t="s">
        <v>547</v>
      </c>
      <c r="FD200">
        <v>1.1022257978010099</v>
      </c>
      <c r="FE200" t="s">
        <v>1050</v>
      </c>
      <c r="FF200" t="s">
        <v>547</v>
      </c>
      <c r="FG200">
        <v>1.0596026490066199</v>
      </c>
      <c r="FH200" t="s">
        <v>1050</v>
      </c>
      <c r="FI200" t="s">
        <v>547</v>
      </c>
      <c r="FJ200">
        <v>0.74062499999999998</v>
      </c>
      <c r="FK200" t="s">
        <v>1050</v>
      </c>
      <c r="FL200" t="s">
        <v>547</v>
      </c>
      <c r="FM200">
        <v>1.3755274261603301</v>
      </c>
      <c r="FN200" t="s">
        <v>1018</v>
      </c>
      <c r="FO200" t="s">
        <v>547</v>
      </c>
      <c r="FP200">
        <v>0.81210191082802496</v>
      </c>
      <c r="FQ200" t="s">
        <v>1050</v>
      </c>
      <c r="FR200" t="s">
        <v>547</v>
      </c>
      <c r="FS200">
        <v>1.0461095100864499</v>
      </c>
      <c r="FT200" t="s">
        <v>1058</v>
      </c>
      <c r="FU200" t="s">
        <v>547</v>
      </c>
      <c r="FV200">
        <v>0.77308120133481595</v>
      </c>
      <c r="FW200" t="s">
        <v>1058</v>
      </c>
      <c r="FX200" t="s">
        <v>547</v>
      </c>
      <c r="FY200">
        <v>1.3107913669064699</v>
      </c>
      <c r="FZ200" t="s">
        <v>1057</v>
      </c>
      <c r="GA200" t="s">
        <v>547</v>
      </c>
      <c r="GB200">
        <v>0.96927374301675895</v>
      </c>
      <c r="GC200" t="s">
        <v>638</v>
      </c>
      <c r="GD200" t="s">
        <v>547</v>
      </c>
      <c r="GE200">
        <v>0.92812499999999998</v>
      </c>
      <c r="GF200" t="s">
        <v>638</v>
      </c>
      <c r="GG200" t="s">
        <v>547</v>
      </c>
      <c r="GH200">
        <v>1.0437710437710399</v>
      </c>
      <c r="GI200" t="s">
        <v>1057</v>
      </c>
      <c r="GJ200" t="s">
        <v>547</v>
      </c>
      <c r="GK200">
        <v>1.03369065849923</v>
      </c>
      <c r="GL200" t="s">
        <v>1062</v>
      </c>
      <c r="GM200" t="s">
        <v>547</v>
      </c>
      <c r="GN200">
        <v>1.0442804428044199</v>
      </c>
    </row>
    <row r="201" spans="1:196" x14ac:dyDescent="0.4">
      <c r="A201">
        <v>199</v>
      </c>
      <c r="N201" t="s">
        <v>1059</v>
      </c>
      <c r="O201" t="s">
        <v>547</v>
      </c>
      <c r="P201">
        <v>0.58208926779778802</v>
      </c>
      <c r="Q201" t="s">
        <v>1059</v>
      </c>
      <c r="R201" t="s">
        <v>547</v>
      </c>
      <c r="S201">
        <v>0.54615363875172296</v>
      </c>
      <c r="T201" t="s">
        <v>636</v>
      </c>
      <c r="U201" t="s">
        <v>547</v>
      </c>
      <c r="V201">
        <v>1.2795332507228401</v>
      </c>
      <c r="AC201" t="s">
        <v>1053</v>
      </c>
      <c r="AD201" t="s">
        <v>547</v>
      </c>
      <c r="AE201">
        <v>1.1912889935255999</v>
      </c>
      <c r="AF201" t="s">
        <v>989</v>
      </c>
      <c r="AG201" t="s">
        <v>547</v>
      </c>
      <c r="AH201">
        <v>0.82355535950595504</v>
      </c>
      <c r="AI201" t="s">
        <v>989</v>
      </c>
      <c r="AJ201" t="s">
        <v>547</v>
      </c>
      <c r="AK201">
        <v>0.93197643277985998</v>
      </c>
      <c r="AL201" t="s">
        <v>1053</v>
      </c>
      <c r="AM201" t="s">
        <v>547</v>
      </c>
      <c r="AN201">
        <v>0.77546296296296202</v>
      </c>
      <c r="AO201" t="s">
        <v>1063</v>
      </c>
      <c r="AP201" t="s">
        <v>547</v>
      </c>
      <c r="AQ201">
        <v>0.60020986358866701</v>
      </c>
      <c r="AR201" t="s">
        <v>1054</v>
      </c>
      <c r="AS201" t="s">
        <v>547</v>
      </c>
      <c r="AT201">
        <v>1.24055055336709</v>
      </c>
      <c r="AU201" t="s">
        <v>1045</v>
      </c>
      <c r="AV201" t="s">
        <v>547</v>
      </c>
      <c r="AW201">
        <v>1.0304849491207899</v>
      </c>
      <c r="AX201" t="s">
        <v>989</v>
      </c>
      <c r="AY201" t="s">
        <v>547</v>
      </c>
      <c r="AZ201">
        <v>1.0887442451182701</v>
      </c>
      <c r="BA201" t="s">
        <v>1045</v>
      </c>
      <c r="BB201" t="s">
        <v>547</v>
      </c>
      <c r="BC201">
        <v>0.87243571222190097</v>
      </c>
      <c r="BD201" t="s">
        <v>1060</v>
      </c>
      <c r="BE201" t="s">
        <v>547</v>
      </c>
      <c r="BF201">
        <v>1.57585139318885</v>
      </c>
      <c r="BG201" t="s">
        <v>1046</v>
      </c>
      <c r="BH201" t="s">
        <v>547</v>
      </c>
      <c r="BI201">
        <v>0.714622641509434</v>
      </c>
      <c r="BJ201" t="s">
        <v>605</v>
      </c>
      <c r="BK201" t="s">
        <v>547</v>
      </c>
      <c r="BL201">
        <v>0.72788461538461502</v>
      </c>
      <c r="BM201" t="s">
        <v>1054</v>
      </c>
      <c r="BN201" t="s">
        <v>547</v>
      </c>
      <c r="BO201">
        <v>0.84710139630089898</v>
      </c>
      <c r="BP201" t="s">
        <v>1054</v>
      </c>
      <c r="BQ201" t="s">
        <v>547</v>
      </c>
      <c r="BR201">
        <v>0.95122617763394401</v>
      </c>
      <c r="BS201" t="s">
        <v>1054</v>
      </c>
      <c r="BT201" t="s">
        <v>547</v>
      </c>
      <c r="BU201">
        <v>0.684610034173042</v>
      </c>
      <c r="BV201" t="s">
        <v>1034</v>
      </c>
      <c r="BW201" t="s">
        <v>547</v>
      </c>
      <c r="BX201">
        <v>1.3986573715466</v>
      </c>
      <c r="BY201" t="s">
        <v>1021</v>
      </c>
      <c r="BZ201" t="s">
        <v>547</v>
      </c>
      <c r="CA201">
        <v>0.91324482865081802</v>
      </c>
      <c r="CB201" t="s">
        <v>1064</v>
      </c>
      <c r="CC201" t="s">
        <v>547</v>
      </c>
      <c r="CD201">
        <v>0.72268907563025198</v>
      </c>
      <c r="CE201" t="s">
        <v>1064</v>
      </c>
      <c r="CF201" t="s">
        <v>547</v>
      </c>
      <c r="CG201">
        <v>0.87790697674418605</v>
      </c>
      <c r="CH201" t="s">
        <v>1034</v>
      </c>
      <c r="CI201" t="s">
        <v>547</v>
      </c>
      <c r="CJ201">
        <v>1.2489568845618899</v>
      </c>
      <c r="CK201" t="s">
        <v>1043</v>
      </c>
      <c r="CL201" t="s">
        <v>547</v>
      </c>
      <c r="CM201">
        <v>0.52255707762557002</v>
      </c>
      <c r="CN201" t="s">
        <v>1034</v>
      </c>
      <c r="CO201" t="s">
        <v>547</v>
      </c>
      <c r="CP201">
        <v>0.79723991507431002</v>
      </c>
      <c r="CQ201" t="s">
        <v>1031</v>
      </c>
      <c r="CR201" t="s">
        <v>547</v>
      </c>
      <c r="CS201">
        <v>1.1133443163097101</v>
      </c>
      <c r="CT201" t="s">
        <v>1015</v>
      </c>
      <c r="CU201" t="s">
        <v>547</v>
      </c>
      <c r="CV201">
        <v>2.0781010719754902</v>
      </c>
      <c r="CW201" t="s">
        <v>1047</v>
      </c>
      <c r="CX201" t="s">
        <v>547</v>
      </c>
      <c r="CY201">
        <v>0.77171717171717102</v>
      </c>
      <c r="CZ201" t="s">
        <v>1042</v>
      </c>
      <c r="DA201" t="s">
        <v>547</v>
      </c>
      <c r="DB201">
        <v>0.95422535211267601</v>
      </c>
      <c r="DC201" t="s">
        <v>1042</v>
      </c>
      <c r="DD201" t="s">
        <v>547</v>
      </c>
      <c r="DE201">
        <v>1.0295202952029501</v>
      </c>
      <c r="DF201" t="s">
        <v>1042</v>
      </c>
      <c r="DG201" t="s">
        <v>547</v>
      </c>
      <c r="DH201">
        <v>1.0071684587813601</v>
      </c>
      <c r="DI201" t="s">
        <v>1042</v>
      </c>
      <c r="DJ201" t="s">
        <v>547</v>
      </c>
      <c r="DK201">
        <v>0.95729537366548001</v>
      </c>
      <c r="DL201" t="s">
        <v>1033</v>
      </c>
      <c r="DM201" t="s">
        <v>547</v>
      </c>
      <c r="DN201">
        <v>1.3653846153846101</v>
      </c>
      <c r="DO201" t="s">
        <v>1047</v>
      </c>
      <c r="DP201" t="s">
        <v>547</v>
      </c>
      <c r="DQ201">
        <v>1.03117505995203</v>
      </c>
      <c r="DR201" t="s">
        <v>1065</v>
      </c>
      <c r="DS201" t="s">
        <v>547</v>
      </c>
      <c r="DT201">
        <v>0.863302752293578</v>
      </c>
      <c r="DU201" t="s">
        <v>1033</v>
      </c>
      <c r="DV201" t="s">
        <v>547</v>
      </c>
      <c r="DW201">
        <v>0.82536585365853599</v>
      </c>
      <c r="DX201" t="s">
        <v>1033</v>
      </c>
      <c r="DY201" t="s">
        <v>547</v>
      </c>
      <c r="DZ201">
        <v>1.42434988179669</v>
      </c>
      <c r="EA201" t="s">
        <v>1033</v>
      </c>
      <c r="EB201" t="s">
        <v>547</v>
      </c>
      <c r="EC201">
        <v>1.0622406639004101</v>
      </c>
      <c r="ED201" t="s">
        <v>1033</v>
      </c>
      <c r="EE201" t="s">
        <v>547</v>
      </c>
      <c r="EF201">
        <v>0.63749999999999996</v>
      </c>
      <c r="EG201" t="s">
        <v>1048</v>
      </c>
      <c r="EH201" t="s">
        <v>547</v>
      </c>
      <c r="EI201">
        <v>1.1162790697674401</v>
      </c>
      <c r="EJ201" t="s">
        <v>1048</v>
      </c>
      <c r="EK201" t="s">
        <v>547</v>
      </c>
      <c r="EL201">
        <v>1.05</v>
      </c>
      <c r="EM201" t="s">
        <v>606</v>
      </c>
      <c r="EN201" t="s">
        <v>547</v>
      </c>
      <c r="EO201">
        <v>1.1407407407407399</v>
      </c>
      <c r="EP201" t="s">
        <v>1033</v>
      </c>
      <c r="EQ201" t="s">
        <v>547</v>
      </c>
      <c r="ER201">
        <v>0.837209302325581</v>
      </c>
      <c r="ES201" t="s">
        <v>623</v>
      </c>
      <c r="ET201" t="s">
        <v>547</v>
      </c>
      <c r="EU201">
        <v>1.1882951653944001</v>
      </c>
      <c r="EV201" t="s">
        <v>1048</v>
      </c>
      <c r="EW201" t="s">
        <v>547</v>
      </c>
      <c r="EX201">
        <v>0.98380566801619396</v>
      </c>
      <c r="EY201" t="s">
        <v>1048</v>
      </c>
      <c r="EZ201" t="s">
        <v>547</v>
      </c>
      <c r="FA201">
        <v>0.97942386831275696</v>
      </c>
      <c r="FB201" t="s">
        <v>1066</v>
      </c>
      <c r="FC201" t="s">
        <v>547</v>
      </c>
      <c r="FD201">
        <v>0.68125000000000002</v>
      </c>
      <c r="FE201" t="s">
        <v>1066</v>
      </c>
      <c r="FF201" t="s">
        <v>547</v>
      </c>
      <c r="FG201">
        <v>0.95937090432503203</v>
      </c>
      <c r="FH201" t="s">
        <v>1066</v>
      </c>
      <c r="FI201" t="s">
        <v>547</v>
      </c>
      <c r="FJ201">
        <v>0.84426229508196704</v>
      </c>
      <c r="FK201" t="s">
        <v>1066</v>
      </c>
      <c r="FL201" t="s">
        <v>547</v>
      </c>
      <c r="FM201">
        <v>1.1084142394822001</v>
      </c>
      <c r="FN201" t="s">
        <v>1032</v>
      </c>
      <c r="FO201" t="s">
        <v>547</v>
      </c>
      <c r="FP201">
        <v>1.0014388489208601</v>
      </c>
      <c r="FQ201" t="s">
        <v>1058</v>
      </c>
      <c r="FR201" t="s">
        <v>547</v>
      </c>
      <c r="FS201">
        <v>0.94037656903765598</v>
      </c>
      <c r="FT201" t="s">
        <v>1049</v>
      </c>
      <c r="FU201" t="s">
        <v>547</v>
      </c>
      <c r="FV201">
        <v>0.84076433121019101</v>
      </c>
      <c r="FW201" t="s">
        <v>1049</v>
      </c>
      <c r="FX201" t="s">
        <v>547</v>
      </c>
      <c r="FY201">
        <v>0.99090909090909096</v>
      </c>
      <c r="FZ201" t="s">
        <v>649</v>
      </c>
      <c r="GA201" t="s">
        <v>547</v>
      </c>
      <c r="GB201">
        <v>0.834595959595959</v>
      </c>
      <c r="GC201" t="s">
        <v>649</v>
      </c>
      <c r="GD201" t="s">
        <v>547</v>
      </c>
      <c r="GE201">
        <v>1.1210287443267699</v>
      </c>
      <c r="GF201" t="s">
        <v>649</v>
      </c>
      <c r="GG201" t="s">
        <v>547</v>
      </c>
      <c r="GH201">
        <v>1.5249662618083599</v>
      </c>
      <c r="GI201" t="s">
        <v>638</v>
      </c>
      <c r="GJ201" t="s">
        <v>547</v>
      </c>
      <c r="GK201">
        <v>1.0311827956989199</v>
      </c>
      <c r="GL201" t="s">
        <v>1067</v>
      </c>
      <c r="GM201" t="s">
        <v>547</v>
      </c>
      <c r="GN201">
        <v>0.97371879106438897</v>
      </c>
    </row>
    <row r="202" spans="1:196" x14ac:dyDescent="0.4">
      <c r="A202">
        <v>200</v>
      </c>
      <c r="EI202">
        <f>COUNTIF(EI2:EI201,"&gt;1.3")</f>
        <v>10</v>
      </c>
      <c r="EL202">
        <f>COUNTIF(EL2:EL201,"&gt;1.3")</f>
        <v>30</v>
      </c>
      <c r="EO202">
        <f>COUNTIF(EO2:EO201,"&gt;1.3")</f>
        <v>13</v>
      </c>
      <c r="ER202">
        <f>COUNTIF(ER2:ER201,"&gt;1.3")</f>
        <v>34</v>
      </c>
      <c r="EU202">
        <f>COUNTIF(EU2:EU201,"&gt;1.3")</f>
        <v>2</v>
      </c>
      <c r="EX202">
        <f>COUNTIF(EX2:EX201,"&gt;1.3")</f>
        <v>11</v>
      </c>
      <c r="FA202">
        <f>COUNTIF(FA2:FA201,"&gt;1.3")</f>
        <v>8</v>
      </c>
      <c r="FD202">
        <f>COUNTIF(FD2:FD201,"&gt;1.3")</f>
        <v>12</v>
      </c>
      <c r="FG202">
        <f>COUNTIF(FG2:FG201,"&gt;1.3")</f>
        <v>18</v>
      </c>
      <c r="FJ202">
        <f>COUNTIF(FJ2:FJ201,"&gt;1.3")</f>
        <v>3</v>
      </c>
      <c r="FM202">
        <f>COUNTIF(FM2:FM201,"&gt;1.3")</f>
        <v>16</v>
      </c>
      <c r="FP202">
        <f>COUNTIF(FP2:FP201,"&gt;1.3")</f>
        <v>32</v>
      </c>
      <c r="FS202">
        <f>COUNTIF(FS2:FS201,"&gt;1.3")</f>
        <v>6</v>
      </c>
      <c r="FV202">
        <f>COUNTIF(FV2:FV201,"&gt;1.3")</f>
        <v>7</v>
      </c>
      <c r="FY202">
        <f>COUNTIF(FY2:FY201,"&gt;1.3")</f>
        <v>2</v>
      </c>
      <c r="GB202">
        <f>COUNTIF(GB2:GB201,"&gt;1.3")</f>
        <v>11</v>
      </c>
      <c r="GE202">
        <f>COUNTIF(GE2:GE201,"&gt;1.3")</f>
        <v>4</v>
      </c>
      <c r="GH202">
        <f>COUNTIF(GH2:GH201,"&gt;1.3")</f>
        <v>2</v>
      </c>
      <c r="GK202">
        <f>COUNTIF(GK2:GK201,"&gt;1.3")</f>
        <v>2</v>
      </c>
      <c r="GN202">
        <f>COUNTIF(GN2:GN201,"&gt;1.3")</f>
        <v>9</v>
      </c>
    </row>
    <row r="203" spans="1:196" x14ac:dyDescent="0.4">
      <c r="A203">
        <v>201</v>
      </c>
    </row>
    <row r="204" spans="1:196" x14ac:dyDescent="0.4">
      <c r="A204">
        <v>202</v>
      </c>
    </row>
    <row r="205" spans="1:196" x14ac:dyDescent="0.4">
      <c r="A205">
        <v>203</v>
      </c>
    </row>
    <row r="206" spans="1:196" x14ac:dyDescent="0.4">
      <c r="A206">
        <v>204</v>
      </c>
    </row>
    <row r="207" spans="1:196" x14ac:dyDescent="0.4">
      <c r="A207">
        <v>205</v>
      </c>
    </row>
    <row r="208" spans="1:196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</row>
    <row r="998" spans="1:69" x14ac:dyDescent="0.4">
      <c r="A998">
        <v>996</v>
      </c>
    </row>
    <row r="999" spans="1:69" x14ac:dyDescent="0.4">
      <c r="A999">
        <v>997</v>
      </c>
      <c r="B999" s="26">
        <v>20010228</v>
      </c>
      <c r="C999" s="26">
        <v>20010531</v>
      </c>
      <c r="D999" s="26">
        <v>20010831</v>
      </c>
      <c r="E999" s="26">
        <v>20011130</v>
      </c>
      <c r="F999" s="26">
        <v>20020228</v>
      </c>
      <c r="G999" s="26">
        <v>20020531</v>
      </c>
      <c r="H999" s="26">
        <v>20020830</v>
      </c>
      <c r="I999" s="26">
        <v>20021129</v>
      </c>
      <c r="J999" s="26">
        <v>20030228</v>
      </c>
      <c r="K999" s="26">
        <v>20030530</v>
      </c>
      <c r="L999" s="26">
        <v>20030829</v>
      </c>
      <c r="M999" s="26">
        <v>20031128</v>
      </c>
      <c r="N999" s="26">
        <v>20040227</v>
      </c>
      <c r="O999" s="26">
        <v>20040531</v>
      </c>
      <c r="P999" s="26">
        <v>20040831</v>
      </c>
      <c r="Q999" s="26">
        <v>20041130</v>
      </c>
      <c r="R999" s="26">
        <v>20050228</v>
      </c>
      <c r="S999" s="26">
        <v>20050531</v>
      </c>
      <c r="T999" s="26">
        <v>20050831</v>
      </c>
      <c r="U999" s="26">
        <v>20051130</v>
      </c>
      <c r="V999" s="26">
        <v>20060228</v>
      </c>
      <c r="W999" s="26">
        <v>20060530</v>
      </c>
      <c r="X999" s="26">
        <v>20060831</v>
      </c>
      <c r="Y999" s="26">
        <v>20061130</v>
      </c>
      <c r="Z999" s="26">
        <v>20070228</v>
      </c>
      <c r="AA999" s="26">
        <v>20070531</v>
      </c>
      <c r="AB999" s="26">
        <v>20070831</v>
      </c>
      <c r="AC999" s="26">
        <v>20071130</v>
      </c>
      <c r="AD999" s="26">
        <v>20080229</v>
      </c>
      <c r="AE999" s="26">
        <v>20080530</v>
      </c>
      <c r="AF999" s="26">
        <v>20080829</v>
      </c>
      <c r="AG999" s="26">
        <v>20081128</v>
      </c>
      <c r="AH999" s="26">
        <v>20090227</v>
      </c>
      <c r="AI999" s="26">
        <v>20090529</v>
      </c>
      <c r="AJ999" s="26">
        <v>20090831</v>
      </c>
      <c r="AK999" s="26">
        <v>20091130</v>
      </c>
      <c r="AL999" s="26">
        <v>20100226</v>
      </c>
      <c r="AM999" s="26">
        <v>20100531</v>
      </c>
      <c r="AN999" s="26">
        <v>20100831</v>
      </c>
      <c r="AO999" s="26">
        <v>20101130</v>
      </c>
      <c r="AP999" s="26">
        <v>20110228</v>
      </c>
      <c r="AQ999" s="26">
        <v>20110531</v>
      </c>
      <c r="AR999" s="26">
        <v>20110831</v>
      </c>
      <c r="AS999" s="26">
        <v>20111130</v>
      </c>
      <c r="AT999" s="26">
        <v>20120229</v>
      </c>
      <c r="AU999" s="26">
        <v>20120531</v>
      </c>
      <c r="AV999" s="26">
        <v>20120831</v>
      </c>
      <c r="AW999" s="26">
        <v>20121130</v>
      </c>
      <c r="AX999" s="26">
        <v>20130228</v>
      </c>
      <c r="AY999" s="26">
        <v>20130531</v>
      </c>
      <c r="AZ999" s="26">
        <v>20130830</v>
      </c>
      <c r="BA999" s="26">
        <v>20131129</v>
      </c>
      <c r="BB999" s="26">
        <v>20140228</v>
      </c>
      <c r="BC999" s="26">
        <v>20140530</v>
      </c>
      <c r="BD999" s="26">
        <v>20140829</v>
      </c>
      <c r="BE999" s="26">
        <v>20141128</v>
      </c>
      <c r="BF999" s="26">
        <v>20150227</v>
      </c>
      <c r="BG999" s="26">
        <v>20150529</v>
      </c>
      <c r="BH999" s="26">
        <v>20150831</v>
      </c>
      <c r="BI999" s="26">
        <v>20151130</v>
      </c>
      <c r="BJ999" s="26">
        <v>20160229</v>
      </c>
      <c r="BK999" s="26">
        <v>20160531</v>
      </c>
      <c r="BL999" s="26">
        <v>20160831</v>
      </c>
      <c r="BM999" s="26">
        <v>20161130</v>
      </c>
      <c r="BN999" s="26">
        <v>20170228</v>
      </c>
      <c r="BP999" s="25"/>
      <c r="BQ999" s="25"/>
    </row>
    <row r="1000" spans="1:69" x14ac:dyDescent="0.4">
      <c r="A1000">
        <v>998</v>
      </c>
    </row>
    <row r="1001" spans="1:69" x14ac:dyDescent="0.4">
      <c r="A1001">
        <v>999</v>
      </c>
    </row>
    <row r="1002" spans="1:69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  <c r="BO1002" s="27"/>
    </row>
    <row r="1003" spans="1:69" x14ac:dyDescent="0.4">
      <c r="A1003" t="s">
        <v>655</v>
      </c>
      <c r="B1003" s="16">
        <v>0.286549707602339</v>
      </c>
      <c r="C1003" s="16">
        <v>0.27835051546391698</v>
      </c>
      <c r="D1003" s="16">
        <v>0.252941176470588</v>
      </c>
      <c r="E1003" s="16">
        <v>0.24623115577889401</v>
      </c>
      <c r="F1003" s="16">
        <v>0.21</v>
      </c>
      <c r="G1003" s="16">
        <v>0.215</v>
      </c>
      <c r="H1003" s="16">
        <v>0.23</v>
      </c>
      <c r="I1003" s="16">
        <v>0.20202020202020199</v>
      </c>
      <c r="J1003" s="16">
        <v>0.193717277486911</v>
      </c>
      <c r="K1003" s="16">
        <v>0.23499999999999999</v>
      </c>
      <c r="L1003" s="16">
        <v>0.17499999999999999</v>
      </c>
      <c r="M1003" s="16">
        <v>0.16500000000000001</v>
      </c>
      <c r="N1003" s="16">
        <v>0.16</v>
      </c>
      <c r="O1003" s="16">
        <v>0.17</v>
      </c>
      <c r="P1003" s="16">
        <v>0.17</v>
      </c>
      <c r="Q1003" s="16">
        <v>0.13500000000000001</v>
      </c>
      <c r="R1003" s="16">
        <v>9.5000000000000001E-2</v>
      </c>
      <c r="S1003" s="16">
        <v>9.5000000000000001E-2</v>
      </c>
      <c r="T1003" s="16">
        <v>0.125</v>
      </c>
      <c r="U1003" s="16">
        <v>0.115</v>
      </c>
      <c r="V1003" s="16">
        <v>0.16</v>
      </c>
      <c r="W1003" s="16">
        <v>0.13</v>
      </c>
      <c r="X1003" s="16">
        <v>0.125</v>
      </c>
      <c r="Y1003" s="16">
        <v>0.12</v>
      </c>
      <c r="Z1003" s="16">
        <v>0.125</v>
      </c>
      <c r="AA1003" s="16">
        <v>0.11</v>
      </c>
      <c r="AB1003" s="16">
        <v>0.14000000000000001</v>
      </c>
      <c r="AC1003" s="16">
        <v>0.14499999999999999</v>
      </c>
      <c r="AD1003" s="16">
        <v>0.13</v>
      </c>
      <c r="AE1003" s="16">
        <v>0.125</v>
      </c>
      <c r="AF1003" s="16">
        <v>0.1</v>
      </c>
      <c r="AG1003" s="16">
        <v>0.09</v>
      </c>
      <c r="AH1003" s="16">
        <v>7.0000000000000007E-2</v>
      </c>
      <c r="AI1003" s="16">
        <v>8.5000000000000006E-2</v>
      </c>
      <c r="AJ1003" s="16">
        <v>7.4999999999999997E-2</v>
      </c>
      <c r="AK1003" s="16">
        <v>0.08</v>
      </c>
      <c r="AL1003" s="16">
        <v>0.08</v>
      </c>
      <c r="AM1003" s="16">
        <v>7.4999999999999997E-2</v>
      </c>
      <c r="AN1003" s="16">
        <v>7.4999999999999997E-2</v>
      </c>
      <c r="AO1003" s="16">
        <v>6.5000000000000002E-2</v>
      </c>
      <c r="AP1003" s="16">
        <v>9.5000000000000001E-2</v>
      </c>
      <c r="AQ1003" s="16">
        <v>0.11</v>
      </c>
      <c r="AR1003" s="16">
        <v>0.105</v>
      </c>
      <c r="AS1003" s="16">
        <v>0.09</v>
      </c>
      <c r="AT1003" s="16">
        <v>6.5000000000000002E-2</v>
      </c>
      <c r="AU1003" s="16">
        <v>6.5000000000000002E-2</v>
      </c>
      <c r="AV1003" s="16">
        <v>7.0000000000000007E-2</v>
      </c>
      <c r="AW1003" s="16">
        <v>7.4999999999999997E-2</v>
      </c>
      <c r="AX1003" s="16">
        <v>0.09</v>
      </c>
      <c r="AY1003" s="16">
        <v>6.5000000000000002E-2</v>
      </c>
      <c r="AZ1003" s="16">
        <v>7.4999999999999997E-2</v>
      </c>
      <c r="BA1003" s="16">
        <v>9.5000000000000001E-2</v>
      </c>
      <c r="BB1003" s="16">
        <v>9.5000000000000001E-2</v>
      </c>
      <c r="BC1003" s="16">
        <v>0.14499999999999999</v>
      </c>
      <c r="BD1003" s="16">
        <v>0.155</v>
      </c>
      <c r="BE1003" s="16">
        <v>0.13500000000000001</v>
      </c>
      <c r="BF1003" s="16">
        <v>8.5000000000000006E-2</v>
      </c>
      <c r="BG1003" s="16">
        <v>0.155</v>
      </c>
      <c r="BH1003" s="16">
        <v>0.15</v>
      </c>
      <c r="BI1003" s="16">
        <v>0.13500000000000001</v>
      </c>
      <c r="BJ1003" s="16">
        <v>0.12</v>
      </c>
      <c r="BK1003" s="16">
        <v>0.125</v>
      </c>
      <c r="BL1003" s="16">
        <v>0.115</v>
      </c>
      <c r="BM1003" s="16">
        <v>0.11</v>
      </c>
      <c r="BN1003" s="16">
        <v>7.4999999999999997E-2</v>
      </c>
    </row>
    <row r="1004" spans="1:69" x14ac:dyDescent="0.4">
      <c r="A1004" t="s">
        <v>656</v>
      </c>
      <c r="B1004" s="16">
        <v>2.9239766081871298E-2</v>
      </c>
      <c r="C1004" s="16">
        <v>4.1237113402061799E-2</v>
      </c>
      <c r="D1004" s="16">
        <v>3.5294117647058802E-2</v>
      </c>
      <c r="E1004" s="16">
        <v>3.0150753768844199E-2</v>
      </c>
      <c r="F1004" s="16">
        <v>3.5000000000000003E-2</v>
      </c>
      <c r="G1004" s="16">
        <v>3.5000000000000003E-2</v>
      </c>
      <c r="H1004" s="16">
        <v>0.03</v>
      </c>
      <c r="I1004" s="16">
        <v>2.52525252525252E-2</v>
      </c>
      <c r="J1004" s="16">
        <v>2.6178010471204102E-2</v>
      </c>
      <c r="K1004" s="16">
        <v>2.5000000000000001E-2</v>
      </c>
      <c r="L1004" s="16">
        <v>0.03</v>
      </c>
      <c r="M1004" s="16">
        <v>0.03</v>
      </c>
      <c r="N1004" s="16">
        <v>3.5000000000000003E-2</v>
      </c>
      <c r="O1004" s="16">
        <v>3.5000000000000003E-2</v>
      </c>
      <c r="P1004" s="16">
        <v>2.5000000000000001E-2</v>
      </c>
      <c r="Q1004" s="16">
        <v>3.5000000000000003E-2</v>
      </c>
      <c r="R1004" s="16">
        <v>0.04</v>
      </c>
      <c r="S1004" s="16">
        <v>0.03</v>
      </c>
      <c r="T1004" s="16">
        <v>1.4999999999999999E-2</v>
      </c>
      <c r="U1004" s="16">
        <v>0.04</v>
      </c>
      <c r="V1004" s="16">
        <v>3.5000000000000003E-2</v>
      </c>
      <c r="W1004" s="16">
        <v>0.03</v>
      </c>
      <c r="X1004" s="16">
        <v>2.5000000000000001E-2</v>
      </c>
      <c r="Y1004" s="16">
        <v>3.5000000000000003E-2</v>
      </c>
      <c r="Z1004" s="16">
        <v>3.5000000000000003E-2</v>
      </c>
      <c r="AA1004" s="16">
        <v>0.04</v>
      </c>
      <c r="AB1004" s="16">
        <v>3.5000000000000003E-2</v>
      </c>
      <c r="AC1004" s="16">
        <v>0.04</v>
      </c>
      <c r="AD1004" s="16">
        <v>0.03</v>
      </c>
      <c r="AE1004" s="16">
        <v>0.05</v>
      </c>
      <c r="AF1004" s="16">
        <v>3.5000000000000003E-2</v>
      </c>
      <c r="AG1004" s="16">
        <v>4.4999999999999998E-2</v>
      </c>
      <c r="AH1004" s="16">
        <v>0.04</v>
      </c>
      <c r="AI1004" s="16">
        <v>4.4999999999999998E-2</v>
      </c>
      <c r="AJ1004" s="16">
        <v>4.4999999999999998E-2</v>
      </c>
      <c r="AK1004" s="16">
        <v>5.5E-2</v>
      </c>
      <c r="AL1004" s="16">
        <v>0.06</v>
      </c>
      <c r="AM1004" s="16">
        <v>6.5000000000000002E-2</v>
      </c>
      <c r="AN1004" s="16">
        <v>6.5000000000000002E-2</v>
      </c>
      <c r="AO1004" s="16">
        <v>7.0000000000000007E-2</v>
      </c>
      <c r="AP1004" s="16">
        <v>6.5000000000000002E-2</v>
      </c>
      <c r="AQ1004" s="16">
        <v>6.5000000000000002E-2</v>
      </c>
      <c r="AR1004" s="16">
        <v>6.5000000000000002E-2</v>
      </c>
      <c r="AS1004" s="16">
        <v>0.05</v>
      </c>
      <c r="AT1004" s="16">
        <v>7.0000000000000007E-2</v>
      </c>
      <c r="AU1004" s="16">
        <v>0.06</v>
      </c>
      <c r="AV1004" s="16">
        <v>5.5E-2</v>
      </c>
      <c r="AW1004" s="16">
        <v>2.5000000000000001E-2</v>
      </c>
      <c r="AX1004" s="16">
        <v>2.5000000000000001E-2</v>
      </c>
      <c r="AY1004" s="16">
        <v>0.02</v>
      </c>
      <c r="AZ1004" s="16">
        <v>0.02</v>
      </c>
      <c r="BA1004" s="16">
        <v>2.5000000000000001E-2</v>
      </c>
      <c r="BB1004" s="16">
        <v>2.5000000000000001E-2</v>
      </c>
      <c r="BC1004" s="16">
        <v>0.02</v>
      </c>
      <c r="BD1004" s="16">
        <v>0.02</v>
      </c>
      <c r="BE1004" s="16">
        <v>0.01</v>
      </c>
      <c r="BF1004" s="16">
        <v>0</v>
      </c>
      <c r="BG1004" s="16">
        <v>0</v>
      </c>
      <c r="BH1004" s="16">
        <v>0</v>
      </c>
      <c r="BI1004" s="16">
        <v>0</v>
      </c>
      <c r="BJ1004" s="16">
        <v>0.01</v>
      </c>
      <c r="BK1004" s="16">
        <v>5.0000000000000001E-3</v>
      </c>
      <c r="BL1004" s="16">
        <v>1.4999999999999999E-2</v>
      </c>
      <c r="BM1004" s="16">
        <v>1.4999999999999999E-2</v>
      </c>
      <c r="BN1004" s="16">
        <v>0.01</v>
      </c>
    </row>
    <row r="1005" spans="1:69" x14ac:dyDescent="0.4">
      <c r="A1005" t="s">
        <v>657</v>
      </c>
      <c r="B1005" s="16">
        <v>0.105263157894736</v>
      </c>
      <c r="C1005" s="16">
        <v>0.118556701030927</v>
      </c>
      <c r="D1005" s="16">
        <v>0.123529411764705</v>
      </c>
      <c r="E1005" s="16">
        <v>0.120603015075376</v>
      </c>
      <c r="F1005" s="16">
        <v>0.14000000000000001</v>
      </c>
      <c r="G1005" s="16">
        <v>0.14000000000000001</v>
      </c>
      <c r="H1005" s="16">
        <v>0.14499999999999999</v>
      </c>
      <c r="I1005" s="16">
        <v>0.15656565656565599</v>
      </c>
      <c r="J1005" s="16">
        <v>0.15183246073298401</v>
      </c>
      <c r="K1005" s="16">
        <v>0.14499999999999999</v>
      </c>
      <c r="L1005" s="16">
        <v>0.13500000000000001</v>
      </c>
      <c r="M1005" s="16">
        <v>0.13500000000000001</v>
      </c>
      <c r="N1005" s="16">
        <v>0.16</v>
      </c>
      <c r="O1005" s="16">
        <v>0.16500000000000001</v>
      </c>
      <c r="P1005" s="16">
        <v>0.125</v>
      </c>
      <c r="Q1005" s="16">
        <v>0.14000000000000001</v>
      </c>
      <c r="R1005" s="16">
        <v>0.125</v>
      </c>
      <c r="S1005" s="16">
        <v>0.125</v>
      </c>
      <c r="T1005" s="16">
        <v>0.14000000000000001</v>
      </c>
      <c r="U1005" s="16">
        <v>0.14000000000000001</v>
      </c>
      <c r="V1005" s="16">
        <v>0.16</v>
      </c>
      <c r="W1005" s="16">
        <v>0.14499999999999999</v>
      </c>
      <c r="X1005" s="16">
        <v>0.16</v>
      </c>
      <c r="Y1005" s="16">
        <v>0.16</v>
      </c>
      <c r="Z1005" s="16">
        <v>0.14000000000000001</v>
      </c>
      <c r="AA1005" s="16">
        <v>0.19500000000000001</v>
      </c>
      <c r="AB1005" s="16">
        <v>0.215</v>
      </c>
      <c r="AC1005" s="16">
        <v>0.19</v>
      </c>
      <c r="AD1005" s="16">
        <v>0.21</v>
      </c>
      <c r="AE1005" s="16">
        <v>0.16500000000000001</v>
      </c>
      <c r="AF1005" s="16">
        <v>0.16</v>
      </c>
      <c r="AG1005" s="16">
        <v>0.185</v>
      </c>
      <c r="AH1005" s="16">
        <v>0.17499999999999999</v>
      </c>
      <c r="AI1005" s="16">
        <v>0.14000000000000001</v>
      </c>
      <c r="AJ1005" s="16">
        <v>0.16</v>
      </c>
      <c r="AK1005" s="16">
        <v>0.14499999999999999</v>
      </c>
      <c r="AL1005" s="16">
        <v>0.18</v>
      </c>
      <c r="AM1005" s="16">
        <v>0.13500000000000001</v>
      </c>
      <c r="AN1005" s="16">
        <v>0.13</v>
      </c>
      <c r="AO1005" s="16">
        <v>0.155</v>
      </c>
      <c r="AP1005" s="16">
        <v>0.14499999999999999</v>
      </c>
      <c r="AQ1005" s="16">
        <v>0.115</v>
      </c>
      <c r="AR1005" s="16">
        <v>0.11</v>
      </c>
      <c r="AS1005" s="16">
        <v>0.12</v>
      </c>
      <c r="AT1005" s="16">
        <v>0.13</v>
      </c>
      <c r="AU1005" s="16">
        <v>0.11</v>
      </c>
      <c r="AV1005" s="16">
        <v>0.125</v>
      </c>
      <c r="AW1005" s="16">
        <v>0.12</v>
      </c>
      <c r="AX1005" s="16">
        <v>0.105</v>
      </c>
      <c r="AY1005" s="16">
        <v>0.115</v>
      </c>
      <c r="AZ1005" s="16">
        <v>0.11</v>
      </c>
      <c r="BA1005" s="16">
        <v>0.105</v>
      </c>
      <c r="BB1005" s="16">
        <v>0.11</v>
      </c>
      <c r="BC1005" s="16">
        <v>0.12</v>
      </c>
      <c r="BD1005" s="16">
        <v>0.13</v>
      </c>
      <c r="BE1005" s="16">
        <v>0.13500000000000001</v>
      </c>
      <c r="BF1005" s="16">
        <v>0.16500000000000001</v>
      </c>
      <c r="BG1005" s="16">
        <v>0.19500000000000001</v>
      </c>
      <c r="BH1005" s="16">
        <v>0.17499999999999999</v>
      </c>
      <c r="BI1005" s="16">
        <v>0.19500000000000001</v>
      </c>
      <c r="BJ1005" s="16">
        <v>0.185</v>
      </c>
      <c r="BK1005" s="16">
        <v>0.185</v>
      </c>
      <c r="BL1005" s="16">
        <v>0.19</v>
      </c>
      <c r="BM1005" s="16">
        <v>0.17</v>
      </c>
      <c r="BN1005" s="16">
        <v>0.17499999999999999</v>
      </c>
    </row>
    <row r="1006" spans="1:69" x14ac:dyDescent="0.4">
      <c r="A1006" t="s">
        <v>658</v>
      </c>
      <c r="B1006" s="16">
        <v>0.105263157894736</v>
      </c>
      <c r="C1006" s="16">
        <v>0.118556701030927</v>
      </c>
      <c r="D1006" s="16">
        <v>0.129411764705882</v>
      </c>
      <c r="E1006" s="16">
        <v>0.16080402010050199</v>
      </c>
      <c r="F1006" s="16">
        <v>0.14000000000000001</v>
      </c>
      <c r="G1006" s="16">
        <v>0.16500000000000001</v>
      </c>
      <c r="H1006" s="16">
        <v>0.16</v>
      </c>
      <c r="I1006" s="16">
        <v>0.16161616161616099</v>
      </c>
      <c r="J1006" s="16">
        <v>0.18848167539267</v>
      </c>
      <c r="K1006" s="16">
        <v>0.15</v>
      </c>
      <c r="L1006" s="16">
        <v>0.17499999999999999</v>
      </c>
      <c r="M1006" s="16">
        <v>0.17499999999999999</v>
      </c>
      <c r="N1006" s="16">
        <v>0.13500000000000001</v>
      </c>
      <c r="O1006" s="16">
        <v>0.14000000000000001</v>
      </c>
      <c r="P1006" s="16">
        <v>0.13500000000000001</v>
      </c>
      <c r="Q1006" s="16">
        <v>0.125</v>
      </c>
      <c r="R1006" s="16">
        <v>0.14000000000000001</v>
      </c>
      <c r="S1006" s="16">
        <v>0.14000000000000001</v>
      </c>
      <c r="T1006" s="16">
        <v>0.125</v>
      </c>
      <c r="U1006" s="16">
        <v>9.5000000000000001E-2</v>
      </c>
      <c r="V1006" s="16">
        <v>0.11</v>
      </c>
      <c r="W1006" s="16">
        <v>0.16</v>
      </c>
      <c r="X1006" s="16">
        <v>0.14000000000000001</v>
      </c>
      <c r="Y1006" s="16">
        <v>0.13500000000000001</v>
      </c>
      <c r="Z1006" s="16">
        <v>0.13500000000000001</v>
      </c>
      <c r="AA1006" s="16">
        <v>0.14499999999999999</v>
      </c>
      <c r="AB1006" s="16">
        <v>0.11</v>
      </c>
      <c r="AC1006" s="16">
        <v>0.13</v>
      </c>
      <c r="AD1006" s="16">
        <v>0.12</v>
      </c>
      <c r="AE1006" s="16">
        <v>0.14000000000000001</v>
      </c>
      <c r="AF1006" s="16">
        <v>0.14499999999999999</v>
      </c>
      <c r="AG1006" s="16">
        <v>0.17499999999999999</v>
      </c>
      <c r="AH1006" s="16">
        <v>0.16</v>
      </c>
      <c r="AI1006" s="16">
        <v>0.12</v>
      </c>
      <c r="AJ1006" s="16">
        <v>9.5000000000000001E-2</v>
      </c>
      <c r="AK1006" s="16">
        <v>9.5000000000000001E-2</v>
      </c>
      <c r="AL1006" s="16">
        <v>0.115</v>
      </c>
      <c r="AM1006" s="16">
        <v>0.14499999999999999</v>
      </c>
      <c r="AN1006" s="16">
        <v>0.14499999999999999</v>
      </c>
      <c r="AO1006" s="16">
        <v>0.14000000000000001</v>
      </c>
      <c r="AP1006" s="16">
        <v>0.13</v>
      </c>
      <c r="AQ1006" s="16">
        <v>0.14499999999999999</v>
      </c>
      <c r="AR1006" s="16">
        <v>0.155</v>
      </c>
      <c r="AS1006" s="16">
        <v>0.15</v>
      </c>
      <c r="AT1006" s="16">
        <v>0.16500000000000001</v>
      </c>
      <c r="AU1006" s="16">
        <v>0.185</v>
      </c>
      <c r="AV1006" s="16">
        <v>0.185</v>
      </c>
      <c r="AW1006" s="16">
        <v>0.2</v>
      </c>
      <c r="AX1006" s="16">
        <v>0.185</v>
      </c>
      <c r="AY1006" s="16">
        <v>0.17</v>
      </c>
      <c r="AZ1006" s="16">
        <v>0.185</v>
      </c>
      <c r="BA1006" s="16">
        <v>0.17</v>
      </c>
      <c r="BB1006" s="16">
        <v>0.2</v>
      </c>
      <c r="BC1006" s="16">
        <v>0.14499999999999999</v>
      </c>
      <c r="BD1006" s="16">
        <v>0.1</v>
      </c>
      <c r="BE1006" s="16">
        <v>0.11</v>
      </c>
      <c r="BF1006" s="16">
        <v>0.16</v>
      </c>
      <c r="BG1006" s="16">
        <v>0.15</v>
      </c>
      <c r="BH1006" s="16">
        <v>0.17499999999999999</v>
      </c>
      <c r="BI1006" s="16">
        <v>0.18</v>
      </c>
      <c r="BJ1006" s="16">
        <v>0.17</v>
      </c>
      <c r="BK1006" s="16">
        <v>0.19500000000000001</v>
      </c>
      <c r="BL1006" s="16">
        <v>0.185</v>
      </c>
      <c r="BM1006" s="16">
        <v>0.17</v>
      </c>
      <c r="BN1006" s="16">
        <v>0.18</v>
      </c>
    </row>
    <row r="1007" spans="1:69" x14ac:dyDescent="0.4">
      <c r="A1007" t="s">
        <v>659</v>
      </c>
      <c r="B1007" s="16">
        <v>0.175438596491228</v>
      </c>
      <c r="C1007" s="16">
        <v>0.15979381443298901</v>
      </c>
      <c r="D1007" s="16">
        <v>0.16470588235294101</v>
      </c>
      <c r="E1007" s="16">
        <v>0.16080402010050199</v>
      </c>
      <c r="F1007" s="16">
        <v>0.155</v>
      </c>
      <c r="G1007" s="16">
        <v>0.14499999999999999</v>
      </c>
      <c r="H1007" s="16">
        <v>0.155</v>
      </c>
      <c r="I1007" s="16">
        <v>0.15151515151515099</v>
      </c>
      <c r="J1007" s="16">
        <v>0.162303664921465</v>
      </c>
      <c r="K1007" s="16">
        <v>0.17</v>
      </c>
      <c r="L1007" s="16">
        <v>0.185</v>
      </c>
      <c r="M1007" s="16">
        <v>0.19500000000000001</v>
      </c>
      <c r="N1007" s="16">
        <v>0.2</v>
      </c>
      <c r="O1007" s="16">
        <v>0.21</v>
      </c>
      <c r="P1007" s="16">
        <v>0.22500000000000001</v>
      </c>
      <c r="Q1007" s="16">
        <v>0.23499999999999999</v>
      </c>
      <c r="R1007" s="16">
        <v>0.24</v>
      </c>
      <c r="S1007" s="16">
        <v>0.24</v>
      </c>
      <c r="T1007" s="16">
        <v>0.22500000000000001</v>
      </c>
      <c r="U1007" s="16">
        <v>0.215</v>
      </c>
      <c r="V1007" s="16">
        <v>0.21</v>
      </c>
      <c r="W1007" s="16">
        <v>0.22</v>
      </c>
      <c r="X1007" s="16">
        <v>0.215</v>
      </c>
      <c r="Y1007" s="16">
        <v>0.215</v>
      </c>
      <c r="Z1007" s="16">
        <v>0.22500000000000001</v>
      </c>
      <c r="AA1007" s="16">
        <v>0.19500000000000001</v>
      </c>
      <c r="AB1007" s="16">
        <v>0.19</v>
      </c>
      <c r="AC1007" s="16">
        <v>0.19</v>
      </c>
      <c r="AD1007" s="16">
        <v>0.19</v>
      </c>
      <c r="AE1007" s="16">
        <v>0.22500000000000001</v>
      </c>
      <c r="AF1007" s="16">
        <v>0.25</v>
      </c>
      <c r="AG1007" s="16">
        <v>0.185</v>
      </c>
      <c r="AH1007" s="16">
        <v>0.22</v>
      </c>
      <c r="AI1007" s="16">
        <v>0.215</v>
      </c>
      <c r="AJ1007" s="16">
        <v>0.245</v>
      </c>
      <c r="AK1007" s="16">
        <v>0.255</v>
      </c>
      <c r="AL1007" s="16">
        <v>0.18</v>
      </c>
      <c r="AM1007" s="16">
        <v>0.20499999999999999</v>
      </c>
      <c r="AN1007" s="16">
        <v>0.22500000000000001</v>
      </c>
      <c r="AO1007" s="16">
        <v>0.21</v>
      </c>
      <c r="AP1007" s="16">
        <v>0.19</v>
      </c>
      <c r="AQ1007" s="16">
        <v>0.18</v>
      </c>
      <c r="AR1007" s="16">
        <v>0.2</v>
      </c>
      <c r="AS1007" s="16">
        <v>0.215</v>
      </c>
      <c r="AT1007" s="16">
        <v>0.17499999999999999</v>
      </c>
      <c r="AU1007" s="16">
        <v>0.2</v>
      </c>
      <c r="AV1007" s="16">
        <v>0.20499999999999999</v>
      </c>
      <c r="AW1007" s="16">
        <v>0.22500000000000001</v>
      </c>
      <c r="AX1007" s="16">
        <v>0.215</v>
      </c>
      <c r="AY1007" s="16">
        <v>0.23</v>
      </c>
      <c r="AZ1007" s="16">
        <v>0.22</v>
      </c>
      <c r="BA1007" s="16">
        <v>0.19</v>
      </c>
      <c r="BB1007" s="16">
        <v>0.18</v>
      </c>
      <c r="BC1007" s="16">
        <v>0.185</v>
      </c>
      <c r="BD1007" s="16">
        <v>0.2</v>
      </c>
      <c r="BE1007" s="16">
        <v>0.21</v>
      </c>
      <c r="BF1007" s="16">
        <v>0.22</v>
      </c>
      <c r="BG1007" s="16">
        <v>0.18</v>
      </c>
      <c r="BH1007" s="16">
        <v>0.22500000000000001</v>
      </c>
      <c r="BI1007" s="16">
        <v>0.2</v>
      </c>
      <c r="BJ1007" s="16">
        <v>0.22500000000000001</v>
      </c>
      <c r="BK1007" s="16">
        <v>0.19500000000000001</v>
      </c>
      <c r="BL1007" s="16">
        <v>0.19</v>
      </c>
      <c r="BM1007" s="16">
        <v>0.22</v>
      </c>
      <c r="BN1007" s="16">
        <v>0.2</v>
      </c>
    </row>
    <row r="1008" spans="1:69" x14ac:dyDescent="0.4">
      <c r="A1008" t="s">
        <v>660</v>
      </c>
      <c r="B1008" s="16">
        <v>0.13450292397660801</v>
      </c>
      <c r="C1008" s="16">
        <v>0.12886597938144301</v>
      </c>
      <c r="D1008" s="16">
        <v>0.123529411764705</v>
      </c>
      <c r="E1008" s="16">
        <v>0.120603015075376</v>
      </c>
      <c r="F1008" s="16">
        <v>0.155</v>
      </c>
      <c r="G1008" s="16">
        <v>0.13500000000000001</v>
      </c>
      <c r="H1008" s="16">
        <v>0.125</v>
      </c>
      <c r="I1008" s="16">
        <v>0.13131313131313099</v>
      </c>
      <c r="J1008" s="16">
        <v>0.12041884816753901</v>
      </c>
      <c r="K1008" s="16">
        <v>0.12</v>
      </c>
      <c r="L1008" s="16">
        <v>0.14499999999999999</v>
      </c>
      <c r="M1008" s="16">
        <v>0.15</v>
      </c>
      <c r="N1008" s="16">
        <v>0.155</v>
      </c>
      <c r="O1008" s="16">
        <v>0.13</v>
      </c>
      <c r="P1008" s="16">
        <v>0.155</v>
      </c>
      <c r="Q1008" s="16">
        <v>0.17499999999999999</v>
      </c>
      <c r="R1008" s="16">
        <v>0.21</v>
      </c>
      <c r="S1008" s="16">
        <v>0.215</v>
      </c>
      <c r="T1008" s="16">
        <v>0.22</v>
      </c>
      <c r="U1008" s="16">
        <v>0.245</v>
      </c>
      <c r="V1008" s="16">
        <v>0.2</v>
      </c>
      <c r="W1008" s="16">
        <v>0.19</v>
      </c>
      <c r="X1008" s="16">
        <v>0.185</v>
      </c>
      <c r="Y1008" s="16">
        <v>0.19500000000000001</v>
      </c>
      <c r="Z1008" s="16">
        <v>0.19500000000000001</v>
      </c>
      <c r="AA1008" s="16">
        <v>0.185</v>
      </c>
      <c r="AB1008" s="16">
        <v>0.155</v>
      </c>
      <c r="AC1008" s="16">
        <v>0.18</v>
      </c>
      <c r="AD1008" s="16">
        <v>0.17</v>
      </c>
      <c r="AE1008" s="16">
        <v>0.155</v>
      </c>
      <c r="AF1008" s="16">
        <v>0.16500000000000001</v>
      </c>
      <c r="AG1008" s="16">
        <v>0.16500000000000001</v>
      </c>
      <c r="AH1008" s="16">
        <v>0.17</v>
      </c>
      <c r="AI1008" s="16">
        <v>0.185</v>
      </c>
      <c r="AJ1008" s="16">
        <v>0.18</v>
      </c>
      <c r="AK1008" s="16">
        <v>0.18</v>
      </c>
      <c r="AL1008" s="16">
        <v>0.2</v>
      </c>
      <c r="AM1008" s="16">
        <v>0.215</v>
      </c>
      <c r="AN1008" s="16">
        <v>0.18</v>
      </c>
      <c r="AO1008" s="16">
        <v>0.17499999999999999</v>
      </c>
      <c r="AP1008" s="16">
        <v>0.2</v>
      </c>
      <c r="AQ1008" s="16">
        <v>0.20499999999999999</v>
      </c>
      <c r="AR1008" s="16">
        <v>0.18</v>
      </c>
      <c r="AS1008" s="16">
        <v>0.19</v>
      </c>
      <c r="AT1008" s="16">
        <v>0.20499999999999999</v>
      </c>
      <c r="AU1008" s="16">
        <v>0.2</v>
      </c>
      <c r="AV1008" s="16">
        <v>0.19</v>
      </c>
      <c r="AW1008" s="16">
        <v>0.19500000000000001</v>
      </c>
      <c r="AX1008" s="16">
        <v>0.22</v>
      </c>
      <c r="AY1008" s="16">
        <v>0.23499999999999999</v>
      </c>
      <c r="AZ1008" s="16">
        <v>0.22500000000000001</v>
      </c>
      <c r="BA1008" s="16">
        <v>0.23499999999999999</v>
      </c>
      <c r="BB1008" s="16">
        <v>0.23499999999999999</v>
      </c>
      <c r="BC1008" s="16">
        <v>0.23499999999999999</v>
      </c>
      <c r="BD1008" s="16">
        <v>0.25</v>
      </c>
      <c r="BE1008" s="16">
        <v>0.24</v>
      </c>
      <c r="BF1008" s="16">
        <v>0.24</v>
      </c>
      <c r="BG1008" s="16">
        <v>0.2</v>
      </c>
      <c r="BH1008" s="16">
        <v>0.17</v>
      </c>
      <c r="BI1008" s="16">
        <v>0.185</v>
      </c>
      <c r="BJ1008" s="16">
        <v>0.185</v>
      </c>
      <c r="BK1008" s="16">
        <v>0.18</v>
      </c>
      <c r="BL1008" s="16">
        <v>0.185</v>
      </c>
      <c r="BM1008" s="16">
        <v>0.19</v>
      </c>
      <c r="BN1008" s="16">
        <v>0.22500000000000001</v>
      </c>
    </row>
    <row r="1009" spans="1:66" x14ac:dyDescent="0.4">
      <c r="A1009" t="s">
        <v>661</v>
      </c>
      <c r="B1009" s="16">
        <v>2.9239766081871298E-2</v>
      </c>
      <c r="C1009" s="16">
        <v>2.5773195876288599E-2</v>
      </c>
      <c r="D1009" s="16">
        <v>2.3529411764705799E-2</v>
      </c>
      <c r="E1009" s="16">
        <v>2.5125628140703501E-2</v>
      </c>
      <c r="F1009" s="16">
        <v>0.02</v>
      </c>
      <c r="G1009" s="16">
        <v>0.02</v>
      </c>
      <c r="H1009" s="16">
        <v>0.01</v>
      </c>
      <c r="I1009" s="16">
        <v>2.02020202020202E-2</v>
      </c>
      <c r="J1009" s="16">
        <v>1.04712041884816E-2</v>
      </c>
      <c r="K1009" s="16">
        <v>1.4999999999999999E-2</v>
      </c>
      <c r="L1009" s="16">
        <v>0.01</v>
      </c>
      <c r="M1009" s="16">
        <v>0.01</v>
      </c>
      <c r="N1009" s="16">
        <v>0.01</v>
      </c>
      <c r="O1009" s="16">
        <v>0.01</v>
      </c>
      <c r="P1009" s="16">
        <v>1.4999999999999999E-2</v>
      </c>
      <c r="Q1009" s="16">
        <v>1.4999999999999999E-2</v>
      </c>
      <c r="R1009" s="16">
        <v>0.02</v>
      </c>
      <c r="S1009" s="16">
        <v>0.02</v>
      </c>
      <c r="T1009" s="16">
        <v>0.02</v>
      </c>
      <c r="U1009" s="16">
        <v>2.5000000000000001E-2</v>
      </c>
      <c r="V1009" s="16">
        <v>0.02</v>
      </c>
      <c r="W1009" s="16">
        <v>0.02</v>
      </c>
      <c r="X1009" s="16">
        <v>0.02</v>
      </c>
      <c r="Y1009" s="16">
        <v>1.4999999999999999E-2</v>
      </c>
      <c r="Z1009" s="16">
        <v>1.4999999999999999E-2</v>
      </c>
      <c r="AA1009" s="16">
        <v>0.01</v>
      </c>
      <c r="AB1009" s="16">
        <v>0.02</v>
      </c>
      <c r="AC1009" s="16">
        <v>0.01</v>
      </c>
      <c r="AD1009" s="16">
        <v>1.4999999999999999E-2</v>
      </c>
      <c r="AE1009" s="16">
        <v>0.01</v>
      </c>
      <c r="AF1009" s="16">
        <v>2.5000000000000001E-2</v>
      </c>
      <c r="AG1009" s="16">
        <v>2.5000000000000001E-2</v>
      </c>
      <c r="AH1009" s="16">
        <v>2.5000000000000001E-2</v>
      </c>
      <c r="AI1009" s="16">
        <v>0.03</v>
      </c>
      <c r="AJ1009" s="16">
        <v>0.03</v>
      </c>
      <c r="AK1009" s="16">
        <v>2.5000000000000001E-2</v>
      </c>
      <c r="AL1009" s="16">
        <v>2.5000000000000001E-2</v>
      </c>
      <c r="AM1009" s="16">
        <v>0.03</v>
      </c>
      <c r="AN1009" s="16">
        <v>0.02</v>
      </c>
      <c r="AO1009" s="16">
        <v>2.5000000000000001E-2</v>
      </c>
      <c r="AP1009" s="16">
        <v>1.4999999999999999E-2</v>
      </c>
      <c r="AQ1009" s="16">
        <v>1.4999999999999999E-2</v>
      </c>
      <c r="AR1009" s="16">
        <v>0.03</v>
      </c>
      <c r="AS1009" s="16">
        <v>0.04</v>
      </c>
      <c r="AT1009" s="16">
        <v>3.5000000000000003E-2</v>
      </c>
      <c r="AU1009" s="16">
        <v>3.5000000000000003E-2</v>
      </c>
      <c r="AV1009" s="16">
        <v>2.5000000000000001E-2</v>
      </c>
      <c r="AW1009" s="16">
        <v>2.5000000000000001E-2</v>
      </c>
      <c r="AX1009" s="16">
        <v>0.03</v>
      </c>
      <c r="AY1009" s="16">
        <v>0.03</v>
      </c>
      <c r="AZ1009" s="16">
        <v>2.5000000000000001E-2</v>
      </c>
      <c r="BA1009" s="16">
        <v>0.03</v>
      </c>
      <c r="BB1009" s="16">
        <v>0.02</v>
      </c>
      <c r="BC1009" s="16">
        <v>0.03</v>
      </c>
      <c r="BD1009" s="16">
        <v>0.03</v>
      </c>
      <c r="BE1009" s="16">
        <v>0.03</v>
      </c>
      <c r="BF1009" s="16">
        <v>1.4999999999999999E-2</v>
      </c>
      <c r="BG1009" s="16">
        <v>1.4999999999999999E-2</v>
      </c>
      <c r="BH1009" s="16">
        <v>0.02</v>
      </c>
      <c r="BI1009" s="16">
        <v>1.4999999999999999E-2</v>
      </c>
      <c r="BJ1009" s="16">
        <v>0.02</v>
      </c>
      <c r="BK1009" s="16">
        <v>2.5000000000000001E-2</v>
      </c>
      <c r="BL1009" s="16">
        <v>2.5000000000000001E-2</v>
      </c>
      <c r="BM1009" s="16">
        <v>0.02</v>
      </c>
      <c r="BN1009" s="16">
        <v>2.5000000000000001E-2</v>
      </c>
    </row>
    <row r="1010" spans="1:66" x14ac:dyDescent="0.4">
      <c r="A1010" t="s">
        <v>662</v>
      </c>
      <c r="B1010" s="16">
        <v>3.5087719298245598E-2</v>
      </c>
      <c r="C1010" s="16">
        <v>3.0927835051546299E-2</v>
      </c>
      <c r="D1010" s="16">
        <v>3.5294117647058802E-2</v>
      </c>
      <c r="E1010" s="16">
        <v>4.0201005025125601E-2</v>
      </c>
      <c r="F1010" s="16">
        <v>0.04</v>
      </c>
      <c r="G1010" s="16">
        <v>0.04</v>
      </c>
      <c r="H1010" s="16">
        <v>0.04</v>
      </c>
      <c r="I1010" s="16">
        <v>4.0404040404040401E-2</v>
      </c>
      <c r="J1010" s="16">
        <v>3.6649214659685798E-2</v>
      </c>
      <c r="K1010" s="16">
        <v>3.5000000000000003E-2</v>
      </c>
      <c r="L1010" s="16">
        <v>3.5000000000000003E-2</v>
      </c>
      <c r="M1010" s="16">
        <v>3.5000000000000003E-2</v>
      </c>
      <c r="N1010" s="16">
        <v>3.5000000000000003E-2</v>
      </c>
      <c r="O1010" s="16">
        <v>3.5000000000000003E-2</v>
      </c>
      <c r="P1010" s="16">
        <v>0.04</v>
      </c>
      <c r="Q1010" s="16">
        <v>0.04</v>
      </c>
      <c r="R1010" s="16">
        <v>4.4999999999999998E-2</v>
      </c>
      <c r="S1010" s="16">
        <v>4.4999999999999998E-2</v>
      </c>
      <c r="T1010" s="16">
        <v>4.4999999999999998E-2</v>
      </c>
      <c r="U1010" s="16">
        <v>0.05</v>
      </c>
      <c r="V1010" s="16">
        <v>0.05</v>
      </c>
      <c r="W1010" s="16">
        <v>4.4999999999999998E-2</v>
      </c>
      <c r="X1010" s="16">
        <v>0.05</v>
      </c>
      <c r="Y1010" s="16">
        <v>0.05</v>
      </c>
      <c r="Z1010" s="16">
        <v>4.4999999999999998E-2</v>
      </c>
      <c r="AA1010" s="16">
        <v>4.4999999999999998E-2</v>
      </c>
      <c r="AB1010" s="16">
        <v>0.04</v>
      </c>
      <c r="AC1010" s="16">
        <v>4.4999999999999998E-2</v>
      </c>
      <c r="AD1010" s="16">
        <v>0.04</v>
      </c>
      <c r="AE1010" s="16">
        <v>0.04</v>
      </c>
      <c r="AF1010" s="16">
        <v>3.5000000000000003E-2</v>
      </c>
      <c r="AG1010" s="16">
        <v>0.04</v>
      </c>
      <c r="AH1010" s="16">
        <v>0.05</v>
      </c>
      <c r="AI1010" s="16">
        <v>5.5E-2</v>
      </c>
      <c r="AJ1010" s="16">
        <v>5.5E-2</v>
      </c>
      <c r="AK1010" s="16">
        <v>5.5E-2</v>
      </c>
      <c r="AL1010" s="16">
        <v>0.05</v>
      </c>
      <c r="AM1010" s="16">
        <v>4.4999999999999998E-2</v>
      </c>
      <c r="AN1010" s="16">
        <v>5.5E-2</v>
      </c>
      <c r="AO1010" s="16">
        <v>5.5E-2</v>
      </c>
      <c r="AP1010" s="16">
        <v>0.05</v>
      </c>
      <c r="AQ1010" s="16">
        <v>0.06</v>
      </c>
      <c r="AR1010" s="16">
        <v>6.5000000000000002E-2</v>
      </c>
      <c r="AS1010" s="16">
        <v>0.06</v>
      </c>
      <c r="AT1010" s="16">
        <v>7.0000000000000007E-2</v>
      </c>
      <c r="AU1010" s="16">
        <v>6.5000000000000002E-2</v>
      </c>
      <c r="AV1010" s="16">
        <v>6.5000000000000002E-2</v>
      </c>
      <c r="AW1010" s="16">
        <v>6.5000000000000002E-2</v>
      </c>
      <c r="AX1010" s="16">
        <v>0.06</v>
      </c>
      <c r="AY1010" s="16">
        <v>6.5000000000000002E-2</v>
      </c>
      <c r="AZ1010" s="16">
        <v>6.5000000000000002E-2</v>
      </c>
      <c r="BA1010" s="16">
        <v>7.4999999999999997E-2</v>
      </c>
      <c r="BB1010" s="16">
        <v>6.5000000000000002E-2</v>
      </c>
      <c r="BC1010" s="16">
        <v>5.5E-2</v>
      </c>
      <c r="BD1010" s="16">
        <v>0.05</v>
      </c>
      <c r="BE1010" s="16">
        <v>0.06</v>
      </c>
      <c r="BF1010" s="16">
        <v>5.5E-2</v>
      </c>
      <c r="BG1010" s="16">
        <v>5.5E-2</v>
      </c>
      <c r="BH1010" s="16">
        <v>6.5000000000000002E-2</v>
      </c>
      <c r="BI1010" s="16">
        <v>6.5000000000000002E-2</v>
      </c>
      <c r="BJ1010" s="16">
        <v>6.5000000000000002E-2</v>
      </c>
      <c r="BK1010" s="16">
        <v>6.5000000000000002E-2</v>
      </c>
      <c r="BL1010" s="16">
        <v>0.06</v>
      </c>
      <c r="BM1010" s="16">
        <v>0.06</v>
      </c>
      <c r="BN1010" s="16">
        <v>0.06</v>
      </c>
    </row>
    <row r="1011" spans="1:66" x14ac:dyDescent="0.4">
      <c r="A1011" t="s">
        <v>663</v>
      </c>
      <c r="B1011" s="16">
        <v>4.0935672514619798E-2</v>
      </c>
      <c r="C1011" s="16">
        <v>3.60824742268041E-2</v>
      </c>
      <c r="D1011" s="16">
        <v>4.1176470588235203E-2</v>
      </c>
      <c r="E1011" s="16">
        <v>3.5175879396984903E-2</v>
      </c>
      <c r="F1011" s="16">
        <v>1.4999999999999999E-2</v>
      </c>
      <c r="G1011" s="16">
        <v>0.02</v>
      </c>
      <c r="H1011" s="16">
        <v>2.5000000000000001E-2</v>
      </c>
      <c r="I1011" s="16">
        <v>2.52525252525252E-2</v>
      </c>
      <c r="J1011" s="16">
        <v>2.6178010471204102E-2</v>
      </c>
      <c r="K1011" s="16">
        <v>2.5000000000000001E-2</v>
      </c>
      <c r="L1011" s="16">
        <v>2.5000000000000001E-2</v>
      </c>
      <c r="M1011" s="16">
        <v>2.5000000000000001E-2</v>
      </c>
      <c r="N1011" s="16">
        <v>0.02</v>
      </c>
      <c r="O1011" s="16">
        <v>0.02</v>
      </c>
      <c r="P1011" s="16">
        <v>2.5000000000000001E-2</v>
      </c>
      <c r="Q1011" s="16">
        <v>0.02</v>
      </c>
      <c r="R1011" s="16">
        <v>0.02</v>
      </c>
      <c r="S1011" s="16">
        <v>2.5000000000000001E-2</v>
      </c>
      <c r="T1011" s="16">
        <v>2.5000000000000001E-2</v>
      </c>
      <c r="U1011" s="16">
        <v>1.4999999999999999E-2</v>
      </c>
      <c r="V1011" s="16">
        <v>0.02</v>
      </c>
      <c r="W1011" s="16">
        <v>1.4999999999999999E-2</v>
      </c>
      <c r="X1011" s="16">
        <v>1.4999999999999999E-2</v>
      </c>
      <c r="Y1011" s="16">
        <v>0.01</v>
      </c>
      <c r="Z1011" s="16">
        <v>0.02</v>
      </c>
      <c r="AA1011" s="16">
        <v>0.02</v>
      </c>
      <c r="AB1011" s="16">
        <v>0.02</v>
      </c>
      <c r="AC1011" s="16">
        <v>1.4999999999999999E-2</v>
      </c>
      <c r="AD1011" s="16">
        <v>1.4999999999999999E-2</v>
      </c>
      <c r="AE1011" s="16">
        <v>1.4999999999999999E-2</v>
      </c>
      <c r="AF1011" s="16">
        <v>1.4999999999999999E-2</v>
      </c>
      <c r="AG1011" s="16">
        <v>5.0000000000000001E-3</v>
      </c>
      <c r="AH1011" s="16">
        <v>0.01</v>
      </c>
      <c r="AI1011" s="16">
        <v>0.02</v>
      </c>
      <c r="AJ1011" s="16">
        <v>0.02</v>
      </c>
      <c r="AK1011" s="16">
        <v>1.4999999999999999E-2</v>
      </c>
      <c r="AL1011" s="16">
        <v>1.4999999999999999E-2</v>
      </c>
      <c r="AM1011" s="16">
        <v>1.4999999999999999E-2</v>
      </c>
      <c r="AN1011" s="16">
        <v>1.4999999999999999E-2</v>
      </c>
      <c r="AO1011" s="16">
        <v>1.4999999999999999E-2</v>
      </c>
      <c r="AP1011" s="16">
        <v>1.4999999999999999E-2</v>
      </c>
      <c r="AQ1011" s="16">
        <v>1.4999999999999999E-2</v>
      </c>
      <c r="AR1011" s="16">
        <v>1.4999999999999999E-2</v>
      </c>
      <c r="AS1011" s="16">
        <v>1.4999999999999999E-2</v>
      </c>
      <c r="AT1011" s="16">
        <v>1.4999999999999999E-2</v>
      </c>
      <c r="AU1011" s="16">
        <v>1.4999999999999999E-2</v>
      </c>
      <c r="AV1011" s="16">
        <v>0.01</v>
      </c>
      <c r="AW1011" s="16">
        <v>1.4999999999999999E-2</v>
      </c>
      <c r="AX1011" s="16">
        <v>0.01</v>
      </c>
      <c r="AY1011" s="16">
        <v>0.01</v>
      </c>
      <c r="AZ1011" s="16">
        <v>0.01</v>
      </c>
      <c r="BA1011" s="16">
        <v>0.01</v>
      </c>
      <c r="BB1011" s="16">
        <v>0.01</v>
      </c>
      <c r="BC1011" s="16">
        <v>0.01</v>
      </c>
      <c r="BD1011" s="16">
        <v>0.01</v>
      </c>
      <c r="BE1011" s="16">
        <v>0.01</v>
      </c>
      <c r="BF1011" s="16">
        <v>5.0000000000000001E-3</v>
      </c>
      <c r="BG1011" s="16">
        <v>0.01</v>
      </c>
      <c r="BH1011" s="16">
        <v>5.0000000000000001E-3</v>
      </c>
      <c r="BI1011" s="16">
        <v>5.0000000000000001E-3</v>
      </c>
      <c r="BJ1011" s="16">
        <v>0.01</v>
      </c>
      <c r="BK1011" s="16">
        <v>5.0000000000000001E-3</v>
      </c>
      <c r="BL1011" s="16">
        <v>5.0000000000000001E-3</v>
      </c>
      <c r="BM1011" s="16">
        <v>5.0000000000000001E-3</v>
      </c>
      <c r="BN1011" s="16">
        <v>0.01</v>
      </c>
    </row>
    <row r="1012" spans="1:66" x14ac:dyDescent="0.4">
      <c r="A1012" t="s">
        <v>664</v>
      </c>
      <c r="B1012" s="16">
        <v>5.8479532163742597E-2</v>
      </c>
      <c r="C1012" s="16">
        <v>6.1855670103092703E-2</v>
      </c>
      <c r="D1012" s="16">
        <v>7.0588235294117604E-2</v>
      </c>
      <c r="E1012" s="16">
        <v>6.0301507537688398E-2</v>
      </c>
      <c r="F1012" s="16">
        <v>0.09</v>
      </c>
      <c r="G1012" s="16">
        <v>8.5000000000000006E-2</v>
      </c>
      <c r="H1012" s="16">
        <v>0.08</v>
      </c>
      <c r="I1012" s="16">
        <v>8.5858585858585801E-2</v>
      </c>
      <c r="J1012" s="16">
        <v>8.3769633507853394E-2</v>
      </c>
      <c r="K1012" s="16">
        <v>0.08</v>
      </c>
      <c r="L1012" s="16">
        <v>8.5000000000000006E-2</v>
      </c>
      <c r="M1012" s="16">
        <v>0.08</v>
      </c>
      <c r="N1012" s="16">
        <v>0.09</v>
      </c>
      <c r="O1012" s="16">
        <v>8.5000000000000006E-2</v>
      </c>
      <c r="P1012" s="16">
        <v>8.5000000000000006E-2</v>
      </c>
      <c r="Q1012" s="16">
        <v>0.08</v>
      </c>
      <c r="R1012" s="16">
        <v>6.5000000000000002E-2</v>
      </c>
      <c r="S1012" s="16">
        <v>6.5000000000000002E-2</v>
      </c>
      <c r="T1012" s="16">
        <v>0.06</v>
      </c>
      <c r="U1012" s="16">
        <v>0.06</v>
      </c>
      <c r="V1012" s="16">
        <v>3.5000000000000003E-2</v>
      </c>
      <c r="W1012" s="16">
        <v>4.4999999999999998E-2</v>
      </c>
      <c r="X1012" s="16">
        <v>6.5000000000000002E-2</v>
      </c>
      <c r="Y1012" s="16">
        <v>6.5000000000000002E-2</v>
      </c>
      <c r="Z1012" s="16">
        <v>6.5000000000000002E-2</v>
      </c>
      <c r="AA1012" s="16">
        <v>5.5E-2</v>
      </c>
      <c r="AB1012" s="16">
        <v>7.4999999999999997E-2</v>
      </c>
      <c r="AC1012" s="16">
        <v>5.5E-2</v>
      </c>
      <c r="AD1012" s="16">
        <v>0.08</v>
      </c>
      <c r="AE1012" s="16">
        <v>7.4999999999999997E-2</v>
      </c>
      <c r="AF1012" s="16">
        <v>7.0000000000000007E-2</v>
      </c>
      <c r="AG1012" s="16">
        <v>8.5000000000000006E-2</v>
      </c>
      <c r="AH1012" s="16">
        <v>0.08</v>
      </c>
      <c r="AI1012" s="16">
        <v>0.105</v>
      </c>
      <c r="AJ1012" s="16">
        <v>9.5000000000000001E-2</v>
      </c>
      <c r="AK1012" s="16">
        <v>9.5000000000000001E-2</v>
      </c>
      <c r="AL1012" s="16">
        <v>9.5000000000000001E-2</v>
      </c>
      <c r="AM1012" s="16">
        <v>7.0000000000000007E-2</v>
      </c>
      <c r="AN1012" s="16">
        <v>0.09</v>
      </c>
      <c r="AO1012" s="16">
        <v>0.09</v>
      </c>
      <c r="AP1012" s="16">
        <v>9.5000000000000001E-2</v>
      </c>
      <c r="AQ1012" s="16">
        <v>0.09</v>
      </c>
      <c r="AR1012" s="16">
        <v>7.4999999999999997E-2</v>
      </c>
      <c r="AS1012" s="16">
        <v>7.0000000000000007E-2</v>
      </c>
      <c r="AT1012" s="16">
        <v>7.0000000000000007E-2</v>
      </c>
      <c r="AU1012" s="16">
        <v>6.5000000000000002E-2</v>
      </c>
      <c r="AV1012" s="16">
        <v>7.0000000000000007E-2</v>
      </c>
      <c r="AW1012" s="16">
        <v>5.5E-2</v>
      </c>
      <c r="AX1012" s="16">
        <v>0.06</v>
      </c>
      <c r="AY1012" s="16">
        <v>0.06</v>
      </c>
      <c r="AZ1012" s="16">
        <v>6.5000000000000002E-2</v>
      </c>
      <c r="BA1012" s="16">
        <v>6.5000000000000002E-2</v>
      </c>
      <c r="BB1012" s="16">
        <v>0.06</v>
      </c>
      <c r="BC1012" s="16">
        <v>5.5E-2</v>
      </c>
      <c r="BD1012" s="16">
        <v>5.5E-2</v>
      </c>
      <c r="BE1012" s="16">
        <v>0.06</v>
      </c>
      <c r="BF1012" s="16">
        <v>5.5E-2</v>
      </c>
      <c r="BG1012" s="16">
        <v>0.04</v>
      </c>
      <c r="BH1012" s="16">
        <v>1.4999999999999999E-2</v>
      </c>
      <c r="BI1012" s="16">
        <v>0.02</v>
      </c>
      <c r="BJ1012" s="16">
        <v>0.01</v>
      </c>
      <c r="BK1012" s="16">
        <v>0.02</v>
      </c>
      <c r="BL1012" s="16">
        <v>0.03</v>
      </c>
      <c r="BM1012" s="16">
        <v>0.04</v>
      </c>
      <c r="BN1012" s="16">
        <v>0.04</v>
      </c>
    </row>
    <row r="1013" spans="1:66" x14ac:dyDescent="0.4">
      <c r="B1013" s="16"/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26">
        <v>20080229</v>
      </c>
      <c r="AE1013" s="26">
        <v>20080530</v>
      </c>
      <c r="AF1013" s="26">
        <v>20080829</v>
      </c>
      <c r="AG1013" s="26">
        <v>20081128</v>
      </c>
      <c r="AH1013" s="26">
        <v>20090227</v>
      </c>
      <c r="AI1013" s="26">
        <v>20090529</v>
      </c>
      <c r="AJ1013" s="26">
        <v>20090831</v>
      </c>
      <c r="AK1013" s="26">
        <v>20091130</v>
      </c>
      <c r="AL1013" s="26">
        <v>20100226</v>
      </c>
      <c r="AM1013" s="26">
        <v>20100531</v>
      </c>
      <c r="AN1013" s="26">
        <v>20100831</v>
      </c>
      <c r="AO1013" s="26">
        <v>20101130</v>
      </c>
      <c r="AP1013" s="26">
        <v>20110228</v>
      </c>
      <c r="AQ1013" s="26">
        <v>20110531</v>
      </c>
      <c r="AR1013" s="26">
        <v>20110831</v>
      </c>
      <c r="AS1013" s="26">
        <v>20111130</v>
      </c>
      <c r="AT1013" s="26">
        <v>20120229</v>
      </c>
      <c r="AU1013" s="26">
        <v>20120531</v>
      </c>
      <c r="AV1013" s="26">
        <v>20120831</v>
      </c>
      <c r="AW1013" s="26">
        <v>20121130</v>
      </c>
      <c r="AX1013" s="26">
        <v>20130228</v>
      </c>
      <c r="AY1013" s="26">
        <v>20130531</v>
      </c>
      <c r="AZ1013" s="26">
        <v>20130830</v>
      </c>
      <c r="BA1013" s="26">
        <v>20131129</v>
      </c>
      <c r="BB1013" s="26">
        <v>20140228</v>
      </c>
      <c r="BC1013" s="26">
        <v>20140530</v>
      </c>
      <c r="BD1013" s="26">
        <v>20140829</v>
      </c>
      <c r="BE1013" s="26">
        <v>20141128</v>
      </c>
      <c r="BF1013" s="26">
        <v>20150227</v>
      </c>
      <c r="BG1013" s="26">
        <v>20150529</v>
      </c>
      <c r="BH1013" s="26">
        <v>20150831</v>
      </c>
      <c r="BI1013" s="26">
        <v>20151130</v>
      </c>
      <c r="BJ1013" s="26">
        <v>20160229</v>
      </c>
      <c r="BK1013" s="26">
        <v>20160531</v>
      </c>
      <c r="BL1013" s="26">
        <v>20160831</v>
      </c>
      <c r="BM1013" s="26">
        <v>20161130</v>
      </c>
      <c r="BN1013" s="26">
        <v>20170228</v>
      </c>
    </row>
    <row r="1014" spans="1:66" x14ac:dyDescent="0.4">
      <c r="A1014" t="s">
        <v>668</v>
      </c>
      <c r="B1014" s="16">
        <v>0.44444444444444398</v>
      </c>
      <c r="C1014" s="16">
        <v>0.41237113402061798</v>
      </c>
      <c r="D1014" s="16">
        <v>0.47058823529411697</v>
      </c>
      <c r="E1014" s="16">
        <v>0.41206030150753697</v>
      </c>
      <c r="F1014" s="16">
        <v>0.37</v>
      </c>
      <c r="G1014" s="16">
        <v>0.41</v>
      </c>
      <c r="H1014" s="16">
        <v>0.41</v>
      </c>
      <c r="I1014" s="16">
        <v>0.42424242424242398</v>
      </c>
      <c r="J1014" s="16">
        <v>0.51308900523560197</v>
      </c>
      <c r="K1014" s="16">
        <v>0.46</v>
      </c>
      <c r="L1014" s="16">
        <v>0.47</v>
      </c>
      <c r="M1014" s="16">
        <v>0.46500000000000002</v>
      </c>
      <c r="N1014" s="16">
        <v>0.42</v>
      </c>
      <c r="O1014" s="16">
        <v>0.45</v>
      </c>
      <c r="P1014" s="16">
        <v>0.44500000000000001</v>
      </c>
      <c r="Q1014" s="16">
        <v>0.39500000000000002</v>
      </c>
      <c r="R1014" s="16">
        <v>0.31</v>
      </c>
      <c r="S1014" s="16">
        <v>0.34</v>
      </c>
      <c r="T1014" s="16">
        <v>0.28499999999999998</v>
      </c>
      <c r="U1014" s="16">
        <v>0.22</v>
      </c>
      <c r="V1014" s="16">
        <v>0.19500000000000001</v>
      </c>
      <c r="W1014" s="16">
        <v>0.22500000000000001</v>
      </c>
      <c r="X1014" s="16">
        <v>0.2</v>
      </c>
      <c r="Y1014" s="16">
        <v>0.18</v>
      </c>
      <c r="Z1014" s="16">
        <v>0.19</v>
      </c>
      <c r="AA1014" s="16">
        <v>0.155</v>
      </c>
      <c r="AB1014" s="16">
        <v>0.13500000000000001</v>
      </c>
      <c r="AC1014" s="16">
        <v>0.125</v>
      </c>
      <c r="AD1014" s="16">
        <v>0.14000000000000001</v>
      </c>
      <c r="AE1014" s="16">
        <v>0.11</v>
      </c>
      <c r="AF1014" s="16">
        <v>0.16500000000000001</v>
      </c>
      <c r="AG1014" s="16">
        <v>0.28999999999999998</v>
      </c>
      <c r="AH1014" s="16">
        <v>0.30499999999999999</v>
      </c>
      <c r="AI1014" s="16">
        <v>0.17</v>
      </c>
      <c r="AJ1014" s="16">
        <v>0.13</v>
      </c>
      <c r="AK1014" s="16">
        <v>0.12</v>
      </c>
      <c r="AL1014" s="16">
        <v>0.125</v>
      </c>
      <c r="AM1014" s="16">
        <v>0.16</v>
      </c>
      <c r="AN1014" s="16">
        <v>0.125</v>
      </c>
      <c r="AO1014" s="16">
        <v>0.11</v>
      </c>
      <c r="AP1014" s="16">
        <v>0.12</v>
      </c>
      <c r="AQ1014" s="16">
        <v>0.12</v>
      </c>
      <c r="AR1014" s="16">
        <v>0.13500000000000001</v>
      </c>
      <c r="AS1014" s="16">
        <v>0.155</v>
      </c>
      <c r="AT1014" s="16">
        <v>0.16</v>
      </c>
      <c r="AU1014" s="16">
        <v>0.16</v>
      </c>
      <c r="AV1014" s="16">
        <v>0.16</v>
      </c>
      <c r="AW1014" s="16">
        <v>0.18</v>
      </c>
      <c r="AX1014" s="16">
        <v>0.155</v>
      </c>
      <c r="AY1014" s="16">
        <v>0.14499999999999999</v>
      </c>
      <c r="AZ1014" s="16">
        <v>0.125</v>
      </c>
      <c r="BA1014" s="16">
        <v>0.14499999999999999</v>
      </c>
      <c r="BB1014" s="16">
        <v>0.14499999999999999</v>
      </c>
      <c r="BC1014" s="16">
        <v>0.125</v>
      </c>
      <c r="BD1014" s="16">
        <v>0.115</v>
      </c>
      <c r="BE1014" s="16">
        <v>0.13500000000000001</v>
      </c>
      <c r="BF1014" s="16">
        <v>0.15</v>
      </c>
      <c r="BG1014" s="16">
        <v>0.15</v>
      </c>
      <c r="BH1014" s="16">
        <v>0.16500000000000001</v>
      </c>
      <c r="BI1014" s="16">
        <v>0.14499999999999999</v>
      </c>
      <c r="BJ1014" s="16">
        <v>0.155</v>
      </c>
      <c r="BK1014" s="16">
        <v>0.14000000000000001</v>
      </c>
      <c r="BL1014" s="16">
        <v>0.13500000000000001</v>
      </c>
      <c r="BM1014" s="16">
        <v>0.125</v>
      </c>
      <c r="BN1014" s="16">
        <v>0.13</v>
      </c>
    </row>
    <row r="1015" spans="1:66" x14ac:dyDescent="0.4">
      <c r="A1015" t="s">
        <v>669</v>
      </c>
      <c r="B1015" s="16">
        <v>0.286549707602339</v>
      </c>
      <c r="C1015" s="16">
        <v>0.298969072164948</v>
      </c>
      <c r="D1015" s="16">
        <v>0.29411764705882298</v>
      </c>
      <c r="E1015" s="16">
        <v>0.34673366834170799</v>
      </c>
      <c r="F1015" s="16">
        <v>0.42499999999999999</v>
      </c>
      <c r="G1015" s="16">
        <v>0.40500000000000003</v>
      </c>
      <c r="H1015" s="16">
        <v>0.39500000000000002</v>
      </c>
      <c r="I1015" s="16">
        <v>0.40404040404040398</v>
      </c>
      <c r="J1015" s="16">
        <v>0.33507853403141302</v>
      </c>
      <c r="K1015" s="16">
        <v>0.33500000000000002</v>
      </c>
      <c r="L1015" s="16">
        <v>0.39500000000000002</v>
      </c>
      <c r="M1015" s="16">
        <v>0.41</v>
      </c>
      <c r="N1015" s="16">
        <v>0.435</v>
      </c>
      <c r="O1015" s="16">
        <v>0.39500000000000002</v>
      </c>
      <c r="P1015" s="16">
        <v>0.43</v>
      </c>
      <c r="Q1015" s="16">
        <v>0.495</v>
      </c>
      <c r="R1015" s="16">
        <v>0.60499999999999998</v>
      </c>
      <c r="S1015" s="16">
        <v>0.57999999999999996</v>
      </c>
      <c r="T1015" s="16">
        <v>0.63500000000000001</v>
      </c>
      <c r="U1015" s="16">
        <v>0.56499999999999995</v>
      </c>
      <c r="V1015" s="16">
        <v>0.59</v>
      </c>
      <c r="W1015" s="16">
        <v>0.56999999999999995</v>
      </c>
      <c r="X1015" s="16">
        <v>0.56999999999999995</v>
      </c>
      <c r="Y1015" s="16">
        <v>0.51500000000000001</v>
      </c>
      <c r="Z1015" s="16">
        <v>0.59</v>
      </c>
      <c r="AA1015" s="16">
        <v>0.43</v>
      </c>
      <c r="AB1015" s="16">
        <v>0.38500000000000001</v>
      </c>
      <c r="AC1015" s="16">
        <v>0.47</v>
      </c>
      <c r="AD1015" s="16">
        <v>0.505</v>
      </c>
      <c r="AE1015" s="16">
        <v>0.46500000000000002</v>
      </c>
      <c r="AF1015" s="16">
        <v>0.51</v>
      </c>
      <c r="AG1015" s="16">
        <v>0.54500000000000004</v>
      </c>
      <c r="AH1015" s="16">
        <v>0.54</v>
      </c>
      <c r="AI1015" s="16">
        <v>0.51</v>
      </c>
      <c r="AJ1015" s="16">
        <v>0.53</v>
      </c>
      <c r="AK1015" s="16">
        <v>0.56000000000000005</v>
      </c>
      <c r="AL1015" s="16">
        <v>0.52</v>
      </c>
      <c r="AM1015" s="16">
        <v>0.48499999999999999</v>
      </c>
      <c r="AN1015" s="16">
        <v>0.51500000000000001</v>
      </c>
      <c r="AO1015" s="16">
        <v>0.495</v>
      </c>
      <c r="AP1015" s="16">
        <v>0.505</v>
      </c>
      <c r="AQ1015" s="16">
        <v>0.42</v>
      </c>
      <c r="AR1015" s="16">
        <v>0.41499999999999998</v>
      </c>
      <c r="AS1015" s="16">
        <v>0.45</v>
      </c>
      <c r="AT1015" s="16">
        <v>0.4</v>
      </c>
      <c r="AU1015" s="16">
        <v>0.43</v>
      </c>
      <c r="AV1015" s="16">
        <v>0.41499999999999998</v>
      </c>
      <c r="AW1015" s="16">
        <v>0.39500000000000002</v>
      </c>
      <c r="AX1015" s="16">
        <v>0.35</v>
      </c>
      <c r="AY1015" s="16">
        <v>0.35499999999999998</v>
      </c>
      <c r="AZ1015" s="16">
        <v>0.36499999999999999</v>
      </c>
      <c r="BA1015" s="16">
        <v>0.33500000000000002</v>
      </c>
      <c r="BB1015" s="16">
        <v>0.32500000000000001</v>
      </c>
      <c r="BC1015" s="16">
        <v>0.315</v>
      </c>
      <c r="BD1015" s="16">
        <v>0.3</v>
      </c>
      <c r="BE1015" s="16">
        <v>0.32500000000000001</v>
      </c>
      <c r="BF1015" s="16">
        <v>0.30499999999999999</v>
      </c>
      <c r="BG1015" s="16">
        <v>0.245</v>
      </c>
      <c r="BH1015" s="16">
        <v>0.28499999999999998</v>
      </c>
      <c r="BI1015" s="16">
        <v>0.29499999999999998</v>
      </c>
      <c r="BJ1015" s="16">
        <v>0.27</v>
      </c>
      <c r="BK1015" s="16">
        <v>0.23499999999999999</v>
      </c>
      <c r="BL1015" s="16">
        <v>0.23499999999999999</v>
      </c>
      <c r="BM1015" s="16">
        <v>0.23</v>
      </c>
      <c r="BN1015" s="16">
        <v>0.23499999999999999</v>
      </c>
    </row>
    <row r="1016" spans="1:66" x14ac:dyDescent="0.4">
      <c r="A1016" t="s">
        <v>670</v>
      </c>
      <c r="B1016" s="16">
        <v>5.84795321637426E-3</v>
      </c>
      <c r="C1016" s="16">
        <v>0</v>
      </c>
      <c r="D1016" s="16">
        <v>1.1764705882352899E-2</v>
      </c>
      <c r="E1016" s="16">
        <v>1.00502512562814E-2</v>
      </c>
      <c r="F1016" s="16">
        <v>5.0000000000000001E-3</v>
      </c>
      <c r="G1016" s="16">
        <v>0</v>
      </c>
      <c r="H1016" s="16">
        <v>0</v>
      </c>
      <c r="I1016" s="16">
        <v>5.0505050505050501E-3</v>
      </c>
      <c r="J1016" s="16">
        <v>5.2356020942408302E-3</v>
      </c>
      <c r="K1016" s="16">
        <v>5.0000000000000001E-3</v>
      </c>
      <c r="L1016" s="16">
        <v>5.0000000000000001E-3</v>
      </c>
      <c r="M1016" s="16">
        <v>0.01</v>
      </c>
      <c r="N1016" s="16">
        <v>0</v>
      </c>
      <c r="O1016" s="16">
        <v>5.0000000000000001E-3</v>
      </c>
      <c r="P1016" s="16">
        <v>5.0000000000000001E-3</v>
      </c>
      <c r="Q1016" s="16">
        <v>0.02</v>
      </c>
      <c r="R1016" s="16">
        <v>5.0000000000000001E-3</v>
      </c>
      <c r="S1016" s="16">
        <v>0.01</v>
      </c>
      <c r="T1016" s="16">
        <v>0</v>
      </c>
      <c r="U1016" s="16">
        <v>0.12</v>
      </c>
      <c r="V1016" s="16">
        <v>7.0000000000000007E-2</v>
      </c>
      <c r="W1016" s="16">
        <v>7.4999999999999997E-2</v>
      </c>
      <c r="X1016" s="16">
        <v>9.5000000000000001E-2</v>
      </c>
      <c r="Y1016" s="16">
        <v>0.17</v>
      </c>
      <c r="Z1016" s="16">
        <v>9.5000000000000001E-2</v>
      </c>
      <c r="AA1016" s="16">
        <v>0.26500000000000001</v>
      </c>
      <c r="AB1016" s="16">
        <v>0.30499999999999999</v>
      </c>
      <c r="AC1016" s="16">
        <v>0.25</v>
      </c>
      <c r="AD1016" s="16">
        <v>0.20499999999999999</v>
      </c>
      <c r="AE1016" s="16">
        <v>0.26</v>
      </c>
      <c r="AF1016" s="16">
        <v>0.19</v>
      </c>
      <c r="AG1016" s="16">
        <v>0.05</v>
      </c>
      <c r="AH1016" s="16">
        <v>6.5000000000000002E-2</v>
      </c>
      <c r="AI1016" s="16">
        <v>0.17499999999999999</v>
      </c>
      <c r="AJ1016" s="16">
        <v>0.2</v>
      </c>
      <c r="AK1016" s="16">
        <v>0.215</v>
      </c>
      <c r="AL1016" s="16">
        <v>0.22</v>
      </c>
      <c r="AM1016" s="16">
        <v>0.24</v>
      </c>
      <c r="AN1016" s="16">
        <v>0.23499999999999999</v>
      </c>
      <c r="AO1016" s="16">
        <v>0.28000000000000003</v>
      </c>
      <c r="AP1016" s="16">
        <v>0.24</v>
      </c>
      <c r="AQ1016" s="16">
        <v>0.30499999999999999</v>
      </c>
      <c r="AR1016" s="16">
        <v>0.28499999999999998</v>
      </c>
      <c r="AS1016" s="16">
        <v>0.24</v>
      </c>
      <c r="AT1016" s="16">
        <v>0.31</v>
      </c>
      <c r="AU1016" s="16">
        <v>0.27500000000000002</v>
      </c>
      <c r="AV1016" s="16">
        <v>0.29499999999999998</v>
      </c>
      <c r="AW1016" s="16">
        <v>0.29499999999999998</v>
      </c>
      <c r="AX1016" s="16">
        <v>0.32500000000000001</v>
      </c>
      <c r="AY1016" s="16">
        <v>0.375</v>
      </c>
      <c r="AZ1016" s="16">
        <v>0.35499999999999998</v>
      </c>
      <c r="BA1016" s="16">
        <v>0.36</v>
      </c>
      <c r="BB1016" s="16">
        <v>0.38</v>
      </c>
      <c r="BC1016" s="16">
        <v>0.37</v>
      </c>
      <c r="BD1016" s="16">
        <v>0.39500000000000002</v>
      </c>
      <c r="BE1016" s="16">
        <v>0.36</v>
      </c>
      <c r="BF1016" s="16">
        <v>0.37</v>
      </c>
      <c r="BG1016" s="16">
        <v>0.375</v>
      </c>
      <c r="BH1016" s="16">
        <v>0.32500000000000001</v>
      </c>
      <c r="BI1016" s="16">
        <v>0.35</v>
      </c>
      <c r="BJ1016" s="16">
        <v>0.33500000000000002</v>
      </c>
      <c r="BK1016" s="16">
        <v>0.42</v>
      </c>
      <c r="BL1016" s="16">
        <v>0.40500000000000003</v>
      </c>
      <c r="BM1016" s="16">
        <v>0.45500000000000002</v>
      </c>
      <c r="BN1016" s="16">
        <v>0.47499999999999998</v>
      </c>
    </row>
    <row r="1017" spans="1:66" x14ac:dyDescent="0.4">
      <c r="A1017" t="s">
        <v>547</v>
      </c>
      <c r="B1017" s="16">
        <v>0.26315789473684198</v>
      </c>
      <c r="C1017" s="16">
        <v>0.28865979381443202</v>
      </c>
      <c r="D1017" s="16">
        <v>0.223529411764705</v>
      </c>
      <c r="E1017" s="16">
        <v>0.231155778894472</v>
      </c>
      <c r="F1017" s="16">
        <v>0.2</v>
      </c>
      <c r="G1017" s="16">
        <v>0.185</v>
      </c>
      <c r="H1017" s="16">
        <v>0.19500000000000001</v>
      </c>
      <c r="I1017" s="16">
        <v>0.16666666666666599</v>
      </c>
      <c r="J1017" s="16">
        <v>0.146596858638743</v>
      </c>
      <c r="K1017" s="16">
        <v>0.2</v>
      </c>
      <c r="L1017" s="16">
        <v>0.13</v>
      </c>
      <c r="M1017" s="16">
        <v>0.115</v>
      </c>
      <c r="N1017" s="16">
        <v>0.14499999999999999</v>
      </c>
      <c r="O1017" s="16">
        <v>0.15</v>
      </c>
      <c r="P1017" s="16">
        <v>0.12</v>
      </c>
      <c r="Q1017" s="16">
        <v>0.09</v>
      </c>
      <c r="R1017" s="16">
        <v>0.08</v>
      </c>
      <c r="S1017" s="16">
        <v>7.0000000000000007E-2</v>
      </c>
      <c r="T1017" s="16">
        <v>0.08</v>
      </c>
      <c r="U1017" s="16">
        <v>9.5000000000000001E-2</v>
      </c>
      <c r="V1017" s="16">
        <v>0.14499999999999999</v>
      </c>
      <c r="W1017" s="16">
        <v>0.13</v>
      </c>
      <c r="X1017" s="16">
        <v>0.13500000000000001</v>
      </c>
      <c r="Y1017" s="16">
        <v>0.13500000000000001</v>
      </c>
      <c r="Z1017" s="16">
        <v>0.125</v>
      </c>
      <c r="AA1017" s="16">
        <v>0.15</v>
      </c>
      <c r="AB1017" s="16">
        <v>0.17499999999999999</v>
      </c>
      <c r="AC1017" s="16">
        <v>0.155</v>
      </c>
      <c r="AD1017" s="16">
        <v>0.15</v>
      </c>
      <c r="AE1017" s="16">
        <v>0.16500000000000001</v>
      </c>
      <c r="AF1017" s="16">
        <v>0.13500000000000001</v>
      </c>
      <c r="AG1017" s="16">
        <v>0.115</v>
      </c>
      <c r="AH1017" s="16">
        <v>0.09</v>
      </c>
      <c r="AI1017" s="16">
        <v>0.14499999999999999</v>
      </c>
      <c r="AJ1017" s="16">
        <v>0.14000000000000001</v>
      </c>
      <c r="AK1017" s="16">
        <v>0.105</v>
      </c>
      <c r="AL1017" s="16">
        <v>0.13500000000000001</v>
      </c>
      <c r="AM1017" s="16">
        <v>0.115</v>
      </c>
      <c r="AN1017" s="16">
        <v>0.125</v>
      </c>
      <c r="AO1017" s="16">
        <v>0.115</v>
      </c>
      <c r="AP1017" s="16">
        <v>0.13500000000000001</v>
      </c>
      <c r="AQ1017" s="16">
        <v>0.155</v>
      </c>
      <c r="AR1017" s="16">
        <v>0.16500000000000001</v>
      </c>
      <c r="AS1017" s="16">
        <v>0.155</v>
      </c>
      <c r="AT1017" s="16">
        <v>0.13</v>
      </c>
      <c r="AU1017" s="16">
        <v>0.13500000000000001</v>
      </c>
      <c r="AV1017" s="16">
        <v>0.13</v>
      </c>
      <c r="AW1017" s="16">
        <v>0.13</v>
      </c>
      <c r="AX1017" s="16">
        <v>0.17</v>
      </c>
      <c r="AY1017" s="16">
        <v>0.125</v>
      </c>
      <c r="AZ1017" s="16">
        <v>0.155</v>
      </c>
      <c r="BA1017" s="16">
        <v>0.16</v>
      </c>
      <c r="BB1017" s="16">
        <v>0.15</v>
      </c>
      <c r="BC1017" s="16">
        <v>0.19</v>
      </c>
      <c r="BD1017" s="16">
        <v>0.19</v>
      </c>
      <c r="BE1017" s="16">
        <v>0.18</v>
      </c>
      <c r="BF1017" s="16">
        <v>0.17499999999999999</v>
      </c>
      <c r="BG1017" s="16">
        <v>0.23</v>
      </c>
      <c r="BH1017" s="16">
        <v>0.22500000000000001</v>
      </c>
      <c r="BI1017" s="16">
        <v>0.21</v>
      </c>
      <c r="BJ1017" s="16">
        <v>0.24</v>
      </c>
      <c r="BK1017" s="16">
        <v>0.20499999999999999</v>
      </c>
      <c r="BL1017" s="16">
        <v>0.22500000000000001</v>
      </c>
      <c r="BM1017" s="16">
        <v>0.19</v>
      </c>
      <c r="BN1017" s="16">
        <v>0.16</v>
      </c>
    </row>
    <row r="1019" spans="1:66" x14ac:dyDescent="0.4">
      <c r="B1019" s="26">
        <v>20010228</v>
      </c>
      <c r="C1019" s="26">
        <v>20010531</v>
      </c>
      <c r="D1019" s="26">
        <v>20010831</v>
      </c>
      <c r="E1019" s="26">
        <v>20011130</v>
      </c>
      <c r="F1019" s="26">
        <v>20020228</v>
      </c>
      <c r="G1019" s="26">
        <v>20020531</v>
      </c>
      <c r="H1019" s="26">
        <v>20020830</v>
      </c>
      <c r="I1019" s="26">
        <v>20021129</v>
      </c>
      <c r="J1019" s="26">
        <v>20030228</v>
      </c>
      <c r="K1019" s="26">
        <v>20030530</v>
      </c>
      <c r="L1019" s="26">
        <v>20030829</v>
      </c>
      <c r="M1019" s="26">
        <v>20031128</v>
      </c>
      <c r="N1019" s="26">
        <v>20040227</v>
      </c>
      <c r="O1019" s="26">
        <v>20040531</v>
      </c>
      <c r="P1019" s="26">
        <v>20040831</v>
      </c>
      <c r="Q1019" s="26">
        <v>20041130</v>
      </c>
      <c r="R1019" s="26">
        <v>20050228</v>
      </c>
      <c r="S1019" s="26">
        <v>20050531</v>
      </c>
      <c r="T1019" s="26">
        <v>20050831</v>
      </c>
      <c r="U1019" s="26">
        <v>20051130</v>
      </c>
      <c r="V1019" s="26">
        <v>20060228</v>
      </c>
      <c r="W1019" s="26">
        <v>20060530</v>
      </c>
      <c r="X1019" s="26">
        <v>20060831</v>
      </c>
      <c r="Y1019" s="26">
        <v>20061130</v>
      </c>
      <c r="Z1019" s="26">
        <v>20070228</v>
      </c>
      <c r="AA1019" s="26">
        <v>20070531</v>
      </c>
      <c r="AB1019" s="26">
        <v>20070831</v>
      </c>
      <c r="AC1019" s="26">
        <v>20071130</v>
      </c>
      <c r="AD1019" s="26">
        <v>20080229</v>
      </c>
      <c r="AE1019" s="26">
        <v>20080530</v>
      </c>
      <c r="AF1019" s="26">
        <v>20080829</v>
      </c>
      <c r="AG1019" s="26">
        <v>20081128</v>
      </c>
      <c r="AH1019" s="26">
        <v>20090227</v>
      </c>
      <c r="AI1019" s="26">
        <v>20090529</v>
      </c>
      <c r="AJ1019" s="26">
        <v>20090831</v>
      </c>
      <c r="AK1019" s="26">
        <v>20091130</v>
      </c>
      <c r="AL1019" s="26">
        <v>20100226</v>
      </c>
      <c r="AM1019" s="26">
        <v>20100531</v>
      </c>
      <c r="AN1019" s="26">
        <v>20100831</v>
      </c>
      <c r="AO1019" s="26">
        <v>20101130</v>
      </c>
      <c r="AP1019" s="26">
        <v>20110228</v>
      </c>
      <c r="AQ1019" s="26">
        <v>20110531</v>
      </c>
      <c r="AR1019" s="26">
        <v>20110831</v>
      </c>
      <c r="AS1019" s="26">
        <v>20111130</v>
      </c>
      <c r="AT1019" s="26">
        <v>20120229</v>
      </c>
      <c r="AU1019" s="26">
        <v>20120531</v>
      </c>
      <c r="AV1019" s="26">
        <v>20120831</v>
      </c>
      <c r="AW1019" s="26">
        <v>20121130</v>
      </c>
      <c r="AX1019" s="26">
        <v>20130228</v>
      </c>
      <c r="AY1019" s="26">
        <v>20130531</v>
      </c>
      <c r="AZ1019" s="26">
        <v>20130830</v>
      </c>
      <c r="BA1019" s="26">
        <v>20131129</v>
      </c>
      <c r="BB1019" s="26">
        <v>20140228</v>
      </c>
      <c r="BC1019" s="26">
        <v>20140530</v>
      </c>
      <c r="BD1019" s="26">
        <v>20140829</v>
      </c>
      <c r="BE1019" s="26">
        <v>20141128</v>
      </c>
      <c r="BF1019" s="26">
        <v>20150227</v>
      </c>
      <c r="BG1019" s="26">
        <v>20150529</v>
      </c>
      <c r="BH1019" s="26">
        <v>20150831</v>
      </c>
      <c r="BI1019" s="26">
        <v>20151130</v>
      </c>
      <c r="BJ1019" s="26">
        <v>20160229</v>
      </c>
      <c r="BK1019" s="26">
        <v>20160531</v>
      </c>
      <c r="BL1019" s="26">
        <v>20160831</v>
      </c>
      <c r="BM1019" s="26">
        <v>20161130</v>
      </c>
      <c r="BN1019" s="26">
        <v>20170228</v>
      </c>
    </row>
    <row r="1020" spans="1:66" x14ac:dyDescent="0.4"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5"/>
      <c r="AG1020" s="15"/>
      <c r="AH1020" s="15"/>
      <c r="AI1020" s="15"/>
      <c r="AJ1020" s="15"/>
      <c r="AK1020" s="15"/>
      <c r="AL1020" s="15"/>
      <c r="AM1020" s="15"/>
      <c r="AN1020" s="15"/>
      <c r="AO1020" s="15"/>
      <c r="AP1020" s="15"/>
      <c r="AQ1020" s="15"/>
      <c r="AR1020" s="15"/>
      <c r="AS1020" s="15"/>
      <c r="AT1020" s="15"/>
      <c r="AU1020" s="15"/>
      <c r="AV1020" s="15"/>
      <c r="AW1020" s="15"/>
      <c r="AX1020" s="15"/>
      <c r="AY1020" s="15"/>
      <c r="AZ1020" s="15"/>
      <c r="BA1020" s="15"/>
      <c r="BB1020" s="15"/>
      <c r="BC1020" s="15"/>
      <c r="BD1020" s="15"/>
      <c r="BE1020" s="15"/>
      <c r="BF1020" s="15"/>
      <c r="BG1020" s="15"/>
      <c r="BH1020" s="15"/>
      <c r="BI1020" s="15"/>
      <c r="BJ1020" s="15"/>
      <c r="BK1020" s="15"/>
      <c r="BL1020" s="15"/>
      <c r="BM1020" s="15"/>
      <c r="BN1020" s="15"/>
    </row>
    <row r="1021" spans="1:66" x14ac:dyDescent="0.4"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5"/>
      <c r="AG1021" s="15"/>
      <c r="AH1021" s="15"/>
      <c r="AI1021" s="15"/>
      <c r="AJ1021" s="15"/>
      <c r="AK1021" s="15"/>
      <c r="AL1021" s="15"/>
      <c r="AM1021" s="15"/>
      <c r="AN1021" s="15"/>
      <c r="AO1021" s="15"/>
      <c r="AP1021" s="15"/>
      <c r="AQ1021" s="15"/>
      <c r="AR1021" s="15"/>
      <c r="AS1021" s="15"/>
      <c r="AT1021" s="15"/>
      <c r="AU1021" s="15"/>
      <c r="AV1021" s="15"/>
      <c r="AW1021" s="15"/>
      <c r="AX1021" s="15"/>
      <c r="AY1021" s="15"/>
      <c r="AZ1021" s="15"/>
      <c r="BA1021" s="15"/>
      <c r="BB1021" s="15"/>
      <c r="BC1021" s="15"/>
      <c r="BD1021" s="15"/>
      <c r="BE1021" s="15"/>
      <c r="BF1021" s="15"/>
      <c r="BG1021" s="15"/>
      <c r="BH1021" s="15"/>
      <c r="BI1021" s="15"/>
      <c r="BJ1021" s="15"/>
      <c r="BK1021" s="15"/>
      <c r="BL1021" s="15"/>
      <c r="BM1021" s="15"/>
      <c r="BN1021" s="15"/>
    </row>
    <row r="1022" spans="1:66" x14ac:dyDescent="0.4"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5"/>
      <c r="AG1022" s="15"/>
      <c r="AH1022" s="15"/>
      <c r="AI1022" s="15"/>
      <c r="AJ1022" s="15"/>
      <c r="AK1022" s="15"/>
      <c r="AL1022" s="15"/>
      <c r="AM1022" s="15"/>
      <c r="AN1022" s="15"/>
      <c r="AO1022" s="15"/>
      <c r="AP1022" s="15"/>
      <c r="AQ1022" s="15"/>
      <c r="AR1022" s="15"/>
      <c r="AS1022" s="15"/>
      <c r="AT1022" s="15"/>
      <c r="AU1022" s="15"/>
      <c r="AV1022" s="15"/>
      <c r="AW1022" s="15"/>
      <c r="AX1022" s="15"/>
      <c r="AY1022" s="15"/>
      <c r="AZ1022" s="15"/>
      <c r="BA1022" s="15"/>
      <c r="BB1022" s="15"/>
      <c r="BC1022" s="15"/>
      <c r="BD1022" s="15"/>
      <c r="BE1022" s="15"/>
      <c r="BF1022" s="15"/>
      <c r="BG1022" s="15"/>
      <c r="BH1022" s="15"/>
      <c r="BI1022" s="15"/>
      <c r="BJ1022" s="15"/>
      <c r="BK1022" s="15"/>
      <c r="BL1022" s="15"/>
      <c r="BM1022" s="15"/>
      <c r="BN1022" s="15"/>
    </row>
    <row r="1023" spans="1:66" x14ac:dyDescent="0.4"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5"/>
      <c r="AG1023" s="15"/>
      <c r="AH1023" s="15"/>
      <c r="AI1023" s="15"/>
      <c r="AJ1023" s="15"/>
      <c r="AK1023" s="15"/>
      <c r="AL1023" s="15"/>
      <c r="AM1023" s="15"/>
      <c r="AN1023" s="15"/>
      <c r="AO1023" s="15"/>
      <c r="AP1023" s="15"/>
      <c r="AQ1023" s="15"/>
      <c r="AR1023" s="15"/>
      <c r="AS1023" s="15"/>
      <c r="AT1023" s="15"/>
      <c r="AU1023" s="15"/>
      <c r="AV1023" s="15"/>
      <c r="AW1023" s="15"/>
      <c r="AX1023" s="15"/>
      <c r="AY1023" s="15"/>
      <c r="AZ1023" s="15"/>
      <c r="BA1023" s="15"/>
      <c r="BB1023" s="15"/>
      <c r="BC1023" s="15"/>
      <c r="BD1023" s="15"/>
      <c r="BE1023" s="15"/>
      <c r="BF1023" s="15"/>
      <c r="BG1023" s="15"/>
      <c r="BH1023" s="15"/>
      <c r="BI1023" s="15"/>
      <c r="BJ1023" s="15"/>
      <c r="BK1023" s="15"/>
      <c r="BL1023" s="15"/>
      <c r="BM1023" s="15"/>
      <c r="BN1023" s="15"/>
    </row>
  </sheetData>
  <phoneticPr fontId="1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D266"/>
  <sheetViews>
    <sheetView showGridLines="0" workbookViewId="0">
      <pane xSplit="3" ySplit="13" topLeftCell="D263" activePane="bottomRight" state="frozen"/>
      <selection pane="topRight" activeCell="D1" sqref="D1"/>
      <selection pane="bottomLeft" activeCell="A14" sqref="A14"/>
      <selection pane="bottomRight" activeCell="D266" sqref="D266"/>
    </sheetView>
  </sheetViews>
  <sheetFormatPr defaultRowHeight="17.399999999999999" x14ac:dyDescent="0.4"/>
  <cols>
    <col min="1" max="4" width="14.69921875" customWidth="1"/>
  </cols>
  <sheetData>
    <row r="1" spans="1:4" ht="15" customHeight="1" x14ac:dyDescent="0.4">
      <c r="A1" s="1" t="s">
        <v>0</v>
      </c>
      <c r="B1" t="s">
        <v>1077</v>
      </c>
    </row>
    <row r="3" spans="1:4" x14ac:dyDescent="0.4">
      <c r="A3" s="2" t="s">
        <v>1078</v>
      </c>
    </row>
    <row r="4" spans="1:4" x14ac:dyDescent="0.4">
      <c r="A4" s="4" t="s">
        <v>1079</v>
      </c>
      <c r="B4" s="4" t="s">
        <v>4</v>
      </c>
      <c r="C4" s="4" t="s">
        <v>2</v>
      </c>
      <c r="D4" s="57"/>
    </row>
    <row r="5" spans="1:4" x14ac:dyDescent="0.4">
      <c r="A5" s="25" t="s">
        <v>9</v>
      </c>
      <c r="B5" s="25" t="s">
        <v>1</v>
      </c>
      <c r="C5" s="25" t="s">
        <v>1072</v>
      </c>
    </row>
    <row r="6" spans="1:4" x14ac:dyDescent="0.4">
      <c r="A6" s="25" t="s">
        <v>1080</v>
      </c>
      <c r="B6" s="25" t="s">
        <v>1081</v>
      </c>
      <c r="C6" s="25" t="s">
        <v>1073</v>
      </c>
    </row>
    <row r="7" spans="1:4" x14ac:dyDescent="0.4">
      <c r="A7" s="6"/>
      <c r="B7" s="6"/>
      <c r="C7" s="6">
        <v>0</v>
      </c>
    </row>
    <row r="9" spans="1:4" x14ac:dyDescent="0.4">
      <c r="A9" s="4"/>
      <c r="B9" s="4" t="s">
        <v>712</v>
      </c>
      <c r="C9" s="4" t="s">
        <v>6</v>
      </c>
      <c r="D9" s="4" t="s">
        <v>1074</v>
      </c>
    </row>
    <row r="10" spans="1:4" x14ac:dyDescent="0.4">
      <c r="A10" s="25"/>
      <c r="B10" s="25" t="s">
        <v>713</v>
      </c>
      <c r="C10" s="25"/>
      <c r="D10" s="25" t="s">
        <v>1075</v>
      </c>
    </row>
    <row r="11" spans="1:4" x14ac:dyDescent="0.4">
      <c r="A11" s="25"/>
      <c r="B11" s="25" t="s">
        <v>715</v>
      </c>
      <c r="C11" s="25" t="s">
        <v>10</v>
      </c>
      <c r="D11" s="25" t="s">
        <v>1076</v>
      </c>
    </row>
    <row r="12" spans="1:4" x14ac:dyDescent="0.4">
      <c r="A12" s="41"/>
      <c r="B12" s="41" t="s">
        <v>716</v>
      </c>
      <c r="C12" s="25"/>
      <c r="D12" s="25"/>
    </row>
    <row r="13" spans="1:4" x14ac:dyDescent="0.4">
      <c r="A13" s="8" t="s">
        <v>774</v>
      </c>
      <c r="B13" s="53" t="s">
        <v>717</v>
      </c>
      <c r="C13" s="53" t="s">
        <v>719</v>
      </c>
      <c r="D13" s="53" t="s">
        <v>1082</v>
      </c>
    </row>
    <row r="14" spans="1:4" x14ac:dyDescent="0.4">
      <c r="A14" s="7" t="s">
        <v>1083</v>
      </c>
      <c r="B14" t="s">
        <v>33</v>
      </c>
      <c r="C14" s="7">
        <v>12</v>
      </c>
      <c r="D14" s="58">
        <v>11830000000000</v>
      </c>
    </row>
    <row r="15" spans="1:4" x14ac:dyDescent="0.4">
      <c r="A15" s="7" t="s">
        <v>1084</v>
      </c>
      <c r="B15" t="s">
        <v>29</v>
      </c>
      <c r="C15" s="7">
        <v>12</v>
      </c>
      <c r="D15" s="58">
        <v>427678212000</v>
      </c>
    </row>
    <row r="16" spans="1:4" x14ac:dyDescent="0.4">
      <c r="A16" s="7" t="s">
        <v>1085</v>
      </c>
      <c r="B16" t="s">
        <v>30</v>
      </c>
      <c r="C16" s="7">
        <v>12</v>
      </c>
      <c r="D16" s="58">
        <v>2124006500000</v>
      </c>
    </row>
    <row r="17" spans="1:4" x14ac:dyDescent="0.4">
      <c r="A17" s="7" t="s">
        <v>1086</v>
      </c>
      <c r="B17" t="s">
        <v>32</v>
      </c>
      <c r="C17" s="7">
        <v>12</v>
      </c>
      <c r="D17" s="58">
        <v>1053405333000</v>
      </c>
    </row>
    <row r="18" spans="1:4" x14ac:dyDescent="0.4">
      <c r="A18" s="7" t="s">
        <v>1087</v>
      </c>
      <c r="B18" t="s">
        <v>782</v>
      </c>
      <c r="C18" s="7">
        <v>12</v>
      </c>
      <c r="D18" s="58">
        <v>1620086414100</v>
      </c>
    </row>
    <row r="19" spans="1:4" x14ac:dyDescent="0.4">
      <c r="A19" s="7" t="s">
        <v>1088</v>
      </c>
      <c r="B19" t="s">
        <v>39</v>
      </c>
      <c r="C19" s="7">
        <v>12</v>
      </c>
      <c r="D19" s="58">
        <v>2303676432000</v>
      </c>
    </row>
    <row r="20" spans="1:4" x14ac:dyDescent="0.4">
      <c r="A20" s="7" t="s">
        <v>1089</v>
      </c>
      <c r="B20" t="s">
        <v>34</v>
      </c>
      <c r="C20" s="7">
        <v>12</v>
      </c>
      <c r="D20" s="58">
        <v>2996280000000</v>
      </c>
    </row>
    <row r="21" spans="1:4" x14ac:dyDescent="0.4">
      <c r="A21" s="7" t="s">
        <v>1090</v>
      </c>
      <c r="B21" t="s">
        <v>38</v>
      </c>
      <c r="C21" s="7">
        <v>12</v>
      </c>
      <c r="D21" s="58">
        <v>2055745823300</v>
      </c>
    </row>
    <row r="22" spans="1:4" x14ac:dyDescent="0.4">
      <c r="A22" s="7" t="s">
        <v>1091</v>
      </c>
      <c r="B22" t="s">
        <v>42</v>
      </c>
      <c r="C22" s="7">
        <v>12</v>
      </c>
      <c r="D22" s="58">
        <v>15667293361550</v>
      </c>
    </row>
    <row r="23" spans="1:4" x14ac:dyDescent="0.4">
      <c r="A23" s="7" t="s">
        <v>1092</v>
      </c>
      <c r="B23" t="s">
        <v>44</v>
      </c>
      <c r="C23" s="7">
        <v>12</v>
      </c>
      <c r="D23" s="58">
        <v>708670926150</v>
      </c>
    </row>
    <row r="24" spans="1:4" x14ac:dyDescent="0.4">
      <c r="A24" s="7" t="s">
        <v>1093</v>
      </c>
      <c r="B24" t="s">
        <v>45</v>
      </c>
      <c r="C24" s="7">
        <v>12</v>
      </c>
      <c r="D24" s="58">
        <v>296980000000</v>
      </c>
    </row>
    <row r="25" spans="1:4" x14ac:dyDescent="0.4">
      <c r="A25" s="7" t="s">
        <v>1094</v>
      </c>
      <c r="B25" t="s">
        <v>53</v>
      </c>
      <c r="C25" s="7">
        <v>12</v>
      </c>
      <c r="D25" s="58">
        <v>2053874600000</v>
      </c>
    </row>
    <row r="26" spans="1:4" x14ac:dyDescent="0.4">
      <c r="A26" s="7" t="s">
        <v>1095</v>
      </c>
      <c r="B26" t="s">
        <v>59</v>
      </c>
      <c r="C26" s="7">
        <v>12</v>
      </c>
      <c r="D26" s="58">
        <v>5072255095750</v>
      </c>
    </row>
    <row r="27" spans="1:4" x14ac:dyDescent="0.4">
      <c r="A27" s="7" t="s">
        <v>1096</v>
      </c>
      <c r="B27" t="s">
        <v>783</v>
      </c>
      <c r="C27" s="7">
        <v>12</v>
      </c>
      <c r="D27" s="58">
        <v>13193892104500</v>
      </c>
    </row>
    <row r="28" spans="1:4" x14ac:dyDescent="0.4">
      <c r="A28" s="7" t="s">
        <v>1097</v>
      </c>
      <c r="B28" t="s">
        <v>65</v>
      </c>
      <c r="C28" s="7">
        <v>12</v>
      </c>
      <c r="D28" s="58">
        <v>3395630695500</v>
      </c>
    </row>
    <row r="29" spans="1:4" x14ac:dyDescent="0.4">
      <c r="A29" s="7" t="s">
        <v>1098</v>
      </c>
      <c r="B29" t="s">
        <v>71</v>
      </c>
      <c r="C29" s="7">
        <v>12</v>
      </c>
      <c r="D29" s="58">
        <v>1182180000000</v>
      </c>
    </row>
    <row r="30" spans="1:4" x14ac:dyDescent="0.4">
      <c r="A30" s="7" t="s">
        <v>1099</v>
      </c>
      <c r="B30" t="s">
        <v>72</v>
      </c>
      <c r="C30" s="7">
        <v>12</v>
      </c>
      <c r="D30" s="58">
        <v>313495000000</v>
      </c>
    </row>
    <row r="31" spans="1:4" x14ac:dyDescent="0.4">
      <c r="A31" s="7" t="s">
        <v>1100</v>
      </c>
      <c r="B31" t="s">
        <v>73</v>
      </c>
      <c r="C31" s="7">
        <v>12</v>
      </c>
      <c r="D31" s="58">
        <v>1240625581000</v>
      </c>
    </row>
    <row r="32" spans="1:4" x14ac:dyDescent="0.4">
      <c r="A32" s="7" t="s">
        <v>1101</v>
      </c>
      <c r="B32" t="s">
        <v>85</v>
      </c>
      <c r="C32" s="7">
        <v>12</v>
      </c>
      <c r="D32" s="58">
        <v>984415166550</v>
      </c>
    </row>
    <row r="33" spans="1:4" x14ac:dyDescent="0.4">
      <c r="A33" s="7" t="s">
        <v>1102</v>
      </c>
      <c r="B33" t="s">
        <v>93</v>
      </c>
      <c r="C33" s="7">
        <v>12</v>
      </c>
      <c r="D33" s="58">
        <v>3432960000000</v>
      </c>
    </row>
    <row r="34" spans="1:4" x14ac:dyDescent="0.4">
      <c r="A34" s="7" t="s">
        <v>1103</v>
      </c>
      <c r="B34" t="s">
        <v>92</v>
      </c>
      <c r="C34" s="7">
        <v>12</v>
      </c>
      <c r="D34" s="58">
        <v>376981876350</v>
      </c>
    </row>
    <row r="35" spans="1:4" x14ac:dyDescent="0.4">
      <c r="A35" s="7" t="s">
        <v>1104</v>
      </c>
      <c r="B35" t="s">
        <v>96</v>
      </c>
      <c r="C35" s="7">
        <v>12</v>
      </c>
      <c r="D35" s="58">
        <v>601820281480</v>
      </c>
    </row>
    <row r="36" spans="1:4" x14ac:dyDescent="0.4">
      <c r="A36" s="7" t="s">
        <v>1105</v>
      </c>
      <c r="B36" t="s">
        <v>101</v>
      </c>
      <c r="C36" s="7">
        <v>12</v>
      </c>
      <c r="D36" s="58">
        <v>553747026160</v>
      </c>
    </row>
    <row r="37" spans="1:4" x14ac:dyDescent="0.4">
      <c r="A37" s="7" t="s">
        <v>1106</v>
      </c>
      <c r="B37" t="s">
        <v>84</v>
      </c>
      <c r="C37" s="7">
        <v>12</v>
      </c>
      <c r="D37" s="58">
        <v>909510656250</v>
      </c>
    </row>
    <row r="38" spans="1:4" x14ac:dyDescent="0.4">
      <c r="A38" s="7" t="s">
        <v>1107</v>
      </c>
      <c r="B38" t="s">
        <v>98</v>
      </c>
      <c r="C38" s="7">
        <v>3</v>
      </c>
      <c r="D38" s="58">
        <v>509672669100</v>
      </c>
    </row>
    <row r="39" spans="1:4" x14ac:dyDescent="0.4">
      <c r="A39" s="7" t="s">
        <v>1108</v>
      </c>
      <c r="B39" t="s">
        <v>88</v>
      </c>
      <c r="C39" s="7">
        <v>12</v>
      </c>
      <c r="D39" s="58">
        <v>1573509681980</v>
      </c>
    </row>
    <row r="40" spans="1:4" x14ac:dyDescent="0.4">
      <c r="A40" s="7" t="s">
        <v>1109</v>
      </c>
      <c r="B40" t="s">
        <v>110</v>
      </c>
      <c r="C40" s="7">
        <v>12</v>
      </c>
      <c r="D40" s="58">
        <v>333122735940</v>
      </c>
    </row>
    <row r="41" spans="1:4" x14ac:dyDescent="0.4">
      <c r="A41" s="7" t="s">
        <v>1110</v>
      </c>
      <c r="B41" t="s">
        <v>107</v>
      </c>
      <c r="C41" s="7">
        <v>12</v>
      </c>
      <c r="D41" s="58">
        <v>299800378500</v>
      </c>
    </row>
    <row r="42" spans="1:4" x14ac:dyDescent="0.4">
      <c r="A42" s="7" t="s">
        <v>1111</v>
      </c>
      <c r="B42" t="s">
        <v>113</v>
      </c>
      <c r="C42" s="7">
        <v>12</v>
      </c>
      <c r="D42" s="58">
        <v>944390785500</v>
      </c>
    </row>
    <row r="43" spans="1:4" x14ac:dyDescent="0.4">
      <c r="A43" s="7" t="s">
        <v>1112</v>
      </c>
      <c r="B43" t="s">
        <v>102</v>
      </c>
      <c r="C43" s="7">
        <v>12</v>
      </c>
      <c r="D43" s="58">
        <v>681300000000</v>
      </c>
    </row>
    <row r="44" spans="1:4" x14ac:dyDescent="0.4">
      <c r="A44" s="7" t="s">
        <v>1113</v>
      </c>
      <c r="B44" t="s">
        <v>120</v>
      </c>
      <c r="C44" s="7">
        <v>12</v>
      </c>
      <c r="D44" s="58">
        <v>873700168000</v>
      </c>
    </row>
    <row r="45" spans="1:4" x14ac:dyDescent="0.4">
      <c r="A45" s="7" t="s">
        <v>1114</v>
      </c>
      <c r="B45" t="s">
        <v>104</v>
      </c>
      <c r="C45" s="7">
        <v>12</v>
      </c>
      <c r="D45" s="58">
        <v>437074944000</v>
      </c>
    </row>
    <row r="46" spans="1:4" x14ac:dyDescent="0.4">
      <c r="A46" s="7" t="s">
        <v>1115</v>
      </c>
      <c r="B46" t="s">
        <v>127</v>
      </c>
      <c r="C46" s="7">
        <v>12</v>
      </c>
      <c r="D46" s="58">
        <v>1287151957950</v>
      </c>
    </row>
    <row r="47" spans="1:4" x14ac:dyDescent="0.4">
      <c r="A47" s="7" t="s">
        <v>1116</v>
      </c>
      <c r="B47" t="s">
        <v>106</v>
      </c>
      <c r="C47" s="7">
        <v>12</v>
      </c>
      <c r="D47" s="58">
        <v>4486518025000</v>
      </c>
    </row>
    <row r="48" spans="1:4" x14ac:dyDescent="0.4">
      <c r="A48" s="7" t="s">
        <v>1117</v>
      </c>
      <c r="B48" t="s">
        <v>128</v>
      </c>
      <c r="C48" s="7">
        <v>12</v>
      </c>
      <c r="D48" s="58">
        <v>343818384000</v>
      </c>
    </row>
    <row r="49" spans="1:4" x14ac:dyDescent="0.4">
      <c r="A49" s="7" t="s">
        <v>1118</v>
      </c>
      <c r="B49" t="s">
        <v>1336</v>
      </c>
      <c r="C49" s="7">
        <v>3</v>
      </c>
      <c r="D49" s="58">
        <v>217231992990</v>
      </c>
    </row>
    <row r="50" spans="1:4" x14ac:dyDescent="0.4">
      <c r="A50" s="7" t="s">
        <v>1119</v>
      </c>
      <c r="B50" t="s">
        <v>140</v>
      </c>
      <c r="C50" s="7">
        <v>12</v>
      </c>
      <c r="D50" s="58">
        <v>316159161600</v>
      </c>
    </row>
    <row r="51" spans="1:4" x14ac:dyDescent="0.4">
      <c r="A51" s="7" t="s">
        <v>1120</v>
      </c>
      <c r="B51" t="s">
        <v>151</v>
      </c>
      <c r="C51" s="7">
        <v>12</v>
      </c>
      <c r="D51" s="58">
        <v>527150000000</v>
      </c>
    </row>
    <row r="52" spans="1:4" x14ac:dyDescent="0.4">
      <c r="A52" s="7" t="s">
        <v>1121</v>
      </c>
      <c r="B52" t="s">
        <v>147</v>
      </c>
      <c r="C52" s="7">
        <v>12</v>
      </c>
      <c r="D52" s="58">
        <v>360287746350</v>
      </c>
    </row>
    <row r="53" spans="1:4" x14ac:dyDescent="0.4">
      <c r="A53" s="7" t="s">
        <v>1122</v>
      </c>
      <c r="B53" t="s">
        <v>791</v>
      </c>
      <c r="C53" s="7">
        <v>12</v>
      </c>
      <c r="D53" s="58">
        <v>978190423800</v>
      </c>
    </row>
    <row r="54" spans="1:4" x14ac:dyDescent="0.4">
      <c r="A54" s="7" t="s">
        <v>1123</v>
      </c>
      <c r="B54" t="s">
        <v>143</v>
      </c>
      <c r="C54" s="7">
        <v>12</v>
      </c>
      <c r="D54" s="58">
        <v>562200000000</v>
      </c>
    </row>
    <row r="55" spans="1:4" x14ac:dyDescent="0.4">
      <c r="A55" s="7" t="s">
        <v>1124</v>
      </c>
      <c r="B55" t="s">
        <v>154</v>
      </c>
      <c r="C55" s="7">
        <v>12</v>
      </c>
      <c r="D55" s="58">
        <v>283200000000</v>
      </c>
    </row>
    <row r="56" spans="1:4" x14ac:dyDescent="0.4">
      <c r="A56" s="7" t="s">
        <v>1125</v>
      </c>
      <c r="B56" t="s">
        <v>114</v>
      </c>
      <c r="C56" s="7">
        <v>12</v>
      </c>
      <c r="D56" s="58">
        <v>1202472000000</v>
      </c>
    </row>
    <row r="57" spans="1:4" x14ac:dyDescent="0.4">
      <c r="A57" s="7" t="s">
        <v>1126</v>
      </c>
      <c r="B57" t="s">
        <v>116</v>
      </c>
      <c r="C57" s="7">
        <v>12</v>
      </c>
      <c r="D57" s="58">
        <v>901664903500</v>
      </c>
    </row>
    <row r="58" spans="1:4" x14ac:dyDescent="0.4">
      <c r="A58" s="7" t="s">
        <v>1127</v>
      </c>
      <c r="B58" t="s">
        <v>119</v>
      </c>
      <c r="C58" s="7">
        <v>12</v>
      </c>
      <c r="D58" s="58">
        <v>1526694572850</v>
      </c>
    </row>
    <row r="59" spans="1:4" x14ac:dyDescent="0.4">
      <c r="A59" s="7" t="s">
        <v>1128</v>
      </c>
      <c r="B59" t="s">
        <v>123</v>
      </c>
      <c r="C59" s="7">
        <v>12</v>
      </c>
      <c r="D59" s="58">
        <v>3594611628600</v>
      </c>
    </row>
    <row r="60" spans="1:4" x14ac:dyDescent="0.4">
      <c r="A60" s="7" t="s">
        <v>1129</v>
      </c>
      <c r="B60" t="s">
        <v>169</v>
      </c>
      <c r="C60" s="7">
        <v>12</v>
      </c>
      <c r="D60" s="58">
        <v>592340025285</v>
      </c>
    </row>
    <row r="61" spans="1:4" x14ac:dyDescent="0.4">
      <c r="A61" s="7" t="s">
        <v>1130</v>
      </c>
      <c r="B61" t="s">
        <v>171</v>
      </c>
      <c r="C61" s="7">
        <v>12</v>
      </c>
      <c r="D61" s="58">
        <v>720982280000</v>
      </c>
    </row>
    <row r="62" spans="1:4" x14ac:dyDescent="0.4">
      <c r="A62" s="7" t="s">
        <v>1131</v>
      </c>
      <c r="B62" t="s">
        <v>125</v>
      </c>
      <c r="C62" s="7">
        <v>12</v>
      </c>
      <c r="D62" s="58">
        <v>13666524775200</v>
      </c>
    </row>
    <row r="63" spans="1:4" x14ac:dyDescent="0.4">
      <c r="A63" s="7" t="s">
        <v>1132</v>
      </c>
      <c r="B63" t="s">
        <v>175</v>
      </c>
      <c r="C63" s="7">
        <v>12</v>
      </c>
      <c r="D63" s="58">
        <v>320188108540</v>
      </c>
    </row>
    <row r="64" spans="1:4" x14ac:dyDescent="0.4">
      <c r="A64" s="7" t="s">
        <v>1133</v>
      </c>
      <c r="B64" t="s">
        <v>177</v>
      </c>
      <c r="C64" s="7">
        <v>12</v>
      </c>
      <c r="D64" s="58">
        <v>938055892800</v>
      </c>
    </row>
    <row r="65" spans="1:4" x14ac:dyDescent="0.4">
      <c r="A65" s="7" t="s">
        <v>1134</v>
      </c>
      <c r="B65" t="s">
        <v>937</v>
      </c>
      <c r="C65" s="7">
        <v>12</v>
      </c>
      <c r="D65" s="58">
        <v>909678000000</v>
      </c>
    </row>
    <row r="66" spans="1:4" x14ac:dyDescent="0.4">
      <c r="A66" s="7" t="s">
        <v>1135</v>
      </c>
      <c r="B66" t="s">
        <v>181</v>
      </c>
      <c r="C66" s="7">
        <v>12</v>
      </c>
      <c r="D66" s="58">
        <v>1468503215200</v>
      </c>
    </row>
    <row r="67" spans="1:4" x14ac:dyDescent="0.4">
      <c r="A67" s="7" t="s">
        <v>1136</v>
      </c>
      <c r="B67" t="s">
        <v>137</v>
      </c>
      <c r="C67" s="7">
        <v>12</v>
      </c>
      <c r="D67" s="58">
        <v>557280000000</v>
      </c>
    </row>
    <row r="68" spans="1:4" x14ac:dyDescent="0.4">
      <c r="A68" s="7" t="s">
        <v>1137</v>
      </c>
      <c r="B68" t="s">
        <v>142</v>
      </c>
      <c r="C68" s="7">
        <v>12</v>
      </c>
      <c r="D68" s="58">
        <v>1001040000000</v>
      </c>
    </row>
    <row r="69" spans="1:4" x14ac:dyDescent="0.4">
      <c r="A69" s="7" t="s">
        <v>1138</v>
      </c>
      <c r="B69" t="s">
        <v>145</v>
      </c>
      <c r="C69" s="7">
        <v>12</v>
      </c>
      <c r="D69" s="58">
        <v>7913335050500</v>
      </c>
    </row>
    <row r="70" spans="1:4" x14ac:dyDescent="0.4">
      <c r="A70" s="7" t="s">
        <v>1139</v>
      </c>
      <c r="B70" t="s">
        <v>150</v>
      </c>
      <c r="C70" s="7">
        <v>12</v>
      </c>
      <c r="D70" s="58">
        <v>409454698700</v>
      </c>
    </row>
    <row r="71" spans="1:4" x14ac:dyDescent="0.4">
      <c r="A71" s="7" t="s">
        <v>1140</v>
      </c>
      <c r="B71" t="s">
        <v>198</v>
      </c>
      <c r="C71" s="7">
        <v>12</v>
      </c>
      <c r="D71" s="58">
        <v>300250129500</v>
      </c>
    </row>
    <row r="72" spans="1:4" x14ac:dyDescent="0.4">
      <c r="A72" s="7" t="s">
        <v>1141</v>
      </c>
      <c r="B72" t="s">
        <v>157</v>
      </c>
      <c r="C72" s="7">
        <v>12</v>
      </c>
      <c r="D72" s="58">
        <v>2128924700000</v>
      </c>
    </row>
    <row r="73" spans="1:4" x14ac:dyDescent="0.4">
      <c r="A73" s="7" t="s">
        <v>1142</v>
      </c>
      <c r="B73" t="s">
        <v>206</v>
      </c>
      <c r="C73" s="7">
        <v>12</v>
      </c>
      <c r="D73" s="58">
        <v>540400000000</v>
      </c>
    </row>
    <row r="74" spans="1:4" x14ac:dyDescent="0.4">
      <c r="A74" s="7" t="s">
        <v>1143</v>
      </c>
      <c r="B74" t="s">
        <v>158</v>
      </c>
      <c r="C74" s="7">
        <v>12</v>
      </c>
      <c r="D74" s="58">
        <v>494713050000</v>
      </c>
    </row>
    <row r="75" spans="1:4" x14ac:dyDescent="0.4">
      <c r="A75" s="7" t="s">
        <v>1144</v>
      </c>
      <c r="B75" t="s">
        <v>236</v>
      </c>
      <c r="C75" s="7">
        <v>12</v>
      </c>
      <c r="D75" s="58">
        <v>375867926000</v>
      </c>
    </row>
    <row r="76" spans="1:4" x14ac:dyDescent="0.4">
      <c r="A76" s="7" t="s">
        <v>1145</v>
      </c>
      <c r="B76" t="s">
        <v>162</v>
      </c>
      <c r="C76" s="7">
        <v>12</v>
      </c>
      <c r="D76" s="58">
        <v>5899732440000</v>
      </c>
    </row>
    <row r="77" spans="1:4" x14ac:dyDescent="0.4">
      <c r="A77" s="7" t="s">
        <v>1146</v>
      </c>
      <c r="B77" t="s">
        <v>230</v>
      </c>
      <c r="C77" s="7">
        <v>12</v>
      </c>
      <c r="D77" s="58">
        <v>301944799600</v>
      </c>
    </row>
    <row r="78" spans="1:4" x14ac:dyDescent="0.4">
      <c r="A78" s="7" t="s">
        <v>1147</v>
      </c>
      <c r="B78" t="s">
        <v>221</v>
      </c>
      <c r="C78" s="7">
        <v>12</v>
      </c>
      <c r="D78" s="58">
        <v>666929015700</v>
      </c>
    </row>
    <row r="79" spans="1:4" x14ac:dyDescent="0.4">
      <c r="A79" s="7" t="s">
        <v>1148</v>
      </c>
      <c r="B79" t="s">
        <v>172</v>
      </c>
      <c r="C79" s="7">
        <v>12</v>
      </c>
      <c r="D79" s="58">
        <v>2130463566000</v>
      </c>
    </row>
    <row r="80" spans="1:4" x14ac:dyDescent="0.4">
      <c r="A80" s="7" t="s">
        <v>1149</v>
      </c>
      <c r="B80" t="s">
        <v>174</v>
      </c>
      <c r="C80" s="7">
        <v>12</v>
      </c>
      <c r="D80" s="58">
        <v>36125342556000</v>
      </c>
    </row>
    <row r="81" spans="1:4" x14ac:dyDescent="0.4">
      <c r="A81" s="7" t="s">
        <v>1150</v>
      </c>
      <c r="B81" t="s">
        <v>176</v>
      </c>
      <c r="C81" s="7">
        <v>12</v>
      </c>
      <c r="D81" s="58">
        <v>1660976194000</v>
      </c>
    </row>
    <row r="82" spans="1:4" x14ac:dyDescent="0.4">
      <c r="A82" s="7" t="s">
        <v>1151</v>
      </c>
      <c r="B82" t="s">
        <v>178</v>
      </c>
      <c r="C82" s="7">
        <v>12</v>
      </c>
      <c r="D82" s="58">
        <v>23758412537500</v>
      </c>
    </row>
    <row r="83" spans="1:4" x14ac:dyDescent="0.4">
      <c r="A83" s="7" t="s">
        <v>1152</v>
      </c>
      <c r="B83" t="s">
        <v>180</v>
      </c>
      <c r="C83" s="7">
        <v>12</v>
      </c>
      <c r="D83" s="58">
        <v>453140000000</v>
      </c>
    </row>
    <row r="84" spans="1:4" x14ac:dyDescent="0.4">
      <c r="A84" s="7" t="s">
        <v>1153</v>
      </c>
      <c r="B84" t="s">
        <v>238</v>
      </c>
      <c r="C84" s="7">
        <v>12</v>
      </c>
      <c r="D84" s="58">
        <v>455377521500</v>
      </c>
    </row>
    <row r="85" spans="1:4" x14ac:dyDescent="0.4">
      <c r="A85" s="7" t="s">
        <v>1154</v>
      </c>
      <c r="B85" t="s">
        <v>189</v>
      </c>
      <c r="C85" s="7">
        <v>12</v>
      </c>
      <c r="D85" s="58">
        <v>414480334300</v>
      </c>
    </row>
    <row r="86" spans="1:4" x14ac:dyDescent="0.4">
      <c r="A86" s="7" t="s">
        <v>1155</v>
      </c>
      <c r="B86" t="s">
        <v>243</v>
      </c>
      <c r="C86" s="7">
        <v>12</v>
      </c>
      <c r="D86" s="58">
        <v>4750680000000</v>
      </c>
    </row>
    <row r="87" spans="1:4" x14ac:dyDescent="0.4">
      <c r="A87" s="7" t="s">
        <v>1156</v>
      </c>
      <c r="B87" t="s">
        <v>247</v>
      </c>
      <c r="C87" s="7">
        <v>12</v>
      </c>
      <c r="D87" s="58">
        <v>701007363000</v>
      </c>
    </row>
    <row r="88" spans="1:4" x14ac:dyDescent="0.4">
      <c r="A88" s="7" t="s">
        <v>1157</v>
      </c>
      <c r="B88" t="s">
        <v>191</v>
      </c>
      <c r="C88" s="7">
        <v>12</v>
      </c>
      <c r="D88" s="58">
        <v>315433744516000</v>
      </c>
    </row>
    <row r="89" spans="1:4" x14ac:dyDescent="0.4">
      <c r="A89" s="7" t="s">
        <v>1158</v>
      </c>
      <c r="B89" t="s">
        <v>251</v>
      </c>
      <c r="C89" s="7">
        <v>12</v>
      </c>
      <c r="D89" s="58">
        <v>4052287972800</v>
      </c>
    </row>
    <row r="90" spans="1:4" x14ac:dyDescent="0.4">
      <c r="A90" s="7" t="s">
        <v>1159</v>
      </c>
      <c r="B90" t="s">
        <v>899</v>
      </c>
      <c r="C90" s="7">
        <v>12</v>
      </c>
      <c r="D90" s="58">
        <v>194309082450</v>
      </c>
    </row>
    <row r="91" spans="1:4" x14ac:dyDescent="0.4">
      <c r="A91" s="7" t="s">
        <v>1160</v>
      </c>
      <c r="B91" t="s">
        <v>194</v>
      </c>
      <c r="C91" s="7">
        <v>12</v>
      </c>
      <c r="D91" s="58">
        <v>2286200000000</v>
      </c>
    </row>
    <row r="92" spans="1:4" x14ac:dyDescent="0.4">
      <c r="A92" s="7" t="s">
        <v>1161</v>
      </c>
      <c r="B92" t="s">
        <v>195</v>
      </c>
      <c r="C92" s="7">
        <v>12</v>
      </c>
      <c r="D92" s="58">
        <v>2114757288800</v>
      </c>
    </row>
    <row r="93" spans="1:4" x14ac:dyDescent="0.4">
      <c r="A93" s="7" t="s">
        <v>1162</v>
      </c>
      <c r="B93" t="s">
        <v>270</v>
      </c>
      <c r="C93" s="7">
        <v>12</v>
      </c>
      <c r="D93" s="58">
        <v>303329646400</v>
      </c>
    </row>
    <row r="94" spans="1:4" x14ac:dyDescent="0.4">
      <c r="A94" s="7" t="s">
        <v>1163</v>
      </c>
      <c r="B94" t="s">
        <v>264</v>
      </c>
      <c r="C94" s="7">
        <v>12</v>
      </c>
      <c r="D94" s="58">
        <v>7029638104400</v>
      </c>
    </row>
    <row r="95" spans="1:4" x14ac:dyDescent="0.4">
      <c r="A95" s="7" t="s">
        <v>1164</v>
      </c>
      <c r="B95" t="s">
        <v>799</v>
      </c>
      <c r="C95" s="7">
        <v>12</v>
      </c>
      <c r="D95" s="58">
        <v>3927000000000</v>
      </c>
    </row>
    <row r="96" spans="1:4" x14ac:dyDescent="0.4">
      <c r="A96" s="7" t="s">
        <v>1165</v>
      </c>
      <c r="B96" t="s">
        <v>293</v>
      </c>
      <c r="C96" s="7">
        <v>12</v>
      </c>
      <c r="D96" s="58">
        <v>395000000000</v>
      </c>
    </row>
    <row r="97" spans="1:4" x14ac:dyDescent="0.4">
      <c r="A97" s="7" t="s">
        <v>1166</v>
      </c>
      <c r="B97" t="s">
        <v>291</v>
      </c>
      <c r="C97" s="7">
        <v>12</v>
      </c>
      <c r="D97" s="58">
        <v>281096000000</v>
      </c>
    </row>
    <row r="98" spans="1:4" x14ac:dyDescent="0.4">
      <c r="A98" s="7" t="s">
        <v>1167</v>
      </c>
      <c r="B98" t="s">
        <v>272</v>
      </c>
      <c r="C98" s="7">
        <v>12</v>
      </c>
      <c r="D98" s="58">
        <v>628766030000</v>
      </c>
    </row>
    <row r="99" spans="1:4" x14ac:dyDescent="0.4">
      <c r="A99" s="7" t="s">
        <v>1168</v>
      </c>
      <c r="B99" t="s">
        <v>204</v>
      </c>
      <c r="C99" s="7">
        <v>12</v>
      </c>
      <c r="D99" s="58">
        <v>304476278400</v>
      </c>
    </row>
    <row r="100" spans="1:4" x14ac:dyDescent="0.4">
      <c r="A100" s="7" t="s">
        <v>1169</v>
      </c>
      <c r="B100" t="s">
        <v>208</v>
      </c>
      <c r="C100" s="7">
        <v>12</v>
      </c>
      <c r="D100" s="58">
        <v>531879670000</v>
      </c>
    </row>
    <row r="101" spans="1:4" x14ac:dyDescent="0.4">
      <c r="A101" s="7" t="s">
        <v>1170</v>
      </c>
      <c r="B101" t="s">
        <v>301</v>
      </c>
      <c r="C101" s="7">
        <v>12</v>
      </c>
      <c r="D101" s="58">
        <v>413017334100</v>
      </c>
    </row>
    <row r="102" spans="1:4" x14ac:dyDescent="0.4">
      <c r="A102" s="7" t="s">
        <v>1171</v>
      </c>
      <c r="B102" t="s">
        <v>281</v>
      </c>
      <c r="C102" s="7">
        <v>12</v>
      </c>
      <c r="D102" s="58">
        <v>2852569449120</v>
      </c>
    </row>
    <row r="103" spans="1:4" x14ac:dyDescent="0.4">
      <c r="A103" s="7" t="s">
        <v>1172</v>
      </c>
      <c r="B103" t="s">
        <v>211</v>
      </c>
      <c r="C103" s="7">
        <v>12</v>
      </c>
      <c r="D103" s="58">
        <v>2142947406600</v>
      </c>
    </row>
    <row r="104" spans="1:4" x14ac:dyDescent="0.4">
      <c r="A104" s="7" t="s">
        <v>1173</v>
      </c>
      <c r="B104" t="s">
        <v>213</v>
      </c>
      <c r="C104" s="7">
        <v>12</v>
      </c>
      <c r="D104" s="58">
        <v>8216306560000</v>
      </c>
    </row>
    <row r="105" spans="1:4" x14ac:dyDescent="0.4">
      <c r="A105" s="7" t="s">
        <v>1174</v>
      </c>
      <c r="B105" t="s">
        <v>313</v>
      </c>
      <c r="C105" s="7">
        <v>12</v>
      </c>
      <c r="D105" s="58">
        <v>462351905820</v>
      </c>
    </row>
    <row r="106" spans="1:4" x14ac:dyDescent="0.4">
      <c r="A106" s="7" t="s">
        <v>1175</v>
      </c>
      <c r="B106" t="s">
        <v>224</v>
      </c>
      <c r="C106" s="7">
        <v>12</v>
      </c>
      <c r="D106" s="58">
        <v>660096000000</v>
      </c>
    </row>
    <row r="107" spans="1:4" x14ac:dyDescent="0.4">
      <c r="A107" s="7" t="s">
        <v>1176</v>
      </c>
      <c r="B107" t="s">
        <v>226</v>
      </c>
      <c r="C107" s="7">
        <v>12</v>
      </c>
      <c r="D107" s="58">
        <v>9831451411000</v>
      </c>
    </row>
    <row r="108" spans="1:4" x14ac:dyDescent="0.4">
      <c r="A108" s="7" t="s">
        <v>1177</v>
      </c>
      <c r="B108" t="s">
        <v>240</v>
      </c>
      <c r="C108" s="7">
        <v>12</v>
      </c>
      <c r="D108" s="58">
        <v>2189372257800</v>
      </c>
    </row>
    <row r="109" spans="1:4" x14ac:dyDescent="0.4">
      <c r="A109" s="7" t="s">
        <v>1178</v>
      </c>
      <c r="B109" t="s">
        <v>801</v>
      </c>
      <c r="C109" s="7">
        <v>12</v>
      </c>
      <c r="D109" s="58">
        <v>1674000000000</v>
      </c>
    </row>
    <row r="110" spans="1:4" x14ac:dyDescent="0.4">
      <c r="A110" s="7" t="s">
        <v>1179</v>
      </c>
      <c r="B110" t="s">
        <v>232</v>
      </c>
      <c r="C110" s="7">
        <v>12</v>
      </c>
      <c r="D110" s="58">
        <v>8302800000000</v>
      </c>
    </row>
    <row r="111" spans="1:4" x14ac:dyDescent="0.4">
      <c r="A111" s="7" t="s">
        <v>1180</v>
      </c>
      <c r="B111" t="s">
        <v>235</v>
      </c>
      <c r="C111" s="7">
        <v>12</v>
      </c>
      <c r="D111" s="58">
        <v>4933500000000</v>
      </c>
    </row>
    <row r="112" spans="1:4" x14ac:dyDescent="0.4">
      <c r="A112" s="7" t="s">
        <v>1181</v>
      </c>
      <c r="B112" t="s">
        <v>258</v>
      </c>
      <c r="C112" s="7">
        <v>12</v>
      </c>
      <c r="D112" s="58">
        <v>2110000000000</v>
      </c>
    </row>
    <row r="113" spans="1:4" x14ac:dyDescent="0.4">
      <c r="A113" s="7" t="s">
        <v>1182</v>
      </c>
      <c r="B113" t="s">
        <v>339</v>
      </c>
      <c r="C113" s="7">
        <v>12</v>
      </c>
      <c r="D113" s="58">
        <v>1358279392600</v>
      </c>
    </row>
    <row r="114" spans="1:4" x14ac:dyDescent="0.4">
      <c r="A114" s="7" t="s">
        <v>1183</v>
      </c>
      <c r="B114" t="s">
        <v>242</v>
      </c>
      <c r="C114" s="7">
        <v>12</v>
      </c>
      <c r="D114" s="58">
        <v>10627815564800</v>
      </c>
    </row>
    <row r="115" spans="1:4" x14ac:dyDescent="0.4">
      <c r="A115" s="7" t="s">
        <v>1184</v>
      </c>
      <c r="B115" t="s">
        <v>1337</v>
      </c>
      <c r="C115" s="7">
        <v>12</v>
      </c>
      <c r="D115" s="58">
        <v>168132255200</v>
      </c>
    </row>
    <row r="116" spans="1:4" x14ac:dyDescent="0.4">
      <c r="A116" s="7" t="s">
        <v>1185</v>
      </c>
      <c r="B116" t="s">
        <v>1338</v>
      </c>
      <c r="C116" s="7">
        <v>12</v>
      </c>
      <c r="D116" s="58">
        <v>4141743725000</v>
      </c>
    </row>
    <row r="117" spans="1:4" x14ac:dyDescent="0.4">
      <c r="A117" s="7" t="s">
        <v>1186</v>
      </c>
      <c r="B117" t="s">
        <v>248</v>
      </c>
      <c r="C117" s="7">
        <v>12</v>
      </c>
      <c r="D117" s="58">
        <v>1662956520090</v>
      </c>
    </row>
    <row r="118" spans="1:4" x14ac:dyDescent="0.4">
      <c r="A118" s="7" t="s">
        <v>1187</v>
      </c>
      <c r="B118" t="s">
        <v>322</v>
      </c>
      <c r="C118" s="7">
        <v>12</v>
      </c>
      <c r="D118" s="58">
        <v>1993399583900</v>
      </c>
    </row>
    <row r="119" spans="1:4" x14ac:dyDescent="0.4">
      <c r="A119" s="7" t="s">
        <v>1188</v>
      </c>
      <c r="B119" t="s">
        <v>884</v>
      </c>
      <c r="C119" s="7">
        <v>12</v>
      </c>
      <c r="D119" s="58">
        <v>249210316550</v>
      </c>
    </row>
    <row r="120" spans="1:4" x14ac:dyDescent="0.4">
      <c r="A120" s="7" t="s">
        <v>1189</v>
      </c>
      <c r="B120" t="s">
        <v>250</v>
      </c>
      <c r="C120" s="7">
        <v>12</v>
      </c>
      <c r="D120" s="58">
        <v>272516699600</v>
      </c>
    </row>
    <row r="121" spans="1:4" x14ac:dyDescent="0.4">
      <c r="A121" s="7" t="s">
        <v>1190</v>
      </c>
      <c r="B121" t="s">
        <v>357</v>
      </c>
      <c r="C121" s="7">
        <v>12</v>
      </c>
      <c r="D121" s="58">
        <v>2230234981200</v>
      </c>
    </row>
    <row r="122" spans="1:4" x14ac:dyDescent="0.4">
      <c r="A122" s="7" t="s">
        <v>1191</v>
      </c>
      <c r="B122" t="s">
        <v>253</v>
      </c>
      <c r="C122" s="7">
        <v>12</v>
      </c>
      <c r="D122" s="58">
        <v>1231133404000</v>
      </c>
    </row>
    <row r="123" spans="1:4" x14ac:dyDescent="0.4">
      <c r="A123" s="7" t="s">
        <v>1192</v>
      </c>
      <c r="B123" t="s">
        <v>344</v>
      </c>
      <c r="C123" s="7">
        <v>12</v>
      </c>
      <c r="D123" s="58">
        <v>370206545820</v>
      </c>
    </row>
    <row r="124" spans="1:4" x14ac:dyDescent="0.4">
      <c r="A124" s="7" t="s">
        <v>1193</v>
      </c>
      <c r="B124" t="s">
        <v>257</v>
      </c>
      <c r="C124" s="7">
        <v>12</v>
      </c>
      <c r="D124" s="58">
        <v>24871356996500</v>
      </c>
    </row>
    <row r="125" spans="1:4" x14ac:dyDescent="0.4">
      <c r="A125" s="7" t="s">
        <v>1194</v>
      </c>
      <c r="B125" t="s">
        <v>263</v>
      </c>
      <c r="C125" s="7">
        <v>12</v>
      </c>
      <c r="D125" s="58">
        <v>3478979907000</v>
      </c>
    </row>
    <row r="126" spans="1:4" x14ac:dyDescent="0.4">
      <c r="A126" s="7" t="s">
        <v>1195</v>
      </c>
      <c r="B126" t="s">
        <v>1339</v>
      </c>
      <c r="C126" s="7">
        <v>12</v>
      </c>
      <c r="D126" s="58">
        <v>340330800000</v>
      </c>
    </row>
    <row r="127" spans="1:4" x14ac:dyDescent="0.4">
      <c r="A127" s="7" t="s">
        <v>1196</v>
      </c>
      <c r="B127" t="s">
        <v>582</v>
      </c>
      <c r="C127" s="7">
        <v>12</v>
      </c>
      <c r="D127" s="58">
        <v>444051609000</v>
      </c>
    </row>
    <row r="128" spans="1:4" x14ac:dyDescent="0.4">
      <c r="A128" s="7" t="s">
        <v>1197</v>
      </c>
      <c r="B128" t="s">
        <v>886</v>
      </c>
      <c r="C128" s="7">
        <v>12</v>
      </c>
      <c r="D128" s="58">
        <v>296010000000</v>
      </c>
    </row>
    <row r="129" spans="1:4" x14ac:dyDescent="0.4">
      <c r="A129" s="7" t="s">
        <v>1198</v>
      </c>
      <c r="B129" t="s">
        <v>352</v>
      </c>
      <c r="C129" s="7">
        <v>12</v>
      </c>
      <c r="D129" s="58">
        <v>430268401200</v>
      </c>
    </row>
    <row r="130" spans="1:4" x14ac:dyDescent="0.4">
      <c r="A130" s="7" t="s">
        <v>1199</v>
      </c>
      <c r="B130" t="s">
        <v>595</v>
      </c>
      <c r="C130" s="7">
        <v>12</v>
      </c>
      <c r="D130" s="58">
        <v>465600000000</v>
      </c>
    </row>
    <row r="131" spans="1:4" x14ac:dyDescent="0.4">
      <c r="A131" s="7" t="s">
        <v>1200</v>
      </c>
      <c r="B131" t="s">
        <v>278</v>
      </c>
      <c r="C131" s="7">
        <v>12</v>
      </c>
      <c r="D131" s="58">
        <v>27058785845550</v>
      </c>
    </row>
    <row r="132" spans="1:4" x14ac:dyDescent="0.4">
      <c r="A132" s="7" t="s">
        <v>1201</v>
      </c>
      <c r="B132" t="s">
        <v>961</v>
      </c>
      <c r="C132" s="7">
        <v>12</v>
      </c>
      <c r="D132" s="58">
        <v>403480000000</v>
      </c>
    </row>
    <row r="133" spans="1:4" x14ac:dyDescent="0.4">
      <c r="A133" s="7" t="s">
        <v>1202</v>
      </c>
      <c r="B133" t="s">
        <v>361</v>
      </c>
      <c r="C133" s="7">
        <v>12</v>
      </c>
      <c r="D133" s="58">
        <v>3580930000000</v>
      </c>
    </row>
    <row r="134" spans="1:4" x14ac:dyDescent="0.4">
      <c r="A134" s="7" t="s">
        <v>1203</v>
      </c>
      <c r="B134" t="s">
        <v>365</v>
      </c>
      <c r="C134" s="7">
        <v>12</v>
      </c>
      <c r="D134" s="58">
        <v>311251531350</v>
      </c>
    </row>
    <row r="135" spans="1:4" x14ac:dyDescent="0.4">
      <c r="A135" s="7" t="s">
        <v>1204</v>
      </c>
      <c r="B135" t="s">
        <v>369</v>
      </c>
      <c r="C135" s="7">
        <v>12</v>
      </c>
      <c r="D135" s="58">
        <v>357121344000</v>
      </c>
    </row>
    <row r="136" spans="1:4" x14ac:dyDescent="0.4">
      <c r="A136" s="7" t="s">
        <v>1205</v>
      </c>
      <c r="B136" t="s">
        <v>295</v>
      </c>
      <c r="C136" s="7">
        <v>12</v>
      </c>
      <c r="D136" s="58">
        <v>20832393438000</v>
      </c>
    </row>
    <row r="137" spans="1:4" x14ac:dyDescent="0.4">
      <c r="A137" s="7" t="s">
        <v>1206</v>
      </c>
      <c r="B137" t="s">
        <v>374</v>
      </c>
      <c r="C137" s="7">
        <v>12</v>
      </c>
      <c r="D137" s="58">
        <v>450702000000</v>
      </c>
    </row>
    <row r="138" spans="1:4" x14ac:dyDescent="0.4">
      <c r="A138" s="7" t="s">
        <v>1207</v>
      </c>
      <c r="B138" t="s">
        <v>375</v>
      </c>
      <c r="C138" s="7">
        <v>12</v>
      </c>
      <c r="D138" s="58">
        <v>286184528070</v>
      </c>
    </row>
    <row r="139" spans="1:4" x14ac:dyDescent="0.4">
      <c r="A139" s="7" t="s">
        <v>1208</v>
      </c>
      <c r="B139" t="s">
        <v>381</v>
      </c>
      <c r="C139" s="7">
        <v>12</v>
      </c>
      <c r="D139" s="58">
        <v>1143342990000</v>
      </c>
    </row>
    <row r="140" spans="1:4" x14ac:dyDescent="0.4">
      <c r="A140" s="7" t="s">
        <v>1209</v>
      </c>
      <c r="B140" t="s">
        <v>300</v>
      </c>
      <c r="C140" s="7">
        <v>12</v>
      </c>
      <c r="D140" s="58">
        <v>5738350000000</v>
      </c>
    </row>
    <row r="141" spans="1:4" x14ac:dyDescent="0.4">
      <c r="A141" s="7" t="s">
        <v>1210</v>
      </c>
      <c r="B141" t="s">
        <v>384</v>
      </c>
      <c r="C141" s="7">
        <v>12</v>
      </c>
      <c r="D141" s="58">
        <v>348111384300</v>
      </c>
    </row>
    <row r="142" spans="1:4" x14ac:dyDescent="0.4">
      <c r="A142" s="7" t="s">
        <v>1211</v>
      </c>
      <c r="B142" t="s">
        <v>389</v>
      </c>
      <c r="C142" s="7">
        <v>12</v>
      </c>
      <c r="D142" s="58">
        <v>696257427000</v>
      </c>
    </row>
    <row r="143" spans="1:4" x14ac:dyDescent="0.4">
      <c r="A143" s="7" t="s">
        <v>1212</v>
      </c>
      <c r="B143" t="s">
        <v>392</v>
      </c>
      <c r="C143" s="7">
        <v>12</v>
      </c>
      <c r="D143" s="58">
        <v>1270406469860</v>
      </c>
    </row>
    <row r="144" spans="1:4" x14ac:dyDescent="0.4">
      <c r="A144" s="7" t="s">
        <v>1213</v>
      </c>
      <c r="B144" t="s">
        <v>818</v>
      </c>
      <c r="C144" s="7">
        <v>12</v>
      </c>
      <c r="D144" s="58">
        <v>7825507074000</v>
      </c>
    </row>
    <row r="145" spans="1:4" x14ac:dyDescent="0.4">
      <c r="A145" s="7" t="s">
        <v>1214</v>
      </c>
      <c r="B145" t="s">
        <v>905</v>
      </c>
      <c r="C145" s="7">
        <v>12</v>
      </c>
      <c r="D145" s="58">
        <v>250690000000</v>
      </c>
    </row>
    <row r="146" spans="1:4" x14ac:dyDescent="0.4">
      <c r="A146" s="7" t="s">
        <v>1215</v>
      </c>
      <c r="B146" t="s">
        <v>897</v>
      </c>
      <c r="C146" s="7">
        <v>12</v>
      </c>
      <c r="D146" s="58">
        <v>464720000000</v>
      </c>
    </row>
    <row r="147" spans="1:4" x14ac:dyDescent="0.4">
      <c r="A147" s="7" t="s">
        <v>1216</v>
      </c>
      <c r="B147" t="s">
        <v>395</v>
      </c>
      <c r="C147" s="7">
        <v>12</v>
      </c>
      <c r="D147" s="58">
        <v>9242576802000</v>
      </c>
    </row>
    <row r="148" spans="1:4" x14ac:dyDescent="0.4">
      <c r="A148" s="7" t="s">
        <v>1217</v>
      </c>
      <c r="B148" t="s">
        <v>308</v>
      </c>
      <c r="C148" s="7">
        <v>12</v>
      </c>
      <c r="D148" s="58">
        <v>978092250600</v>
      </c>
    </row>
    <row r="149" spans="1:4" x14ac:dyDescent="0.4">
      <c r="A149" s="7" t="s">
        <v>1218</v>
      </c>
      <c r="B149" t="s">
        <v>396</v>
      </c>
      <c r="C149" s="7">
        <v>12</v>
      </c>
      <c r="D149" s="58">
        <v>7671709765500</v>
      </c>
    </row>
    <row r="150" spans="1:4" x14ac:dyDescent="0.4">
      <c r="A150" s="7" t="s">
        <v>1219</v>
      </c>
      <c r="B150" t="s">
        <v>310</v>
      </c>
      <c r="C150" s="7">
        <v>12</v>
      </c>
      <c r="D150" s="58">
        <v>745714000000</v>
      </c>
    </row>
    <row r="151" spans="1:4" x14ac:dyDescent="0.4">
      <c r="A151" s="7" t="s">
        <v>1220</v>
      </c>
      <c r="B151" t="s">
        <v>819</v>
      </c>
      <c r="C151" s="7">
        <v>12</v>
      </c>
      <c r="D151" s="58">
        <v>176629152000</v>
      </c>
    </row>
    <row r="152" spans="1:4" x14ac:dyDescent="0.4">
      <c r="A152" s="7" t="s">
        <v>1221</v>
      </c>
      <c r="B152" t="s">
        <v>317</v>
      </c>
      <c r="C152" s="7">
        <v>12</v>
      </c>
      <c r="D152" s="58">
        <v>534047562250</v>
      </c>
    </row>
    <row r="153" spans="1:4" x14ac:dyDescent="0.4">
      <c r="A153" s="7" t="s">
        <v>1222</v>
      </c>
      <c r="B153" t="s">
        <v>1340</v>
      </c>
      <c r="C153" s="7">
        <v>12</v>
      </c>
      <c r="D153" s="58">
        <v>2986015000000</v>
      </c>
    </row>
    <row r="154" spans="1:4" x14ac:dyDescent="0.4">
      <c r="A154" s="7" t="s">
        <v>1223</v>
      </c>
      <c r="B154" t="s">
        <v>821</v>
      </c>
      <c r="C154" s="7">
        <v>12</v>
      </c>
      <c r="D154" s="58">
        <v>2332400000000</v>
      </c>
    </row>
    <row r="155" spans="1:4" x14ac:dyDescent="0.4">
      <c r="A155" s="7" t="s">
        <v>1224</v>
      </c>
      <c r="B155" t="s">
        <v>849</v>
      </c>
      <c r="C155" s="7">
        <v>12</v>
      </c>
      <c r="D155" s="58">
        <v>1458187500000</v>
      </c>
    </row>
    <row r="156" spans="1:4" x14ac:dyDescent="0.4">
      <c r="A156" s="7" t="s">
        <v>1225</v>
      </c>
      <c r="B156" t="s">
        <v>329</v>
      </c>
      <c r="C156" s="7">
        <v>12</v>
      </c>
      <c r="D156" s="58">
        <v>573553650100</v>
      </c>
    </row>
    <row r="157" spans="1:4" x14ac:dyDescent="0.4">
      <c r="A157" s="7" t="s">
        <v>1226</v>
      </c>
      <c r="B157" t="s">
        <v>404</v>
      </c>
      <c r="C157" s="7">
        <v>12</v>
      </c>
      <c r="D157" s="58">
        <v>4506910859900</v>
      </c>
    </row>
    <row r="158" spans="1:4" x14ac:dyDescent="0.4">
      <c r="A158" s="7" t="s">
        <v>1227</v>
      </c>
      <c r="B158" t="s">
        <v>824</v>
      </c>
      <c r="C158" s="7">
        <v>12</v>
      </c>
      <c r="D158" s="58">
        <v>2105254417500</v>
      </c>
    </row>
    <row r="159" spans="1:4" x14ac:dyDescent="0.4">
      <c r="A159" s="7" t="s">
        <v>1228</v>
      </c>
      <c r="B159" t="s">
        <v>333</v>
      </c>
      <c r="C159" s="7">
        <v>12</v>
      </c>
      <c r="D159" s="58">
        <v>8303355494400</v>
      </c>
    </row>
    <row r="160" spans="1:4" x14ac:dyDescent="0.4">
      <c r="A160" s="7" t="s">
        <v>1229</v>
      </c>
      <c r="B160" t="s">
        <v>408</v>
      </c>
      <c r="C160" s="7">
        <v>12</v>
      </c>
      <c r="D160" s="58">
        <v>394200000000</v>
      </c>
    </row>
    <row r="161" spans="1:4" x14ac:dyDescent="0.4">
      <c r="A161" s="7" t="s">
        <v>1230</v>
      </c>
      <c r="B161" t="s">
        <v>1341</v>
      </c>
      <c r="C161" s="7">
        <v>12</v>
      </c>
      <c r="D161" s="58">
        <v>506940000000</v>
      </c>
    </row>
    <row r="162" spans="1:4" x14ac:dyDescent="0.4">
      <c r="A162" s="7" t="s">
        <v>1231</v>
      </c>
      <c r="B162" t="s">
        <v>648</v>
      </c>
      <c r="C162" s="7">
        <v>12</v>
      </c>
      <c r="D162" s="58">
        <v>457685000000</v>
      </c>
    </row>
    <row r="163" spans="1:4" x14ac:dyDescent="0.4">
      <c r="A163" s="7" t="s">
        <v>1232</v>
      </c>
      <c r="B163" t="s">
        <v>416</v>
      </c>
      <c r="C163" s="7">
        <v>12</v>
      </c>
      <c r="D163" s="58">
        <v>7313240296750</v>
      </c>
    </row>
    <row r="164" spans="1:4" x14ac:dyDescent="0.4">
      <c r="A164" s="7" t="s">
        <v>1233</v>
      </c>
      <c r="B164" t="s">
        <v>411</v>
      </c>
      <c r="C164" s="7">
        <v>12</v>
      </c>
      <c r="D164" s="58">
        <v>22900000000000</v>
      </c>
    </row>
    <row r="165" spans="1:4" x14ac:dyDescent="0.4">
      <c r="A165" s="7" t="s">
        <v>1234</v>
      </c>
      <c r="B165" t="s">
        <v>335</v>
      </c>
      <c r="C165" s="7">
        <v>12</v>
      </c>
      <c r="D165" s="58">
        <v>398275000000</v>
      </c>
    </row>
    <row r="166" spans="1:4" x14ac:dyDescent="0.4">
      <c r="A166" s="7" t="s">
        <v>1235</v>
      </c>
      <c r="B166" t="s">
        <v>429</v>
      </c>
      <c r="C166" s="7">
        <v>12</v>
      </c>
      <c r="D166" s="58">
        <v>335491565400</v>
      </c>
    </row>
    <row r="167" spans="1:4" x14ac:dyDescent="0.4">
      <c r="A167" s="7" t="s">
        <v>1236</v>
      </c>
      <c r="B167" t="s">
        <v>816</v>
      </c>
      <c r="C167" s="7">
        <v>12</v>
      </c>
      <c r="D167" s="58">
        <v>16269160894500</v>
      </c>
    </row>
    <row r="168" spans="1:4" x14ac:dyDescent="0.4">
      <c r="A168" s="7" t="s">
        <v>1237</v>
      </c>
      <c r="B168" t="s">
        <v>1342</v>
      </c>
      <c r="C168" s="7">
        <v>12</v>
      </c>
      <c r="D168" s="58">
        <v>691125000000</v>
      </c>
    </row>
    <row r="169" spans="1:4" x14ac:dyDescent="0.4">
      <c r="A169" s="7" t="s">
        <v>1238</v>
      </c>
      <c r="B169" t="s">
        <v>419</v>
      </c>
      <c r="C169" s="7">
        <v>12</v>
      </c>
      <c r="D169" s="58">
        <v>2320775374800</v>
      </c>
    </row>
    <row r="170" spans="1:4" x14ac:dyDescent="0.4">
      <c r="A170" s="7" t="s">
        <v>1239</v>
      </c>
      <c r="B170" t="s">
        <v>439</v>
      </c>
      <c r="C170" s="7">
        <v>12</v>
      </c>
      <c r="D170" s="58">
        <v>500120746800</v>
      </c>
    </row>
    <row r="171" spans="1:4" x14ac:dyDescent="0.4">
      <c r="A171" s="7" t="s">
        <v>1240</v>
      </c>
      <c r="B171" t="s">
        <v>420</v>
      </c>
      <c r="C171" s="7">
        <v>12</v>
      </c>
      <c r="D171" s="58">
        <v>13131836190000</v>
      </c>
    </row>
    <row r="172" spans="1:4" x14ac:dyDescent="0.4">
      <c r="A172" s="7" t="s">
        <v>1241</v>
      </c>
      <c r="B172" t="s">
        <v>936</v>
      </c>
      <c r="C172" s="7">
        <v>12</v>
      </c>
      <c r="D172" s="58">
        <v>1359592946400</v>
      </c>
    </row>
    <row r="173" spans="1:4" x14ac:dyDescent="0.4">
      <c r="A173" s="7" t="s">
        <v>1242</v>
      </c>
      <c r="B173" t="s">
        <v>563</v>
      </c>
      <c r="C173" s="7">
        <v>12</v>
      </c>
      <c r="D173" s="58">
        <v>346905000000</v>
      </c>
    </row>
    <row r="174" spans="1:4" x14ac:dyDescent="0.4">
      <c r="A174" s="7" t="s">
        <v>1243</v>
      </c>
      <c r="B174" t="s">
        <v>842</v>
      </c>
      <c r="C174" s="7">
        <v>12</v>
      </c>
      <c r="D174" s="58">
        <v>7487917500000</v>
      </c>
    </row>
    <row r="175" spans="1:4" x14ac:dyDescent="0.4">
      <c r="A175" s="7" t="s">
        <v>1244</v>
      </c>
      <c r="B175" t="s">
        <v>873</v>
      </c>
      <c r="C175" s="7">
        <v>12</v>
      </c>
      <c r="D175" s="58">
        <v>1177219109200</v>
      </c>
    </row>
    <row r="176" spans="1:4" x14ac:dyDescent="0.4">
      <c r="A176" s="7" t="s">
        <v>1245</v>
      </c>
      <c r="B176" t="s">
        <v>590</v>
      </c>
      <c r="C176" s="7">
        <v>12</v>
      </c>
      <c r="D176" s="58">
        <v>379020766830</v>
      </c>
    </row>
    <row r="177" spans="1:4" x14ac:dyDescent="0.4">
      <c r="A177" s="7" t="s">
        <v>1246</v>
      </c>
      <c r="B177" t="s">
        <v>566</v>
      </c>
      <c r="C177" s="7">
        <v>12</v>
      </c>
      <c r="D177" s="58">
        <v>208161294000</v>
      </c>
    </row>
    <row r="178" spans="1:4" x14ac:dyDescent="0.4">
      <c r="A178" s="7" t="s">
        <v>1247</v>
      </c>
      <c r="B178" t="s">
        <v>933</v>
      </c>
      <c r="C178" s="7">
        <v>12</v>
      </c>
      <c r="D178" s="58">
        <v>214200000000</v>
      </c>
    </row>
    <row r="179" spans="1:4" x14ac:dyDescent="0.4">
      <c r="A179" s="7" t="s">
        <v>1248</v>
      </c>
      <c r="B179" t="s">
        <v>343</v>
      </c>
      <c r="C179" s="7">
        <v>12</v>
      </c>
      <c r="D179" s="58">
        <v>4800276000000</v>
      </c>
    </row>
    <row r="180" spans="1:4" x14ac:dyDescent="0.4">
      <c r="A180" s="7" t="s">
        <v>1249</v>
      </c>
      <c r="B180" t="s">
        <v>974</v>
      </c>
      <c r="C180" s="7">
        <v>12</v>
      </c>
      <c r="D180" s="58">
        <v>347020528260</v>
      </c>
    </row>
    <row r="181" spans="1:4" x14ac:dyDescent="0.4">
      <c r="A181" s="7" t="s">
        <v>1250</v>
      </c>
      <c r="B181" t="s">
        <v>438</v>
      </c>
      <c r="C181" s="7">
        <v>12</v>
      </c>
      <c r="D181" s="58">
        <v>477463259000</v>
      </c>
    </row>
    <row r="182" spans="1:4" x14ac:dyDescent="0.4">
      <c r="A182" s="7" t="s">
        <v>1251</v>
      </c>
      <c r="B182" t="s">
        <v>1343</v>
      </c>
      <c r="C182" s="7">
        <v>12</v>
      </c>
      <c r="D182" s="58">
        <v>257000000000</v>
      </c>
    </row>
    <row r="183" spans="1:4" x14ac:dyDescent="0.4">
      <c r="A183" s="7" t="s">
        <v>1252</v>
      </c>
      <c r="B183" t="s">
        <v>427</v>
      </c>
      <c r="C183" s="7">
        <v>12</v>
      </c>
      <c r="D183" s="58">
        <v>697796253650</v>
      </c>
    </row>
    <row r="184" spans="1:4" x14ac:dyDescent="0.4">
      <c r="A184" s="7" t="s">
        <v>1253</v>
      </c>
      <c r="B184" t="s">
        <v>431</v>
      </c>
      <c r="C184" s="7">
        <v>12</v>
      </c>
      <c r="D184" s="58">
        <v>408800000000</v>
      </c>
    </row>
    <row r="185" spans="1:4" x14ac:dyDescent="0.4">
      <c r="A185" s="7" t="s">
        <v>1254</v>
      </c>
      <c r="B185" t="s">
        <v>1344</v>
      </c>
      <c r="C185" s="7">
        <v>12</v>
      </c>
      <c r="D185" s="58">
        <v>183197538000</v>
      </c>
    </row>
    <row r="186" spans="1:4" x14ac:dyDescent="0.4">
      <c r="A186" s="7" t="s">
        <v>1255</v>
      </c>
      <c r="B186" t="s">
        <v>426</v>
      </c>
      <c r="C186" s="7">
        <v>12</v>
      </c>
      <c r="D186" s="58">
        <v>1682462596540</v>
      </c>
    </row>
    <row r="187" spans="1:4" x14ac:dyDescent="0.4">
      <c r="A187" s="7" t="s">
        <v>1256</v>
      </c>
      <c r="B187" t="s">
        <v>432</v>
      </c>
      <c r="C187" s="7">
        <v>12</v>
      </c>
      <c r="D187" s="58">
        <v>2871952428580</v>
      </c>
    </row>
    <row r="188" spans="1:4" x14ac:dyDescent="0.4">
      <c r="A188" s="7" t="s">
        <v>1257</v>
      </c>
      <c r="B188" t="s">
        <v>442</v>
      </c>
      <c r="C188" s="7">
        <v>12</v>
      </c>
      <c r="D188" s="58">
        <v>2751265822700</v>
      </c>
    </row>
    <row r="189" spans="1:4" x14ac:dyDescent="0.4">
      <c r="A189" s="7" t="s">
        <v>1258</v>
      </c>
      <c r="B189" t="s">
        <v>453</v>
      </c>
      <c r="C189" s="7">
        <v>12</v>
      </c>
      <c r="D189" s="58">
        <v>904964578000</v>
      </c>
    </row>
    <row r="190" spans="1:4" x14ac:dyDescent="0.4">
      <c r="A190" s="7" t="s">
        <v>1259</v>
      </c>
      <c r="B190" t="s">
        <v>1025</v>
      </c>
      <c r="C190" s="7">
        <v>12</v>
      </c>
      <c r="D190" s="58">
        <v>460617536800</v>
      </c>
    </row>
    <row r="191" spans="1:4" x14ac:dyDescent="0.4">
      <c r="A191" s="7" t="s">
        <v>1260</v>
      </c>
      <c r="B191" t="s">
        <v>437</v>
      </c>
      <c r="C191" s="7">
        <v>12</v>
      </c>
      <c r="D191" s="58">
        <v>19942336897500</v>
      </c>
    </row>
    <row r="192" spans="1:4" x14ac:dyDescent="0.4">
      <c r="A192" s="7" t="s">
        <v>1261</v>
      </c>
      <c r="B192" t="s">
        <v>838</v>
      </c>
      <c r="C192" s="7">
        <v>12</v>
      </c>
      <c r="D192" s="58">
        <v>777777000000</v>
      </c>
    </row>
    <row r="193" spans="1:4" x14ac:dyDescent="0.4">
      <c r="A193" s="7" t="s">
        <v>1262</v>
      </c>
      <c r="B193" t="s">
        <v>1345</v>
      </c>
      <c r="C193" s="7">
        <v>12</v>
      </c>
      <c r="D193" s="58">
        <v>769933652600</v>
      </c>
    </row>
    <row r="194" spans="1:4" x14ac:dyDescent="0.4">
      <c r="A194" s="7" t="s">
        <v>1263</v>
      </c>
      <c r="B194" t="s">
        <v>433</v>
      </c>
      <c r="C194" s="7">
        <v>12</v>
      </c>
      <c r="D194" s="58">
        <v>23022389948850</v>
      </c>
    </row>
    <row r="195" spans="1:4" x14ac:dyDescent="0.4">
      <c r="A195" s="7" t="s">
        <v>1264</v>
      </c>
      <c r="B195" t="s">
        <v>1346</v>
      </c>
      <c r="C195" s="7">
        <v>12</v>
      </c>
      <c r="D195" s="58">
        <v>1548000000000</v>
      </c>
    </row>
    <row r="196" spans="1:4" x14ac:dyDescent="0.4">
      <c r="A196" s="7" t="s">
        <v>1265</v>
      </c>
      <c r="B196" t="s">
        <v>1347</v>
      </c>
      <c r="C196" s="7">
        <v>12</v>
      </c>
      <c r="D196" s="58">
        <v>376119053020</v>
      </c>
    </row>
    <row r="197" spans="1:4" x14ac:dyDescent="0.4">
      <c r="A197" s="7" t="s">
        <v>1266</v>
      </c>
      <c r="B197" t="s">
        <v>441</v>
      </c>
      <c r="C197" s="7">
        <v>12</v>
      </c>
      <c r="D197" s="58">
        <v>693532762200</v>
      </c>
    </row>
    <row r="198" spans="1:4" x14ac:dyDescent="0.4">
      <c r="A198" s="7" t="s">
        <v>1267</v>
      </c>
      <c r="B198" t="s">
        <v>1348</v>
      </c>
      <c r="C198" s="7">
        <v>12</v>
      </c>
      <c r="D198" s="58">
        <v>1751000000000</v>
      </c>
    </row>
    <row r="199" spans="1:4" x14ac:dyDescent="0.4">
      <c r="A199" s="7" t="s">
        <v>1268</v>
      </c>
      <c r="B199" t="s">
        <v>448</v>
      </c>
      <c r="C199" s="7">
        <v>12</v>
      </c>
      <c r="D199" s="58">
        <v>745779936000</v>
      </c>
    </row>
    <row r="200" spans="1:4" x14ac:dyDescent="0.4">
      <c r="A200" s="7" t="s">
        <v>1269</v>
      </c>
      <c r="B200" t="s">
        <v>1349</v>
      </c>
      <c r="C200" s="7">
        <v>12</v>
      </c>
      <c r="D200" s="58">
        <v>172426415040</v>
      </c>
    </row>
    <row r="201" spans="1:4" x14ac:dyDescent="0.4">
      <c r="A201" s="7" t="s">
        <v>1270</v>
      </c>
      <c r="B201" t="s">
        <v>444</v>
      </c>
      <c r="C201" s="7">
        <v>12</v>
      </c>
      <c r="D201" s="58">
        <v>13926428971400</v>
      </c>
    </row>
    <row r="202" spans="1:4" x14ac:dyDescent="0.4">
      <c r="A202" s="7" t="s">
        <v>1271</v>
      </c>
      <c r="B202" t="s">
        <v>830</v>
      </c>
      <c r="C202" s="7">
        <v>12</v>
      </c>
      <c r="D202" s="58">
        <v>1054667570400</v>
      </c>
    </row>
    <row r="203" spans="1:4" x14ac:dyDescent="0.4">
      <c r="A203" s="7" t="s">
        <v>1272</v>
      </c>
      <c r="B203" t="s">
        <v>458</v>
      </c>
      <c r="C203" s="7">
        <v>12</v>
      </c>
      <c r="D203" s="58">
        <v>2527463628000</v>
      </c>
    </row>
    <row r="204" spans="1:4" x14ac:dyDescent="0.4">
      <c r="A204" s="7" t="s">
        <v>1273</v>
      </c>
      <c r="B204" t="s">
        <v>452</v>
      </c>
      <c r="C204" s="7">
        <v>12</v>
      </c>
      <c r="D204" s="58">
        <v>882300292800</v>
      </c>
    </row>
    <row r="205" spans="1:4" x14ac:dyDescent="0.4">
      <c r="A205" s="7" t="s">
        <v>1274</v>
      </c>
      <c r="B205" t="s">
        <v>454</v>
      </c>
      <c r="C205" s="7">
        <v>12</v>
      </c>
      <c r="D205" s="58">
        <v>1555748220800</v>
      </c>
    </row>
    <row r="206" spans="1:4" x14ac:dyDescent="0.4">
      <c r="A206" s="7" t="s">
        <v>1275</v>
      </c>
      <c r="B206" t="s">
        <v>456</v>
      </c>
      <c r="C206" s="7">
        <v>12</v>
      </c>
      <c r="D206" s="58">
        <v>575085960000</v>
      </c>
    </row>
    <row r="207" spans="1:4" x14ac:dyDescent="0.4">
      <c r="A207" s="7" t="s">
        <v>1276</v>
      </c>
      <c r="B207" t="s">
        <v>459</v>
      </c>
      <c r="C207" s="7">
        <v>12</v>
      </c>
      <c r="D207" s="58">
        <v>1170729300780</v>
      </c>
    </row>
    <row r="208" spans="1:4" x14ac:dyDescent="0.4">
      <c r="A208" s="7" t="s">
        <v>1277</v>
      </c>
      <c r="B208" t="s">
        <v>1350</v>
      </c>
      <c r="C208" s="7">
        <v>12</v>
      </c>
      <c r="D208" s="58">
        <v>492722996700</v>
      </c>
    </row>
    <row r="209" spans="1:4" x14ac:dyDescent="0.4">
      <c r="A209" s="7" t="s">
        <v>1278</v>
      </c>
      <c r="B209" t="s">
        <v>1351</v>
      </c>
      <c r="C209" s="7">
        <v>12</v>
      </c>
      <c r="D209" s="58">
        <v>437471253800</v>
      </c>
    </row>
    <row r="210" spans="1:4" x14ac:dyDescent="0.4">
      <c r="A210" s="7" t="s">
        <v>1279</v>
      </c>
      <c r="B210" t="s">
        <v>463</v>
      </c>
      <c r="C210" s="7">
        <v>12</v>
      </c>
      <c r="D210" s="58">
        <v>6113831872400</v>
      </c>
    </row>
    <row r="211" spans="1:4" x14ac:dyDescent="0.4">
      <c r="A211" s="7" t="s">
        <v>1280</v>
      </c>
      <c r="B211" t="s">
        <v>1352</v>
      </c>
      <c r="C211" s="7">
        <v>12</v>
      </c>
      <c r="D211" s="58">
        <v>2763400000000</v>
      </c>
    </row>
    <row r="212" spans="1:4" x14ac:dyDescent="0.4">
      <c r="A212" s="7" t="s">
        <v>1281</v>
      </c>
      <c r="B212" t="s">
        <v>1353</v>
      </c>
      <c r="C212" s="7">
        <v>12</v>
      </c>
      <c r="D212" s="58">
        <v>1634600000000</v>
      </c>
    </row>
    <row r="213" spans="1:4" x14ac:dyDescent="0.4">
      <c r="A213" s="7" t="s">
        <v>1282</v>
      </c>
      <c r="B213" t="s">
        <v>467</v>
      </c>
      <c r="C213" s="7">
        <v>12</v>
      </c>
      <c r="D213" s="58">
        <v>1587768476400</v>
      </c>
    </row>
    <row r="214" spans="1:4" x14ac:dyDescent="0.4">
      <c r="A214" s="7" t="s">
        <v>1283</v>
      </c>
      <c r="B214" t="s">
        <v>471</v>
      </c>
      <c r="C214" s="7">
        <v>12</v>
      </c>
      <c r="D214" s="58">
        <v>289120000000</v>
      </c>
    </row>
    <row r="215" spans="1:4" x14ac:dyDescent="0.4">
      <c r="A215" s="7" t="s">
        <v>1284</v>
      </c>
      <c r="B215" t="s">
        <v>484</v>
      </c>
      <c r="C215" s="7">
        <v>12</v>
      </c>
      <c r="D215" s="58">
        <v>759291400000</v>
      </c>
    </row>
    <row r="216" spans="1:4" x14ac:dyDescent="0.4">
      <c r="A216" s="7" t="s">
        <v>1285</v>
      </c>
      <c r="B216" t="s">
        <v>1354</v>
      </c>
      <c r="C216" s="7">
        <v>12</v>
      </c>
      <c r="D216" s="58">
        <v>627253392400</v>
      </c>
    </row>
    <row r="217" spans="1:4" x14ac:dyDescent="0.4">
      <c r="A217" s="7" t="s">
        <v>1286</v>
      </c>
      <c r="B217" t="s">
        <v>1355</v>
      </c>
      <c r="C217" s="7">
        <v>12</v>
      </c>
      <c r="D217" s="58">
        <v>5625000000000</v>
      </c>
    </row>
    <row r="218" spans="1:4" x14ac:dyDescent="0.4">
      <c r="A218" s="7" t="s">
        <v>1287</v>
      </c>
      <c r="B218" t="s">
        <v>481</v>
      </c>
      <c r="C218" s="7">
        <v>12</v>
      </c>
      <c r="D218" s="58">
        <v>12565329981900</v>
      </c>
    </row>
    <row r="219" spans="1:4" x14ac:dyDescent="0.4">
      <c r="A219" s="7" t="s">
        <v>1288</v>
      </c>
      <c r="B219" t="s">
        <v>483</v>
      </c>
      <c r="C219" s="7">
        <v>12</v>
      </c>
      <c r="D219" s="58">
        <v>5862577500000</v>
      </c>
    </row>
    <row r="220" spans="1:4" x14ac:dyDescent="0.4">
      <c r="A220" s="7" t="s">
        <v>1289</v>
      </c>
      <c r="B220" t="s">
        <v>1015</v>
      </c>
      <c r="C220" s="7">
        <v>12</v>
      </c>
      <c r="D220" s="58">
        <v>595720510000</v>
      </c>
    </row>
    <row r="221" spans="1:4" x14ac:dyDescent="0.4">
      <c r="A221" s="7" t="s">
        <v>1290</v>
      </c>
      <c r="B221" t="s">
        <v>493</v>
      </c>
      <c r="C221" s="7">
        <v>12</v>
      </c>
      <c r="D221" s="58">
        <v>833340000000</v>
      </c>
    </row>
    <row r="222" spans="1:4" x14ac:dyDescent="0.4">
      <c r="A222" s="7" t="s">
        <v>1291</v>
      </c>
      <c r="B222" t="s">
        <v>545</v>
      </c>
      <c r="C222" s="7">
        <v>12</v>
      </c>
      <c r="D222" s="58">
        <v>282854918050</v>
      </c>
    </row>
    <row r="223" spans="1:4" x14ac:dyDescent="0.4">
      <c r="A223" s="7" t="s">
        <v>1292</v>
      </c>
      <c r="B223" t="s">
        <v>507</v>
      </c>
      <c r="C223" s="7">
        <v>12</v>
      </c>
      <c r="D223" s="58">
        <v>602076763890</v>
      </c>
    </row>
    <row r="224" spans="1:4" x14ac:dyDescent="0.4">
      <c r="A224" s="7" t="s">
        <v>1293</v>
      </c>
      <c r="B224" t="s">
        <v>491</v>
      </c>
      <c r="C224" s="7">
        <v>12</v>
      </c>
      <c r="D224" s="58">
        <v>14517093548000</v>
      </c>
    </row>
    <row r="225" spans="1:4" x14ac:dyDescent="0.4">
      <c r="A225" s="7" t="s">
        <v>1294</v>
      </c>
      <c r="B225" t="s">
        <v>494</v>
      </c>
      <c r="C225" s="7">
        <v>12</v>
      </c>
      <c r="D225" s="58">
        <v>480417861240</v>
      </c>
    </row>
    <row r="226" spans="1:4" x14ac:dyDescent="0.4">
      <c r="A226" s="7" t="s">
        <v>1295</v>
      </c>
      <c r="B226" t="s">
        <v>514</v>
      </c>
      <c r="C226" s="7">
        <v>12</v>
      </c>
      <c r="D226" s="58">
        <v>4839239265000</v>
      </c>
    </row>
    <row r="227" spans="1:4" x14ac:dyDescent="0.4">
      <c r="A227" s="7" t="s">
        <v>1296</v>
      </c>
      <c r="B227" t="s">
        <v>1032</v>
      </c>
      <c r="C227" s="7">
        <v>12</v>
      </c>
      <c r="D227" s="58">
        <v>408001020000</v>
      </c>
    </row>
    <row r="228" spans="1:4" x14ac:dyDescent="0.4">
      <c r="A228" s="7" t="s">
        <v>1297</v>
      </c>
      <c r="B228" t="s">
        <v>500</v>
      </c>
      <c r="C228" s="7">
        <v>12</v>
      </c>
      <c r="D228" s="58">
        <v>414792203350</v>
      </c>
    </row>
    <row r="229" spans="1:4" x14ac:dyDescent="0.4">
      <c r="A229" s="7" t="s">
        <v>1298</v>
      </c>
      <c r="B229" t="s">
        <v>1356</v>
      </c>
      <c r="C229" s="7">
        <v>12</v>
      </c>
      <c r="D229" s="58">
        <v>563410505700</v>
      </c>
    </row>
    <row r="230" spans="1:4" x14ac:dyDescent="0.4">
      <c r="A230" s="7" t="s">
        <v>1299</v>
      </c>
      <c r="B230" t="s">
        <v>1357</v>
      </c>
      <c r="C230" s="7">
        <v>12</v>
      </c>
      <c r="D230" s="58">
        <v>198205666955</v>
      </c>
    </row>
    <row r="231" spans="1:4" x14ac:dyDescent="0.4">
      <c r="A231" s="7" t="s">
        <v>1300</v>
      </c>
      <c r="B231" t="s">
        <v>499</v>
      </c>
      <c r="C231" s="7">
        <v>12</v>
      </c>
      <c r="D231" s="58">
        <v>1126575975600</v>
      </c>
    </row>
    <row r="232" spans="1:4" x14ac:dyDescent="0.4">
      <c r="A232" s="7" t="s">
        <v>1301</v>
      </c>
      <c r="B232" t="s">
        <v>502</v>
      </c>
      <c r="C232" s="7">
        <v>12</v>
      </c>
      <c r="D232" s="58">
        <v>408924000000</v>
      </c>
    </row>
    <row r="233" spans="1:4" x14ac:dyDescent="0.4">
      <c r="A233" s="7" t="s">
        <v>1302</v>
      </c>
      <c r="B233" t="s">
        <v>503</v>
      </c>
      <c r="C233" s="7">
        <v>12</v>
      </c>
      <c r="D233" s="58">
        <v>22954323381300</v>
      </c>
    </row>
    <row r="234" spans="1:4" x14ac:dyDescent="0.4">
      <c r="A234" s="7" t="s">
        <v>1303</v>
      </c>
      <c r="B234" t="s">
        <v>535</v>
      </c>
      <c r="C234" s="7">
        <v>12</v>
      </c>
      <c r="D234" s="58">
        <v>1050000000000</v>
      </c>
    </row>
    <row r="235" spans="1:4" x14ac:dyDescent="0.4">
      <c r="A235" s="7" t="s">
        <v>1304</v>
      </c>
      <c r="B235" t="s">
        <v>1028</v>
      </c>
      <c r="C235" s="7">
        <v>12</v>
      </c>
      <c r="D235" s="58">
        <v>565184425000</v>
      </c>
    </row>
    <row r="236" spans="1:4" x14ac:dyDescent="0.4">
      <c r="A236" s="7" t="s">
        <v>1305</v>
      </c>
      <c r="B236" t="s">
        <v>520</v>
      </c>
      <c r="C236" s="7">
        <v>12</v>
      </c>
      <c r="D236" s="58">
        <v>981959865000</v>
      </c>
    </row>
    <row r="237" spans="1:4" x14ac:dyDescent="0.4">
      <c r="A237" s="7" t="s">
        <v>1306</v>
      </c>
      <c r="B237" t="s">
        <v>1358</v>
      </c>
      <c r="C237" s="7">
        <v>12</v>
      </c>
      <c r="D237" s="58">
        <v>372479400000</v>
      </c>
    </row>
    <row r="238" spans="1:4" x14ac:dyDescent="0.4">
      <c r="A238" s="7" t="s">
        <v>1307</v>
      </c>
      <c r="B238" t="s">
        <v>536</v>
      </c>
      <c r="C238" s="7">
        <v>12</v>
      </c>
      <c r="D238" s="58">
        <v>1506589912000</v>
      </c>
    </row>
    <row r="239" spans="1:4" x14ac:dyDescent="0.4">
      <c r="A239" s="7" t="s">
        <v>1308</v>
      </c>
      <c r="B239" t="s">
        <v>626</v>
      </c>
      <c r="C239" s="7">
        <v>12</v>
      </c>
      <c r="D239" s="58">
        <v>599760000000</v>
      </c>
    </row>
    <row r="240" spans="1:4" x14ac:dyDescent="0.4">
      <c r="A240" s="7" t="s">
        <v>1309</v>
      </c>
      <c r="B240" t="s">
        <v>546</v>
      </c>
      <c r="C240" s="7">
        <v>12</v>
      </c>
      <c r="D240" s="58">
        <v>486592877250</v>
      </c>
    </row>
    <row r="241" spans="1:4" x14ac:dyDescent="0.4">
      <c r="A241" s="7" t="s">
        <v>1310</v>
      </c>
      <c r="B241" t="s">
        <v>865</v>
      </c>
      <c r="C241" s="7">
        <v>12</v>
      </c>
      <c r="D241" s="58">
        <v>1410309276000</v>
      </c>
    </row>
    <row r="242" spans="1:4" x14ac:dyDescent="0.4">
      <c r="A242" s="7" t="s">
        <v>1311</v>
      </c>
      <c r="B242" t="s">
        <v>1033</v>
      </c>
      <c r="C242" s="7">
        <v>12</v>
      </c>
      <c r="D242" s="58">
        <v>277376856800</v>
      </c>
    </row>
    <row r="243" spans="1:4" x14ac:dyDescent="0.4">
      <c r="A243" s="7" t="s">
        <v>1312</v>
      </c>
      <c r="B243" t="s">
        <v>1359</v>
      </c>
      <c r="C243" s="7">
        <v>12</v>
      </c>
      <c r="D243" s="58">
        <v>808500000000</v>
      </c>
    </row>
    <row r="244" spans="1:4" x14ac:dyDescent="0.4">
      <c r="A244" s="7" t="s">
        <v>1313</v>
      </c>
      <c r="B244" t="s">
        <v>515</v>
      </c>
      <c r="C244" s="7">
        <v>12</v>
      </c>
      <c r="D244" s="58">
        <v>1795873577400</v>
      </c>
    </row>
    <row r="245" spans="1:4" x14ac:dyDescent="0.4">
      <c r="A245" s="7" t="s">
        <v>1314</v>
      </c>
      <c r="B245" t="s">
        <v>863</v>
      </c>
      <c r="C245" s="7">
        <v>12</v>
      </c>
      <c r="D245" s="58">
        <v>479843589000</v>
      </c>
    </row>
    <row r="246" spans="1:4" x14ac:dyDescent="0.4">
      <c r="A246" s="7" t="s">
        <v>1315</v>
      </c>
      <c r="B246" t="s">
        <v>1360</v>
      </c>
      <c r="C246" s="7">
        <v>12</v>
      </c>
      <c r="D246" s="58">
        <v>350876723400</v>
      </c>
    </row>
    <row r="247" spans="1:4" x14ac:dyDescent="0.4">
      <c r="A247" s="7" t="s">
        <v>1316</v>
      </c>
      <c r="B247" t="s">
        <v>510</v>
      </c>
      <c r="C247" s="7">
        <v>12</v>
      </c>
      <c r="D247" s="58">
        <v>468437873400</v>
      </c>
    </row>
    <row r="248" spans="1:4" x14ac:dyDescent="0.4">
      <c r="A248" s="7" t="s">
        <v>1317</v>
      </c>
      <c r="B248" t="s">
        <v>513</v>
      </c>
      <c r="C248" s="7">
        <v>12</v>
      </c>
      <c r="D248" s="58">
        <v>2021834324700</v>
      </c>
    </row>
    <row r="249" spans="1:4" x14ac:dyDescent="0.4">
      <c r="A249" s="7" t="s">
        <v>1318</v>
      </c>
      <c r="B249" t="s">
        <v>1361</v>
      </c>
      <c r="C249" s="7">
        <v>12</v>
      </c>
      <c r="D249" s="58">
        <v>581256000000</v>
      </c>
    </row>
    <row r="250" spans="1:4" x14ac:dyDescent="0.4">
      <c r="A250" s="7" t="s">
        <v>1319</v>
      </c>
      <c r="B250" t="s">
        <v>517</v>
      </c>
      <c r="C250" s="7">
        <v>12</v>
      </c>
      <c r="D250" s="58">
        <v>3454913607600</v>
      </c>
    </row>
    <row r="251" spans="1:4" x14ac:dyDescent="0.4">
      <c r="A251" s="7" t="s">
        <v>1320</v>
      </c>
      <c r="B251" t="s">
        <v>518</v>
      </c>
      <c r="C251" s="7">
        <v>12</v>
      </c>
      <c r="D251" s="58">
        <v>1919805204550</v>
      </c>
    </row>
    <row r="252" spans="1:4" x14ac:dyDescent="0.4">
      <c r="A252" s="7" t="s">
        <v>1321</v>
      </c>
      <c r="B252" t="s">
        <v>519</v>
      </c>
      <c r="C252" s="7">
        <v>12</v>
      </c>
      <c r="D252" s="58">
        <v>6146618089500</v>
      </c>
    </row>
    <row r="253" spans="1:4" x14ac:dyDescent="0.4">
      <c r="A253" s="7" t="s">
        <v>1322</v>
      </c>
      <c r="B253" t="s">
        <v>533</v>
      </c>
      <c r="C253" s="7">
        <v>12</v>
      </c>
      <c r="D253" s="58">
        <v>1049559906000</v>
      </c>
    </row>
    <row r="254" spans="1:4" x14ac:dyDescent="0.4">
      <c r="A254" s="7" t="s">
        <v>1323</v>
      </c>
      <c r="B254" t="s">
        <v>522</v>
      </c>
      <c r="C254" s="7">
        <v>12</v>
      </c>
      <c r="D254" s="58">
        <v>514242000000</v>
      </c>
    </row>
    <row r="255" spans="1:4" x14ac:dyDescent="0.4">
      <c r="A255" s="7" t="s">
        <v>1324</v>
      </c>
      <c r="B255" t="s">
        <v>1362</v>
      </c>
      <c r="C255" s="7">
        <v>12</v>
      </c>
      <c r="D255" s="58">
        <v>784435337200</v>
      </c>
    </row>
    <row r="256" spans="1:4" x14ac:dyDescent="0.4">
      <c r="A256" s="7" t="s">
        <v>1325</v>
      </c>
      <c r="B256" t="s">
        <v>1363</v>
      </c>
      <c r="C256" s="7">
        <v>12</v>
      </c>
      <c r="D256" s="58">
        <v>646059084000</v>
      </c>
    </row>
    <row r="257" spans="1:4" x14ac:dyDescent="0.4">
      <c r="A257" s="7" t="s">
        <v>1326</v>
      </c>
      <c r="B257" t="s">
        <v>1364</v>
      </c>
      <c r="C257" s="7">
        <v>12</v>
      </c>
      <c r="D257" s="58">
        <v>1436192240000</v>
      </c>
    </row>
    <row r="258" spans="1:4" x14ac:dyDescent="0.4">
      <c r="A258" s="7" t="s">
        <v>1327</v>
      </c>
      <c r="B258" t="s">
        <v>534</v>
      </c>
      <c r="C258" s="7">
        <v>12</v>
      </c>
      <c r="D258" s="58">
        <v>649148121050</v>
      </c>
    </row>
    <row r="259" spans="1:4" x14ac:dyDescent="0.4">
      <c r="A259" s="7" t="s">
        <v>1328</v>
      </c>
      <c r="B259" t="s">
        <v>1365</v>
      </c>
      <c r="C259" s="7">
        <v>12</v>
      </c>
      <c r="D259" s="58">
        <v>317050000000</v>
      </c>
    </row>
    <row r="260" spans="1:4" x14ac:dyDescent="0.4">
      <c r="A260" s="7" t="s">
        <v>1329</v>
      </c>
      <c r="B260" t="s">
        <v>537</v>
      </c>
      <c r="C260" s="7">
        <v>12</v>
      </c>
      <c r="D260" s="58">
        <v>401372289450</v>
      </c>
    </row>
    <row r="261" spans="1:4" x14ac:dyDescent="0.4">
      <c r="A261" s="7" t="s">
        <v>1330</v>
      </c>
      <c r="B261" t="s">
        <v>540</v>
      </c>
      <c r="C261" s="7">
        <v>12</v>
      </c>
      <c r="D261" s="58">
        <v>2380725984000</v>
      </c>
    </row>
    <row r="262" spans="1:4" x14ac:dyDescent="0.4">
      <c r="A262" s="7" t="s">
        <v>1331</v>
      </c>
      <c r="B262" t="s">
        <v>539</v>
      </c>
      <c r="C262" s="7">
        <v>12</v>
      </c>
      <c r="D262" s="58">
        <v>458161088000</v>
      </c>
    </row>
    <row r="263" spans="1:4" x14ac:dyDescent="0.4">
      <c r="A263" s="7" t="s">
        <v>1332</v>
      </c>
      <c r="B263" t="s">
        <v>1366</v>
      </c>
      <c r="C263" s="7">
        <v>12</v>
      </c>
      <c r="D263" s="58">
        <v>1274000000000</v>
      </c>
    </row>
    <row r="264" spans="1:4" x14ac:dyDescent="0.4">
      <c r="A264" s="7" t="s">
        <v>1333</v>
      </c>
      <c r="B264" t="s">
        <v>1057</v>
      </c>
      <c r="C264" s="7">
        <v>12</v>
      </c>
      <c r="D264" s="58">
        <v>380290149000</v>
      </c>
    </row>
    <row r="265" spans="1:4" x14ac:dyDescent="0.4">
      <c r="A265" s="7" t="s">
        <v>1334</v>
      </c>
      <c r="B265" t="s">
        <v>1367</v>
      </c>
      <c r="C265" s="7">
        <v>12</v>
      </c>
      <c r="D265" s="58">
        <v>115448812200</v>
      </c>
    </row>
    <row r="266" spans="1:4" x14ac:dyDescent="0.4">
      <c r="A266" s="7" t="s">
        <v>1335</v>
      </c>
      <c r="B266" t="s">
        <v>1368</v>
      </c>
      <c r="C266" s="7">
        <v>12</v>
      </c>
      <c r="D266" s="58">
        <v>962696928500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Sheet1</vt:lpstr>
      <vt:lpstr>Results_monthly</vt:lpstr>
      <vt:lpstr>index_cap</vt:lpstr>
      <vt:lpstr>가치vs성장</vt:lpstr>
      <vt:lpstr>index</vt:lpstr>
      <vt:lpstr>Results</vt:lpstr>
      <vt:lpstr>코스피 배당수익률</vt:lpstr>
      <vt:lpstr>monthly_data</vt:lpstr>
      <vt:lpstr>주식1호</vt:lpstr>
      <vt:lpstr>KOSPI_TRD</vt:lpstr>
      <vt:lpstr>KOSPI_FWD</vt:lpstr>
      <vt:lpstr>KOSPI+KOSDAQ_TRD</vt:lpstr>
      <vt:lpstr>KOSPI+KOSDAQ_FWD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2017-06-15T05:40:22Z</dcterms:created>
  <dcterms:modified xsi:type="dcterms:W3CDTF">2017-06-27T07:47:13Z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0ff707b2-c94d-470b-bea2-b8972b154913</vt:lpwstr>
  </property>
</Properties>
</file>